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ncent of Earth\Documents\GitHub\cs196copyright\"/>
    </mc:Choice>
  </mc:AlternateContent>
  <bookViews>
    <workbookView xWindow="0" yWindow="0" windowWidth="20490" windowHeight="7650" activeTab="2"/>
  </bookViews>
  <sheets>
    <sheet name="Raw Data" sheetId="1" r:id="rId1"/>
    <sheet name="Sex" sheetId="9" r:id="rId2"/>
    <sheet name="Respondents per Member" sheetId="11" r:id="rId3"/>
  </sheets>
  <calcPr calcId="162913"/>
  <pivotCaches>
    <pivotCache cacheId="8" r:id="rId4"/>
  </pivotCaches>
</workbook>
</file>

<file path=xl/calcChain.xml><?xml version="1.0" encoding="utf-8"?>
<calcChain xmlns="http://schemas.openxmlformats.org/spreadsheetml/2006/main">
  <c r="E52" i="1" l="1"/>
  <c r="E51" i="1"/>
  <c r="I50" i="1"/>
  <c r="J50" i="1"/>
  <c r="K50" i="1"/>
  <c r="L50" i="1"/>
  <c r="M50" i="1"/>
  <c r="N50" i="1"/>
  <c r="O50" i="1"/>
  <c r="P50" i="1"/>
  <c r="Q50" i="1"/>
  <c r="R50" i="1"/>
  <c r="S50" i="1"/>
  <c r="T50" i="1"/>
  <c r="H50" i="1"/>
  <c r="I49" i="1"/>
  <c r="J49" i="1"/>
  <c r="K49" i="1"/>
  <c r="L49" i="1"/>
  <c r="M49" i="1"/>
  <c r="N49" i="1"/>
  <c r="O49" i="1"/>
  <c r="P49" i="1"/>
  <c r="Q49" i="1"/>
  <c r="R49" i="1"/>
  <c r="S49" i="1"/>
  <c r="T49" i="1"/>
  <c r="H49" i="1"/>
</calcChain>
</file>

<file path=xl/sharedStrings.xml><?xml version="1.0" encoding="utf-8"?>
<sst xmlns="http://schemas.openxmlformats.org/spreadsheetml/2006/main" count="947" uniqueCount="99">
  <si>
    <t>Timestamp</t>
  </si>
  <si>
    <t>Student Number</t>
  </si>
  <si>
    <t>College</t>
  </si>
  <si>
    <t>Year Level</t>
  </si>
  <si>
    <t>Sex</t>
  </si>
  <si>
    <t>Administered by</t>
  </si>
  <si>
    <t>Which of these products are you familiar with?</t>
  </si>
  <si>
    <t>Did you already know about this case?</t>
  </si>
  <si>
    <t>Samsung was found GUILTY of infringing Appleâ€™s design patent of â€œhome button, rounded corners and tapered edges (USD593087)â€. Do you agree with the decision?</t>
  </si>
  <si>
    <t>Samsung was found GUILTY of infringing Appleâ€™s design patent of â€œOn-Screen Icons (US D604305)â€. Do you agree with the decision?</t>
  </si>
  <si>
    <t>Samsung was found NOT GUILTY of infringing Appleâ€™s design patent for their iPad (US D504889). Do you agree with the decision?</t>
  </si>
  <si>
    <t>In an amicus brief filed by Dell, Facebook, Google, HP, and other tech companies, they favored Samsung, saying that it was â€œabsurdâ€ that a company has to lose profits because of a single infringement of a design patent. They compared the case to asking the car company Jaguar to pay Porsche all of the formerâ€™s profits toPorsche on a car just because it violated a patent on the cupholder. Essentially, a patent infringement should not be worth the entire product. Do you agree with them?</t>
  </si>
  <si>
    <t>In an amicus brief filed by Industrial Design companies, they favored Apple, saying that the design influences a consumerâ€™s perception of a product, even if it is non-visual. They further say that the design sells the product, and it is what makes profit forthe product. Do you agree with them?</t>
  </si>
  <si>
    <t>The first judge declared APIs to be free of copyright because it was considered too generic and reflected the only functional way to do something. Basically, the court decided that APIs do not contain any expressiveness or creativity. Do you agree?</t>
  </si>
  <si>
    <t>The second ruling reversed the first one, declaring that the Java API was protected by copyright. Do you agree?</t>
  </si>
  <si>
    <t>The third ruling defended Googleâ€™s use of the Java API as fair use,ensuring that the copyright laws could not hinder innovations made by Google. Do you agree that it was fair use?</t>
  </si>
  <si>
    <t>In an amicus brief filed by the Electronic Frontier Foundation onbehalf of computer scientists, they petitioned the court to favor thefirst ruling. Many in the software industry agree with the fair useruling, but still believe that APIs shouldnâ€™t be copyright-protected in the first place. Do you agree with them?</t>
  </si>
  <si>
    <t>In an amicus brief filed by the Picture Archive Council of America &amp;the Graphic Artists Guild, they argued against Googleâ€™s fair use defense, saying it was not â€œfairâ€ that Google used the creative worksof Oracle to jump start their venture into a new and lucrative field.They added that this this decision undermined the copyrights not only in softwares, but in all creative works. In summary, they do not agree that Googleâ€™s copying is fair use. Do you agree with them?</t>
  </si>
  <si>
    <t>If someone copied part of your work and used it to create a popular and profitable product, would you demand that they stop creating/selling the product?</t>
  </si>
  <si>
    <t>In the same situation, what would you ask as compensation from the people who copied your work?</t>
  </si>
  <si>
    <t>2016/09/13 10:50:44 PM GMT+8</t>
  </si>
  <si>
    <t>Carina Tesoro</t>
  </si>
  <si>
    <t>iPhones &amp; iPads;Galaxy Phones &amp; Tablets;Android</t>
  </si>
  <si>
    <t>No</t>
  </si>
  <si>
    <t>Yes</t>
  </si>
  <si>
    <t>Just a part of their profits</t>
  </si>
  <si>
    <t>2016/09/13 10:50:45 PM GMT+8</t>
  </si>
  <si>
    <t>Faith Therese F. Pena</t>
  </si>
  <si>
    <t>Gerard Arel H. Latoga</t>
  </si>
  <si>
    <t>iPhones &amp; iPads;Galaxy Phones &amp; Tablets;Java;Android</t>
  </si>
  <si>
    <t>2016/09/14 10:59:42 PM GMT+8</t>
  </si>
  <si>
    <t>College of Science</t>
  </si>
  <si>
    <t>2nd Year</t>
  </si>
  <si>
    <t>Female</t>
  </si>
  <si>
    <t>Vincent Paul Fiestada</t>
  </si>
  <si>
    <t>2016/09/15 6:14:40 PM GMT+8</t>
  </si>
  <si>
    <t>College of Engineering</t>
  </si>
  <si>
    <t>Male</t>
  </si>
  <si>
    <t>Troi Lobaton</t>
  </si>
  <si>
    <t>2016/09/15 7:49:34 PM GMT+8</t>
  </si>
  <si>
    <t>3rd Year</t>
  </si>
  <si>
    <t>2016/09/15 8:00:55 PM GMT+8</t>
  </si>
  <si>
    <t>4th - 5th Year</t>
  </si>
  <si>
    <t>2016/09/15 8:11:31 PM GMT+8</t>
  </si>
  <si>
    <t>Engineering</t>
  </si>
  <si>
    <t>Lois Velasco</t>
  </si>
  <si>
    <t>2016/09/15 8:59:39 PM GMT+8</t>
  </si>
  <si>
    <t>2016/09/18 1:21:27 AM GMT+8</t>
  </si>
  <si>
    <t>2016/09/18 1:26:53 AM GMT+8</t>
  </si>
  <si>
    <t>Carisse Dacuba</t>
  </si>
  <si>
    <t>iPhones &amp; iPads</t>
  </si>
  <si>
    <t>All of their profits</t>
  </si>
  <si>
    <t>2016/09/18 1:58:04 AM GMT+8</t>
  </si>
  <si>
    <t>ENGG</t>
  </si>
  <si>
    <t>Android</t>
  </si>
  <si>
    <t>2016/09/18 9:11:17 AM GMT+8</t>
  </si>
  <si>
    <t>None of their profits</t>
  </si>
  <si>
    <t>2016/09/18 10:10:07 AM GMT+8</t>
  </si>
  <si>
    <t>2016/09/18 11:38:17 AM GMT+8</t>
  </si>
  <si>
    <t>2016/09/18 2:49:17 PM GMT+8</t>
  </si>
  <si>
    <t>2016/09/18 7:50:21 PM GMT+8</t>
  </si>
  <si>
    <t>2016/09/18 9:38:54 PM GMT+8</t>
  </si>
  <si>
    <t>2016/09/18 10:31:23 PM GMT+8</t>
  </si>
  <si>
    <t>2016/09/19 6:15:48 PM GMT+8</t>
  </si>
  <si>
    <t>iPhones &amp; iPads;Android</t>
  </si>
  <si>
    <t>2016/09/19 7:33:21 PM GMT+8</t>
  </si>
  <si>
    <t>2016/09/19 7:34:23 PM GMT+8</t>
  </si>
  <si>
    <t xml:space="preserve"> College of Engineering</t>
  </si>
  <si>
    <t>2016/09/19 7:47:50 PM GMT+8</t>
  </si>
  <si>
    <t>iPhones &amp; iPads;Galaxy Phones &amp; Tablets</t>
  </si>
  <si>
    <t>2016/09/19 7:53:39 PM GMT+8</t>
  </si>
  <si>
    <t>2016/09/19 8:05:36 PM GMT+8</t>
  </si>
  <si>
    <t>iPhones &amp; iPads;Java;Android</t>
  </si>
  <si>
    <t>2016/09/19 8:09:26 PM GMT+8</t>
  </si>
  <si>
    <t>Engg</t>
  </si>
  <si>
    <t>2016/09/19 8:22:21 PM GMT+8</t>
  </si>
  <si>
    <t>2016/09/19 8:56:08 PM GMT+8</t>
  </si>
  <si>
    <t>2016/09/19 9:23:53 PM GMT+8</t>
  </si>
  <si>
    <t>2016/09/19 9:37:35 PM GMT+8</t>
  </si>
  <si>
    <t>2016/09/19 11:38:42 PM GMT+8</t>
  </si>
  <si>
    <t>CSSP</t>
  </si>
  <si>
    <t>2016/09/20 12:03:39 AM GMT+8</t>
  </si>
  <si>
    <t>2016/09/20 8:40:50 AM GMT+8</t>
  </si>
  <si>
    <t>2016/09/20 8:51:25 AM GMT+8</t>
  </si>
  <si>
    <t>CS</t>
  </si>
  <si>
    <t>2016/09/20 9:10:46 AM GMT+8</t>
  </si>
  <si>
    <t>2016/09/20 10:27:13 PM GMT+8</t>
  </si>
  <si>
    <t>2016/09/20 10:53:07 PM GMT+8</t>
  </si>
  <si>
    <t>Sabrina Follosco</t>
  </si>
  <si>
    <t>2016/09/21 12:16:20 AM GMT+8</t>
  </si>
  <si>
    <t>Count of Administered by</t>
  </si>
  <si>
    <t>Count of Sex</t>
  </si>
  <si>
    <t>College of Fine Arts</t>
  </si>
  <si>
    <t>1st Year</t>
  </si>
  <si>
    <t>College of Human Kinetics</t>
  </si>
  <si>
    <t>(CAL)College of Arts &amp; Letters</t>
  </si>
  <si>
    <t>6th Year</t>
  </si>
  <si>
    <t>(CSSP)College of Social Sciences &amp; Philosophy</t>
  </si>
  <si>
    <t>Virata School of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</si>
</sst>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Fira Mono"/>
      <family val="2"/>
      <scheme val="minor"/>
    </font>
    <font>
      <sz val="11"/>
      <color theme="1"/>
      <name val="Fira Mono"/>
      <family val="2"/>
      <scheme val="minor"/>
    </font>
    <font>
      <sz val="18"/>
      <color theme="3"/>
      <name val="Fira Mono"/>
      <family val="2"/>
      <scheme val="major"/>
    </font>
    <font>
      <b/>
      <sz val="15"/>
      <color theme="3"/>
      <name val="Fira Mono"/>
      <family val="2"/>
      <scheme val="minor"/>
    </font>
    <font>
      <b/>
      <sz val="13"/>
      <color theme="3"/>
      <name val="Fira Mono"/>
      <family val="2"/>
      <scheme val="minor"/>
    </font>
    <font>
      <b/>
      <sz val="11"/>
      <color theme="3"/>
      <name val="Fira Mono"/>
      <family val="2"/>
      <scheme val="minor"/>
    </font>
    <font>
      <sz val="11"/>
      <color rgb="FF006100"/>
      <name val="Fira Mono"/>
      <family val="2"/>
      <scheme val="minor"/>
    </font>
    <font>
      <sz val="11"/>
      <color rgb="FF9C0006"/>
      <name val="Fira Mono"/>
      <family val="2"/>
      <scheme val="minor"/>
    </font>
    <font>
      <sz val="11"/>
      <color rgb="FF9C6500"/>
      <name val="Fira Mono"/>
      <family val="2"/>
      <scheme val="minor"/>
    </font>
    <font>
      <sz val="11"/>
      <color rgb="FF3F3F76"/>
      <name val="Fira Mono"/>
      <family val="2"/>
      <scheme val="minor"/>
    </font>
    <font>
      <b/>
      <sz val="11"/>
      <color rgb="FF3F3F3F"/>
      <name val="Fira Mono"/>
      <family val="2"/>
      <scheme val="minor"/>
    </font>
    <font>
      <b/>
      <sz val="11"/>
      <color rgb="FFFA7D00"/>
      <name val="Fira Mono"/>
      <family val="2"/>
      <scheme val="minor"/>
    </font>
    <font>
      <sz val="11"/>
      <color rgb="FFFA7D00"/>
      <name val="Fira Mono"/>
      <family val="2"/>
      <scheme val="minor"/>
    </font>
    <font>
      <b/>
      <sz val="11"/>
      <color theme="0"/>
      <name val="Fira Mono"/>
      <family val="2"/>
      <scheme val="minor"/>
    </font>
    <font>
      <sz val="11"/>
      <color rgb="FFFF0000"/>
      <name val="Fira Mono"/>
      <family val="2"/>
      <scheme val="minor"/>
    </font>
    <font>
      <i/>
      <sz val="11"/>
      <color rgb="FF7F7F7F"/>
      <name val="Fira Mono"/>
      <family val="2"/>
      <scheme val="minor"/>
    </font>
    <font>
      <b/>
      <sz val="11"/>
      <color theme="1"/>
      <name val="Fira Mono"/>
      <family val="2"/>
      <scheme val="minor"/>
    </font>
    <font>
      <sz val="11"/>
      <color theme="0"/>
      <name val="Fira Mono"/>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[results_charted.xlsx]Sex!PivotTable21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PH"/>
              <a:t>Count of Sex</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Sex!$B$3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D4B-4B34-A2A0-95BB8AEF1E4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D4B-4B34-A2A0-95BB8AEF1E4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Sex!$A$4:$A$5</c:f>
              <c:strCache>
                <c:ptCount val="2"/>
                <c:pt idx="0">
                  <c:v>Female</c:v>
                </c:pt>
                <c:pt idx="1">
                  <c:v>Male</c:v>
                </c:pt>
              </c:strCache>
            </c:strRef>
          </c:cat>
          <c:val>
            <c:numRef>
              <c:f>Sex!$B$4:$B$5</c:f>
              <c:numCache>
                <c:formatCode>General</c:formatCode>
                <c:ptCount val="2"/>
                <c:pt idx="0">
                  <c:v>26</c:v>
                </c:pt>
                <c:pt idx="1">
                  <c:v>20</c:v>
                </c:pt>
              </c:numCache>
            </c:numRef>
          </c:val>
          <c:extLst>
            <c:ext xmlns:c16="http://schemas.microsoft.com/office/drawing/2014/chart" uri="{C3380CC4-5D6E-409C-BE32-E72D297353CC}">
              <c16:uniqueId val="{00000000-5F5E-4712-82CA-E03E760F0BC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[results_charted.xlsx]Respondents per Member!PivotTable28</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PH"/>
              <a:t>Count of Administered by</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bar"/>
        <c:grouping val="clustered"/>
        <c:varyColors val="0"/>
        <c:ser>
          <c:idx val="0"/>
          <c:order val="0"/>
          <c:tx>
            <c:strRef>
              <c:f>'Respondents per Member'!$B$3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'Respondents per Member'!$A$4:$A$9</c:f>
              <c:strCache>
                <c:ptCount val="6"/>
                <c:pt idx="0">
                  <c:v>Carisse Dacuba</c:v>
                </c:pt>
                <c:pt idx="1">
                  <c:v>Gerard Arel H. Latoga</c:v>
                </c:pt>
                <c:pt idx="2">
                  <c:v>Lois Velasco</c:v>
                </c:pt>
                <c:pt idx="3">
                  <c:v>Sabrina Follosco</c:v>
                </c:pt>
                <c:pt idx="4">
                  <c:v>Troi Lobaton</c:v>
                </c:pt>
                <c:pt idx="5">
                  <c:v>Vincent Paul Fiestada</c:v>
                </c:pt>
              </c:strCache>
            </c:strRef>
          </c:cat>
          <c:val>
            <c:numRef>
              <c:f>'Respondents per Member'!$B$4:$B$9</c:f>
              <c:numCache>
                <c:formatCode>General</c:formatCode>
                <c:ptCount val="6"/>
                <c:pt idx="0">
                  <c:v>12</c:v>
                </c:pt>
                <c:pt idx="1">
                  <c:v>6</c:v>
                </c:pt>
                <c:pt idx="2">
                  <c:v>1</c:v>
                </c:pt>
                <c:pt idx="3">
                  <c:v>1</c:v>
                </c:pt>
                <c:pt idx="4">
                  <c:v>4</c:v>
                </c:pt>
                <c:pt idx="5">
                  <c:v>22</c:v>
                </c:pt>
              </c:numCache>
            </c:numRef>
          </c:val>
          <c:extLst>
            <c:ext xmlns:c16="http://schemas.microsoft.com/office/drawing/2014/chart" uri="{C3380CC4-5D6E-409C-BE32-E72D297353CC}">
              <c16:uniqueId val="{00000000-5B9E-41B1-A5B1-F2455516E591}"/>
            </c:ext>
          </c:extLst>
        </c:ser>
        <c:dLbls>
          <c:showLegendKey val="0"/>
          <c:showVal val="0"/>
          <c:showCatName val="0"/>
          <c:showSerName val="0"/>
          <c:showPercent val="0"/>
          <c:showBubbleSize val="0"/>
        </c:dLbls>
        <c:gapWidth val="100"/>
        <c:axId val="1444692912"/>
        <c:axId val="1444703728"/>
      </c:barChart>
      <c:catAx>
        <c:axId val="144469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4703728"/>
        <c:crosses val="autoZero"/>
        <c:auto val="1"/>
        <c:lblAlgn val="ctr"/>
        <c:lblOffset val="100"/>
        <c:noMultiLvlLbl val="0"/>
      </c:catAx>
      <c:valAx>
        <c:axId val="1444703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469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152400</xdr:colOff>
      <xdr:row>1</xdr:row>
      <xdr:rowOff>171450</xdr:rowOff>
    </xdr:from>
    <xdr:to>
      <xdr:col>9</xdr:col>
      <xdr:colOff>152400</xdr:colOff>
      <xdr:row>16</xdr:row>
      <xdr:rowOff>57150</xdr:rowOff>
    </xdr:to>
    <xdr:graphicFrame macro="">
      <xdr:nvGraphicFramePr>
        <xdr:cNvPr id="2" name="Male Female Distributio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2</xdr:row>
      <xdr:rowOff>19050</xdr:rowOff>
    </xdr:from>
    <xdr:to>
      <xdr:col>8</xdr:col>
      <xdr:colOff>552450</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nt Paul Fiestada" refreshedDate="42634.8440275463" createdVersion="6" refreshedVersion="6" minRefreshableVersion="3" recordCount="46">
  <cacheSource type="worksheet">
    <worksheetSource ref="A1:U47" sheet="Raw Data"/>
  </cacheSource>
  <cacheFields count="21">
    <cacheField name="Timestamp" numFmtId="0">
      <sharedItems containsDate="1" containsBlank="1" containsMixedTypes="1" minDate="2016-09-20T00:00:00" maxDate="2016-09-21T00:00:00"/>
    </cacheField>
    <cacheField name="Student Number" numFmtId="0">
      <sharedItems containsMixedTypes="1" containsNumber="1" containsInteger="1" minValue="20131526" maxValue="201689078"/>
    </cacheField>
    <cacheField name="College" numFmtId="0">
      <sharedItems containsBlank="1"/>
    </cacheField>
    <cacheField name="Year Level" numFmtId="0">
      <sharedItems containsBlank="1"/>
    </cacheField>
    <cacheField name="Sex" numFmtId="0">
      <sharedItems count="2">
        <s v="Female"/>
        <s v="Male"/>
      </sharedItems>
    </cacheField>
    <cacheField name="Administered by" numFmtId="0">
      <sharedItems count="6">
        <s v="Gerard Arel H. Latoga"/>
        <s v="Vincent Paul Fiestada"/>
        <s v="Troi Lobaton"/>
        <s v="Lois Velasco"/>
        <s v="Carisse Dacuba"/>
        <s v="Sabrina Follosco"/>
      </sharedItems>
    </cacheField>
    <cacheField name="Which of these products are you familiar with?" numFmtId="0">
      <sharedItems/>
    </cacheField>
    <cacheField name="Did you already know about this case?" numFmtId="0">
      <sharedItems/>
    </cacheField>
    <cacheField name="Samsung was found GUILTY of infringing Appleâ€™s design patent of â€œhome button, rounded corners and tapered edges (USD593087)â€. Do you agree with the decision?" numFmtId="0">
      <sharedItems/>
    </cacheField>
    <cacheField name="Samsung was found GUILTY of infringing Appleâ€™s design patent of â€œOn-Screen Icons (US D604305)â€. Do you agree with the decision?" numFmtId="0">
      <sharedItems/>
    </cacheField>
    <cacheField name="Samsung was found NOT GUILTY of infringing Appleâ€™s design patent for their iPad (US D504889). Do you agree with the decision?" numFmtId="0">
      <sharedItems/>
    </cacheField>
    <cacheField name="In an amicus brief filed by Dell, Facebook, Google, HP, and other tech companies, they favored Samsung, saying that it was â€œabsurdâ€ that a company has to lose profits because of a single infringement of a design patent. They compared the case to asking the car company Jaguar to pay Porsche all of the formerâ€™s profits toPorsche on a car just because it violated a patent on the cupholder. Essentially, a patent infringement should not be worth the entire product. Do you agree with them?" numFmtId="0">
      <sharedItems/>
    </cacheField>
    <cacheField name="In an amicus brief filed by Industrial Design companies, they favored Apple, saying that the design influences a consumerâ€™s perception of a product, even if it is non-visual. They further say that the design sells the product, and it is what makes profit forthe product. Do you agree with them?" numFmtId="0">
      <sharedItems/>
    </cacheField>
    <cacheField name="Did you already know about this case?2" numFmtId="0">
      <sharedItems/>
    </cacheField>
    <cacheField name="The first judge declared APIs to be free of copyright because it was considered too generic and reflected the only functional way to do something. Basically, the court decided that APIs do not contain any expressiveness or creativity. Do you agree?" numFmtId="0">
      <sharedItems/>
    </cacheField>
    <cacheField name="The second ruling reversed the first one, declaring that the Java API was protected by copyright. Do you agree?" numFmtId="0">
      <sharedItems/>
    </cacheField>
    <cacheField name="The third ruling defended Googleâ€™s use of the Java API as fair use,ensuring that the copyright laws could not hinder innovations made by Google. Do you agree that it was fair use?" numFmtId="0">
      <sharedItems/>
    </cacheField>
    <cacheField name="In an amicus brief filed by the Electronic Frontier Foundation onbehalf of computer scientists, they petitioned the court to favor thefirst ruling. Many in the software industry agree with the fair useruling, but still believe that APIs shouldnâ€™t be copyright-protected in the first place. Do you agree with them?" numFmtId="0">
      <sharedItems/>
    </cacheField>
    <cacheField name="In an amicus brief filed by the Picture Archive Council of America &amp;the Graphic Artists Guild, they argued against Googleâ€™s fair use defense, saying it was not â€œfairâ€ that Google used the creative worksof Oracle to jump start their venture into a new and lucrative field.They added that this this decision undermined the copyrights not only in softwares, but in all creative works. In summary, they do not agree that Googleâ€™s copying is fair use. Do you agree with them?" numFmtId="0">
      <sharedItems/>
    </cacheField>
    <cacheField name="If someone copied part of your work and used it to create a popular and profitable product, would you demand that they stop creating/selling the product?" numFmtId="0">
      <sharedItems/>
    </cacheField>
    <cacheField name="In the same situation, what would you ask as compensation from the people who copied your wor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6">
  <r>
    <s v="2016/09/13 10:50:44 PM GMT+8"/>
    <s v="Carina Tesoro"/>
    <m/>
    <m/>
    <x v="0"/>
    <x v="0"/>
    <s v="iPhones &amp; iPads;Galaxy Phones &amp; Tablets;Android"/>
    <s v="No"/>
    <s v="No"/>
    <s v="No"/>
    <s v="Yes"/>
    <s v="Yes"/>
    <s v="Yes"/>
    <s v="No"/>
    <s v="No"/>
    <s v="Yes"/>
    <s v="Yes"/>
    <s v="No"/>
    <s v="Yes"/>
    <s v="Yes"/>
    <s v="Just a part of their profits"/>
  </r>
  <r>
    <s v="2016/09/13 10:50:45 PM GMT+8"/>
    <s v="Faith Therese F. Pena"/>
    <m/>
    <s v="4th - 5th Year"/>
    <x v="0"/>
    <x v="0"/>
    <s v="iPhones &amp; iPads;Galaxy Phones &amp; Tablets;Java;Android"/>
    <s v="No"/>
    <s v="No"/>
    <s v="Yes"/>
    <s v="Yes"/>
    <s v="Yes"/>
    <s v="Yes"/>
    <s v="No"/>
    <s v="No"/>
    <s v="Yes"/>
    <s v="No"/>
    <s v="No"/>
    <s v="Yes"/>
    <s v="Yes"/>
    <s v="Just a part of their profits"/>
  </r>
  <r>
    <s v="2016/09/14 10:59:42 PM GMT+8"/>
    <n v="201502372"/>
    <s v="College of Science"/>
    <s v="2nd Year"/>
    <x v="0"/>
    <x v="1"/>
    <s v="iPhones &amp; iPads;Galaxy Phones &amp; Tablets;Java;Android"/>
    <s v="No"/>
    <s v="No"/>
    <s v="No"/>
    <s v="Yes"/>
    <s v="No"/>
    <s v="Yes"/>
    <s v="No"/>
    <s v="Yes"/>
    <s v="Yes"/>
    <s v="Yes"/>
    <s v="Yes"/>
    <s v="No"/>
    <s v="Yes"/>
    <s v="Just a part of their profits"/>
  </r>
  <r>
    <s v="2016/09/15 6:14:40 PM GMT+8"/>
    <n v="201513612"/>
    <s v="College of Engineering"/>
    <s v="2nd Year"/>
    <x v="1"/>
    <x v="2"/>
    <s v="iPhones &amp; iPads;Galaxy Phones &amp; Tablets;Android"/>
    <s v="No"/>
    <s v="No"/>
    <s v="No"/>
    <s v="Yes"/>
    <s v="Yes"/>
    <s v="No"/>
    <s v="No"/>
    <s v="Yes"/>
    <s v="No"/>
    <s v="Yes"/>
    <s v="Yes"/>
    <s v="No"/>
    <s v="No"/>
    <s v="Just a part of their profits"/>
  </r>
  <r>
    <s v="2016/09/15 7:49:34 PM GMT+8"/>
    <n v="201451498"/>
    <s v="College of Engineering"/>
    <s v="3rd Year"/>
    <x v="0"/>
    <x v="2"/>
    <s v="iPhones &amp; iPads;Galaxy Phones &amp; Tablets;Java;Android"/>
    <s v="Yes"/>
    <s v="No"/>
    <s v="Yes"/>
    <s v="Yes"/>
    <s v="Yes"/>
    <s v="Yes"/>
    <s v="No"/>
    <s v="No"/>
    <s v="Yes"/>
    <s v="Yes"/>
    <s v="Yes"/>
    <s v="Yes"/>
    <s v="Yes"/>
    <s v="Just a part of their profits"/>
  </r>
  <r>
    <s v="2016/09/15 8:00:55 PM GMT+8"/>
    <n v="201301872"/>
    <s v="College of Science"/>
    <s v="4th - 5th Year"/>
    <x v="0"/>
    <x v="2"/>
    <s v="iPhones &amp; iPads;Galaxy Phones &amp; Tablets;Android"/>
    <s v="No"/>
    <s v="No"/>
    <s v="Yes"/>
    <s v="Yes"/>
    <s v="Yes"/>
    <s v="No"/>
    <s v="No"/>
    <s v="No"/>
    <s v="Yes"/>
    <s v="No"/>
    <s v="No"/>
    <s v="Yes"/>
    <s v="Yes"/>
    <s v="Just a part of their profits"/>
  </r>
  <r>
    <s v="2016/09/15 8:11:31 PM GMT+8"/>
    <n v="201454693"/>
    <s v="Engineering"/>
    <s v="3rd Year"/>
    <x v="1"/>
    <x v="3"/>
    <s v="iPhones &amp; iPads;Galaxy Phones &amp; Tablets;Java;Android"/>
    <s v="Yes"/>
    <s v="No"/>
    <s v="No"/>
    <s v="Yes"/>
    <s v="Yes"/>
    <s v="Yes"/>
    <s v="No"/>
    <s v="Yes"/>
    <s v="No"/>
    <s v="Yes"/>
    <s v="No"/>
    <s v="Yes"/>
    <s v="No"/>
    <s v="Just a part of their profits"/>
  </r>
  <r>
    <s v="2016/09/15 8:59:39 PM GMT+8"/>
    <n v="201314723"/>
    <s v="College of Science"/>
    <s v="4th - 5th Year"/>
    <x v="0"/>
    <x v="2"/>
    <s v="iPhones &amp; iPads;Galaxy Phones &amp; Tablets;Java;Android"/>
    <s v="No"/>
    <s v="No"/>
    <s v="No"/>
    <s v="Yes"/>
    <s v="Yes"/>
    <s v="No"/>
    <s v="No"/>
    <s v="No"/>
    <s v="Yes"/>
    <s v="No"/>
    <s v="No"/>
    <s v="Yes"/>
    <s v="Yes"/>
    <s v="Just a part of their profits"/>
  </r>
  <r>
    <s v="2016/09/18 1:21:27 AM GMT+8"/>
    <n v="201130511"/>
    <s v="College of Engineering"/>
    <s v="4th - 5th Year"/>
    <x v="1"/>
    <x v="4"/>
    <s v="iPhones &amp; iPads;Galaxy Phones &amp; Tablets;Android"/>
    <s v="No"/>
    <s v="No"/>
    <s v="No"/>
    <s v="No"/>
    <s v="Yes"/>
    <s v="Yes"/>
    <s v="No"/>
    <s v="No"/>
    <s v="Yes"/>
    <s v="Yes"/>
    <s v="Yes"/>
    <s v="No"/>
    <s v="No"/>
    <s v="Just a part of their profits"/>
  </r>
  <r>
    <s v="2016/09/18 1:26:53 AM GMT+8"/>
    <n v="201466214"/>
    <s v="College of Engineering"/>
    <s v="3rd Year"/>
    <x v="0"/>
    <x v="4"/>
    <s v="iPhones &amp; iPads"/>
    <s v="No"/>
    <s v="No"/>
    <s v="Yes"/>
    <s v="No"/>
    <s v="Yes"/>
    <s v="Yes"/>
    <s v="No"/>
    <s v="No"/>
    <s v="No"/>
    <s v="No"/>
    <s v="No"/>
    <s v="Yes"/>
    <s v="Yes"/>
    <s v="All of their profits"/>
  </r>
  <r>
    <s v="2016/09/18 1:58:04 AM GMT+8"/>
    <n v="201378766"/>
    <s v="ENGG"/>
    <s v="4th - 5th Year"/>
    <x v="1"/>
    <x v="4"/>
    <s v="Android"/>
    <s v="No"/>
    <s v="No"/>
    <s v="No"/>
    <s v="Yes"/>
    <s v="Yes"/>
    <s v="No"/>
    <s v="No"/>
    <s v="Yes"/>
    <s v="No"/>
    <s v="Yes"/>
    <s v="No"/>
    <s v="Yes"/>
    <s v="Yes"/>
    <s v="Just a part of their profits"/>
  </r>
  <r>
    <s v="2016/09/18 9:11:17 AM GMT+8"/>
    <n v="201101515"/>
    <s v="College of Engineering"/>
    <s v="4th - 5th Year"/>
    <x v="0"/>
    <x v="4"/>
    <s v="iPhones &amp; iPads;Galaxy Phones &amp; Tablets;Java;Android"/>
    <s v="Yes"/>
    <s v="No"/>
    <s v="No"/>
    <s v="Yes"/>
    <s v="Yes"/>
    <s v="Yes"/>
    <s v="No"/>
    <s v="No"/>
    <s v="Yes"/>
    <s v="Yes"/>
    <s v="Yes"/>
    <s v="No"/>
    <s v="Yes"/>
    <s v="None of their profits"/>
  </r>
  <r>
    <s v="2016/09/18 10:10:07 AM GMT+8"/>
    <n v="201313012"/>
    <s v="College of Engineering"/>
    <s v="4th - 5th Year"/>
    <x v="0"/>
    <x v="4"/>
    <s v="iPhones &amp; iPads;Galaxy Phones &amp; Tablets;Android"/>
    <s v="Yes"/>
    <s v="No"/>
    <s v="No"/>
    <s v="Yes"/>
    <s v="Yes"/>
    <s v="Yes"/>
    <s v="No"/>
    <s v="No"/>
    <s v="Yes"/>
    <s v="Yes"/>
    <s v="No"/>
    <s v="Yes"/>
    <s v="No"/>
    <s v="Just a part of their profits"/>
  </r>
  <r>
    <s v="2016/09/18 11:38:17 AM GMT+8"/>
    <n v="201359474"/>
    <s v="College of Engineering"/>
    <s v="4th - 5th Year"/>
    <x v="1"/>
    <x v="4"/>
    <s v="iPhones &amp; iPads;Galaxy Phones &amp; Tablets;Java;Android"/>
    <s v="No"/>
    <s v="No"/>
    <s v="Yes"/>
    <s v="Yes"/>
    <s v="Yes"/>
    <s v="No"/>
    <s v="No"/>
    <s v="Yes"/>
    <s v="Yes"/>
    <s v="Yes"/>
    <s v="Yes"/>
    <s v="No"/>
    <s v="No"/>
    <s v="Just a part of their profits"/>
  </r>
  <r>
    <s v="2016/09/18 2:49:17 PM GMT+8"/>
    <n v="201116701"/>
    <s v="College of Engineering"/>
    <s v="4th - 5th Year"/>
    <x v="0"/>
    <x v="4"/>
    <s v="iPhones &amp; iPads;Galaxy Phones &amp; Tablets;Java;Android"/>
    <s v="Yes"/>
    <s v="Yes"/>
    <s v="No"/>
    <s v="Yes"/>
    <s v="Yes"/>
    <s v="No"/>
    <s v="No"/>
    <s v="Yes"/>
    <s v="Yes"/>
    <s v="Yes"/>
    <s v="No"/>
    <s v="No"/>
    <s v="No"/>
    <s v="None of their profits"/>
  </r>
  <r>
    <s v="2016/09/18 7:50:21 PM GMT+8"/>
    <n v="201259002"/>
    <s v="College of Engineering"/>
    <s v="4th - 5th Year"/>
    <x v="0"/>
    <x v="4"/>
    <s v="iPhones &amp; iPads;Galaxy Phones &amp; Tablets;Java;Android"/>
    <s v="Yes"/>
    <s v="Yes"/>
    <s v="Yes"/>
    <s v="Yes"/>
    <s v="Yes"/>
    <s v="Yes"/>
    <s v="No"/>
    <s v="Yes"/>
    <s v="No"/>
    <s v="Yes"/>
    <s v="Yes"/>
    <s v="No"/>
    <s v="No"/>
    <s v="Just a part of their profits"/>
  </r>
  <r>
    <s v="2016/09/18 9:38:54 PM GMT+8"/>
    <n v="201314726"/>
    <s v="College of Engineering"/>
    <s v="4th - 5th Year"/>
    <x v="1"/>
    <x v="0"/>
    <s v="iPhones &amp; iPads"/>
    <s v="No"/>
    <s v="No"/>
    <s v="No"/>
    <s v="Yes"/>
    <s v="Yes"/>
    <s v="No"/>
    <s v="No"/>
    <s v="Yes"/>
    <s v="No"/>
    <s v="No"/>
    <s v="Yes"/>
    <s v="Yes"/>
    <s v="Yes"/>
    <s v="Just a part of their profits"/>
  </r>
  <r>
    <s v="2016/09/18 10:31:23 PM GMT+8"/>
    <n v="201314815"/>
    <s v="College of Engineering"/>
    <s v="4th - 5th Year"/>
    <x v="1"/>
    <x v="0"/>
    <s v="Android"/>
    <s v="Yes"/>
    <s v="No"/>
    <s v="No"/>
    <s v="Yes"/>
    <s v="No"/>
    <s v="Yes"/>
    <s v="No"/>
    <s v="No"/>
    <s v="Yes"/>
    <s v="Yes"/>
    <s v="Yes"/>
    <s v="Yes"/>
    <s v="Yes"/>
    <s v="Just a part of their profits"/>
  </r>
  <r>
    <s v="2016/09/19 6:15:48 PM GMT+8"/>
    <n v="201301809"/>
    <s v="College of Engineering"/>
    <s v="4th - 5th Year"/>
    <x v="0"/>
    <x v="4"/>
    <s v="iPhones &amp; iPads;Android"/>
    <s v="Yes"/>
    <s v="Yes"/>
    <s v="Yes"/>
    <s v="No"/>
    <s v="No"/>
    <s v="Yes"/>
    <s v="No"/>
    <s v="No"/>
    <s v="Yes"/>
    <s v="No"/>
    <s v="No"/>
    <s v="Yes"/>
    <s v="Yes"/>
    <s v="Just a part of their profits"/>
  </r>
  <r>
    <s v="2016/09/19 7:33:21 PM GMT+8"/>
    <n v="201358103"/>
    <s v="Engineering"/>
    <s v="4th - 5th Year"/>
    <x v="1"/>
    <x v="1"/>
    <s v="iPhones &amp; iPads;Galaxy Phones &amp; Tablets;Java;Android"/>
    <s v="Yes"/>
    <s v="No"/>
    <s v="No"/>
    <s v="Yes"/>
    <s v="Yes"/>
    <s v="No"/>
    <s v="Yes"/>
    <s v="Yes"/>
    <s v="No"/>
    <s v="Yes"/>
    <s v="Yes"/>
    <s v="No"/>
    <s v="No"/>
    <s v="Just a part of their profits"/>
  </r>
  <r>
    <s v="2016/09/19 7:34:23 PM GMT+8"/>
    <n v="201262449"/>
    <s v=" College of Engineering"/>
    <s v="4th - 5th Year"/>
    <x v="1"/>
    <x v="1"/>
    <s v="iPhones &amp; iPads;Galaxy Phones &amp; Tablets;Java;Android"/>
    <s v="Yes"/>
    <s v="No"/>
    <s v="Yes"/>
    <s v="Yes"/>
    <s v="Yes"/>
    <s v="No"/>
    <s v="No"/>
    <s v="Yes"/>
    <s v="No"/>
    <s v="Yes"/>
    <s v="Yes"/>
    <s v="No"/>
    <s v="Yes"/>
    <s v="Just a part of their profits"/>
  </r>
  <r>
    <s v="2016/09/19 7:47:50 PM GMT+8"/>
    <n v="201300167"/>
    <s v="College of Engineering"/>
    <s v="4th - 5th Year"/>
    <x v="1"/>
    <x v="1"/>
    <s v="iPhones &amp; iPads;Galaxy Phones &amp; Tablets"/>
    <s v="Yes"/>
    <s v="No"/>
    <s v="Yes"/>
    <s v="Yes"/>
    <s v="Yes"/>
    <s v="No"/>
    <s v="No"/>
    <s v="No"/>
    <s v="Yes"/>
    <s v="Yes"/>
    <s v="Yes"/>
    <s v="Yes"/>
    <s v="Yes"/>
    <s v="Just a part of their profits"/>
  </r>
  <r>
    <s v="2016/09/19 7:53:39 PM GMT+8"/>
    <n v="201260357"/>
    <s v="College of Engineering"/>
    <s v="4th - 5th Year"/>
    <x v="0"/>
    <x v="1"/>
    <s v="iPhones &amp; iPads;Galaxy Phones &amp; Tablets;Java;Android"/>
    <s v="No"/>
    <s v="No"/>
    <s v="No"/>
    <s v="Yes"/>
    <s v="Yes"/>
    <s v="Yes"/>
    <s v="No"/>
    <s v="Yes"/>
    <s v="No"/>
    <s v="Yes"/>
    <s v="Yes"/>
    <s v="Yes"/>
    <s v="No"/>
    <s v="Just a part of their profits"/>
  </r>
  <r>
    <s v="2016/09/19 8:05:36 PM GMT+8"/>
    <n v="201162632"/>
    <s v="College of Engineering"/>
    <s v="4th - 5th Year"/>
    <x v="0"/>
    <x v="1"/>
    <s v="iPhones &amp; iPads;Java;Android"/>
    <s v="Yes"/>
    <s v="Yes"/>
    <s v="Yes"/>
    <s v="Yes"/>
    <s v="Yes"/>
    <s v="Yes"/>
    <s v="No"/>
    <s v="Yes"/>
    <s v="Yes"/>
    <s v="No"/>
    <s v="Yes"/>
    <s v="Yes"/>
    <s v="No"/>
    <s v="Just a part of their profits"/>
  </r>
  <r>
    <s v="2016/09/19 8:09:26 PM GMT+8"/>
    <n v="201523456"/>
    <s v="ENGG"/>
    <s v="4th - 5th Year"/>
    <x v="1"/>
    <x v="1"/>
    <s v="iPhones &amp; iPads;Galaxy Phones &amp; Tablets;Java;Android"/>
    <s v="Yes"/>
    <s v="No"/>
    <s v="No"/>
    <s v="Yes"/>
    <s v="Yes"/>
    <s v="No"/>
    <s v="Yes"/>
    <s v="Yes"/>
    <s v="No"/>
    <s v="Yes"/>
    <s v="Yes"/>
    <s v="No"/>
    <s v="No"/>
    <s v="Just a part of their profits"/>
  </r>
  <r>
    <s v="2016/09/19 8:22:21 PM GMT+8"/>
    <n v="201310167"/>
    <s v="College of Engineering"/>
    <s v="4th - 5th Year"/>
    <x v="1"/>
    <x v="1"/>
    <s v="iPhones &amp; iPads;Galaxy Phones &amp; Tablets;Java;Android"/>
    <s v="No"/>
    <s v="No"/>
    <s v="Yes"/>
    <s v="No"/>
    <s v="Yes"/>
    <s v="Yes"/>
    <s v="No"/>
    <s v="No"/>
    <s v="Yes"/>
    <s v="Yes"/>
    <s v="Yes"/>
    <s v="No"/>
    <s v="Yes"/>
    <s v="Just a part of their profits"/>
  </r>
  <r>
    <s v="2016/09/19 8:56:08 PM GMT+8"/>
    <n v="201304448"/>
    <s v="College of Engineering"/>
    <s v="4th - 5th Year"/>
    <x v="1"/>
    <x v="1"/>
    <s v="iPhones &amp; iPads;Galaxy Phones &amp; Tablets;Android"/>
    <s v="Yes"/>
    <s v="Yes"/>
    <s v="Yes"/>
    <s v="No"/>
    <s v="Yes"/>
    <s v="Yes"/>
    <s v="No"/>
    <s v="Yes"/>
    <s v="No"/>
    <s v="Yes"/>
    <s v="Yes"/>
    <s v="No"/>
    <s v="Yes"/>
    <s v="All of their profits"/>
  </r>
  <r>
    <s v="2016/09/19 9:23:53 PM GMT+8"/>
    <n v="200664076"/>
    <s v="College of Engineering"/>
    <s v="3rd Year"/>
    <x v="0"/>
    <x v="1"/>
    <s v="Android"/>
    <s v="Yes"/>
    <s v="No"/>
    <s v="No"/>
    <s v="Yes"/>
    <s v="No"/>
    <s v="Yes"/>
    <s v="Yes"/>
    <s v="No"/>
    <s v="No"/>
    <s v="Yes"/>
    <s v="Yes"/>
    <s v="No"/>
    <s v="No"/>
    <s v="Just a part of their profits"/>
  </r>
  <r>
    <s v="2016/09/19 9:37:35 PM GMT+8"/>
    <n v="201122222"/>
    <s v="College of Engineering"/>
    <s v="4th - 5th Year"/>
    <x v="1"/>
    <x v="1"/>
    <s v="iPhones &amp; iPads;Galaxy Phones &amp; Tablets;Java;Android"/>
    <s v="Yes"/>
    <s v="No"/>
    <s v="No"/>
    <s v="No"/>
    <s v="Yes"/>
    <s v="No"/>
    <s v="Yes"/>
    <s v="Yes"/>
    <s v="No"/>
    <s v="Yes"/>
    <s v="Yes"/>
    <s v="No"/>
    <s v="No"/>
    <s v="None of their profits"/>
  </r>
  <r>
    <s v="2016/09/19 11:38:42 PM GMT+8"/>
    <n v="201358229"/>
    <s v="CSSP"/>
    <s v="4th - 5th Year"/>
    <x v="1"/>
    <x v="1"/>
    <s v="iPhones &amp; iPads;Galaxy Phones &amp; Tablets;Java;Android"/>
    <s v="Yes"/>
    <s v="Yes"/>
    <s v="No"/>
    <s v="Yes"/>
    <s v="Yes"/>
    <s v="No"/>
    <s v="Yes"/>
    <s v="Yes"/>
    <s v="No"/>
    <s v="Yes"/>
    <s v="Yes"/>
    <s v="No"/>
    <s v="No"/>
    <s v="Just a part of their profits"/>
  </r>
  <r>
    <s v="2016/09/20 12:03:39 AM GMT+8"/>
    <n v="201328739"/>
    <s v="College of Engineering"/>
    <s v="4th - 5th Year"/>
    <x v="0"/>
    <x v="4"/>
    <s v="iPhones &amp; iPads;Galaxy Phones &amp; Tablets;Java;Android"/>
    <s v="No"/>
    <s v="Yes"/>
    <s v="Yes"/>
    <s v="Yes"/>
    <s v="No"/>
    <s v="Yes"/>
    <s v="No"/>
    <s v="No"/>
    <s v="Yes"/>
    <s v="No"/>
    <s v="No"/>
    <s v="Yes"/>
    <s v="Yes"/>
    <s v="None of their profits"/>
  </r>
  <r>
    <s v="2016/09/20 8:40:50 AM GMT+8"/>
    <n v="201504145"/>
    <s v="College of Engineering"/>
    <s v="2nd Year"/>
    <x v="0"/>
    <x v="4"/>
    <s v="iPhones &amp; iPads;Galaxy Phones &amp; Tablets;Android"/>
    <s v="Yes"/>
    <s v="No"/>
    <s v="No"/>
    <s v="Yes"/>
    <s v="Yes"/>
    <s v="Yes"/>
    <s v="No"/>
    <s v="No"/>
    <s v="Yes"/>
    <s v="No"/>
    <s v="No"/>
    <s v="Yes"/>
    <s v="Yes"/>
    <s v="Just a part of their profits"/>
  </r>
  <r>
    <s v="2016/09/20 8:51:25 AM GMT+8"/>
    <n v="201303453"/>
    <s v="CS"/>
    <s v="4th - 5th Year"/>
    <x v="1"/>
    <x v="1"/>
    <s v="iPhones &amp; iPads;Galaxy Phones &amp; Tablets;Java;Android"/>
    <s v="No"/>
    <s v="Yes"/>
    <s v="Yes"/>
    <s v="No"/>
    <s v="Yes"/>
    <s v="Yes"/>
    <s v="No"/>
    <s v="No"/>
    <s v="Yes"/>
    <s v="No"/>
    <s v="No"/>
    <s v="Yes"/>
    <s v="No"/>
    <s v="Just a part of their profits"/>
  </r>
  <r>
    <s v="2016/09/20 9:10:46 AM GMT+8"/>
    <n v="201337092"/>
    <s v="ENGG"/>
    <s v="4th - 5th Year"/>
    <x v="1"/>
    <x v="4"/>
    <s v="iPhones &amp; iPads;Android"/>
    <s v="Yes"/>
    <s v="Yes"/>
    <s v="Yes"/>
    <s v="Yes"/>
    <s v="No"/>
    <s v="No"/>
    <s v="No"/>
    <s v="No"/>
    <s v="Yes"/>
    <s v="Yes"/>
    <s v="Yes"/>
    <s v="No"/>
    <s v="No"/>
    <s v="Just a part of their profits"/>
  </r>
  <r>
    <s v="2016/09/20 10:27:13 PM GMT+8"/>
    <n v="20134865"/>
    <s v="CS"/>
    <s v="4th - 5th Year"/>
    <x v="0"/>
    <x v="0"/>
    <s v="iPhones &amp; iPads;Galaxy Phones &amp; Tablets;Android"/>
    <s v="No"/>
    <s v="Yes"/>
    <s v="Yes"/>
    <s v="Yes"/>
    <s v="Yes"/>
    <s v="Yes"/>
    <s v="No"/>
    <s v="Yes"/>
    <s v="No"/>
    <s v="Yes"/>
    <s v="Yes"/>
    <s v="No"/>
    <s v="No"/>
    <s v="Just a part of their profits"/>
  </r>
  <r>
    <s v="2016/09/20 10:53:07 PM GMT+8"/>
    <n v="20131526"/>
    <s v="College of Engineering"/>
    <s v="4th - 5th Year"/>
    <x v="1"/>
    <x v="5"/>
    <s v="Android"/>
    <s v="No"/>
    <s v="Yes"/>
    <s v="No"/>
    <s v="No"/>
    <s v="Yes"/>
    <s v="Yes"/>
    <s v="No"/>
    <s v="No"/>
    <s v="Yes"/>
    <s v="Yes"/>
    <s v="No"/>
    <s v="Yes"/>
    <s v="No"/>
    <s v="Just a part of their profits"/>
  </r>
  <r>
    <s v="2016/09/21 12:16:20 AM GMT+8"/>
    <n v="201314912"/>
    <s v="ENGG"/>
    <s v="4th - 5th Year"/>
    <x v="0"/>
    <x v="0"/>
    <s v="Android"/>
    <s v="No"/>
    <s v="Yes"/>
    <s v="No"/>
    <s v="Yes"/>
    <s v="Yes"/>
    <s v="Yes"/>
    <s v="No"/>
    <s v="Yes"/>
    <s v="No"/>
    <s v="Yes"/>
    <s v="Yes"/>
    <s v="No"/>
    <s v="No"/>
    <s v="Just a part of their profits"/>
  </r>
  <r>
    <d v="2016-09-20T00:00:00"/>
    <n v="201689078"/>
    <s v="College of Fine Arts"/>
    <s v="1st Year"/>
    <x v="0"/>
    <x v="1"/>
    <s v="iPhones &amp; iPads;Galaxy Phones &amp; Tablets;Android"/>
    <s v="No"/>
    <s v="Yes"/>
    <s v="Yes"/>
    <s v="No"/>
    <s v="No"/>
    <s v="No"/>
    <s v="No"/>
    <s v="No"/>
    <s v="Yes"/>
    <s v="Yes"/>
    <s v="No"/>
    <s v="Yes"/>
    <s v="Yes"/>
    <s v="Just a part of their profits"/>
  </r>
  <r>
    <d v="2016-09-20T00:00:00"/>
    <n v="201489146"/>
    <s v="College of Human Kinetics"/>
    <s v="3rd Year"/>
    <x v="1"/>
    <x v="1"/>
    <s v="iPhones &amp; iPads;Galaxy Phones &amp; Tablets;Android"/>
    <s v="Yes"/>
    <s v="Yes"/>
    <s v="Yes"/>
    <s v="Yes"/>
    <s v="Yes"/>
    <s v="Yes"/>
    <s v="No"/>
    <s v="Yes"/>
    <s v="No"/>
    <s v="Yes"/>
    <s v="Yes"/>
    <s v="No"/>
    <s v="No"/>
    <s v="Just a part of their profits"/>
  </r>
  <r>
    <d v="2016-09-20T00:00:00"/>
    <n v="201152036"/>
    <s v="(CAL)College of Arts &amp; Letters"/>
    <s v="6th Year"/>
    <x v="0"/>
    <x v="1"/>
    <s v="iPhones &amp; iPads;Galaxy Phones &amp; Tablets;Java;Android"/>
    <s v="No"/>
    <s v="Yes"/>
    <s v="Yes"/>
    <s v="No"/>
    <s v="Yes"/>
    <s v="Yes"/>
    <s v="No"/>
    <s v="Yes"/>
    <s v="No"/>
    <s v="Yes"/>
    <s v="No"/>
    <s v="Yes"/>
    <s v="Yes"/>
    <s v="Just a part of their profits"/>
  </r>
  <r>
    <d v="2016-09-20T00:00:00"/>
    <n v="201406760"/>
    <s v="(CSSP)College of Social Sciences &amp; Philosophy"/>
    <s v="3rd Year"/>
    <x v="0"/>
    <x v="1"/>
    <s v="iPhones &amp; iPads;Galaxy Phones &amp; Tablets;Java;Android"/>
    <s v="Yes"/>
    <s v="No"/>
    <s v="No"/>
    <s v="Yes"/>
    <s v="Yes"/>
    <s v="No"/>
    <s v="No"/>
    <s v="No"/>
    <s v="No"/>
    <s v="Yes"/>
    <s v="Yes"/>
    <s v="No"/>
    <s v="Yes"/>
    <s v="Just a part of their profits"/>
  </r>
  <r>
    <m/>
    <n v="201510694"/>
    <s v="Virata School of Business"/>
    <s v="2nd Year"/>
    <x v="0"/>
    <x v="1"/>
    <s v="iPhones &amp; iPads;Galaxy Phones &amp; Tablets;Android"/>
    <s v="No"/>
    <s v="No"/>
    <s v="No"/>
    <s v="Yes"/>
    <s v="No"/>
    <s v="Yes"/>
    <s v="No"/>
    <s v="Yes"/>
    <s v="Yes"/>
    <s v="Yes"/>
    <s v="No"/>
    <s v="No"/>
    <s v="Yes"/>
    <s v="Just a part of their profits"/>
  </r>
  <r>
    <d v="2016-09-20T00:00:00"/>
    <n v="201502985"/>
    <s v="Virata School of Business"/>
    <s v="2nd Year"/>
    <x v="0"/>
    <x v="1"/>
    <s v="Android"/>
    <s v="No"/>
    <s v="No"/>
    <s v="No"/>
    <s v="Yes"/>
    <s v="Yes"/>
    <s v="No"/>
    <s v="No"/>
    <s v="No"/>
    <s v="Yes"/>
    <s v="Yes"/>
    <s v="No"/>
    <s v="No"/>
    <s v="No"/>
    <s v="Just a part of their profits"/>
  </r>
  <r>
    <d v="2016-09-20T00:00:00"/>
    <n v="201504580"/>
    <s v="College of Engineering"/>
    <s v="2nd Year"/>
    <x v="0"/>
    <x v="1"/>
    <s v="iPhones &amp; iPads;Galaxy Phones &amp; Tablets;Java;Android"/>
    <s v="No"/>
    <s v="Yes"/>
    <s v="No"/>
    <s v="Yes"/>
    <s v="Yes"/>
    <s v="Yes"/>
    <s v="No"/>
    <s v="Yes"/>
    <s v="No"/>
    <s v="Yes"/>
    <s v="Yes"/>
    <s v="No"/>
    <s v="Yes"/>
    <s v="Just a part of their profits"/>
  </r>
  <r>
    <d v="2016-09-20T00:00:00"/>
    <n v="201504560"/>
    <s v="College of Engineering"/>
    <s v="2nd Year"/>
    <x v="0"/>
    <x v="1"/>
    <s v="iPhones &amp; iPads;Galaxy Phones &amp; Tablets;Java;Android"/>
    <s v="No"/>
    <s v="Yes"/>
    <s v="No"/>
    <s v="Yes"/>
    <s v="Yes"/>
    <s v="Yes"/>
    <s v="No"/>
    <s v="Yes"/>
    <s v="No"/>
    <s v="Yes"/>
    <s v="Yes"/>
    <s v="No"/>
    <s v="No"/>
    <s v="Just a part of their profits"/>
  </r>
  <r>
    <d v="2016-09-20T00:00:00"/>
    <n v="201502082"/>
    <s v="College of Science"/>
    <s v="2nd Year"/>
    <x v="1"/>
    <x v="1"/>
    <s v="iPhones &amp; iPads;Galaxy Phones &amp; Tablets;Java;Android"/>
    <s v="No"/>
    <s v="No"/>
    <s v="No"/>
    <s v="Yes"/>
    <s v="No"/>
    <s v="Yes"/>
    <s v="No"/>
    <s v="No"/>
    <s v="Yes"/>
    <s v="Yes"/>
    <s v="Yes"/>
    <s v="No"/>
    <s v="No"/>
    <s v="None of their profi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1"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5"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2">
    <i>
      <x/>
    </i>
    <i>
      <x v="1"/>
    </i>
  </rowItems>
  <colItems count="1">
    <i/>
  </colItems>
  <dataFields count="1">
    <dataField name="Count of Sex" fld="4" subtotal="count" baseField="0" baseItem="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28"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9"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4"/>
        <item x="0"/>
        <item x="3"/>
        <item x="5"/>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6">
    <i>
      <x/>
    </i>
    <i>
      <x v="1"/>
    </i>
    <i>
      <x v="2"/>
    </i>
    <i>
      <x v="3"/>
    </i>
    <i>
      <x v="4"/>
    </i>
    <i>
      <x v="5"/>
    </i>
  </rowItems>
  <colItems count="1">
    <i/>
  </colItems>
  <dataFields count="1">
    <dataField name="Count of Administered by" fld="5"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Mono">
      <a:majorFont>
        <a:latin typeface="Fira Mono"/>
        <a:ea typeface=""/>
        <a:cs typeface=""/>
      </a:majorFont>
      <a:minorFont>
        <a:latin typeface="Fira Mon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opLeftCell="A28" workbookViewId="0">
      <selection activeCell="B49" sqref="B49"/>
    </sheetView>
  </sheetViews>
  <sheetFormatPr defaultRowHeight="15" x14ac:dyDescent="0.25"/>
  <cols>
    <col min="1" max="1" width="30.109375" customWidth="1"/>
    <col min="2" max="2" width="21.88671875" customWidth="1"/>
    <col min="3" max="3" width="14.109375" customWidth="1"/>
    <col min="4" max="4" width="16.21875" customWidth="1"/>
    <col min="6" max="6" width="22.6640625" customWidth="1"/>
    <col min="7" max="7" width="8.88671875" customWidth="1"/>
    <col min="21" max="21" width="23.44140625" customWidth="1"/>
    <col min="22" max="22" width="12" customWidth="1"/>
  </cols>
  <sheetData>
    <row r="1" spans="1:22" x14ac:dyDescent="0.25">
      <c r="A1" t="s">
        <v>0</v>
      </c>
      <c r="B1" t="s">
        <v>1</v>
      </c>
      <c r="C1" t="s">
        <v>2</v>
      </c>
      <c r="D1" t="s">
        <v>3</v>
      </c>
      <c r="E1" t="s">
        <v>4</v>
      </c>
      <c r="F1" t="s">
        <v>5</v>
      </c>
      <c r="G1" t="s">
        <v>6</v>
      </c>
      <c r="H1" t="s">
        <v>7</v>
      </c>
      <c r="I1" t="s">
        <v>8</v>
      </c>
      <c r="J1" t="s">
        <v>9</v>
      </c>
      <c r="K1" t="s">
        <v>10</v>
      </c>
      <c r="L1" t="s">
        <v>11</v>
      </c>
      <c r="M1" t="s">
        <v>12</v>
      </c>
      <c r="N1" t="s">
        <v>7</v>
      </c>
      <c r="O1" t="s">
        <v>13</v>
      </c>
      <c r="P1" t="s">
        <v>14</v>
      </c>
      <c r="Q1" t="s">
        <v>15</v>
      </c>
      <c r="R1" t="s">
        <v>16</v>
      </c>
      <c r="S1" t="s">
        <v>17</v>
      </c>
      <c r="T1" t="s">
        <v>18</v>
      </c>
      <c r="U1" t="s">
        <v>19</v>
      </c>
    </row>
    <row r="2" spans="1:22" x14ac:dyDescent="0.25">
      <c r="A2" t="s">
        <v>20</v>
      </c>
      <c r="B2" t="s">
        <v>21</v>
      </c>
      <c r="E2" t="s">
        <v>33</v>
      </c>
      <c r="F2" t="s">
        <v>28</v>
      </c>
      <c r="G2" t="s">
        <v>22</v>
      </c>
      <c r="H2" t="s">
        <v>23</v>
      </c>
      <c r="I2" t="s">
        <v>23</v>
      </c>
      <c r="J2" t="s">
        <v>23</v>
      </c>
      <c r="K2" t="s">
        <v>24</v>
      </c>
      <c r="L2" t="s">
        <v>24</v>
      </c>
      <c r="M2" t="s">
        <v>24</v>
      </c>
      <c r="N2" t="s">
        <v>23</v>
      </c>
      <c r="O2" t="s">
        <v>23</v>
      </c>
      <c r="P2" t="s">
        <v>24</v>
      </c>
      <c r="Q2" t="s">
        <v>24</v>
      </c>
      <c r="R2" t="s">
        <v>23</v>
      </c>
      <c r="S2" t="s">
        <v>24</v>
      </c>
      <c r="T2" t="s">
        <v>24</v>
      </c>
      <c r="U2" t="s">
        <v>25</v>
      </c>
      <c r="V2" s="1">
        <v>42626</v>
      </c>
    </row>
    <row r="3" spans="1:22" x14ac:dyDescent="0.25">
      <c r="A3" t="s">
        <v>26</v>
      </c>
      <c r="B3" t="s">
        <v>27</v>
      </c>
      <c r="D3" t="s">
        <v>42</v>
      </c>
      <c r="E3" t="s">
        <v>33</v>
      </c>
      <c r="F3" t="s">
        <v>28</v>
      </c>
      <c r="G3" t="s">
        <v>29</v>
      </c>
      <c r="H3" t="s">
        <v>23</v>
      </c>
      <c r="I3" t="s">
        <v>23</v>
      </c>
      <c r="J3" t="s">
        <v>24</v>
      </c>
      <c r="K3" t="s">
        <v>24</v>
      </c>
      <c r="L3" t="s">
        <v>24</v>
      </c>
      <c r="M3" t="s">
        <v>24</v>
      </c>
      <c r="N3" t="s">
        <v>23</v>
      </c>
      <c r="O3" t="s">
        <v>23</v>
      </c>
      <c r="P3" t="s">
        <v>24</v>
      </c>
      <c r="Q3" t="s">
        <v>23</v>
      </c>
      <c r="R3" t="s">
        <v>23</v>
      </c>
      <c r="S3" t="s">
        <v>24</v>
      </c>
      <c r="T3" t="s">
        <v>24</v>
      </c>
      <c r="U3" t="s">
        <v>25</v>
      </c>
      <c r="V3" s="1">
        <v>42626</v>
      </c>
    </row>
    <row r="4" spans="1:22" x14ac:dyDescent="0.25">
      <c r="A4" t="s">
        <v>30</v>
      </c>
      <c r="B4">
        <v>201502372</v>
      </c>
      <c r="C4" t="s">
        <v>31</v>
      </c>
      <c r="D4" t="s">
        <v>32</v>
      </c>
      <c r="E4" t="s">
        <v>33</v>
      </c>
      <c r="F4" t="s">
        <v>34</v>
      </c>
      <c r="G4" t="s">
        <v>29</v>
      </c>
      <c r="H4" t="s">
        <v>23</v>
      </c>
      <c r="I4" t="s">
        <v>23</v>
      </c>
      <c r="J4" t="s">
        <v>23</v>
      </c>
      <c r="K4" t="s">
        <v>24</v>
      </c>
      <c r="L4" t="s">
        <v>23</v>
      </c>
      <c r="M4" t="s">
        <v>24</v>
      </c>
      <c r="N4" t="s">
        <v>23</v>
      </c>
      <c r="O4" t="s">
        <v>24</v>
      </c>
      <c r="P4" t="s">
        <v>24</v>
      </c>
      <c r="Q4" t="s">
        <v>24</v>
      </c>
      <c r="R4" t="s">
        <v>24</v>
      </c>
      <c r="S4" t="s">
        <v>23</v>
      </c>
      <c r="T4" t="s">
        <v>24</v>
      </c>
      <c r="U4" t="s">
        <v>25</v>
      </c>
    </row>
    <row r="5" spans="1:22" x14ac:dyDescent="0.25">
      <c r="A5" t="s">
        <v>35</v>
      </c>
      <c r="B5">
        <v>201513612</v>
      </c>
      <c r="C5" t="s">
        <v>36</v>
      </c>
      <c r="D5" t="s">
        <v>32</v>
      </c>
      <c r="E5" t="s">
        <v>37</v>
      </c>
      <c r="F5" t="s">
        <v>38</v>
      </c>
      <c r="G5" t="s">
        <v>22</v>
      </c>
      <c r="H5" t="s">
        <v>23</v>
      </c>
      <c r="I5" t="s">
        <v>23</v>
      </c>
      <c r="J5" t="s">
        <v>23</v>
      </c>
      <c r="K5" t="s">
        <v>24</v>
      </c>
      <c r="L5" t="s">
        <v>24</v>
      </c>
      <c r="M5" t="s">
        <v>23</v>
      </c>
      <c r="N5" t="s">
        <v>23</v>
      </c>
      <c r="O5" t="s">
        <v>24</v>
      </c>
      <c r="P5" t="s">
        <v>23</v>
      </c>
      <c r="Q5" t="s">
        <v>24</v>
      </c>
      <c r="R5" t="s">
        <v>24</v>
      </c>
      <c r="S5" t="s">
        <v>23</v>
      </c>
      <c r="T5" t="s">
        <v>23</v>
      </c>
      <c r="U5" t="s">
        <v>25</v>
      </c>
    </row>
    <row r="6" spans="1:22" x14ac:dyDescent="0.25">
      <c r="A6" t="s">
        <v>39</v>
      </c>
      <c r="B6">
        <v>201451498</v>
      </c>
      <c r="C6" t="s">
        <v>36</v>
      </c>
      <c r="D6" t="s">
        <v>40</v>
      </c>
      <c r="E6" t="s">
        <v>33</v>
      </c>
      <c r="F6" t="s">
        <v>38</v>
      </c>
      <c r="G6" t="s">
        <v>29</v>
      </c>
      <c r="H6" t="s">
        <v>24</v>
      </c>
      <c r="I6" t="s">
        <v>23</v>
      </c>
      <c r="J6" t="s">
        <v>24</v>
      </c>
      <c r="K6" t="s">
        <v>24</v>
      </c>
      <c r="L6" t="s">
        <v>24</v>
      </c>
      <c r="M6" t="s">
        <v>24</v>
      </c>
      <c r="N6" t="s">
        <v>23</v>
      </c>
      <c r="O6" t="s">
        <v>23</v>
      </c>
      <c r="P6" t="s">
        <v>24</v>
      </c>
      <c r="Q6" t="s">
        <v>24</v>
      </c>
      <c r="R6" t="s">
        <v>24</v>
      </c>
      <c r="S6" t="s">
        <v>24</v>
      </c>
      <c r="T6" t="s">
        <v>24</v>
      </c>
      <c r="U6" t="s">
        <v>25</v>
      </c>
    </row>
    <row r="7" spans="1:22" x14ac:dyDescent="0.25">
      <c r="A7" t="s">
        <v>41</v>
      </c>
      <c r="B7">
        <v>201301872</v>
      </c>
      <c r="C7" t="s">
        <v>31</v>
      </c>
      <c r="D7" t="s">
        <v>42</v>
      </c>
      <c r="E7" t="s">
        <v>33</v>
      </c>
      <c r="F7" t="s">
        <v>38</v>
      </c>
      <c r="G7" t="s">
        <v>22</v>
      </c>
      <c r="H7" t="s">
        <v>23</v>
      </c>
      <c r="I7" t="s">
        <v>23</v>
      </c>
      <c r="J7" t="s">
        <v>24</v>
      </c>
      <c r="K7" t="s">
        <v>24</v>
      </c>
      <c r="L7" t="s">
        <v>24</v>
      </c>
      <c r="M7" t="s">
        <v>23</v>
      </c>
      <c r="N7" t="s">
        <v>23</v>
      </c>
      <c r="O7" t="s">
        <v>23</v>
      </c>
      <c r="P7" t="s">
        <v>24</v>
      </c>
      <c r="Q7" t="s">
        <v>23</v>
      </c>
      <c r="R7" t="s">
        <v>23</v>
      </c>
      <c r="S7" t="s">
        <v>24</v>
      </c>
      <c r="T7" t="s">
        <v>24</v>
      </c>
      <c r="U7" t="s">
        <v>25</v>
      </c>
    </row>
    <row r="8" spans="1:22" x14ac:dyDescent="0.25">
      <c r="A8" t="s">
        <v>43</v>
      </c>
      <c r="B8">
        <v>201454693</v>
      </c>
      <c r="C8" t="s">
        <v>44</v>
      </c>
      <c r="D8" t="s">
        <v>40</v>
      </c>
      <c r="E8" t="s">
        <v>37</v>
      </c>
      <c r="F8" t="s">
        <v>45</v>
      </c>
      <c r="G8" t="s">
        <v>29</v>
      </c>
      <c r="H8" t="s">
        <v>24</v>
      </c>
      <c r="I8" t="s">
        <v>23</v>
      </c>
      <c r="J8" t="s">
        <v>23</v>
      </c>
      <c r="K8" t="s">
        <v>24</v>
      </c>
      <c r="L8" t="s">
        <v>24</v>
      </c>
      <c r="M8" t="s">
        <v>24</v>
      </c>
      <c r="N8" t="s">
        <v>23</v>
      </c>
      <c r="O8" t="s">
        <v>24</v>
      </c>
      <c r="P8" t="s">
        <v>23</v>
      </c>
      <c r="Q8" t="s">
        <v>24</v>
      </c>
      <c r="R8" t="s">
        <v>23</v>
      </c>
      <c r="S8" t="s">
        <v>24</v>
      </c>
      <c r="T8" t="s">
        <v>23</v>
      </c>
      <c r="U8" t="s">
        <v>25</v>
      </c>
    </row>
    <row r="9" spans="1:22" x14ac:dyDescent="0.25">
      <c r="A9" t="s">
        <v>46</v>
      </c>
      <c r="B9">
        <v>201314723</v>
      </c>
      <c r="C9" t="s">
        <v>31</v>
      </c>
      <c r="D9" t="s">
        <v>42</v>
      </c>
      <c r="E9" t="s">
        <v>33</v>
      </c>
      <c r="F9" t="s">
        <v>38</v>
      </c>
      <c r="G9" t="s">
        <v>29</v>
      </c>
      <c r="H9" t="s">
        <v>23</v>
      </c>
      <c r="I9" t="s">
        <v>23</v>
      </c>
      <c r="J9" t="s">
        <v>23</v>
      </c>
      <c r="K9" t="s">
        <v>24</v>
      </c>
      <c r="L9" t="s">
        <v>24</v>
      </c>
      <c r="M9" t="s">
        <v>23</v>
      </c>
      <c r="N9" t="s">
        <v>23</v>
      </c>
      <c r="O9" t="s">
        <v>23</v>
      </c>
      <c r="P9" t="s">
        <v>24</v>
      </c>
      <c r="Q9" t="s">
        <v>23</v>
      </c>
      <c r="R9" t="s">
        <v>23</v>
      </c>
      <c r="S9" t="s">
        <v>24</v>
      </c>
      <c r="T9" t="s">
        <v>24</v>
      </c>
      <c r="U9" t="s">
        <v>25</v>
      </c>
    </row>
    <row r="10" spans="1:22" x14ac:dyDescent="0.25">
      <c r="A10" t="s">
        <v>47</v>
      </c>
      <c r="B10">
        <v>201130511</v>
      </c>
      <c r="C10" t="s">
        <v>36</v>
      </c>
      <c r="D10" t="s">
        <v>42</v>
      </c>
      <c r="E10" t="s">
        <v>37</v>
      </c>
      <c r="F10" t="s">
        <v>49</v>
      </c>
      <c r="G10" t="s">
        <v>22</v>
      </c>
      <c r="H10" t="s">
        <v>23</v>
      </c>
      <c r="I10" t="s">
        <v>23</v>
      </c>
      <c r="J10" t="s">
        <v>23</v>
      </c>
      <c r="K10" t="s">
        <v>23</v>
      </c>
      <c r="L10" t="s">
        <v>24</v>
      </c>
      <c r="M10" t="s">
        <v>24</v>
      </c>
      <c r="N10" t="s">
        <v>23</v>
      </c>
      <c r="O10" t="s">
        <v>23</v>
      </c>
      <c r="P10" t="s">
        <v>24</v>
      </c>
      <c r="Q10" t="s">
        <v>24</v>
      </c>
      <c r="R10" t="s">
        <v>24</v>
      </c>
      <c r="S10" t="s">
        <v>23</v>
      </c>
      <c r="T10" t="s">
        <v>23</v>
      </c>
      <c r="U10" t="s">
        <v>25</v>
      </c>
    </row>
    <row r="11" spans="1:22" x14ac:dyDescent="0.25">
      <c r="A11" t="s">
        <v>48</v>
      </c>
      <c r="B11">
        <v>201466214</v>
      </c>
      <c r="C11" t="s">
        <v>36</v>
      </c>
      <c r="D11" t="s">
        <v>40</v>
      </c>
      <c r="E11" t="s">
        <v>33</v>
      </c>
      <c r="F11" t="s">
        <v>49</v>
      </c>
      <c r="G11" t="s">
        <v>50</v>
      </c>
      <c r="H11" t="s">
        <v>23</v>
      </c>
      <c r="I11" t="s">
        <v>23</v>
      </c>
      <c r="J11" t="s">
        <v>24</v>
      </c>
      <c r="K11" t="s">
        <v>23</v>
      </c>
      <c r="L11" t="s">
        <v>24</v>
      </c>
      <c r="M11" t="s">
        <v>24</v>
      </c>
      <c r="N11" t="s">
        <v>23</v>
      </c>
      <c r="O11" t="s">
        <v>23</v>
      </c>
      <c r="P11" t="s">
        <v>23</v>
      </c>
      <c r="Q11" t="s">
        <v>23</v>
      </c>
      <c r="R11" t="s">
        <v>23</v>
      </c>
      <c r="S11" t="s">
        <v>24</v>
      </c>
      <c r="T11" t="s">
        <v>24</v>
      </c>
      <c r="U11" t="s">
        <v>51</v>
      </c>
    </row>
    <row r="12" spans="1:22" x14ac:dyDescent="0.25">
      <c r="A12" t="s">
        <v>52</v>
      </c>
      <c r="B12">
        <v>201378766</v>
      </c>
      <c r="C12" t="s">
        <v>53</v>
      </c>
      <c r="D12" t="s">
        <v>42</v>
      </c>
      <c r="E12" t="s">
        <v>37</v>
      </c>
      <c r="F12" t="s">
        <v>49</v>
      </c>
      <c r="G12" t="s">
        <v>54</v>
      </c>
      <c r="H12" t="s">
        <v>23</v>
      </c>
      <c r="I12" t="s">
        <v>23</v>
      </c>
      <c r="J12" t="s">
        <v>23</v>
      </c>
      <c r="K12" t="s">
        <v>24</v>
      </c>
      <c r="L12" t="s">
        <v>24</v>
      </c>
      <c r="M12" t="s">
        <v>23</v>
      </c>
      <c r="N12" t="s">
        <v>23</v>
      </c>
      <c r="O12" t="s">
        <v>24</v>
      </c>
      <c r="P12" t="s">
        <v>23</v>
      </c>
      <c r="Q12" t="s">
        <v>24</v>
      </c>
      <c r="R12" t="s">
        <v>23</v>
      </c>
      <c r="S12" t="s">
        <v>24</v>
      </c>
      <c r="T12" t="s">
        <v>24</v>
      </c>
      <c r="U12" t="s">
        <v>25</v>
      </c>
    </row>
    <row r="13" spans="1:22" x14ac:dyDescent="0.25">
      <c r="A13" t="s">
        <v>55</v>
      </c>
      <c r="B13">
        <v>201101515</v>
      </c>
      <c r="C13" t="s">
        <v>36</v>
      </c>
      <c r="D13" t="s">
        <v>42</v>
      </c>
      <c r="E13" t="s">
        <v>33</v>
      </c>
      <c r="F13" t="s">
        <v>49</v>
      </c>
      <c r="G13" t="s">
        <v>29</v>
      </c>
      <c r="H13" t="s">
        <v>24</v>
      </c>
      <c r="I13" t="s">
        <v>23</v>
      </c>
      <c r="J13" t="s">
        <v>23</v>
      </c>
      <c r="K13" t="s">
        <v>24</v>
      </c>
      <c r="L13" t="s">
        <v>24</v>
      </c>
      <c r="M13" t="s">
        <v>24</v>
      </c>
      <c r="N13" t="s">
        <v>23</v>
      </c>
      <c r="O13" t="s">
        <v>23</v>
      </c>
      <c r="P13" t="s">
        <v>24</v>
      </c>
      <c r="Q13" t="s">
        <v>24</v>
      </c>
      <c r="R13" t="s">
        <v>24</v>
      </c>
      <c r="S13" t="s">
        <v>23</v>
      </c>
      <c r="T13" t="s">
        <v>24</v>
      </c>
      <c r="U13" t="s">
        <v>56</v>
      </c>
    </row>
    <row r="14" spans="1:22" x14ac:dyDescent="0.25">
      <c r="A14" t="s">
        <v>57</v>
      </c>
      <c r="B14">
        <v>201313012</v>
      </c>
      <c r="C14" t="s">
        <v>36</v>
      </c>
      <c r="D14" t="s">
        <v>42</v>
      </c>
      <c r="E14" t="s">
        <v>33</v>
      </c>
      <c r="F14" t="s">
        <v>49</v>
      </c>
      <c r="G14" t="s">
        <v>22</v>
      </c>
      <c r="H14" t="s">
        <v>24</v>
      </c>
      <c r="I14" t="s">
        <v>23</v>
      </c>
      <c r="J14" t="s">
        <v>23</v>
      </c>
      <c r="K14" t="s">
        <v>24</v>
      </c>
      <c r="L14" t="s">
        <v>24</v>
      </c>
      <c r="M14" t="s">
        <v>24</v>
      </c>
      <c r="N14" t="s">
        <v>23</v>
      </c>
      <c r="O14" t="s">
        <v>23</v>
      </c>
      <c r="P14" t="s">
        <v>24</v>
      </c>
      <c r="Q14" t="s">
        <v>24</v>
      </c>
      <c r="R14" t="s">
        <v>23</v>
      </c>
      <c r="S14" t="s">
        <v>24</v>
      </c>
      <c r="T14" t="s">
        <v>23</v>
      </c>
      <c r="U14" t="s">
        <v>25</v>
      </c>
    </row>
    <row r="15" spans="1:22" x14ac:dyDescent="0.25">
      <c r="A15" t="s">
        <v>58</v>
      </c>
      <c r="B15">
        <v>201359474</v>
      </c>
      <c r="C15" t="s">
        <v>36</v>
      </c>
      <c r="D15" t="s">
        <v>42</v>
      </c>
      <c r="E15" t="s">
        <v>37</v>
      </c>
      <c r="F15" t="s">
        <v>49</v>
      </c>
      <c r="G15" t="s">
        <v>29</v>
      </c>
      <c r="H15" t="s">
        <v>23</v>
      </c>
      <c r="I15" t="s">
        <v>23</v>
      </c>
      <c r="J15" t="s">
        <v>24</v>
      </c>
      <c r="K15" t="s">
        <v>24</v>
      </c>
      <c r="L15" t="s">
        <v>24</v>
      </c>
      <c r="M15" t="s">
        <v>23</v>
      </c>
      <c r="N15" t="s">
        <v>23</v>
      </c>
      <c r="O15" t="s">
        <v>24</v>
      </c>
      <c r="P15" t="s">
        <v>24</v>
      </c>
      <c r="Q15" t="s">
        <v>24</v>
      </c>
      <c r="R15" t="s">
        <v>24</v>
      </c>
      <c r="S15" t="s">
        <v>23</v>
      </c>
      <c r="T15" t="s">
        <v>23</v>
      </c>
      <c r="U15" t="s">
        <v>25</v>
      </c>
    </row>
    <row r="16" spans="1:22" x14ac:dyDescent="0.25">
      <c r="A16" t="s">
        <v>59</v>
      </c>
      <c r="B16">
        <v>201116701</v>
      </c>
      <c r="C16" t="s">
        <v>36</v>
      </c>
      <c r="D16" t="s">
        <v>42</v>
      </c>
      <c r="E16" t="s">
        <v>33</v>
      </c>
      <c r="F16" t="s">
        <v>49</v>
      </c>
      <c r="G16" t="s">
        <v>29</v>
      </c>
      <c r="H16" t="s">
        <v>24</v>
      </c>
      <c r="I16" t="s">
        <v>24</v>
      </c>
      <c r="J16" t="s">
        <v>23</v>
      </c>
      <c r="K16" t="s">
        <v>24</v>
      </c>
      <c r="L16" t="s">
        <v>24</v>
      </c>
      <c r="M16" t="s">
        <v>23</v>
      </c>
      <c r="N16" t="s">
        <v>23</v>
      </c>
      <c r="O16" t="s">
        <v>24</v>
      </c>
      <c r="P16" t="s">
        <v>24</v>
      </c>
      <c r="Q16" t="s">
        <v>24</v>
      </c>
      <c r="R16" t="s">
        <v>23</v>
      </c>
      <c r="S16" t="s">
        <v>23</v>
      </c>
      <c r="T16" t="s">
        <v>23</v>
      </c>
      <c r="U16" t="s">
        <v>56</v>
      </c>
    </row>
    <row r="17" spans="1:21" x14ac:dyDescent="0.25">
      <c r="A17" t="s">
        <v>60</v>
      </c>
      <c r="B17">
        <v>201259002</v>
      </c>
      <c r="C17" t="s">
        <v>36</v>
      </c>
      <c r="D17" t="s">
        <v>42</v>
      </c>
      <c r="E17" t="s">
        <v>33</v>
      </c>
      <c r="F17" t="s">
        <v>49</v>
      </c>
      <c r="G17" t="s">
        <v>29</v>
      </c>
      <c r="H17" t="s">
        <v>24</v>
      </c>
      <c r="I17" t="s">
        <v>24</v>
      </c>
      <c r="J17" t="s">
        <v>24</v>
      </c>
      <c r="K17" t="s">
        <v>24</v>
      </c>
      <c r="L17" t="s">
        <v>24</v>
      </c>
      <c r="M17" t="s">
        <v>24</v>
      </c>
      <c r="N17" t="s">
        <v>23</v>
      </c>
      <c r="O17" t="s">
        <v>24</v>
      </c>
      <c r="P17" t="s">
        <v>23</v>
      </c>
      <c r="Q17" t="s">
        <v>24</v>
      </c>
      <c r="R17" t="s">
        <v>24</v>
      </c>
      <c r="S17" t="s">
        <v>23</v>
      </c>
      <c r="T17" t="s">
        <v>23</v>
      </c>
      <c r="U17" t="s">
        <v>25</v>
      </c>
    </row>
    <row r="18" spans="1:21" x14ac:dyDescent="0.25">
      <c r="A18" t="s">
        <v>61</v>
      </c>
      <c r="B18">
        <v>201314726</v>
      </c>
      <c r="C18" t="s">
        <v>36</v>
      </c>
      <c r="D18" t="s">
        <v>42</v>
      </c>
      <c r="E18" t="s">
        <v>37</v>
      </c>
      <c r="F18" t="s">
        <v>28</v>
      </c>
      <c r="G18" t="s">
        <v>50</v>
      </c>
      <c r="H18" t="s">
        <v>23</v>
      </c>
      <c r="I18" t="s">
        <v>23</v>
      </c>
      <c r="J18" t="s">
        <v>23</v>
      </c>
      <c r="K18" t="s">
        <v>24</v>
      </c>
      <c r="L18" t="s">
        <v>24</v>
      </c>
      <c r="M18" t="s">
        <v>23</v>
      </c>
      <c r="N18" t="s">
        <v>23</v>
      </c>
      <c r="O18" t="s">
        <v>24</v>
      </c>
      <c r="P18" t="s">
        <v>23</v>
      </c>
      <c r="Q18" t="s">
        <v>23</v>
      </c>
      <c r="R18" t="s">
        <v>24</v>
      </c>
      <c r="S18" t="s">
        <v>24</v>
      </c>
      <c r="T18" t="s">
        <v>24</v>
      </c>
      <c r="U18" t="s">
        <v>25</v>
      </c>
    </row>
    <row r="19" spans="1:21" x14ac:dyDescent="0.25">
      <c r="A19" t="s">
        <v>62</v>
      </c>
      <c r="B19">
        <v>201314815</v>
      </c>
      <c r="C19" t="s">
        <v>36</v>
      </c>
      <c r="D19" t="s">
        <v>42</v>
      </c>
      <c r="E19" t="s">
        <v>37</v>
      </c>
      <c r="F19" t="s">
        <v>28</v>
      </c>
      <c r="G19" t="s">
        <v>54</v>
      </c>
      <c r="H19" t="s">
        <v>24</v>
      </c>
      <c r="I19" t="s">
        <v>23</v>
      </c>
      <c r="J19" t="s">
        <v>23</v>
      </c>
      <c r="K19" t="s">
        <v>24</v>
      </c>
      <c r="L19" t="s">
        <v>23</v>
      </c>
      <c r="M19" t="s">
        <v>24</v>
      </c>
      <c r="N19" t="s">
        <v>23</v>
      </c>
      <c r="O19" t="s">
        <v>23</v>
      </c>
      <c r="P19" t="s">
        <v>24</v>
      </c>
      <c r="Q19" t="s">
        <v>24</v>
      </c>
      <c r="R19" t="s">
        <v>24</v>
      </c>
      <c r="S19" t="s">
        <v>24</v>
      </c>
      <c r="T19" t="s">
        <v>24</v>
      </c>
      <c r="U19" t="s">
        <v>25</v>
      </c>
    </row>
    <row r="20" spans="1:21" x14ac:dyDescent="0.25">
      <c r="A20" t="s">
        <v>63</v>
      </c>
      <c r="B20">
        <v>201301809</v>
      </c>
      <c r="C20" t="s">
        <v>36</v>
      </c>
      <c r="D20" t="s">
        <v>42</v>
      </c>
      <c r="E20" t="s">
        <v>33</v>
      </c>
      <c r="F20" t="s">
        <v>49</v>
      </c>
      <c r="G20" t="s">
        <v>64</v>
      </c>
      <c r="H20" t="s">
        <v>24</v>
      </c>
      <c r="I20" t="s">
        <v>24</v>
      </c>
      <c r="J20" t="s">
        <v>24</v>
      </c>
      <c r="K20" t="s">
        <v>23</v>
      </c>
      <c r="L20" t="s">
        <v>23</v>
      </c>
      <c r="M20" t="s">
        <v>24</v>
      </c>
      <c r="N20" t="s">
        <v>23</v>
      </c>
      <c r="O20" t="s">
        <v>23</v>
      </c>
      <c r="P20" t="s">
        <v>24</v>
      </c>
      <c r="Q20" t="s">
        <v>23</v>
      </c>
      <c r="R20" t="s">
        <v>23</v>
      </c>
      <c r="S20" t="s">
        <v>24</v>
      </c>
      <c r="T20" t="s">
        <v>24</v>
      </c>
      <c r="U20" t="s">
        <v>25</v>
      </c>
    </row>
    <row r="21" spans="1:21" x14ac:dyDescent="0.25">
      <c r="A21" t="s">
        <v>65</v>
      </c>
      <c r="B21">
        <v>201358103</v>
      </c>
      <c r="C21" t="s">
        <v>44</v>
      </c>
      <c r="D21" t="s">
        <v>42</v>
      </c>
      <c r="E21" t="s">
        <v>37</v>
      </c>
      <c r="F21" t="s">
        <v>34</v>
      </c>
      <c r="G21" t="s">
        <v>29</v>
      </c>
      <c r="H21" t="s">
        <v>24</v>
      </c>
      <c r="I21" t="s">
        <v>23</v>
      </c>
      <c r="J21" t="s">
        <v>23</v>
      </c>
      <c r="K21" t="s">
        <v>24</v>
      </c>
      <c r="L21" t="s">
        <v>24</v>
      </c>
      <c r="M21" t="s">
        <v>23</v>
      </c>
      <c r="N21" t="s">
        <v>24</v>
      </c>
      <c r="O21" t="s">
        <v>24</v>
      </c>
      <c r="P21" t="s">
        <v>23</v>
      </c>
      <c r="Q21" t="s">
        <v>24</v>
      </c>
      <c r="R21" t="s">
        <v>24</v>
      </c>
      <c r="S21" t="s">
        <v>23</v>
      </c>
      <c r="T21" t="s">
        <v>23</v>
      </c>
      <c r="U21" t="s">
        <v>25</v>
      </c>
    </row>
    <row r="22" spans="1:21" x14ac:dyDescent="0.25">
      <c r="A22" t="s">
        <v>66</v>
      </c>
      <c r="B22">
        <v>201262449</v>
      </c>
      <c r="C22" t="s">
        <v>67</v>
      </c>
      <c r="D22" t="s">
        <v>42</v>
      </c>
      <c r="E22" t="s">
        <v>37</v>
      </c>
      <c r="F22" t="s">
        <v>34</v>
      </c>
      <c r="G22" t="s">
        <v>29</v>
      </c>
      <c r="H22" t="s">
        <v>24</v>
      </c>
      <c r="I22" t="s">
        <v>23</v>
      </c>
      <c r="J22" t="s">
        <v>24</v>
      </c>
      <c r="K22" t="s">
        <v>24</v>
      </c>
      <c r="L22" t="s">
        <v>24</v>
      </c>
      <c r="M22" t="s">
        <v>23</v>
      </c>
      <c r="N22" t="s">
        <v>23</v>
      </c>
      <c r="O22" t="s">
        <v>24</v>
      </c>
      <c r="P22" t="s">
        <v>23</v>
      </c>
      <c r="Q22" t="s">
        <v>24</v>
      </c>
      <c r="R22" t="s">
        <v>24</v>
      </c>
      <c r="S22" t="s">
        <v>23</v>
      </c>
      <c r="T22" t="s">
        <v>24</v>
      </c>
      <c r="U22" t="s">
        <v>25</v>
      </c>
    </row>
    <row r="23" spans="1:21" x14ac:dyDescent="0.25">
      <c r="A23" t="s">
        <v>68</v>
      </c>
      <c r="B23">
        <v>201300167</v>
      </c>
      <c r="C23" t="s">
        <v>36</v>
      </c>
      <c r="D23" t="s">
        <v>42</v>
      </c>
      <c r="E23" t="s">
        <v>37</v>
      </c>
      <c r="F23" t="s">
        <v>34</v>
      </c>
      <c r="G23" t="s">
        <v>69</v>
      </c>
      <c r="H23" t="s">
        <v>24</v>
      </c>
      <c r="I23" t="s">
        <v>23</v>
      </c>
      <c r="J23" t="s">
        <v>24</v>
      </c>
      <c r="K23" t="s">
        <v>24</v>
      </c>
      <c r="L23" t="s">
        <v>24</v>
      </c>
      <c r="M23" t="s">
        <v>23</v>
      </c>
      <c r="N23" t="s">
        <v>23</v>
      </c>
      <c r="O23" t="s">
        <v>23</v>
      </c>
      <c r="P23" t="s">
        <v>24</v>
      </c>
      <c r="Q23" t="s">
        <v>24</v>
      </c>
      <c r="R23" t="s">
        <v>24</v>
      </c>
      <c r="S23" t="s">
        <v>24</v>
      </c>
      <c r="T23" t="s">
        <v>24</v>
      </c>
      <c r="U23" t="s">
        <v>25</v>
      </c>
    </row>
    <row r="24" spans="1:21" x14ac:dyDescent="0.25">
      <c r="A24" t="s">
        <v>70</v>
      </c>
      <c r="B24">
        <v>201260357</v>
      </c>
      <c r="C24" t="s">
        <v>36</v>
      </c>
      <c r="D24" t="s">
        <v>42</v>
      </c>
      <c r="E24" t="s">
        <v>33</v>
      </c>
      <c r="F24" t="s">
        <v>34</v>
      </c>
      <c r="G24" t="s">
        <v>29</v>
      </c>
      <c r="H24" t="s">
        <v>23</v>
      </c>
      <c r="I24" t="s">
        <v>23</v>
      </c>
      <c r="J24" t="s">
        <v>23</v>
      </c>
      <c r="K24" t="s">
        <v>24</v>
      </c>
      <c r="L24" t="s">
        <v>24</v>
      </c>
      <c r="M24" t="s">
        <v>24</v>
      </c>
      <c r="N24" t="s">
        <v>23</v>
      </c>
      <c r="O24" t="s">
        <v>24</v>
      </c>
      <c r="P24" t="s">
        <v>23</v>
      </c>
      <c r="Q24" t="s">
        <v>24</v>
      </c>
      <c r="R24" t="s">
        <v>24</v>
      </c>
      <c r="S24" t="s">
        <v>24</v>
      </c>
      <c r="T24" t="s">
        <v>23</v>
      </c>
      <c r="U24" t="s">
        <v>25</v>
      </c>
    </row>
    <row r="25" spans="1:21" x14ac:dyDescent="0.25">
      <c r="A25" t="s">
        <v>71</v>
      </c>
      <c r="B25">
        <v>201162632</v>
      </c>
      <c r="C25" t="s">
        <v>36</v>
      </c>
      <c r="D25" t="s">
        <v>42</v>
      </c>
      <c r="E25" t="s">
        <v>33</v>
      </c>
      <c r="F25" t="s">
        <v>34</v>
      </c>
      <c r="G25" t="s">
        <v>72</v>
      </c>
      <c r="H25" t="s">
        <v>24</v>
      </c>
      <c r="I25" t="s">
        <v>24</v>
      </c>
      <c r="J25" t="s">
        <v>24</v>
      </c>
      <c r="K25" t="s">
        <v>24</v>
      </c>
      <c r="L25" t="s">
        <v>24</v>
      </c>
      <c r="M25" t="s">
        <v>24</v>
      </c>
      <c r="N25" t="s">
        <v>23</v>
      </c>
      <c r="O25" t="s">
        <v>24</v>
      </c>
      <c r="P25" t="s">
        <v>24</v>
      </c>
      <c r="Q25" t="s">
        <v>23</v>
      </c>
      <c r="R25" t="s">
        <v>24</v>
      </c>
      <c r="S25" t="s">
        <v>24</v>
      </c>
      <c r="T25" t="s">
        <v>23</v>
      </c>
      <c r="U25" t="s">
        <v>25</v>
      </c>
    </row>
    <row r="26" spans="1:21" x14ac:dyDescent="0.25">
      <c r="A26" t="s">
        <v>73</v>
      </c>
      <c r="B26">
        <v>201523456</v>
      </c>
      <c r="C26" t="s">
        <v>74</v>
      </c>
      <c r="D26" t="s">
        <v>42</v>
      </c>
      <c r="E26" t="s">
        <v>37</v>
      </c>
      <c r="F26" t="s">
        <v>34</v>
      </c>
      <c r="G26" t="s">
        <v>29</v>
      </c>
      <c r="H26" t="s">
        <v>24</v>
      </c>
      <c r="I26" t="s">
        <v>23</v>
      </c>
      <c r="J26" t="s">
        <v>23</v>
      </c>
      <c r="K26" t="s">
        <v>24</v>
      </c>
      <c r="L26" t="s">
        <v>24</v>
      </c>
      <c r="M26" t="s">
        <v>23</v>
      </c>
      <c r="N26" t="s">
        <v>24</v>
      </c>
      <c r="O26" t="s">
        <v>24</v>
      </c>
      <c r="P26" t="s">
        <v>23</v>
      </c>
      <c r="Q26" t="s">
        <v>24</v>
      </c>
      <c r="R26" t="s">
        <v>24</v>
      </c>
      <c r="S26" t="s">
        <v>23</v>
      </c>
      <c r="T26" t="s">
        <v>23</v>
      </c>
      <c r="U26" t="s">
        <v>25</v>
      </c>
    </row>
    <row r="27" spans="1:21" x14ac:dyDescent="0.25">
      <c r="A27" t="s">
        <v>75</v>
      </c>
      <c r="B27">
        <v>201310167</v>
      </c>
      <c r="C27" t="s">
        <v>36</v>
      </c>
      <c r="D27" t="s">
        <v>42</v>
      </c>
      <c r="E27" t="s">
        <v>37</v>
      </c>
      <c r="F27" t="s">
        <v>34</v>
      </c>
      <c r="G27" t="s">
        <v>29</v>
      </c>
      <c r="H27" t="s">
        <v>23</v>
      </c>
      <c r="I27" t="s">
        <v>23</v>
      </c>
      <c r="J27" t="s">
        <v>24</v>
      </c>
      <c r="K27" t="s">
        <v>23</v>
      </c>
      <c r="L27" t="s">
        <v>24</v>
      </c>
      <c r="M27" t="s">
        <v>24</v>
      </c>
      <c r="N27" t="s">
        <v>23</v>
      </c>
      <c r="O27" t="s">
        <v>23</v>
      </c>
      <c r="P27" t="s">
        <v>24</v>
      </c>
      <c r="Q27" t="s">
        <v>24</v>
      </c>
      <c r="R27" t="s">
        <v>24</v>
      </c>
      <c r="S27" t="s">
        <v>23</v>
      </c>
      <c r="T27" t="s">
        <v>24</v>
      </c>
      <c r="U27" t="s">
        <v>25</v>
      </c>
    </row>
    <row r="28" spans="1:21" x14ac:dyDescent="0.25">
      <c r="A28" t="s">
        <v>76</v>
      </c>
      <c r="B28">
        <v>201304448</v>
      </c>
      <c r="C28" t="s">
        <v>36</v>
      </c>
      <c r="D28" t="s">
        <v>42</v>
      </c>
      <c r="E28" t="s">
        <v>37</v>
      </c>
      <c r="F28" t="s">
        <v>34</v>
      </c>
      <c r="G28" t="s">
        <v>22</v>
      </c>
      <c r="H28" t="s">
        <v>24</v>
      </c>
      <c r="I28" t="s">
        <v>24</v>
      </c>
      <c r="J28" t="s">
        <v>24</v>
      </c>
      <c r="K28" t="s">
        <v>23</v>
      </c>
      <c r="L28" t="s">
        <v>24</v>
      </c>
      <c r="M28" t="s">
        <v>24</v>
      </c>
      <c r="N28" t="s">
        <v>23</v>
      </c>
      <c r="O28" t="s">
        <v>24</v>
      </c>
      <c r="P28" t="s">
        <v>23</v>
      </c>
      <c r="Q28" t="s">
        <v>24</v>
      </c>
      <c r="R28" t="s">
        <v>24</v>
      </c>
      <c r="S28" t="s">
        <v>23</v>
      </c>
      <c r="T28" t="s">
        <v>24</v>
      </c>
      <c r="U28" t="s">
        <v>51</v>
      </c>
    </row>
    <row r="29" spans="1:21" x14ac:dyDescent="0.25">
      <c r="A29" t="s">
        <v>77</v>
      </c>
      <c r="B29">
        <v>200664076</v>
      </c>
      <c r="C29" t="s">
        <v>36</v>
      </c>
      <c r="D29" t="s">
        <v>40</v>
      </c>
      <c r="E29" t="s">
        <v>33</v>
      </c>
      <c r="F29" t="s">
        <v>34</v>
      </c>
      <c r="G29" t="s">
        <v>54</v>
      </c>
      <c r="H29" t="s">
        <v>24</v>
      </c>
      <c r="I29" t="s">
        <v>23</v>
      </c>
      <c r="J29" t="s">
        <v>23</v>
      </c>
      <c r="K29" t="s">
        <v>24</v>
      </c>
      <c r="L29" t="s">
        <v>23</v>
      </c>
      <c r="M29" t="s">
        <v>24</v>
      </c>
      <c r="N29" t="s">
        <v>24</v>
      </c>
      <c r="O29" t="s">
        <v>23</v>
      </c>
      <c r="P29" t="s">
        <v>23</v>
      </c>
      <c r="Q29" t="s">
        <v>24</v>
      </c>
      <c r="R29" t="s">
        <v>24</v>
      </c>
      <c r="S29" t="s">
        <v>23</v>
      </c>
      <c r="T29" t="s">
        <v>23</v>
      </c>
      <c r="U29" t="s">
        <v>25</v>
      </c>
    </row>
    <row r="30" spans="1:21" x14ac:dyDescent="0.25">
      <c r="A30" t="s">
        <v>78</v>
      </c>
      <c r="B30">
        <v>201122222</v>
      </c>
      <c r="C30" t="s">
        <v>36</v>
      </c>
      <c r="D30" t="s">
        <v>42</v>
      </c>
      <c r="E30" t="s">
        <v>37</v>
      </c>
      <c r="F30" t="s">
        <v>34</v>
      </c>
      <c r="G30" t="s">
        <v>29</v>
      </c>
      <c r="H30" t="s">
        <v>24</v>
      </c>
      <c r="I30" t="s">
        <v>23</v>
      </c>
      <c r="J30" t="s">
        <v>23</v>
      </c>
      <c r="K30" t="s">
        <v>23</v>
      </c>
      <c r="L30" t="s">
        <v>24</v>
      </c>
      <c r="M30" t="s">
        <v>23</v>
      </c>
      <c r="N30" t="s">
        <v>24</v>
      </c>
      <c r="O30" t="s">
        <v>24</v>
      </c>
      <c r="P30" t="s">
        <v>23</v>
      </c>
      <c r="Q30" t="s">
        <v>24</v>
      </c>
      <c r="R30" t="s">
        <v>24</v>
      </c>
      <c r="S30" t="s">
        <v>23</v>
      </c>
      <c r="T30" t="s">
        <v>23</v>
      </c>
      <c r="U30" t="s">
        <v>56</v>
      </c>
    </row>
    <row r="31" spans="1:21" x14ac:dyDescent="0.25">
      <c r="A31" t="s">
        <v>79</v>
      </c>
      <c r="B31">
        <v>201358229</v>
      </c>
      <c r="C31" t="s">
        <v>80</v>
      </c>
      <c r="D31" t="s">
        <v>42</v>
      </c>
      <c r="E31" t="s">
        <v>37</v>
      </c>
      <c r="F31" t="s">
        <v>34</v>
      </c>
      <c r="G31" t="s">
        <v>29</v>
      </c>
      <c r="H31" t="s">
        <v>24</v>
      </c>
      <c r="I31" t="s">
        <v>24</v>
      </c>
      <c r="J31" t="s">
        <v>23</v>
      </c>
      <c r="K31" t="s">
        <v>24</v>
      </c>
      <c r="L31" t="s">
        <v>24</v>
      </c>
      <c r="M31" t="s">
        <v>23</v>
      </c>
      <c r="N31" t="s">
        <v>24</v>
      </c>
      <c r="O31" t="s">
        <v>24</v>
      </c>
      <c r="P31" t="s">
        <v>23</v>
      </c>
      <c r="Q31" t="s">
        <v>24</v>
      </c>
      <c r="R31" t="s">
        <v>24</v>
      </c>
      <c r="S31" t="s">
        <v>23</v>
      </c>
      <c r="T31" t="s">
        <v>23</v>
      </c>
      <c r="U31" t="s">
        <v>25</v>
      </c>
    </row>
    <row r="32" spans="1:21" x14ac:dyDescent="0.25">
      <c r="A32" t="s">
        <v>81</v>
      </c>
      <c r="B32">
        <v>201328739</v>
      </c>
      <c r="C32" t="s">
        <v>36</v>
      </c>
      <c r="D32" t="s">
        <v>42</v>
      </c>
      <c r="E32" t="s">
        <v>33</v>
      </c>
      <c r="F32" t="s">
        <v>49</v>
      </c>
      <c r="G32" t="s">
        <v>29</v>
      </c>
      <c r="H32" t="s">
        <v>23</v>
      </c>
      <c r="I32" t="s">
        <v>24</v>
      </c>
      <c r="J32" t="s">
        <v>24</v>
      </c>
      <c r="K32" t="s">
        <v>24</v>
      </c>
      <c r="L32" t="s">
        <v>23</v>
      </c>
      <c r="M32" t="s">
        <v>24</v>
      </c>
      <c r="N32" t="s">
        <v>23</v>
      </c>
      <c r="O32" t="s">
        <v>23</v>
      </c>
      <c r="P32" t="s">
        <v>24</v>
      </c>
      <c r="Q32" t="s">
        <v>23</v>
      </c>
      <c r="R32" t="s">
        <v>23</v>
      </c>
      <c r="S32" t="s">
        <v>24</v>
      </c>
      <c r="T32" t="s">
        <v>24</v>
      </c>
      <c r="U32" t="s">
        <v>56</v>
      </c>
    </row>
    <row r="33" spans="1:21" x14ac:dyDescent="0.25">
      <c r="A33" t="s">
        <v>82</v>
      </c>
      <c r="B33">
        <v>201504145</v>
      </c>
      <c r="C33" t="s">
        <v>36</v>
      </c>
      <c r="D33" t="s">
        <v>32</v>
      </c>
      <c r="E33" t="s">
        <v>33</v>
      </c>
      <c r="F33" t="s">
        <v>49</v>
      </c>
      <c r="G33" t="s">
        <v>22</v>
      </c>
      <c r="H33" t="s">
        <v>24</v>
      </c>
      <c r="I33" t="s">
        <v>23</v>
      </c>
      <c r="J33" t="s">
        <v>23</v>
      </c>
      <c r="K33" t="s">
        <v>24</v>
      </c>
      <c r="L33" t="s">
        <v>24</v>
      </c>
      <c r="M33" t="s">
        <v>24</v>
      </c>
      <c r="N33" t="s">
        <v>23</v>
      </c>
      <c r="O33" t="s">
        <v>23</v>
      </c>
      <c r="P33" t="s">
        <v>24</v>
      </c>
      <c r="Q33" t="s">
        <v>23</v>
      </c>
      <c r="R33" t="s">
        <v>23</v>
      </c>
      <c r="S33" t="s">
        <v>24</v>
      </c>
      <c r="T33" t="s">
        <v>24</v>
      </c>
      <c r="U33" t="s">
        <v>25</v>
      </c>
    </row>
    <row r="34" spans="1:21" x14ac:dyDescent="0.25">
      <c r="A34" t="s">
        <v>83</v>
      </c>
      <c r="B34">
        <v>201303453</v>
      </c>
      <c r="C34" t="s">
        <v>84</v>
      </c>
      <c r="D34" t="s">
        <v>42</v>
      </c>
      <c r="E34" t="s">
        <v>37</v>
      </c>
      <c r="F34" t="s">
        <v>34</v>
      </c>
      <c r="G34" t="s">
        <v>29</v>
      </c>
      <c r="H34" t="s">
        <v>23</v>
      </c>
      <c r="I34" t="s">
        <v>24</v>
      </c>
      <c r="J34" t="s">
        <v>24</v>
      </c>
      <c r="K34" t="s">
        <v>23</v>
      </c>
      <c r="L34" t="s">
        <v>24</v>
      </c>
      <c r="M34" t="s">
        <v>24</v>
      </c>
      <c r="N34" t="s">
        <v>23</v>
      </c>
      <c r="O34" t="s">
        <v>23</v>
      </c>
      <c r="P34" t="s">
        <v>24</v>
      </c>
      <c r="Q34" t="s">
        <v>23</v>
      </c>
      <c r="R34" t="s">
        <v>23</v>
      </c>
      <c r="S34" t="s">
        <v>24</v>
      </c>
      <c r="T34" t="s">
        <v>23</v>
      </c>
      <c r="U34" t="s">
        <v>25</v>
      </c>
    </row>
    <row r="35" spans="1:21" x14ac:dyDescent="0.25">
      <c r="A35" t="s">
        <v>85</v>
      </c>
      <c r="B35">
        <v>201337092</v>
      </c>
      <c r="C35" t="s">
        <v>74</v>
      </c>
      <c r="D35" t="s">
        <v>42</v>
      </c>
      <c r="E35" t="s">
        <v>37</v>
      </c>
      <c r="F35" t="s">
        <v>49</v>
      </c>
      <c r="G35" t="s">
        <v>64</v>
      </c>
      <c r="H35" t="s">
        <v>24</v>
      </c>
      <c r="I35" t="s">
        <v>24</v>
      </c>
      <c r="J35" t="s">
        <v>24</v>
      </c>
      <c r="K35" t="s">
        <v>24</v>
      </c>
      <c r="L35" t="s">
        <v>23</v>
      </c>
      <c r="M35" t="s">
        <v>23</v>
      </c>
      <c r="N35" t="s">
        <v>23</v>
      </c>
      <c r="O35" t="s">
        <v>23</v>
      </c>
      <c r="P35" t="s">
        <v>24</v>
      </c>
      <c r="Q35" t="s">
        <v>24</v>
      </c>
      <c r="R35" t="s">
        <v>24</v>
      </c>
      <c r="S35" t="s">
        <v>23</v>
      </c>
      <c r="T35" t="s">
        <v>23</v>
      </c>
      <c r="U35" t="s">
        <v>25</v>
      </c>
    </row>
    <row r="36" spans="1:21" x14ac:dyDescent="0.25">
      <c r="A36" t="s">
        <v>86</v>
      </c>
      <c r="B36">
        <v>20134865</v>
      </c>
      <c r="C36" t="s">
        <v>84</v>
      </c>
      <c r="D36" t="s">
        <v>42</v>
      </c>
      <c r="E36" t="s">
        <v>33</v>
      </c>
      <c r="F36" t="s">
        <v>28</v>
      </c>
      <c r="G36" t="s">
        <v>22</v>
      </c>
      <c r="H36" t="s">
        <v>23</v>
      </c>
      <c r="I36" t="s">
        <v>24</v>
      </c>
      <c r="J36" t="s">
        <v>24</v>
      </c>
      <c r="K36" t="s">
        <v>24</v>
      </c>
      <c r="L36" t="s">
        <v>24</v>
      </c>
      <c r="M36" t="s">
        <v>24</v>
      </c>
      <c r="N36" t="s">
        <v>23</v>
      </c>
      <c r="O36" t="s">
        <v>24</v>
      </c>
      <c r="P36" t="s">
        <v>23</v>
      </c>
      <c r="Q36" t="s">
        <v>24</v>
      </c>
      <c r="R36" t="s">
        <v>24</v>
      </c>
      <c r="S36" t="s">
        <v>23</v>
      </c>
      <c r="T36" t="s">
        <v>23</v>
      </c>
      <c r="U36" t="s">
        <v>25</v>
      </c>
    </row>
    <row r="37" spans="1:21" x14ac:dyDescent="0.25">
      <c r="A37" t="s">
        <v>87</v>
      </c>
      <c r="B37">
        <v>20131526</v>
      </c>
      <c r="C37" t="s">
        <v>36</v>
      </c>
      <c r="D37" t="s">
        <v>42</v>
      </c>
      <c r="E37" t="s">
        <v>37</v>
      </c>
      <c r="F37" t="s">
        <v>88</v>
      </c>
      <c r="G37" t="s">
        <v>54</v>
      </c>
      <c r="H37" t="s">
        <v>23</v>
      </c>
      <c r="I37" t="s">
        <v>24</v>
      </c>
      <c r="J37" t="s">
        <v>23</v>
      </c>
      <c r="K37" t="s">
        <v>23</v>
      </c>
      <c r="L37" t="s">
        <v>24</v>
      </c>
      <c r="M37" t="s">
        <v>24</v>
      </c>
      <c r="N37" t="s">
        <v>23</v>
      </c>
      <c r="O37" t="s">
        <v>23</v>
      </c>
      <c r="P37" t="s">
        <v>24</v>
      </c>
      <c r="Q37" t="s">
        <v>24</v>
      </c>
      <c r="R37" t="s">
        <v>23</v>
      </c>
      <c r="S37" t="s">
        <v>24</v>
      </c>
      <c r="T37" t="s">
        <v>23</v>
      </c>
      <c r="U37" t="s">
        <v>25</v>
      </c>
    </row>
    <row r="38" spans="1:21" x14ac:dyDescent="0.25">
      <c r="A38" t="s">
        <v>89</v>
      </c>
      <c r="B38">
        <v>201314912</v>
      </c>
      <c r="C38" t="s">
        <v>74</v>
      </c>
      <c r="D38" t="s">
        <v>42</v>
      </c>
      <c r="E38" t="s">
        <v>33</v>
      </c>
      <c r="F38" t="s">
        <v>28</v>
      </c>
      <c r="G38" t="s">
        <v>54</v>
      </c>
      <c r="H38" t="s">
        <v>23</v>
      </c>
      <c r="I38" t="s">
        <v>24</v>
      </c>
      <c r="J38" t="s">
        <v>23</v>
      </c>
      <c r="K38" t="s">
        <v>24</v>
      </c>
      <c r="L38" t="s">
        <v>24</v>
      </c>
      <c r="M38" t="s">
        <v>24</v>
      </c>
      <c r="N38" t="s">
        <v>23</v>
      </c>
      <c r="O38" t="s">
        <v>24</v>
      </c>
      <c r="P38" t="s">
        <v>23</v>
      </c>
      <c r="Q38" t="s">
        <v>24</v>
      </c>
      <c r="R38" t="s">
        <v>24</v>
      </c>
      <c r="S38" t="s">
        <v>23</v>
      </c>
      <c r="T38" t="s">
        <v>23</v>
      </c>
      <c r="U38" t="s">
        <v>25</v>
      </c>
    </row>
    <row r="39" spans="1:21" x14ac:dyDescent="0.25">
      <c r="A39" s="1">
        <v>42633</v>
      </c>
      <c r="B39">
        <v>201689078</v>
      </c>
      <c r="C39" t="s">
        <v>92</v>
      </c>
      <c r="D39" t="s">
        <v>93</v>
      </c>
      <c r="E39" t="s">
        <v>33</v>
      </c>
      <c r="F39" t="s">
        <v>34</v>
      </c>
      <c r="G39" t="s">
        <v>22</v>
      </c>
      <c r="H39" t="s">
        <v>23</v>
      </c>
      <c r="I39" t="s">
        <v>24</v>
      </c>
      <c r="J39" t="s">
        <v>24</v>
      </c>
      <c r="K39" t="s">
        <v>23</v>
      </c>
      <c r="L39" t="s">
        <v>23</v>
      </c>
      <c r="M39" t="s">
        <v>23</v>
      </c>
      <c r="N39" t="s">
        <v>23</v>
      </c>
      <c r="O39" t="s">
        <v>23</v>
      </c>
      <c r="P39" t="s">
        <v>24</v>
      </c>
      <c r="Q39" t="s">
        <v>24</v>
      </c>
      <c r="R39" t="s">
        <v>23</v>
      </c>
      <c r="S39" t="s">
        <v>24</v>
      </c>
      <c r="T39" t="s">
        <v>24</v>
      </c>
      <c r="U39" t="s">
        <v>25</v>
      </c>
    </row>
    <row r="40" spans="1:21" x14ac:dyDescent="0.25">
      <c r="A40" s="1">
        <v>42633</v>
      </c>
      <c r="B40">
        <v>201489146</v>
      </c>
      <c r="C40" t="s">
        <v>94</v>
      </c>
      <c r="D40" t="s">
        <v>40</v>
      </c>
      <c r="E40" t="s">
        <v>37</v>
      </c>
      <c r="F40" t="s">
        <v>34</v>
      </c>
      <c r="G40" t="s">
        <v>22</v>
      </c>
      <c r="H40" t="s">
        <v>24</v>
      </c>
      <c r="I40" t="s">
        <v>24</v>
      </c>
      <c r="J40" t="s">
        <v>24</v>
      </c>
      <c r="K40" t="s">
        <v>24</v>
      </c>
      <c r="L40" t="s">
        <v>24</v>
      </c>
      <c r="M40" t="s">
        <v>24</v>
      </c>
      <c r="N40" t="s">
        <v>23</v>
      </c>
      <c r="O40" t="s">
        <v>24</v>
      </c>
      <c r="P40" t="s">
        <v>23</v>
      </c>
      <c r="Q40" t="s">
        <v>24</v>
      </c>
      <c r="R40" t="s">
        <v>24</v>
      </c>
      <c r="S40" t="s">
        <v>23</v>
      </c>
      <c r="T40" t="s">
        <v>23</v>
      </c>
      <c r="U40" t="s">
        <v>25</v>
      </c>
    </row>
    <row r="41" spans="1:21" x14ac:dyDescent="0.25">
      <c r="A41" s="1">
        <v>42633</v>
      </c>
      <c r="B41">
        <v>201152036</v>
      </c>
      <c r="C41" t="s">
        <v>95</v>
      </c>
      <c r="D41" t="s">
        <v>96</v>
      </c>
      <c r="E41" t="s">
        <v>33</v>
      </c>
      <c r="F41" t="s">
        <v>34</v>
      </c>
      <c r="G41" t="s">
        <v>29</v>
      </c>
      <c r="H41" t="s">
        <v>23</v>
      </c>
      <c r="I41" t="s">
        <v>24</v>
      </c>
      <c r="J41" t="s">
        <v>24</v>
      </c>
      <c r="K41" t="s">
        <v>23</v>
      </c>
      <c r="L41" t="s">
        <v>24</v>
      </c>
      <c r="M41" t="s">
        <v>24</v>
      </c>
      <c r="N41" t="s">
        <v>23</v>
      </c>
      <c r="O41" t="s">
        <v>24</v>
      </c>
      <c r="P41" t="s">
        <v>23</v>
      </c>
      <c r="Q41" t="s">
        <v>24</v>
      </c>
      <c r="R41" t="s">
        <v>23</v>
      </c>
      <c r="S41" t="s">
        <v>24</v>
      </c>
      <c r="T41" t="s">
        <v>24</v>
      </c>
      <c r="U41" t="s">
        <v>25</v>
      </c>
    </row>
    <row r="42" spans="1:21" x14ac:dyDescent="0.25">
      <c r="A42" s="1">
        <v>42633</v>
      </c>
      <c r="B42">
        <v>201406760</v>
      </c>
      <c r="C42" t="s">
        <v>97</v>
      </c>
      <c r="D42" t="s">
        <v>40</v>
      </c>
      <c r="E42" t="s">
        <v>33</v>
      </c>
      <c r="F42" t="s">
        <v>34</v>
      </c>
      <c r="G42" t="s">
        <v>29</v>
      </c>
      <c r="H42" t="s">
        <v>24</v>
      </c>
      <c r="I42" t="s">
        <v>23</v>
      </c>
      <c r="J42" t="s">
        <v>23</v>
      </c>
      <c r="K42" t="s">
        <v>24</v>
      </c>
      <c r="L42" t="s">
        <v>24</v>
      </c>
      <c r="M42" t="s">
        <v>23</v>
      </c>
      <c r="N42" t="s">
        <v>23</v>
      </c>
      <c r="O42" t="s">
        <v>23</v>
      </c>
      <c r="P42" t="s">
        <v>23</v>
      </c>
      <c r="Q42" t="s">
        <v>24</v>
      </c>
      <c r="R42" t="s">
        <v>24</v>
      </c>
      <c r="S42" t="s">
        <v>23</v>
      </c>
      <c r="T42" t="s">
        <v>24</v>
      </c>
      <c r="U42" t="s">
        <v>25</v>
      </c>
    </row>
    <row r="43" spans="1:21" x14ac:dyDescent="0.25">
      <c r="A43" s="1">
        <v>42633</v>
      </c>
      <c r="B43">
        <v>201510694</v>
      </c>
      <c r="C43" t="s">
        <v>98</v>
      </c>
      <c r="D43" t="s">
        <v>32</v>
      </c>
      <c r="E43" t="s">
        <v>33</v>
      </c>
      <c r="F43" t="s">
        <v>34</v>
      </c>
      <c r="G43" t="s">
        <v>22</v>
      </c>
      <c r="H43" t="s">
        <v>23</v>
      </c>
      <c r="I43" t="s">
        <v>23</v>
      </c>
      <c r="J43" t="s">
        <v>23</v>
      </c>
      <c r="K43" t="s">
        <v>24</v>
      </c>
      <c r="L43" t="s">
        <v>23</v>
      </c>
      <c r="M43" t="s">
        <v>24</v>
      </c>
      <c r="N43" t="s">
        <v>23</v>
      </c>
      <c r="O43" t="s">
        <v>24</v>
      </c>
      <c r="P43" t="s">
        <v>24</v>
      </c>
      <c r="Q43" t="s">
        <v>24</v>
      </c>
      <c r="R43" t="s">
        <v>23</v>
      </c>
      <c r="S43" t="s">
        <v>23</v>
      </c>
      <c r="T43" t="s">
        <v>24</v>
      </c>
      <c r="U43" t="s">
        <v>25</v>
      </c>
    </row>
    <row r="44" spans="1:21" x14ac:dyDescent="0.25">
      <c r="A44" s="1">
        <v>42633</v>
      </c>
      <c r="B44">
        <v>201502985</v>
      </c>
      <c r="C44" t="s">
        <v>98</v>
      </c>
      <c r="D44" t="s">
        <v>32</v>
      </c>
      <c r="E44" t="s">
        <v>33</v>
      </c>
      <c r="F44" t="s">
        <v>34</v>
      </c>
      <c r="G44" t="s">
        <v>54</v>
      </c>
      <c r="H44" t="s">
        <v>23</v>
      </c>
      <c r="I44" t="s">
        <v>23</v>
      </c>
      <c r="J44" t="s">
        <v>23</v>
      </c>
      <c r="K44" t="s">
        <v>24</v>
      </c>
      <c r="L44" t="s">
        <v>24</v>
      </c>
      <c r="M44" t="s">
        <v>23</v>
      </c>
      <c r="N44" t="s">
        <v>23</v>
      </c>
      <c r="O44" t="s">
        <v>23</v>
      </c>
      <c r="P44" t="s">
        <v>24</v>
      </c>
      <c r="Q44" t="s">
        <v>24</v>
      </c>
      <c r="R44" t="s">
        <v>23</v>
      </c>
      <c r="S44" t="s">
        <v>23</v>
      </c>
      <c r="T44" t="s">
        <v>23</v>
      </c>
      <c r="U44" t="s">
        <v>25</v>
      </c>
    </row>
    <row r="45" spans="1:21" x14ac:dyDescent="0.25">
      <c r="A45" s="1">
        <v>42633</v>
      </c>
      <c r="B45">
        <v>201504580</v>
      </c>
      <c r="C45" t="s">
        <v>36</v>
      </c>
      <c r="D45" t="s">
        <v>32</v>
      </c>
      <c r="E45" t="s">
        <v>33</v>
      </c>
      <c r="F45" t="s">
        <v>34</v>
      </c>
      <c r="G45" t="s">
        <v>29</v>
      </c>
      <c r="H45" t="s">
        <v>23</v>
      </c>
      <c r="I45" t="s">
        <v>24</v>
      </c>
      <c r="J45" t="s">
        <v>23</v>
      </c>
      <c r="K45" t="s">
        <v>24</v>
      </c>
      <c r="L45" t="s">
        <v>24</v>
      </c>
      <c r="M45" t="s">
        <v>24</v>
      </c>
      <c r="N45" t="s">
        <v>23</v>
      </c>
      <c r="O45" t="s">
        <v>24</v>
      </c>
      <c r="P45" t="s">
        <v>23</v>
      </c>
      <c r="Q45" t="s">
        <v>24</v>
      </c>
      <c r="R45" t="s">
        <v>24</v>
      </c>
      <c r="S45" t="s">
        <v>23</v>
      </c>
      <c r="T45" t="s">
        <v>24</v>
      </c>
      <c r="U45" t="s">
        <v>25</v>
      </c>
    </row>
    <row r="46" spans="1:21" x14ac:dyDescent="0.25">
      <c r="A46" s="1">
        <v>42633</v>
      </c>
      <c r="B46">
        <v>201504560</v>
      </c>
      <c r="C46" t="s">
        <v>36</v>
      </c>
      <c r="D46" t="s">
        <v>32</v>
      </c>
      <c r="E46" t="s">
        <v>33</v>
      </c>
      <c r="F46" t="s">
        <v>34</v>
      </c>
      <c r="G46" t="s">
        <v>29</v>
      </c>
      <c r="H46" t="s">
        <v>23</v>
      </c>
      <c r="I46" t="s">
        <v>24</v>
      </c>
      <c r="J46" t="s">
        <v>23</v>
      </c>
      <c r="K46" t="s">
        <v>24</v>
      </c>
      <c r="L46" t="s">
        <v>24</v>
      </c>
      <c r="M46" t="s">
        <v>24</v>
      </c>
      <c r="N46" t="s">
        <v>23</v>
      </c>
      <c r="O46" t="s">
        <v>24</v>
      </c>
      <c r="P46" t="s">
        <v>23</v>
      </c>
      <c r="Q46" t="s">
        <v>24</v>
      </c>
      <c r="R46" t="s">
        <v>24</v>
      </c>
      <c r="S46" t="s">
        <v>23</v>
      </c>
      <c r="T46" t="s">
        <v>23</v>
      </c>
      <c r="U46" t="s">
        <v>25</v>
      </c>
    </row>
    <row r="47" spans="1:21" x14ac:dyDescent="0.25">
      <c r="A47" s="1">
        <v>42633</v>
      </c>
      <c r="B47">
        <v>201502082</v>
      </c>
      <c r="C47" t="s">
        <v>31</v>
      </c>
      <c r="D47" t="s">
        <v>32</v>
      </c>
      <c r="E47" t="s">
        <v>37</v>
      </c>
      <c r="F47" t="s">
        <v>34</v>
      </c>
      <c r="G47" t="s">
        <v>29</v>
      </c>
      <c r="H47" t="s">
        <v>23</v>
      </c>
      <c r="I47" t="s">
        <v>23</v>
      </c>
      <c r="J47" t="s">
        <v>23</v>
      </c>
      <c r="K47" t="s">
        <v>24</v>
      </c>
      <c r="L47" t="s">
        <v>23</v>
      </c>
      <c r="M47" t="s">
        <v>24</v>
      </c>
      <c r="N47" t="s">
        <v>23</v>
      </c>
      <c r="O47" t="s">
        <v>23</v>
      </c>
      <c r="P47" t="s">
        <v>24</v>
      </c>
      <c r="Q47" t="s">
        <v>24</v>
      </c>
      <c r="R47" t="s">
        <v>24</v>
      </c>
      <c r="S47" t="s">
        <v>23</v>
      </c>
      <c r="T47" t="s">
        <v>23</v>
      </c>
      <c r="U47" t="s">
        <v>56</v>
      </c>
    </row>
    <row r="49" spans="4:20" x14ac:dyDescent="0.25">
      <c r="D49" t="s">
        <v>24</v>
      </c>
      <c r="H49">
        <f>COUNTIF(H2:H47, "Yes")</f>
        <v>21</v>
      </c>
      <c r="I49">
        <f t="shared" ref="I49:T49" si="0">COUNTIF(I2:I47, "Yes")</f>
        <v>17</v>
      </c>
      <c r="J49">
        <f t="shared" si="0"/>
        <v>19</v>
      </c>
      <c r="K49">
        <f t="shared" si="0"/>
        <v>36</v>
      </c>
      <c r="L49">
        <f t="shared" si="0"/>
        <v>37</v>
      </c>
      <c r="M49">
        <f t="shared" si="0"/>
        <v>29</v>
      </c>
      <c r="N49">
        <f t="shared" si="0"/>
        <v>5</v>
      </c>
      <c r="O49">
        <f t="shared" si="0"/>
        <v>23</v>
      </c>
      <c r="P49">
        <f t="shared" si="0"/>
        <v>25</v>
      </c>
      <c r="Q49">
        <f t="shared" si="0"/>
        <v>36</v>
      </c>
      <c r="R49">
        <f t="shared" si="0"/>
        <v>28</v>
      </c>
      <c r="S49">
        <f t="shared" si="0"/>
        <v>21</v>
      </c>
      <c r="T49">
        <f t="shared" si="0"/>
        <v>23</v>
      </c>
    </row>
    <row r="50" spans="4:20" x14ac:dyDescent="0.25">
      <c r="D50" t="s">
        <v>23</v>
      </c>
      <c r="H50">
        <f>COUNTIF(H2:H47, "No")</f>
        <v>25</v>
      </c>
      <c r="I50">
        <f t="shared" ref="I50:T50" si="1">COUNTIF(I2:I47, "No")</f>
        <v>29</v>
      </c>
      <c r="J50">
        <f t="shared" si="1"/>
        <v>27</v>
      </c>
      <c r="K50">
        <f t="shared" si="1"/>
        <v>10</v>
      </c>
      <c r="L50">
        <f t="shared" si="1"/>
        <v>9</v>
      </c>
      <c r="M50">
        <f t="shared" si="1"/>
        <v>17</v>
      </c>
      <c r="N50">
        <f t="shared" si="1"/>
        <v>41</v>
      </c>
      <c r="O50">
        <f t="shared" si="1"/>
        <v>23</v>
      </c>
      <c r="P50">
        <f t="shared" si="1"/>
        <v>21</v>
      </c>
      <c r="Q50">
        <f t="shared" si="1"/>
        <v>10</v>
      </c>
      <c r="R50">
        <f t="shared" si="1"/>
        <v>18</v>
      </c>
      <c r="S50">
        <f t="shared" si="1"/>
        <v>25</v>
      </c>
      <c r="T50">
        <f t="shared" si="1"/>
        <v>23</v>
      </c>
    </row>
    <row r="51" spans="4:20" x14ac:dyDescent="0.25">
      <c r="D51" t="s">
        <v>37</v>
      </c>
      <c r="E51">
        <f>COUNTIF(E2:E47, "Male")</f>
        <v>20</v>
      </c>
    </row>
    <row r="52" spans="4:20" x14ac:dyDescent="0.25">
      <c r="D52" t="s">
        <v>33</v>
      </c>
      <c r="E52">
        <f>COUNTIF(E2:E47, "Female")</f>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
  <sheetViews>
    <sheetView workbookViewId="0">
      <selection activeCell="C19" sqref="C19"/>
    </sheetView>
  </sheetViews>
  <sheetFormatPr defaultRowHeight="15" x14ac:dyDescent="0.25"/>
  <cols>
    <col min="1" max="1" width="7" customWidth="1"/>
    <col min="2" max="2" width="13.109375" customWidth="1"/>
    <col min="3" max="3" width="13.109375" bestFit="1" customWidth="1"/>
  </cols>
  <sheetData>
    <row r="3" spans="1:2" x14ac:dyDescent="0.25">
      <c r="A3" s="2" t="s">
        <v>4</v>
      </c>
      <c r="B3" t="s">
        <v>91</v>
      </c>
    </row>
    <row r="4" spans="1:2" x14ac:dyDescent="0.25">
      <c r="A4" t="s">
        <v>33</v>
      </c>
      <c r="B4" s="3">
        <v>26</v>
      </c>
    </row>
    <row r="5" spans="1:2" x14ac:dyDescent="0.25">
      <c r="A5" t="s">
        <v>37</v>
      </c>
      <c r="B5" s="3">
        <v>20</v>
      </c>
    </row>
    <row r="19" spans="2:2" x14ac:dyDescent="0.25">
      <c r="B19"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abSelected="1" workbookViewId="0">
      <selection activeCell="J15" sqref="J15"/>
    </sheetView>
  </sheetViews>
  <sheetFormatPr defaultRowHeight="15" x14ac:dyDescent="0.25"/>
  <cols>
    <col min="1" max="1" width="22.33203125" bestFit="1" customWidth="1"/>
    <col min="2" max="2" width="25.44140625" bestFit="1" customWidth="1"/>
  </cols>
  <sheetData>
    <row r="3" spans="1:2" x14ac:dyDescent="0.25">
      <c r="A3" s="2" t="s">
        <v>5</v>
      </c>
      <c r="B3" t="s">
        <v>90</v>
      </c>
    </row>
    <row r="4" spans="1:2" x14ac:dyDescent="0.25">
      <c r="A4" t="s">
        <v>49</v>
      </c>
      <c r="B4" s="3">
        <v>12</v>
      </c>
    </row>
    <row r="5" spans="1:2" x14ac:dyDescent="0.25">
      <c r="A5" t="s">
        <v>28</v>
      </c>
      <c r="B5" s="3">
        <v>6</v>
      </c>
    </row>
    <row r="6" spans="1:2" x14ac:dyDescent="0.25">
      <c r="A6" t="s">
        <v>45</v>
      </c>
      <c r="B6" s="3">
        <v>1</v>
      </c>
    </row>
    <row r="7" spans="1:2" x14ac:dyDescent="0.25">
      <c r="A7" t="s">
        <v>88</v>
      </c>
      <c r="B7" s="3">
        <v>1</v>
      </c>
    </row>
    <row r="8" spans="1:2" x14ac:dyDescent="0.25">
      <c r="A8" t="s">
        <v>38</v>
      </c>
      <c r="B8" s="3">
        <v>4</v>
      </c>
    </row>
    <row r="9" spans="1:2" x14ac:dyDescent="0.25">
      <c r="A9" t="s">
        <v>34</v>
      </c>
      <c r="B9" s="3">
        <v>22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Sex</vt:lpstr>
      <vt:lpstr>Respondents per Member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Fiestada</dc:creator>
  <cp:lastModifiedBy>Vincent Paul Fiestada</cp:lastModifiedBy>
  <dcterms:created xsi:type="dcterms:W3CDTF">2016-09-21T00:54:12Z</dcterms:created>
  <dcterms:modified xsi:type="dcterms:W3CDTF">2016-09-21T12:16:44Z</dcterms:modified>
</cp:coreProperties>
</file>