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ncent of Earth\Documents\GitHub\cs196copyright\"/>
    </mc:Choice>
  </mc:AlternateContent>
  <bookViews>
    <workbookView xWindow="0" yWindow="0" windowWidth="20490" windowHeight="7650"/>
  </bookViews>
  <sheets>
    <sheet name="Raw Data" sheetId="1" r:id="rId1"/>
    <sheet name="Sex" sheetId="9" r:id="rId2"/>
    <sheet name="Respondents per Member" sheetId="11" r:id="rId3"/>
    <sheet name="Year Level" sheetId="12" r:id="rId4"/>
  </sheets>
  <calcPr calcId="162913"/>
  <pivotCaches>
    <pivotCache cacheId="0" r:id="rId5"/>
  </pivotCaches>
</workbook>
</file>

<file path=xl/calcChain.xml><?xml version="1.0" encoding="utf-8"?>
<calcChain xmlns="http://schemas.openxmlformats.org/spreadsheetml/2006/main">
  <c r="E46" i="1" l="1"/>
  <c r="E45" i="1" l="1"/>
  <c r="E44" i="1"/>
  <c r="I43" i="1"/>
  <c r="J43" i="1"/>
  <c r="K43" i="1"/>
  <c r="L43" i="1"/>
  <c r="M43" i="1"/>
  <c r="N43" i="1"/>
  <c r="O43" i="1"/>
  <c r="P43" i="1"/>
  <c r="Q43" i="1"/>
  <c r="R43" i="1"/>
  <c r="S43" i="1"/>
  <c r="T43" i="1"/>
  <c r="H43" i="1"/>
  <c r="I42" i="1"/>
  <c r="J42" i="1"/>
  <c r="K42" i="1"/>
  <c r="L42" i="1"/>
  <c r="M42" i="1"/>
  <c r="N42" i="1"/>
  <c r="O42" i="1"/>
  <c r="P42" i="1"/>
  <c r="Q42" i="1"/>
  <c r="R42" i="1"/>
  <c r="S42" i="1"/>
  <c r="T42" i="1"/>
  <c r="H42" i="1"/>
</calcChain>
</file>

<file path=xl/sharedStrings.xml><?xml version="1.0" encoding="utf-8"?>
<sst xmlns="http://schemas.openxmlformats.org/spreadsheetml/2006/main" count="830" uniqueCount="87">
  <si>
    <t>Timestamp</t>
  </si>
  <si>
    <t>Student Number</t>
  </si>
  <si>
    <t>College</t>
  </si>
  <si>
    <t>Year Level</t>
  </si>
  <si>
    <t>Sex</t>
  </si>
  <si>
    <t>Administered by</t>
  </si>
  <si>
    <t>Which of these products are you familiar with?</t>
  </si>
  <si>
    <t>Did you already know about this case?</t>
  </si>
  <si>
    <t>Samsung was found GUILTY of infringing Appleâ€™s design patent of â€œhome button, rounded corners and tapered edges (USD593087)â€. Do you agree with the decision?</t>
  </si>
  <si>
    <t>Samsung was found GUILTY of infringing Appleâ€™s design patent of â€œOn-Screen Icons (US D604305)â€. Do you agree with the decision?</t>
  </si>
  <si>
    <t>Samsung was found NOT GUILTY of infringing Appleâ€™s design patent for their iPad (US D504889). Do you agree with the decision?</t>
  </si>
  <si>
    <t>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t>
  </si>
  <si>
    <t>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t>
  </si>
  <si>
    <t>The first judge declared APIs to be free of copyright because it was considered too generic and reflected the only functional way to do something. Basically, the court decided that APIs do not contain any expressiveness or creativity. Do you agree?</t>
  </si>
  <si>
    <t>The second ruling reversed the first one, declaring that the Java API was protected by copyright. Do you agree?</t>
  </si>
  <si>
    <t>The third ruling defended Googleâ€™s use of the Java API as fair use,ensuring that the copyright laws could not hinder innovations made by Google. Do you agree that it was fair use?</t>
  </si>
  <si>
    <t>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t>
  </si>
  <si>
    <t>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t>
  </si>
  <si>
    <t>If someone copied part of your work and used it to create a popular and profitable product, would you demand that they stop creating/selling the product?</t>
  </si>
  <si>
    <t>In the same situation, what would you ask as compensation from the people who copied your work?</t>
  </si>
  <si>
    <t>2016/09/13 10:50:44 PM GMT+8</t>
  </si>
  <si>
    <t>Carina Tesoro</t>
  </si>
  <si>
    <t>iPhones &amp; iPads;Galaxy Phones &amp; Tablets;Android</t>
  </si>
  <si>
    <t>No</t>
  </si>
  <si>
    <t>Yes</t>
  </si>
  <si>
    <t>Just a part of their profits</t>
  </si>
  <si>
    <t>2016/09/13 10:50:45 PM GMT+8</t>
  </si>
  <si>
    <t>Faith Therese F. Pena</t>
  </si>
  <si>
    <t>Gerard Arel H. Latoga</t>
  </si>
  <si>
    <t>iPhones &amp; iPads;Galaxy Phones &amp; Tablets;Java;Android</t>
  </si>
  <si>
    <t>2016/09/14 10:59:42 PM GMT+8</t>
  </si>
  <si>
    <t>College of Science</t>
  </si>
  <si>
    <t>2nd Year</t>
  </si>
  <si>
    <t>Female</t>
  </si>
  <si>
    <t>Vincent Paul Fiestada</t>
  </si>
  <si>
    <t>2016/09/15 6:14:40 PM GMT+8</t>
  </si>
  <si>
    <t>College of Engineering</t>
  </si>
  <si>
    <t>Male</t>
  </si>
  <si>
    <t>Troi Lobaton</t>
  </si>
  <si>
    <t>2016/09/15 7:49:34 PM GMT+8</t>
  </si>
  <si>
    <t>3rd Year</t>
  </si>
  <si>
    <t>2016/09/15 8:00:55 PM GMT+8</t>
  </si>
  <si>
    <t>2016/09/15 8:11:31 PM GMT+8</t>
  </si>
  <si>
    <t>2016/09/15 8:59:39 PM GMT+8</t>
  </si>
  <si>
    <t>2016/09/18 1:21:27 AM GMT+8</t>
  </si>
  <si>
    <t>2016/09/18 1:26:53 AM GMT+8</t>
  </si>
  <si>
    <t>Carisse Dacuba</t>
  </si>
  <si>
    <t>iPhones &amp; iPads</t>
  </si>
  <si>
    <t>All of their profits</t>
  </si>
  <si>
    <t>2016/09/18 1:58:04 AM GMT+8</t>
  </si>
  <si>
    <t>Android</t>
  </si>
  <si>
    <t>2016/09/18 9:11:17 AM GMT+8</t>
  </si>
  <si>
    <t>None of their profits</t>
  </si>
  <si>
    <t>2016/09/18 10:10:07 AM GMT+8</t>
  </si>
  <si>
    <t>2016/09/18 11:38:17 AM GMT+8</t>
  </si>
  <si>
    <t>2016/09/18 2:49:17 PM GMT+8</t>
  </si>
  <si>
    <t>2016/09/18 7:50:21 PM GMT+8</t>
  </si>
  <si>
    <t>2016/09/18 9:38:54 PM GMT+8</t>
  </si>
  <si>
    <t>2016/09/18 10:31:23 PM GMT+8</t>
  </si>
  <si>
    <t>2016/09/19 6:15:48 PM GMT+8</t>
  </si>
  <si>
    <t>iPhones &amp; iPads;Android</t>
  </si>
  <si>
    <t>2016/09/19 7:33:21 PM GMT+8</t>
  </si>
  <si>
    <t>2016/09/19 7:34:23 PM GMT+8</t>
  </si>
  <si>
    <t>2016/09/19 7:47:50 PM GMT+8</t>
  </si>
  <si>
    <t>iPhones &amp; iPads;Galaxy Phones &amp; Tablets</t>
  </si>
  <si>
    <t>2016/09/19 7:53:39 PM GMT+8</t>
  </si>
  <si>
    <t>2016/09/19 8:05:36 PM GMT+8</t>
  </si>
  <si>
    <t>iPhones &amp; iPads;Java;Android</t>
  </si>
  <si>
    <t>2016/09/19 8:09:26 PM GMT+8</t>
  </si>
  <si>
    <t>2016/09/19 8:22:21 PM GMT+8</t>
  </si>
  <si>
    <t>2016/09/19 8:56:08 PM GMT+8</t>
  </si>
  <si>
    <t>2016/09/19 9:23:53 PM GMT+8</t>
  </si>
  <si>
    <t>2016/09/19 9:37:35 PM GMT+8</t>
  </si>
  <si>
    <t>2016/09/20 12:03:39 AM GMT+8</t>
  </si>
  <si>
    <t>2016/09/20 8:40:50 AM GMT+8</t>
  </si>
  <si>
    <t>2016/09/20 8:51:25 AM GMT+8</t>
  </si>
  <si>
    <t>2016/09/20 9:10:46 AM GMT+8</t>
  </si>
  <si>
    <t>2016/09/20 10:27:13 PM GMT+8</t>
  </si>
  <si>
    <t>2016/09/20 10:53:07 PM GMT+8</t>
  </si>
  <si>
    <t>2016/09/21 12:16:20 AM GMT+8</t>
  </si>
  <si>
    <t>Count of Administered by</t>
  </si>
  <si>
    <t>Count of Sex</t>
  </si>
  <si>
    <t>Count of Year Level</t>
  </si>
  <si>
    <t>(blank)</t>
  </si>
  <si>
    <t>4th Year</t>
  </si>
  <si>
    <t>5th Year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</si>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</sst>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Fira Mono"/>
      <family val="2"/>
      <scheme val="minor"/>
    </font>
    <font>
      <sz val="11"/>
      <color theme="1"/>
      <name val="Fira Mono"/>
      <family val="2"/>
      <scheme val="minor"/>
    </font>
    <font>
      <sz val="18"/>
      <color theme="3"/>
      <name val="Fira Mono"/>
      <family val="2"/>
      <scheme val="major"/>
    </font>
    <font>
      <b/>
      <sz val="15"/>
      <color theme="3"/>
      <name val="Fira Mono"/>
      <family val="2"/>
      <scheme val="minor"/>
    </font>
    <font>
      <b/>
      <sz val="13"/>
      <color theme="3"/>
      <name val="Fira Mono"/>
      <family val="2"/>
      <scheme val="minor"/>
    </font>
    <font>
      <b/>
      <sz val="11"/>
      <color theme="3"/>
      <name val="Fira Mono"/>
      <family val="2"/>
      <scheme val="minor"/>
    </font>
    <font>
      <sz val="11"/>
      <color rgb="FF006100"/>
      <name val="Fira Mono"/>
      <family val="2"/>
      <scheme val="minor"/>
    </font>
    <font>
      <sz val="11"/>
      <color rgb="FF9C0006"/>
      <name val="Fira Mono"/>
      <family val="2"/>
      <scheme val="minor"/>
    </font>
    <font>
      <sz val="11"/>
      <color rgb="FF9C6500"/>
      <name val="Fira Mono"/>
      <family val="2"/>
      <scheme val="minor"/>
    </font>
    <font>
      <sz val="11"/>
      <color rgb="FF3F3F76"/>
      <name val="Fira Mono"/>
      <family val="2"/>
      <scheme val="minor"/>
    </font>
    <font>
      <b/>
      <sz val="11"/>
      <color rgb="FF3F3F3F"/>
      <name val="Fira Mono"/>
      <family val="2"/>
      <scheme val="minor"/>
    </font>
    <font>
      <b/>
      <sz val="11"/>
      <color rgb="FFFA7D00"/>
      <name val="Fira Mono"/>
      <family val="2"/>
      <scheme val="minor"/>
    </font>
    <font>
      <sz val="11"/>
      <color rgb="FFFA7D00"/>
      <name val="Fira Mono"/>
      <family val="2"/>
      <scheme val="minor"/>
    </font>
    <font>
      <b/>
      <sz val="11"/>
      <color theme="0"/>
      <name val="Fira Mono"/>
      <family val="2"/>
      <scheme val="minor"/>
    </font>
    <font>
      <sz val="11"/>
      <color rgb="FFFF0000"/>
      <name val="Fira Mono"/>
      <family val="2"/>
      <scheme val="minor"/>
    </font>
    <font>
      <i/>
      <sz val="11"/>
      <color rgb="FF7F7F7F"/>
      <name val="Fira Mono"/>
      <family val="2"/>
      <scheme val="minor"/>
    </font>
    <font>
      <b/>
      <sz val="11"/>
      <color theme="1"/>
      <name val="Fira Mono"/>
      <family val="2"/>
      <scheme val="minor"/>
    </font>
    <font>
      <sz val="11"/>
      <color theme="0"/>
      <name val="Fira Mono"/>
      <family val="2"/>
      <scheme val="minor"/>
    </font>
    <font>
      <sz val="11"/>
      <name val="Fira Mono"/>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[results_charted.xlsx]Sex!PivotTable21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PH"/>
              <a:t>Count of Sex</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Sex!$B$3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4B-4B34-A2A0-95BB8AEF1E4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D4B-4B34-A2A0-95BB8AEF1E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Sex!$A$4:$A$5</c:f>
              <c:strCache>
                <c:ptCount val="2"/>
                <c:pt idx="0">
                  <c:v>Female</c:v>
                </c:pt>
                <c:pt idx="1">
                  <c:v>Male</c:v>
                </c:pt>
              </c:strCache>
            </c:strRef>
          </c:cat>
          <c:val>
            <c:numRef>
              <c:f>Sex!$B$4:$B$5</c:f>
              <c:numCache>
                <c:formatCode>General</c:formatCode>
                <c:ptCount val="2"/>
                <c:pt idx="0">
                  <c:v>21</c:v>
                </c:pt>
                <c:pt idx="1">
                  <c:v>18</c:v>
                </c:pt>
              </c:numCache>
            </c:numRef>
          </c:val>
          <c:extLst>
            <c:ext xmlns:c16="http://schemas.microsoft.com/office/drawing/2014/chart" uri="{C3380CC4-5D6E-409C-BE32-E72D297353CC}">
              <c16:uniqueId val="{00000000-5F5E-4712-82CA-E03E760F0B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[results_charted.xlsx]Respondents per Member!PivotTable28</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Count of Administered by</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'Respondents per Member'!$B$3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'Respondents per Member'!$A$4:$A$7</c:f>
              <c:strCache>
                <c:ptCount val="4"/>
                <c:pt idx="0">
                  <c:v>Carisse Dacuba</c:v>
                </c:pt>
                <c:pt idx="1">
                  <c:v>Gerard Arel H. Latoga</c:v>
                </c:pt>
                <c:pt idx="2">
                  <c:v>Troi Lobaton</c:v>
                </c:pt>
                <c:pt idx="3">
                  <c:v>Vincent Paul Fiestada</c:v>
                </c:pt>
              </c:strCache>
            </c:strRef>
          </c:cat>
          <c:val>
            <c:numRef>
              <c:f>'Respondents per Member'!$B$4:$B$7</c:f>
              <c:numCache>
                <c:formatCode>General</c:formatCode>
                <c:ptCount val="4"/>
                <c:pt idx="0">
                  <c:v>12</c:v>
                </c:pt>
                <c:pt idx="1">
                  <c:v>6</c:v>
                </c:pt>
                <c:pt idx="2">
                  <c:v>6</c:v>
                </c:pt>
                <c:pt idx="3">
                  <c:v>15</c:v>
                </c:pt>
              </c:numCache>
            </c:numRef>
          </c:val>
          <c:extLst>
            <c:ext xmlns:c16="http://schemas.microsoft.com/office/drawing/2014/chart" uri="{C3380CC4-5D6E-409C-BE32-E72D297353CC}">
              <c16:uniqueId val="{00000000-5B9E-41B1-A5B1-F2455516E591}"/>
            </c:ext>
          </c:extLst>
        </c:ser>
        <c:dLbls>
          <c:showLegendKey val="0"/>
          <c:showVal val="0"/>
          <c:showCatName val="0"/>
          <c:showSerName val="0"/>
          <c:showPercent val="0"/>
          <c:showBubbleSize val="0"/>
        </c:dLbls>
        <c:gapWidth val="100"/>
        <c:axId val="1444692912"/>
        <c:axId val="1444703728"/>
      </c:barChart>
      <c:catAx>
        <c:axId val="144469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703728"/>
        <c:crosses val="autoZero"/>
        <c:auto val="1"/>
        <c:lblAlgn val="ctr"/>
        <c:lblOffset val="100"/>
        <c:noMultiLvlLbl val="0"/>
      </c:catAx>
      <c:valAx>
        <c:axId val="144470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69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[results_charted.xlsx]Year Level!PivotTable3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Count of Year Level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'Year Level'!$C$3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'Year Level'!$A$4:$B$10</c:f>
              <c:multiLvlStrCache>
                <c:ptCount val="7"/>
                <c:lvl>
                  <c:pt idx="0">
                    <c:v>College of Engineering</c:v>
                  </c:pt>
                  <c:pt idx="1">
                    <c:v>College of Science</c:v>
                  </c:pt>
                  <c:pt idx="2">
                    <c:v>College of Engineering</c:v>
                  </c:pt>
                  <c:pt idx="3">
                    <c:v>(blank)</c:v>
                  </c:pt>
                  <c:pt idx="4">
                    <c:v>College of Engineering</c:v>
                  </c:pt>
                  <c:pt idx="5">
                    <c:v>College of Science</c:v>
                  </c:pt>
                  <c:pt idx="6">
                    <c:v>College of Engineering</c:v>
                  </c:pt>
                </c:lvl>
                <c:lvl>
                  <c:pt idx="0">
                    <c:v>2nd Year</c:v>
                  </c:pt>
                  <c:pt idx="2">
                    <c:v>3rd Year</c:v>
                  </c:pt>
                  <c:pt idx="3">
                    <c:v>(blank)</c:v>
                  </c:pt>
                  <c:pt idx="4">
                    <c:v>4th Year</c:v>
                  </c:pt>
                  <c:pt idx="6">
                    <c:v>5th Year</c:v>
                  </c:pt>
                </c:lvl>
              </c:multiLvlStrCache>
            </c:multiLvlStrRef>
          </c:cat>
          <c:val>
            <c:numRef>
              <c:f>'Year Level'!$C$4:$C$10</c:f>
              <c:numCache>
                <c:formatCode>General</c:formatCode>
                <c:ptCount val="7"/>
                <c:pt idx="0">
                  <c:v>5</c:v>
                </c:pt>
                <c:pt idx="1">
                  <c:v>2</c:v>
                </c:pt>
                <c:pt idx="2">
                  <c:v>4</c:v>
                </c:pt>
                <c:pt idx="4">
                  <c:v>15</c:v>
                </c:pt>
                <c:pt idx="5">
                  <c:v>4</c:v>
                </c:pt>
                <c:pt idx="6">
                  <c:v>8</c:v>
                </c:pt>
              </c:numCache>
            </c:numRef>
          </c:val>
          <c:extLst>
            <c:ext xmlns:c16="http://schemas.microsoft.com/office/drawing/2014/chart" uri="{C3380CC4-5D6E-409C-BE32-E72D297353CC}">
              <c16:uniqueId val="{00000000-D72E-4B80-9D5B-4DA0E75038B4}"/>
            </c:ext>
          </c:extLst>
        </c:ser>
        <c:dLbls>
          <c:showLegendKey val="0"/>
          <c:showVal val="0"/>
          <c:showCatName val="0"/>
          <c:showSerName val="0"/>
          <c:showPercent val="0"/>
          <c:showBubbleSize val="0"/>
        </c:dLbls>
        <c:gapWidth val="100"/>
        <c:axId val="558315072"/>
        <c:axId val="558311328"/>
      </c:barChart>
      <c:catAx>
        <c:axId val="55831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311328"/>
        <c:crosses val="autoZero"/>
        <c:auto val="1"/>
        <c:lblAlgn val="ctr"/>
        <c:lblOffset val="100"/>
        <c:noMultiLvlLbl val="0"/>
      </c:catAx>
      <c:valAx>
        <c:axId val="55831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31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152400</xdr:colOff>
      <xdr:row>1</xdr:row>
      <xdr:rowOff>171450</xdr:rowOff>
    </xdr:from>
    <xdr:to>
      <xdr:col>9</xdr:col>
      <xdr:colOff>152400</xdr:colOff>
      <xdr:row>16</xdr:row>
      <xdr:rowOff>57150</xdr:rowOff>
    </xdr:to>
    <xdr:graphicFrame macro="">
      <xdr:nvGraphicFramePr>
        <xdr:cNvPr id="2" name="Male Female Distribu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2</xdr:row>
      <xdr:rowOff>19050</xdr:rowOff>
    </xdr:from>
    <xdr:to>
      <xdr:col>8</xdr:col>
      <xdr:colOff>552450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266699</xdr:colOff>
      <xdr:row>1</xdr:row>
      <xdr:rowOff>57149</xdr:rowOff>
    </xdr:from>
    <xdr:to>
      <xdr:col>12</xdr:col>
      <xdr:colOff>104774</xdr:colOff>
      <xdr:row>25</xdr:row>
      <xdr:rowOff>81643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nt Paul Fiestada" refreshedDate="42634.886243171299" createdVersion="6" refreshedVersion="6" minRefreshableVersion="3" recordCount="39">
  <cacheSource type="worksheet">
    <worksheetSource ref="A1:U40" sheet="Raw Data"/>
  </cacheSource>
  <cacheFields count="21">
    <cacheField name="Timestamp" numFmtId="0">
      <sharedItems containsDate="1" containsMixedTypes="1" minDate="2016-09-20T00:00:00" maxDate="2016-09-21T00:00:00"/>
    </cacheField>
    <cacheField name="Student Number" numFmtId="0">
      <sharedItems containsMixedTypes="1" containsNumber="1" containsInteger="1" minValue="20131526" maxValue="201523456"/>
    </cacheField>
    <cacheField name="College" numFmtId="0">
      <sharedItems containsBlank="1" count="15">
        <m/>
        <s v="College of Engineering"/>
        <s v="College of Science"/>
        <s v="(CSSP)College of Social Sciences &amp; Philosophy" u="1"/>
        <s v="CSSP" u="1"/>
        <s v="College of Arts and Letters" u="1"/>
        <s v=" College of Engineering" u="1"/>
        <s v="Engineering" u="1"/>
        <s v="College of Social Science and Philosophy" u="1"/>
        <s v="Virata School of Business" u="1"/>
        <s v="College of Fine Arts" u="1"/>
        <s v="CS" u="1"/>
        <s v="(CAL)College of Arts &amp; Letters" u="1"/>
        <s v="ENGG" u="1"/>
        <s v="College of Human Kinetics" u="1"/>
      </sharedItems>
    </cacheField>
    <cacheField name="Year Level" numFmtId="0">
      <sharedItems containsBlank="1" count="8">
        <m/>
        <s v="4th Year"/>
        <s v="2nd Year"/>
        <s v="3rd Year"/>
        <s v="5th Year"/>
        <s v="6th Year" u="1"/>
        <s v="4th - 5th Year" u="1"/>
        <s v="1st Year" u="1"/>
      </sharedItems>
    </cacheField>
    <cacheField name="Sex" numFmtId="0">
      <sharedItems count="2">
        <s v="Female"/>
        <s v="Male"/>
      </sharedItems>
    </cacheField>
    <cacheField name="Administered by" numFmtId="0">
      <sharedItems count="6">
        <s v="Gerard Arel H. Latoga"/>
        <s v="Vincent Paul Fiestada"/>
        <s v="Troi Lobaton"/>
        <s v="Carisse Dacuba"/>
        <s v="Sabrina Follosco" u="1"/>
        <s v="Lois Velasco" u="1"/>
      </sharedItems>
    </cacheField>
    <cacheField name="Which of these products are you familiar with?" numFmtId="0">
      <sharedItems/>
    </cacheField>
    <cacheField name="Did you already know about this case?" numFmtId="0">
      <sharedItems/>
    </cacheField>
    <cacheField name="Samsung was found GUILTY of infringing Appleâ€™s design patent of â€œhome button, rounded corners and tapered edges (USD593087)â€. Do you agree with the decision?" numFmtId="0">
      <sharedItems/>
    </cacheField>
    <cacheField name="Samsung was found GUILTY of infringing Appleâ€™s design patent of â€œOn-Screen Icons (US D604305)â€. Do you agree with the decision?" numFmtId="0">
      <sharedItems/>
    </cacheField>
    <cacheField name="Samsung was found NOT GUILTY of infringing Appleâ€™s design patent for their iPad (US D504889). Do you agree with the decision?" numFmtId="0">
      <sharedItems/>
    </cacheField>
    <cacheField name="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 numFmtId="0">
      <sharedItems/>
    </cacheField>
    <cacheField name="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 numFmtId="0">
      <sharedItems/>
    </cacheField>
    <cacheField name="Did you already know about this case?2" numFmtId="0">
      <sharedItems/>
    </cacheField>
    <cacheField name="The first judge declared APIs to be free of copyright because it was considered too generic and reflected the only functional way to do something. Basically, the court decided that APIs do not contain any expressiveness or creativity. Do you agree?" numFmtId="0">
      <sharedItems/>
    </cacheField>
    <cacheField name="The second ruling reversed the first one, declaring that the Java API was protected by copyright. Do you agree?" numFmtId="0">
      <sharedItems/>
    </cacheField>
    <cacheField name="The third ruling defended Googleâ€™s use of the Java API as fair use,ensuring that the copyright laws could not hinder innovations made by Google. Do you agree that it was fair use?" numFmtId="0">
      <sharedItems/>
    </cacheField>
    <cacheField name="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 numFmtId="0">
      <sharedItems/>
    </cacheField>
    <cacheField name="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 numFmtId="0">
      <sharedItems/>
    </cacheField>
    <cacheField name="If someone copied part of your work and used it to create a popular and profitable product, would you demand that they stop creating/selling the product?" numFmtId="0">
      <sharedItems/>
    </cacheField>
    <cacheField name="In the same situation, what would you ask as compensation from the people who copied your wor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
  <r>
    <s v="2016/09/13 10:50:44 PM GMT+8"/>
    <s v="Carina Tesoro"/>
    <x v="0"/>
    <x v="0"/>
    <x v="0"/>
    <x v="0"/>
    <s v="iPhones &amp; iPads;Galaxy Phones &amp; Tablets;Android"/>
    <s v="No"/>
    <s v="No"/>
    <s v="No"/>
    <s v="Yes"/>
    <s v="Yes"/>
    <s v="Yes"/>
    <s v="No"/>
    <s v="No"/>
    <s v="Yes"/>
    <s v="Yes"/>
    <s v="No"/>
    <s v="Yes"/>
    <s v="Yes"/>
    <s v="Just a part of their profits"/>
  </r>
  <r>
    <s v="2016/09/13 10:50:45 PM GMT+8"/>
    <s v="Faith Therese F. Pena"/>
    <x v="1"/>
    <x v="1"/>
    <x v="0"/>
    <x v="0"/>
    <s v="iPhones &amp; iPads;Galaxy Phones &amp; Tablets;Java;Android"/>
    <s v="No"/>
    <s v="No"/>
    <s v="Yes"/>
    <s v="Yes"/>
    <s v="Yes"/>
    <s v="Yes"/>
    <s v="No"/>
    <s v="No"/>
    <s v="Yes"/>
    <s v="No"/>
    <s v="No"/>
    <s v="Yes"/>
    <s v="Yes"/>
    <s v="Just a part of their profits"/>
  </r>
  <r>
    <s v="2016/09/14 10:59:42 PM GMT+8"/>
    <n v="201502372"/>
    <x v="2"/>
    <x v="2"/>
    <x v="0"/>
    <x v="1"/>
    <s v="iPhones &amp; iPads;Galaxy Phones &amp; Tablets;Java;Android"/>
    <s v="No"/>
    <s v="No"/>
    <s v="No"/>
    <s v="Yes"/>
    <s v="No"/>
    <s v="Yes"/>
    <s v="No"/>
    <s v="Yes"/>
    <s v="Yes"/>
    <s v="Yes"/>
    <s v="Yes"/>
    <s v="No"/>
    <s v="Yes"/>
    <s v="Just a part of their profits"/>
  </r>
  <r>
    <s v="2016/09/15 6:14:40 PM GMT+8"/>
    <n v="201513612"/>
    <x v="1"/>
    <x v="2"/>
    <x v="1"/>
    <x v="2"/>
    <s v="iPhones &amp; iPads;Galaxy Phones &amp; Tablets;Android"/>
    <s v="No"/>
    <s v="No"/>
    <s v="No"/>
    <s v="Yes"/>
    <s v="Yes"/>
    <s v="No"/>
    <s v="No"/>
    <s v="Yes"/>
    <s v="No"/>
    <s v="Yes"/>
    <s v="Yes"/>
    <s v="No"/>
    <s v="No"/>
    <s v="Just a part of their profits"/>
  </r>
  <r>
    <s v="2016/09/15 7:49:34 PM GMT+8"/>
    <n v="201451498"/>
    <x v="1"/>
    <x v="3"/>
    <x v="0"/>
    <x v="2"/>
    <s v="iPhones &amp; iPads;Galaxy Phones &amp; Tablets;Java;Android"/>
    <s v="Yes"/>
    <s v="No"/>
    <s v="Yes"/>
    <s v="Yes"/>
    <s v="Yes"/>
    <s v="Yes"/>
    <s v="No"/>
    <s v="No"/>
    <s v="Yes"/>
    <s v="Yes"/>
    <s v="Yes"/>
    <s v="Yes"/>
    <s v="Yes"/>
    <s v="Just a part of their profits"/>
  </r>
  <r>
    <s v="2016/09/15 8:00:55 PM GMT+8"/>
    <n v="201301872"/>
    <x v="2"/>
    <x v="1"/>
    <x v="0"/>
    <x v="2"/>
    <s v="iPhones &amp; iPads;Galaxy Phones &amp; Tablets;Android"/>
    <s v="No"/>
    <s v="No"/>
    <s v="Yes"/>
    <s v="Yes"/>
    <s v="Yes"/>
    <s v="No"/>
    <s v="No"/>
    <s v="No"/>
    <s v="Yes"/>
    <s v="No"/>
    <s v="No"/>
    <s v="Yes"/>
    <s v="Yes"/>
    <s v="Just a part of their profits"/>
  </r>
  <r>
    <s v="2016/09/15 8:11:31 PM GMT+8"/>
    <n v="201454693"/>
    <x v="1"/>
    <x v="3"/>
    <x v="1"/>
    <x v="2"/>
    <s v="iPhones &amp; iPads;Galaxy Phones &amp; Tablets;Java;Android"/>
    <s v="Yes"/>
    <s v="No"/>
    <s v="No"/>
    <s v="Yes"/>
    <s v="Yes"/>
    <s v="Yes"/>
    <s v="No"/>
    <s v="Yes"/>
    <s v="No"/>
    <s v="Yes"/>
    <s v="No"/>
    <s v="Yes"/>
    <s v="No"/>
    <s v="Just a part of their profits"/>
  </r>
  <r>
    <s v="2016/09/15 8:59:39 PM GMT+8"/>
    <n v="201314723"/>
    <x v="2"/>
    <x v="1"/>
    <x v="0"/>
    <x v="2"/>
    <s v="iPhones &amp; iPads;Galaxy Phones &amp; Tablets;Java;Android"/>
    <s v="No"/>
    <s v="No"/>
    <s v="No"/>
    <s v="Yes"/>
    <s v="Yes"/>
    <s v="No"/>
    <s v="No"/>
    <s v="No"/>
    <s v="Yes"/>
    <s v="No"/>
    <s v="No"/>
    <s v="Yes"/>
    <s v="Yes"/>
    <s v="Just a part of their profits"/>
  </r>
  <r>
    <s v="2016/09/18 1:21:27 AM GMT+8"/>
    <n v="201130511"/>
    <x v="1"/>
    <x v="4"/>
    <x v="1"/>
    <x v="3"/>
    <s v="iPhones &amp; iPads;Galaxy Phones &amp; Tablets;Android"/>
    <s v="No"/>
    <s v="No"/>
    <s v="No"/>
    <s v="No"/>
    <s v="Yes"/>
    <s v="Yes"/>
    <s v="No"/>
    <s v="No"/>
    <s v="Yes"/>
    <s v="Yes"/>
    <s v="Yes"/>
    <s v="No"/>
    <s v="No"/>
    <s v="Just a part of their profits"/>
  </r>
  <r>
    <s v="2016/09/18 1:26:53 AM GMT+8"/>
    <n v="201466214"/>
    <x v="1"/>
    <x v="3"/>
    <x v="0"/>
    <x v="3"/>
    <s v="iPhones &amp; iPads"/>
    <s v="No"/>
    <s v="No"/>
    <s v="Yes"/>
    <s v="No"/>
    <s v="Yes"/>
    <s v="Yes"/>
    <s v="No"/>
    <s v="No"/>
    <s v="No"/>
    <s v="No"/>
    <s v="No"/>
    <s v="Yes"/>
    <s v="Yes"/>
    <s v="All of their profits"/>
  </r>
  <r>
    <s v="2016/09/18 1:58:04 AM GMT+8"/>
    <n v="201378766"/>
    <x v="1"/>
    <x v="1"/>
    <x v="1"/>
    <x v="3"/>
    <s v="Android"/>
    <s v="No"/>
    <s v="No"/>
    <s v="No"/>
    <s v="Yes"/>
    <s v="Yes"/>
    <s v="No"/>
    <s v="No"/>
    <s v="Yes"/>
    <s v="No"/>
    <s v="Yes"/>
    <s v="No"/>
    <s v="Yes"/>
    <s v="Yes"/>
    <s v="Just a part of their profits"/>
  </r>
  <r>
    <s v="2016/09/18 9:11:17 AM GMT+8"/>
    <n v="201101515"/>
    <x v="1"/>
    <x v="4"/>
    <x v="0"/>
    <x v="3"/>
    <s v="iPhones &amp; iPads;Galaxy Phones &amp; Tablets;Java;Android"/>
    <s v="Yes"/>
    <s v="No"/>
    <s v="No"/>
    <s v="Yes"/>
    <s v="Yes"/>
    <s v="Yes"/>
    <s v="No"/>
    <s v="No"/>
    <s v="Yes"/>
    <s v="Yes"/>
    <s v="Yes"/>
    <s v="No"/>
    <s v="Yes"/>
    <s v="None of their profits"/>
  </r>
  <r>
    <s v="2016/09/18 10:10:07 AM GMT+8"/>
    <n v="201313012"/>
    <x v="1"/>
    <x v="1"/>
    <x v="0"/>
    <x v="3"/>
    <s v="iPhones &amp; iPads;Galaxy Phones &amp; Tablets;Android"/>
    <s v="Yes"/>
    <s v="No"/>
    <s v="No"/>
    <s v="Yes"/>
    <s v="Yes"/>
    <s v="Yes"/>
    <s v="No"/>
    <s v="No"/>
    <s v="Yes"/>
    <s v="Yes"/>
    <s v="No"/>
    <s v="Yes"/>
    <s v="No"/>
    <s v="Just a part of their profits"/>
  </r>
  <r>
    <s v="2016/09/18 11:38:17 AM GMT+8"/>
    <n v="201359474"/>
    <x v="1"/>
    <x v="1"/>
    <x v="1"/>
    <x v="3"/>
    <s v="iPhones &amp; iPads;Galaxy Phones &amp; Tablets;Java;Android"/>
    <s v="No"/>
    <s v="No"/>
    <s v="Yes"/>
    <s v="Yes"/>
    <s v="Yes"/>
    <s v="No"/>
    <s v="No"/>
    <s v="Yes"/>
    <s v="Yes"/>
    <s v="Yes"/>
    <s v="Yes"/>
    <s v="No"/>
    <s v="No"/>
    <s v="Just a part of their profits"/>
  </r>
  <r>
    <s v="2016/09/18 2:49:17 PM GMT+8"/>
    <n v="201116701"/>
    <x v="1"/>
    <x v="4"/>
    <x v="0"/>
    <x v="3"/>
    <s v="iPhones &amp; iPads;Galaxy Phones &amp; Tablets;Java;Android"/>
    <s v="Yes"/>
    <s v="Yes"/>
    <s v="No"/>
    <s v="Yes"/>
    <s v="Yes"/>
    <s v="No"/>
    <s v="No"/>
    <s v="Yes"/>
    <s v="Yes"/>
    <s v="Yes"/>
    <s v="No"/>
    <s v="No"/>
    <s v="No"/>
    <s v="None of their profits"/>
  </r>
  <r>
    <s v="2016/09/18 7:50:21 PM GMT+8"/>
    <n v="201259002"/>
    <x v="1"/>
    <x v="4"/>
    <x v="0"/>
    <x v="3"/>
    <s v="iPhones &amp; iPads;Galaxy Phones &amp; Tablets;Java;Android"/>
    <s v="Yes"/>
    <s v="Yes"/>
    <s v="Yes"/>
    <s v="Yes"/>
    <s v="Yes"/>
    <s v="Yes"/>
    <s v="No"/>
    <s v="Yes"/>
    <s v="No"/>
    <s v="Yes"/>
    <s v="Yes"/>
    <s v="No"/>
    <s v="No"/>
    <s v="Just a part of their profits"/>
  </r>
  <r>
    <s v="2016/09/18 9:38:54 PM GMT+8"/>
    <n v="201314726"/>
    <x v="1"/>
    <x v="1"/>
    <x v="1"/>
    <x v="0"/>
    <s v="iPhones &amp; iPads"/>
    <s v="No"/>
    <s v="No"/>
    <s v="No"/>
    <s v="Yes"/>
    <s v="Yes"/>
    <s v="No"/>
    <s v="No"/>
    <s v="Yes"/>
    <s v="No"/>
    <s v="No"/>
    <s v="Yes"/>
    <s v="Yes"/>
    <s v="Yes"/>
    <s v="Just a part of their profits"/>
  </r>
  <r>
    <s v="2016/09/18 10:31:23 PM GMT+8"/>
    <n v="201314815"/>
    <x v="1"/>
    <x v="1"/>
    <x v="1"/>
    <x v="0"/>
    <s v="Android"/>
    <s v="Yes"/>
    <s v="No"/>
    <s v="No"/>
    <s v="Yes"/>
    <s v="No"/>
    <s v="Yes"/>
    <s v="No"/>
    <s v="No"/>
    <s v="Yes"/>
    <s v="Yes"/>
    <s v="Yes"/>
    <s v="Yes"/>
    <s v="Yes"/>
    <s v="Just a part of their profits"/>
  </r>
  <r>
    <s v="2016/09/19 6:15:48 PM GMT+8"/>
    <n v="201301809"/>
    <x v="1"/>
    <x v="1"/>
    <x v="0"/>
    <x v="3"/>
    <s v="iPhones &amp; iPads;Android"/>
    <s v="Yes"/>
    <s v="Yes"/>
    <s v="Yes"/>
    <s v="No"/>
    <s v="No"/>
    <s v="Yes"/>
    <s v="No"/>
    <s v="No"/>
    <s v="Yes"/>
    <s v="No"/>
    <s v="No"/>
    <s v="Yes"/>
    <s v="Yes"/>
    <s v="Just a part of their profits"/>
  </r>
  <r>
    <s v="2016/09/19 7:33:21 PM GMT+8"/>
    <n v="201358103"/>
    <x v="1"/>
    <x v="1"/>
    <x v="1"/>
    <x v="1"/>
    <s v="iPhones &amp; iPads;Galaxy Phones &amp; Tablets;Java;Android"/>
    <s v="Yes"/>
    <s v="No"/>
    <s v="No"/>
    <s v="Yes"/>
    <s v="Yes"/>
    <s v="No"/>
    <s v="Yes"/>
    <s v="Yes"/>
    <s v="No"/>
    <s v="Yes"/>
    <s v="Yes"/>
    <s v="No"/>
    <s v="No"/>
    <s v="Just a part of their profits"/>
  </r>
  <r>
    <s v="2016/09/19 7:34:23 PM GMT+8"/>
    <n v="201262449"/>
    <x v="1"/>
    <x v="4"/>
    <x v="1"/>
    <x v="1"/>
    <s v="iPhones &amp; iPads;Galaxy Phones &amp; Tablets;Java;Android"/>
    <s v="Yes"/>
    <s v="No"/>
    <s v="Yes"/>
    <s v="Yes"/>
    <s v="Yes"/>
    <s v="No"/>
    <s v="No"/>
    <s v="Yes"/>
    <s v="No"/>
    <s v="Yes"/>
    <s v="Yes"/>
    <s v="No"/>
    <s v="Yes"/>
    <s v="Just a part of their profits"/>
  </r>
  <r>
    <s v="2016/09/19 7:47:50 PM GMT+8"/>
    <n v="201300167"/>
    <x v="1"/>
    <x v="1"/>
    <x v="1"/>
    <x v="1"/>
    <s v="iPhones &amp; iPads;Galaxy Phones &amp; Tablets"/>
    <s v="Yes"/>
    <s v="No"/>
    <s v="Yes"/>
    <s v="Yes"/>
    <s v="Yes"/>
    <s v="No"/>
    <s v="No"/>
    <s v="No"/>
    <s v="Yes"/>
    <s v="Yes"/>
    <s v="Yes"/>
    <s v="Yes"/>
    <s v="Yes"/>
    <s v="Just a part of their profits"/>
  </r>
  <r>
    <s v="2016/09/19 7:53:39 PM GMT+8"/>
    <n v="201260357"/>
    <x v="1"/>
    <x v="4"/>
    <x v="0"/>
    <x v="1"/>
    <s v="iPhones &amp; iPads;Galaxy Phones &amp; Tablets;Java;Android"/>
    <s v="No"/>
    <s v="No"/>
    <s v="No"/>
    <s v="Yes"/>
    <s v="Yes"/>
    <s v="Yes"/>
    <s v="No"/>
    <s v="Yes"/>
    <s v="No"/>
    <s v="Yes"/>
    <s v="Yes"/>
    <s v="Yes"/>
    <s v="No"/>
    <s v="Just a part of their profits"/>
  </r>
  <r>
    <s v="2016/09/19 8:05:36 PM GMT+8"/>
    <n v="201162632"/>
    <x v="1"/>
    <x v="4"/>
    <x v="0"/>
    <x v="1"/>
    <s v="iPhones &amp; iPads;Java;Android"/>
    <s v="Yes"/>
    <s v="Yes"/>
    <s v="Yes"/>
    <s v="Yes"/>
    <s v="Yes"/>
    <s v="Yes"/>
    <s v="No"/>
    <s v="Yes"/>
    <s v="Yes"/>
    <s v="No"/>
    <s v="Yes"/>
    <s v="Yes"/>
    <s v="No"/>
    <s v="Just a part of their profits"/>
  </r>
  <r>
    <s v="2016/09/19 8:09:26 PM GMT+8"/>
    <n v="201523456"/>
    <x v="1"/>
    <x v="2"/>
    <x v="1"/>
    <x v="1"/>
    <s v="iPhones &amp; iPads;Galaxy Phones &amp; Tablets;Java;Android"/>
    <s v="Yes"/>
    <s v="No"/>
    <s v="No"/>
    <s v="Yes"/>
    <s v="Yes"/>
    <s v="No"/>
    <s v="Yes"/>
    <s v="Yes"/>
    <s v="No"/>
    <s v="Yes"/>
    <s v="Yes"/>
    <s v="No"/>
    <s v="No"/>
    <s v="Just a part of their profits"/>
  </r>
  <r>
    <s v="2016/09/19 8:22:21 PM GMT+8"/>
    <n v="201310167"/>
    <x v="1"/>
    <x v="1"/>
    <x v="1"/>
    <x v="1"/>
    <s v="iPhones &amp; iPads;Galaxy Phones &amp; Tablets;Java;Android"/>
    <s v="No"/>
    <s v="No"/>
    <s v="Yes"/>
    <s v="No"/>
    <s v="Yes"/>
    <s v="Yes"/>
    <s v="No"/>
    <s v="No"/>
    <s v="Yes"/>
    <s v="Yes"/>
    <s v="Yes"/>
    <s v="No"/>
    <s v="Yes"/>
    <s v="Just a part of their profits"/>
  </r>
  <r>
    <s v="2016/09/19 8:56:08 PM GMT+8"/>
    <n v="201304448"/>
    <x v="1"/>
    <x v="1"/>
    <x v="1"/>
    <x v="1"/>
    <s v="iPhones &amp; iPads;Galaxy Phones &amp; Tablets;Android"/>
    <s v="Yes"/>
    <s v="Yes"/>
    <s v="Yes"/>
    <s v="No"/>
    <s v="Yes"/>
    <s v="Yes"/>
    <s v="No"/>
    <s v="Yes"/>
    <s v="No"/>
    <s v="Yes"/>
    <s v="Yes"/>
    <s v="No"/>
    <s v="Yes"/>
    <s v="All of their profits"/>
  </r>
  <r>
    <s v="2016/09/19 9:23:53 PM GMT+8"/>
    <n v="200664076"/>
    <x v="1"/>
    <x v="3"/>
    <x v="0"/>
    <x v="1"/>
    <s v="Android"/>
    <s v="Yes"/>
    <s v="No"/>
    <s v="No"/>
    <s v="Yes"/>
    <s v="No"/>
    <s v="Yes"/>
    <s v="Yes"/>
    <s v="No"/>
    <s v="No"/>
    <s v="Yes"/>
    <s v="Yes"/>
    <s v="No"/>
    <s v="No"/>
    <s v="Just a part of their profits"/>
  </r>
  <r>
    <s v="2016/09/19 9:37:35 PM GMT+8"/>
    <n v="201122222"/>
    <x v="1"/>
    <x v="4"/>
    <x v="1"/>
    <x v="1"/>
    <s v="iPhones &amp; iPads;Galaxy Phones &amp; Tablets;Java;Android"/>
    <s v="Yes"/>
    <s v="No"/>
    <s v="No"/>
    <s v="No"/>
    <s v="Yes"/>
    <s v="No"/>
    <s v="Yes"/>
    <s v="Yes"/>
    <s v="No"/>
    <s v="Yes"/>
    <s v="Yes"/>
    <s v="No"/>
    <s v="No"/>
    <s v="None of their profits"/>
  </r>
  <r>
    <s v="2016/09/20 12:03:39 AM GMT+8"/>
    <n v="201328739"/>
    <x v="1"/>
    <x v="1"/>
    <x v="0"/>
    <x v="3"/>
    <s v="iPhones &amp; iPads;Galaxy Phones &amp; Tablets;Java;Android"/>
    <s v="No"/>
    <s v="Yes"/>
    <s v="Yes"/>
    <s v="Yes"/>
    <s v="No"/>
    <s v="Yes"/>
    <s v="No"/>
    <s v="No"/>
    <s v="Yes"/>
    <s v="No"/>
    <s v="No"/>
    <s v="Yes"/>
    <s v="Yes"/>
    <s v="None of their profits"/>
  </r>
  <r>
    <s v="2016/09/20 8:40:50 AM GMT+8"/>
    <n v="201504145"/>
    <x v="1"/>
    <x v="2"/>
    <x v="0"/>
    <x v="3"/>
    <s v="iPhones &amp; iPads;Galaxy Phones &amp; Tablets;Android"/>
    <s v="Yes"/>
    <s v="No"/>
    <s v="No"/>
    <s v="Yes"/>
    <s v="Yes"/>
    <s v="Yes"/>
    <s v="No"/>
    <s v="No"/>
    <s v="Yes"/>
    <s v="No"/>
    <s v="No"/>
    <s v="Yes"/>
    <s v="Yes"/>
    <s v="Just a part of their profits"/>
  </r>
  <r>
    <s v="2016/09/20 8:51:25 AM GMT+8"/>
    <n v="201303453"/>
    <x v="2"/>
    <x v="1"/>
    <x v="1"/>
    <x v="1"/>
    <s v="iPhones &amp; iPads;Galaxy Phones &amp; Tablets;Java;Android"/>
    <s v="No"/>
    <s v="Yes"/>
    <s v="Yes"/>
    <s v="No"/>
    <s v="Yes"/>
    <s v="Yes"/>
    <s v="No"/>
    <s v="No"/>
    <s v="Yes"/>
    <s v="No"/>
    <s v="No"/>
    <s v="Yes"/>
    <s v="No"/>
    <s v="Just a part of their profits"/>
  </r>
  <r>
    <s v="2016/09/20 9:10:46 AM GMT+8"/>
    <n v="201337092"/>
    <x v="1"/>
    <x v="1"/>
    <x v="1"/>
    <x v="3"/>
    <s v="iPhones &amp; iPads;Android"/>
    <s v="Yes"/>
    <s v="Yes"/>
    <s v="Yes"/>
    <s v="Yes"/>
    <s v="No"/>
    <s v="No"/>
    <s v="No"/>
    <s v="No"/>
    <s v="Yes"/>
    <s v="Yes"/>
    <s v="Yes"/>
    <s v="No"/>
    <s v="No"/>
    <s v="Just a part of their profits"/>
  </r>
  <r>
    <s v="2016/09/20 10:27:13 PM GMT+8"/>
    <n v="20134865"/>
    <x v="2"/>
    <x v="1"/>
    <x v="0"/>
    <x v="0"/>
    <s v="iPhones &amp; iPads;Galaxy Phones &amp; Tablets;Android"/>
    <s v="No"/>
    <s v="Yes"/>
    <s v="Yes"/>
    <s v="Yes"/>
    <s v="Yes"/>
    <s v="Yes"/>
    <s v="No"/>
    <s v="Yes"/>
    <s v="No"/>
    <s v="Yes"/>
    <s v="Yes"/>
    <s v="No"/>
    <s v="No"/>
    <s v="Just a part of their profits"/>
  </r>
  <r>
    <s v="2016/09/20 10:53:07 PM GMT+8"/>
    <n v="20131526"/>
    <x v="1"/>
    <x v="1"/>
    <x v="1"/>
    <x v="2"/>
    <s v="Android"/>
    <s v="No"/>
    <s v="Yes"/>
    <s v="No"/>
    <s v="No"/>
    <s v="Yes"/>
    <s v="Yes"/>
    <s v="No"/>
    <s v="No"/>
    <s v="Yes"/>
    <s v="Yes"/>
    <s v="No"/>
    <s v="Yes"/>
    <s v="No"/>
    <s v="Just a part of their profits"/>
  </r>
  <r>
    <s v="2016/09/21 12:16:20 AM GMT+8"/>
    <n v="201314912"/>
    <x v="1"/>
    <x v="1"/>
    <x v="0"/>
    <x v="0"/>
    <s v="Android"/>
    <s v="No"/>
    <s v="Yes"/>
    <s v="No"/>
    <s v="Yes"/>
    <s v="Yes"/>
    <s v="Yes"/>
    <s v="No"/>
    <s v="Yes"/>
    <s v="No"/>
    <s v="Yes"/>
    <s v="Yes"/>
    <s v="No"/>
    <s v="No"/>
    <s v="Just a part of their profits"/>
  </r>
  <r>
    <d v="2016-09-20T00:00:00"/>
    <n v="201504580"/>
    <x v="1"/>
    <x v="2"/>
    <x v="0"/>
    <x v="1"/>
    <s v="iPhones &amp; iPads;Galaxy Phones &amp; Tablets;Java;Android"/>
    <s v="No"/>
    <s v="Yes"/>
    <s v="No"/>
    <s v="Yes"/>
    <s v="Yes"/>
    <s v="Yes"/>
    <s v="No"/>
    <s v="Yes"/>
    <s v="No"/>
    <s v="Yes"/>
    <s v="Yes"/>
    <s v="No"/>
    <s v="Yes"/>
    <s v="Just a part of their profits"/>
  </r>
  <r>
    <d v="2016-09-20T00:00:00"/>
    <n v="201504560"/>
    <x v="1"/>
    <x v="2"/>
    <x v="0"/>
    <x v="1"/>
    <s v="iPhones &amp; iPads;Galaxy Phones &amp; Tablets;Java;Android"/>
    <s v="No"/>
    <s v="Yes"/>
    <s v="No"/>
    <s v="Yes"/>
    <s v="Yes"/>
    <s v="Yes"/>
    <s v="No"/>
    <s v="Yes"/>
    <s v="No"/>
    <s v="Yes"/>
    <s v="Yes"/>
    <s v="No"/>
    <s v="No"/>
    <s v="Just a part of their profits"/>
  </r>
  <r>
    <d v="2016-09-20T00:00:00"/>
    <n v="201502082"/>
    <x v="2"/>
    <x v="2"/>
    <x v="1"/>
    <x v="1"/>
    <s v="iPhones &amp; iPads;Galaxy Phones &amp; Tablets;Java;Android"/>
    <s v="No"/>
    <s v="No"/>
    <s v="No"/>
    <s v="Yes"/>
    <s v="No"/>
    <s v="Yes"/>
    <s v="No"/>
    <s v="No"/>
    <s v="Yes"/>
    <s v="Yes"/>
    <s v="Yes"/>
    <s v="No"/>
    <s v="No"/>
    <s v="None of their profi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Sex" fld="4" subtotal="count" baseField="0" baseItem="0"/>
  </dataFields>
  <chartFormats count="3">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4" count="1" selected="0">
            <x v="0"/>
          </reference>
        </references>
      </pivotArea>
    </chartFormat>
    <chartFormat chart="0"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7"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3"/>
        <item x="0"/>
        <item m="1" x="5"/>
        <item m="1" x="4"/>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4">
    <i>
      <x/>
    </i>
    <i>
      <x v="1"/>
    </i>
    <i>
      <x v="4"/>
    </i>
    <i>
      <x v="5"/>
    </i>
  </rowItems>
  <colItems count="1">
    <i/>
  </colItems>
  <dataFields count="1">
    <dataField name="Count of Administered by"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C10" firstHeaderRow="1" firstDataRow="1" firstDataCol="2"/>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m="1" x="6"/>
        <item m="1" x="12"/>
        <item m="1" x="3"/>
        <item x="1"/>
        <item m="1" x="10"/>
        <item m="1" x="14"/>
        <item x="2"/>
        <item m="1" x="11"/>
        <item m="1" x="4"/>
        <item m="1" x="13"/>
        <item m="1" x="7"/>
        <item m="1" x="9"/>
        <item x="0"/>
        <item m="1" x="8"/>
        <item m="1" x="5"/>
      </items>
      <extLst>
        <ext xmlns:x14="http://schemas.microsoft.com/office/spreadsheetml/2009/9/main" uri="{2946ED86-A175-432a-8AC1-64E0C546D7DE}">
          <x14:pivotField fillDownLabels="1"/>
        </ext>
      </extLst>
    </pivotField>
    <pivotField axis="axisRow" dataField="1" compact="0" outline="0" showAll="0" defaultSubtotal="0">
      <items count="8">
        <item m="1" x="7"/>
        <item x="2"/>
        <item x="3"/>
        <item m="1" x="6"/>
        <item m="1" x="5"/>
        <item x="0"/>
        <item x="1"/>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3"/>
    <field x="2"/>
  </rowFields>
  <rowItems count="7">
    <i>
      <x v="1"/>
      <x v="3"/>
    </i>
    <i r="1">
      <x v="6"/>
    </i>
    <i>
      <x v="2"/>
      <x v="3"/>
    </i>
    <i>
      <x v="5"/>
      <x v="12"/>
    </i>
    <i>
      <x v="6"/>
      <x v="3"/>
    </i>
    <i r="1">
      <x v="6"/>
    </i>
    <i>
      <x v="7"/>
      <x v="3"/>
    </i>
  </rowItems>
  <colItems count="1">
    <i/>
  </colItems>
  <dataFields count="1">
    <dataField name="Count of Year Level"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Mono">
      <a:majorFont>
        <a:latin typeface="Fira Mono"/>
        <a:ea typeface=""/>
        <a:cs typeface=""/>
      </a:majorFont>
      <a:minorFont>
        <a:latin typeface="Fira Mon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tabSelected="1" topLeftCell="B1" zoomScaleNormal="100" workbookViewId="0">
      <selection activeCell="C8" sqref="C8"/>
    </sheetView>
  </sheetViews>
  <sheetFormatPr defaultRowHeight="15" x14ac:dyDescent="0.25"/>
  <cols>
    <col min="1" max="1" width="30.109375" customWidth="1"/>
    <col min="2" max="2" width="21.88671875" customWidth="1"/>
    <col min="3" max="3" width="39.6640625" customWidth="1"/>
    <col min="4" max="4" width="16.21875" customWidth="1"/>
    <col min="6" max="6" width="22.6640625" customWidth="1"/>
    <col min="7" max="7" width="8.88671875" customWidth="1"/>
    <col min="21" max="21" width="23.44140625" customWidth="1"/>
    <col min="22" max="22" width="12" customWidth="1"/>
  </cols>
  <sheetData>
    <row r="1" spans="1:22" x14ac:dyDescent="0.25">
      <c r="A1" t="s">
        <v>0</v>
      </c>
      <c r="B1" t="s">
        <v>1</v>
      </c>
      <c r="C1" t="s">
        <v>2</v>
      </c>
      <c r="D1" t="s">
        <v>3</v>
      </c>
      <c r="E1" t="s">
        <v>4</v>
      </c>
      <c r="F1" t="s">
        <v>5</v>
      </c>
      <c r="G1" t="s">
        <v>6</v>
      </c>
      <c r="H1" t="s">
        <v>7</v>
      </c>
      <c r="I1" t="s">
        <v>8</v>
      </c>
      <c r="J1" t="s">
        <v>9</v>
      </c>
      <c r="K1" t="s">
        <v>10</v>
      </c>
      <c r="L1" t="s">
        <v>11</v>
      </c>
      <c r="M1" t="s">
        <v>12</v>
      </c>
      <c r="N1" t="s">
        <v>7</v>
      </c>
      <c r="O1" t="s">
        <v>13</v>
      </c>
      <c r="P1" t="s">
        <v>14</v>
      </c>
      <c r="Q1" t="s">
        <v>15</v>
      </c>
      <c r="R1" t="s">
        <v>16</v>
      </c>
      <c r="S1" t="s">
        <v>17</v>
      </c>
      <c r="T1" t="s">
        <v>18</v>
      </c>
      <c r="U1" t="s">
        <v>19</v>
      </c>
    </row>
    <row r="2" spans="1:22" x14ac:dyDescent="0.25">
      <c r="A2" t="s">
        <v>20</v>
      </c>
      <c r="B2" t="s">
        <v>21</v>
      </c>
      <c r="E2" t="s">
        <v>33</v>
      </c>
      <c r="F2" t="s">
        <v>28</v>
      </c>
      <c r="G2" t="s">
        <v>22</v>
      </c>
      <c r="H2" t="s">
        <v>23</v>
      </c>
      <c r="I2" t="s">
        <v>23</v>
      </c>
      <c r="J2" t="s">
        <v>23</v>
      </c>
      <c r="K2" t="s">
        <v>24</v>
      </c>
      <c r="L2" t="s">
        <v>24</v>
      </c>
      <c r="M2" t="s">
        <v>24</v>
      </c>
      <c r="N2" t="s">
        <v>23</v>
      </c>
      <c r="O2" t="s">
        <v>23</v>
      </c>
      <c r="P2" t="s">
        <v>24</v>
      </c>
      <c r="Q2" t="s">
        <v>24</v>
      </c>
      <c r="R2" t="s">
        <v>23</v>
      </c>
      <c r="S2" t="s">
        <v>24</v>
      </c>
      <c r="T2" t="s">
        <v>24</v>
      </c>
      <c r="U2" t="s">
        <v>25</v>
      </c>
      <c r="V2" s="1">
        <v>42626</v>
      </c>
    </row>
    <row r="3" spans="1:22" x14ac:dyDescent="0.25">
      <c r="A3" t="s">
        <v>26</v>
      </c>
      <c r="B3" t="s">
        <v>27</v>
      </c>
      <c r="C3" t="s">
        <v>36</v>
      </c>
      <c r="D3" t="s">
        <v>84</v>
      </c>
      <c r="E3" t="s">
        <v>33</v>
      </c>
      <c r="F3" t="s">
        <v>28</v>
      </c>
      <c r="G3" t="s">
        <v>29</v>
      </c>
      <c r="H3" t="s">
        <v>23</v>
      </c>
      <c r="I3" t="s">
        <v>23</v>
      </c>
      <c r="J3" t="s">
        <v>24</v>
      </c>
      <c r="K3" t="s">
        <v>24</v>
      </c>
      <c r="L3" t="s">
        <v>24</v>
      </c>
      <c r="M3" t="s">
        <v>24</v>
      </c>
      <c r="N3" t="s">
        <v>23</v>
      </c>
      <c r="O3" t="s">
        <v>23</v>
      </c>
      <c r="P3" t="s">
        <v>24</v>
      </c>
      <c r="Q3" t="s">
        <v>23</v>
      </c>
      <c r="R3" t="s">
        <v>23</v>
      </c>
      <c r="S3" t="s">
        <v>24</v>
      </c>
      <c r="T3" t="s">
        <v>24</v>
      </c>
      <c r="U3" t="s">
        <v>25</v>
      </c>
      <c r="V3" s="1">
        <v>42626</v>
      </c>
    </row>
    <row r="4" spans="1:22" x14ac:dyDescent="0.25">
      <c r="A4" t="s">
        <v>30</v>
      </c>
      <c r="B4">
        <v>201502372</v>
      </c>
      <c r="C4" t="s">
        <v>31</v>
      </c>
      <c r="D4" t="s">
        <v>32</v>
      </c>
      <c r="E4" t="s">
        <v>33</v>
      </c>
      <c r="F4" t="s">
        <v>34</v>
      </c>
      <c r="G4" t="s">
        <v>29</v>
      </c>
      <c r="H4" t="s">
        <v>23</v>
      </c>
      <c r="I4" t="s">
        <v>23</v>
      </c>
      <c r="J4" t="s">
        <v>23</v>
      </c>
      <c r="K4" t="s">
        <v>24</v>
      </c>
      <c r="L4" t="s">
        <v>23</v>
      </c>
      <c r="M4" t="s">
        <v>24</v>
      </c>
      <c r="N4" t="s">
        <v>23</v>
      </c>
      <c r="O4" t="s">
        <v>24</v>
      </c>
      <c r="P4" t="s">
        <v>24</v>
      </c>
      <c r="Q4" t="s">
        <v>24</v>
      </c>
      <c r="R4" t="s">
        <v>24</v>
      </c>
      <c r="S4" t="s">
        <v>23</v>
      </c>
      <c r="T4" t="s">
        <v>24</v>
      </c>
      <c r="U4" t="s">
        <v>25</v>
      </c>
    </row>
    <row r="5" spans="1:22" x14ac:dyDescent="0.25">
      <c r="A5" t="s">
        <v>35</v>
      </c>
      <c r="B5">
        <v>201513612</v>
      </c>
      <c r="C5" t="s">
        <v>36</v>
      </c>
      <c r="D5" t="s">
        <v>32</v>
      </c>
      <c r="E5" t="s">
        <v>37</v>
      </c>
      <c r="F5" t="s">
        <v>38</v>
      </c>
      <c r="G5" t="s">
        <v>22</v>
      </c>
      <c r="H5" t="s">
        <v>23</v>
      </c>
      <c r="I5" t="s">
        <v>23</v>
      </c>
      <c r="J5" t="s">
        <v>23</v>
      </c>
      <c r="K5" t="s">
        <v>24</v>
      </c>
      <c r="L5" t="s">
        <v>24</v>
      </c>
      <c r="M5" t="s">
        <v>23</v>
      </c>
      <c r="N5" t="s">
        <v>23</v>
      </c>
      <c r="O5" t="s">
        <v>24</v>
      </c>
      <c r="P5" t="s">
        <v>23</v>
      </c>
      <c r="Q5" t="s">
        <v>24</v>
      </c>
      <c r="R5" t="s">
        <v>24</v>
      </c>
      <c r="S5" t="s">
        <v>23</v>
      </c>
      <c r="T5" t="s">
        <v>23</v>
      </c>
      <c r="U5" t="s">
        <v>25</v>
      </c>
    </row>
    <row r="6" spans="1:22" x14ac:dyDescent="0.25">
      <c r="A6" t="s">
        <v>39</v>
      </c>
      <c r="B6">
        <v>201451498</v>
      </c>
      <c r="C6" t="s">
        <v>36</v>
      </c>
      <c r="D6" t="s">
        <v>40</v>
      </c>
      <c r="E6" t="s">
        <v>33</v>
      </c>
      <c r="F6" t="s">
        <v>38</v>
      </c>
      <c r="G6" t="s">
        <v>29</v>
      </c>
      <c r="H6" t="s">
        <v>24</v>
      </c>
      <c r="I6" t="s">
        <v>23</v>
      </c>
      <c r="J6" t="s">
        <v>24</v>
      </c>
      <c r="K6" t="s">
        <v>24</v>
      </c>
      <c r="L6" t="s">
        <v>24</v>
      </c>
      <c r="M6" t="s">
        <v>24</v>
      </c>
      <c r="N6" t="s">
        <v>23</v>
      </c>
      <c r="O6" t="s">
        <v>23</v>
      </c>
      <c r="P6" t="s">
        <v>24</v>
      </c>
      <c r="Q6" t="s">
        <v>24</v>
      </c>
      <c r="R6" t="s">
        <v>24</v>
      </c>
      <c r="S6" t="s">
        <v>24</v>
      </c>
      <c r="T6" t="s">
        <v>24</v>
      </c>
      <c r="U6" t="s">
        <v>25</v>
      </c>
    </row>
    <row r="7" spans="1:22" x14ac:dyDescent="0.25">
      <c r="A7" t="s">
        <v>41</v>
      </c>
      <c r="B7">
        <v>201301872</v>
      </c>
      <c r="C7" t="s">
        <v>31</v>
      </c>
      <c r="D7" t="s">
        <v>84</v>
      </c>
      <c r="E7" t="s">
        <v>33</v>
      </c>
      <c r="F7" t="s">
        <v>38</v>
      </c>
      <c r="G7" t="s">
        <v>22</v>
      </c>
      <c r="H7" t="s">
        <v>23</v>
      </c>
      <c r="I7" t="s">
        <v>23</v>
      </c>
      <c r="J7" t="s">
        <v>24</v>
      </c>
      <c r="K7" t="s">
        <v>24</v>
      </c>
      <c r="L7" t="s">
        <v>24</v>
      </c>
      <c r="M7" t="s">
        <v>23</v>
      </c>
      <c r="N7" t="s">
        <v>23</v>
      </c>
      <c r="O7" t="s">
        <v>23</v>
      </c>
      <c r="P7" t="s">
        <v>24</v>
      </c>
      <c r="Q7" t="s">
        <v>23</v>
      </c>
      <c r="R7" t="s">
        <v>23</v>
      </c>
      <c r="S7" t="s">
        <v>24</v>
      </c>
      <c r="T7" t="s">
        <v>24</v>
      </c>
      <c r="U7" t="s">
        <v>25</v>
      </c>
    </row>
    <row r="8" spans="1:22" x14ac:dyDescent="0.25">
      <c r="A8" t="s">
        <v>42</v>
      </c>
      <c r="B8">
        <v>201454693</v>
      </c>
      <c r="C8" t="s">
        <v>36</v>
      </c>
      <c r="D8" t="s">
        <v>40</v>
      </c>
      <c r="E8" t="s">
        <v>37</v>
      </c>
      <c r="F8" t="s">
        <v>38</v>
      </c>
      <c r="G8" t="s">
        <v>29</v>
      </c>
      <c r="H8" t="s">
        <v>24</v>
      </c>
      <c r="I8" t="s">
        <v>23</v>
      </c>
      <c r="J8" t="s">
        <v>23</v>
      </c>
      <c r="K8" t="s">
        <v>24</v>
      </c>
      <c r="L8" t="s">
        <v>24</v>
      </c>
      <c r="M8" t="s">
        <v>24</v>
      </c>
      <c r="N8" t="s">
        <v>23</v>
      </c>
      <c r="O8" t="s">
        <v>24</v>
      </c>
      <c r="P8" t="s">
        <v>23</v>
      </c>
      <c r="Q8" t="s">
        <v>24</v>
      </c>
      <c r="R8" t="s">
        <v>23</v>
      </c>
      <c r="S8" t="s">
        <v>24</v>
      </c>
      <c r="T8" t="s">
        <v>23</v>
      </c>
      <c r="U8" t="s">
        <v>25</v>
      </c>
    </row>
    <row r="9" spans="1:22" x14ac:dyDescent="0.25">
      <c r="A9" t="s">
        <v>43</v>
      </c>
      <c r="B9">
        <v>201314723</v>
      </c>
      <c r="C9" t="s">
        <v>31</v>
      </c>
      <c r="D9" t="s">
        <v>84</v>
      </c>
      <c r="E9" t="s">
        <v>33</v>
      </c>
      <c r="F9" t="s">
        <v>38</v>
      </c>
      <c r="G9" t="s">
        <v>29</v>
      </c>
      <c r="H9" t="s">
        <v>23</v>
      </c>
      <c r="I9" t="s">
        <v>23</v>
      </c>
      <c r="J9" t="s">
        <v>23</v>
      </c>
      <c r="K9" t="s">
        <v>24</v>
      </c>
      <c r="L9" t="s">
        <v>24</v>
      </c>
      <c r="M9" t="s">
        <v>23</v>
      </c>
      <c r="N9" t="s">
        <v>23</v>
      </c>
      <c r="O9" t="s">
        <v>23</v>
      </c>
      <c r="P9" t="s">
        <v>24</v>
      </c>
      <c r="Q9" t="s">
        <v>23</v>
      </c>
      <c r="R9" t="s">
        <v>23</v>
      </c>
      <c r="S9" t="s">
        <v>24</v>
      </c>
      <c r="T9" t="s">
        <v>24</v>
      </c>
      <c r="U9" t="s">
        <v>25</v>
      </c>
    </row>
    <row r="10" spans="1:22" x14ac:dyDescent="0.25">
      <c r="A10" t="s">
        <v>44</v>
      </c>
      <c r="B10">
        <v>201130511</v>
      </c>
      <c r="C10" t="s">
        <v>36</v>
      </c>
      <c r="D10" t="s">
        <v>85</v>
      </c>
      <c r="E10" t="s">
        <v>37</v>
      </c>
      <c r="F10" t="s">
        <v>46</v>
      </c>
      <c r="G10" t="s">
        <v>22</v>
      </c>
      <c r="H10" t="s">
        <v>23</v>
      </c>
      <c r="I10" t="s">
        <v>23</v>
      </c>
      <c r="J10" t="s">
        <v>23</v>
      </c>
      <c r="K10" t="s">
        <v>23</v>
      </c>
      <c r="L10" t="s">
        <v>24</v>
      </c>
      <c r="M10" t="s">
        <v>24</v>
      </c>
      <c r="N10" t="s">
        <v>23</v>
      </c>
      <c r="O10" t="s">
        <v>23</v>
      </c>
      <c r="P10" t="s">
        <v>24</v>
      </c>
      <c r="Q10" t="s">
        <v>24</v>
      </c>
      <c r="R10" t="s">
        <v>24</v>
      </c>
      <c r="S10" t="s">
        <v>23</v>
      </c>
      <c r="T10" t="s">
        <v>23</v>
      </c>
      <c r="U10" t="s">
        <v>25</v>
      </c>
    </row>
    <row r="11" spans="1:22" x14ac:dyDescent="0.25">
      <c r="A11" t="s">
        <v>45</v>
      </c>
      <c r="B11">
        <v>201466214</v>
      </c>
      <c r="C11" t="s">
        <v>36</v>
      </c>
      <c r="D11" t="s">
        <v>40</v>
      </c>
      <c r="E11" t="s">
        <v>33</v>
      </c>
      <c r="F11" t="s">
        <v>46</v>
      </c>
      <c r="G11" t="s">
        <v>47</v>
      </c>
      <c r="H11" t="s">
        <v>23</v>
      </c>
      <c r="I11" t="s">
        <v>23</v>
      </c>
      <c r="J11" t="s">
        <v>24</v>
      </c>
      <c r="K11" t="s">
        <v>23</v>
      </c>
      <c r="L11" t="s">
        <v>24</v>
      </c>
      <c r="M11" t="s">
        <v>24</v>
      </c>
      <c r="N11" t="s">
        <v>23</v>
      </c>
      <c r="O11" t="s">
        <v>23</v>
      </c>
      <c r="P11" t="s">
        <v>23</v>
      </c>
      <c r="Q11" t="s">
        <v>23</v>
      </c>
      <c r="R11" t="s">
        <v>23</v>
      </c>
      <c r="S11" t="s">
        <v>24</v>
      </c>
      <c r="T11" t="s">
        <v>24</v>
      </c>
      <c r="U11" t="s">
        <v>48</v>
      </c>
    </row>
    <row r="12" spans="1:22" x14ac:dyDescent="0.25">
      <c r="A12" t="s">
        <v>49</v>
      </c>
      <c r="B12">
        <v>201378766</v>
      </c>
      <c r="C12" t="s">
        <v>36</v>
      </c>
      <c r="D12" t="s">
        <v>84</v>
      </c>
      <c r="E12" t="s">
        <v>37</v>
      </c>
      <c r="F12" t="s">
        <v>46</v>
      </c>
      <c r="G12" t="s">
        <v>50</v>
      </c>
      <c r="H12" t="s">
        <v>23</v>
      </c>
      <c r="I12" t="s">
        <v>23</v>
      </c>
      <c r="J12" t="s">
        <v>23</v>
      </c>
      <c r="K12" t="s">
        <v>24</v>
      </c>
      <c r="L12" t="s">
        <v>24</v>
      </c>
      <c r="M12" t="s">
        <v>23</v>
      </c>
      <c r="N12" t="s">
        <v>23</v>
      </c>
      <c r="O12" t="s">
        <v>24</v>
      </c>
      <c r="P12" t="s">
        <v>23</v>
      </c>
      <c r="Q12" t="s">
        <v>24</v>
      </c>
      <c r="R12" t="s">
        <v>23</v>
      </c>
      <c r="S12" t="s">
        <v>24</v>
      </c>
      <c r="T12" t="s">
        <v>24</v>
      </c>
      <c r="U12" t="s">
        <v>25</v>
      </c>
    </row>
    <row r="13" spans="1:22" x14ac:dyDescent="0.25">
      <c r="A13" t="s">
        <v>51</v>
      </c>
      <c r="B13">
        <v>201101515</v>
      </c>
      <c r="C13" t="s">
        <v>36</v>
      </c>
      <c r="D13" t="s">
        <v>85</v>
      </c>
      <c r="E13" t="s">
        <v>33</v>
      </c>
      <c r="F13" t="s">
        <v>46</v>
      </c>
      <c r="G13" t="s">
        <v>29</v>
      </c>
      <c r="H13" t="s">
        <v>24</v>
      </c>
      <c r="I13" t="s">
        <v>23</v>
      </c>
      <c r="J13" t="s">
        <v>23</v>
      </c>
      <c r="K13" t="s">
        <v>24</v>
      </c>
      <c r="L13" t="s">
        <v>24</v>
      </c>
      <c r="M13" t="s">
        <v>24</v>
      </c>
      <c r="N13" t="s">
        <v>23</v>
      </c>
      <c r="O13" t="s">
        <v>23</v>
      </c>
      <c r="P13" t="s">
        <v>24</v>
      </c>
      <c r="Q13" t="s">
        <v>24</v>
      </c>
      <c r="R13" t="s">
        <v>24</v>
      </c>
      <c r="S13" t="s">
        <v>23</v>
      </c>
      <c r="T13" t="s">
        <v>24</v>
      </c>
      <c r="U13" t="s">
        <v>52</v>
      </c>
    </row>
    <row r="14" spans="1:22" x14ac:dyDescent="0.25">
      <c r="A14" t="s">
        <v>53</v>
      </c>
      <c r="B14">
        <v>201313012</v>
      </c>
      <c r="C14" t="s">
        <v>36</v>
      </c>
      <c r="D14" t="s">
        <v>84</v>
      </c>
      <c r="E14" t="s">
        <v>33</v>
      </c>
      <c r="F14" t="s">
        <v>46</v>
      </c>
      <c r="G14" t="s">
        <v>22</v>
      </c>
      <c r="H14" t="s">
        <v>24</v>
      </c>
      <c r="I14" t="s">
        <v>23</v>
      </c>
      <c r="J14" t="s">
        <v>23</v>
      </c>
      <c r="K14" t="s">
        <v>24</v>
      </c>
      <c r="L14" t="s">
        <v>24</v>
      </c>
      <c r="M14" t="s">
        <v>24</v>
      </c>
      <c r="N14" t="s">
        <v>23</v>
      </c>
      <c r="O14" t="s">
        <v>23</v>
      </c>
      <c r="P14" t="s">
        <v>24</v>
      </c>
      <c r="Q14" t="s">
        <v>24</v>
      </c>
      <c r="R14" t="s">
        <v>23</v>
      </c>
      <c r="S14" t="s">
        <v>24</v>
      </c>
      <c r="T14" t="s">
        <v>23</v>
      </c>
      <c r="U14" t="s">
        <v>25</v>
      </c>
    </row>
    <row r="15" spans="1:22" x14ac:dyDescent="0.25">
      <c r="A15" t="s">
        <v>54</v>
      </c>
      <c r="B15">
        <v>201359474</v>
      </c>
      <c r="C15" t="s">
        <v>36</v>
      </c>
      <c r="D15" t="s">
        <v>84</v>
      </c>
      <c r="E15" t="s">
        <v>37</v>
      </c>
      <c r="F15" t="s">
        <v>46</v>
      </c>
      <c r="G15" t="s">
        <v>29</v>
      </c>
      <c r="H15" t="s">
        <v>23</v>
      </c>
      <c r="I15" t="s">
        <v>23</v>
      </c>
      <c r="J15" t="s">
        <v>24</v>
      </c>
      <c r="K15" t="s">
        <v>24</v>
      </c>
      <c r="L15" t="s">
        <v>24</v>
      </c>
      <c r="M15" t="s">
        <v>23</v>
      </c>
      <c r="N15" t="s">
        <v>23</v>
      </c>
      <c r="O15" t="s">
        <v>24</v>
      </c>
      <c r="P15" t="s">
        <v>24</v>
      </c>
      <c r="Q15" t="s">
        <v>24</v>
      </c>
      <c r="R15" t="s">
        <v>24</v>
      </c>
      <c r="S15" t="s">
        <v>23</v>
      </c>
      <c r="T15" t="s">
        <v>23</v>
      </c>
      <c r="U15" t="s">
        <v>25</v>
      </c>
    </row>
    <row r="16" spans="1:22" x14ac:dyDescent="0.25">
      <c r="A16" t="s">
        <v>55</v>
      </c>
      <c r="B16">
        <v>201116701</v>
      </c>
      <c r="C16" t="s">
        <v>36</v>
      </c>
      <c r="D16" t="s">
        <v>85</v>
      </c>
      <c r="E16" t="s">
        <v>33</v>
      </c>
      <c r="F16" t="s">
        <v>46</v>
      </c>
      <c r="G16" t="s">
        <v>29</v>
      </c>
      <c r="H16" t="s">
        <v>24</v>
      </c>
      <c r="I16" t="s">
        <v>24</v>
      </c>
      <c r="J16" t="s">
        <v>23</v>
      </c>
      <c r="K16" t="s">
        <v>24</v>
      </c>
      <c r="L16" t="s">
        <v>24</v>
      </c>
      <c r="M16" t="s">
        <v>23</v>
      </c>
      <c r="N16" t="s">
        <v>23</v>
      </c>
      <c r="O16" t="s">
        <v>24</v>
      </c>
      <c r="P16" t="s">
        <v>24</v>
      </c>
      <c r="Q16" t="s">
        <v>24</v>
      </c>
      <c r="R16" t="s">
        <v>23</v>
      </c>
      <c r="S16" t="s">
        <v>23</v>
      </c>
      <c r="T16" t="s">
        <v>23</v>
      </c>
      <c r="U16" t="s">
        <v>52</v>
      </c>
    </row>
    <row r="17" spans="1:21" x14ac:dyDescent="0.25">
      <c r="A17" t="s">
        <v>56</v>
      </c>
      <c r="B17">
        <v>201259002</v>
      </c>
      <c r="C17" t="s">
        <v>36</v>
      </c>
      <c r="D17" t="s">
        <v>85</v>
      </c>
      <c r="E17" t="s">
        <v>33</v>
      </c>
      <c r="F17" t="s">
        <v>46</v>
      </c>
      <c r="G17" t="s">
        <v>29</v>
      </c>
      <c r="H17" t="s">
        <v>24</v>
      </c>
      <c r="I17" t="s">
        <v>24</v>
      </c>
      <c r="J17" t="s">
        <v>24</v>
      </c>
      <c r="K17" t="s">
        <v>24</v>
      </c>
      <c r="L17" t="s">
        <v>24</v>
      </c>
      <c r="M17" t="s">
        <v>24</v>
      </c>
      <c r="N17" t="s">
        <v>23</v>
      </c>
      <c r="O17" t="s">
        <v>24</v>
      </c>
      <c r="P17" t="s">
        <v>23</v>
      </c>
      <c r="Q17" t="s">
        <v>24</v>
      </c>
      <c r="R17" t="s">
        <v>24</v>
      </c>
      <c r="S17" t="s">
        <v>23</v>
      </c>
      <c r="T17" t="s">
        <v>23</v>
      </c>
      <c r="U17" t="s">
        <v>25</v>
      </c>
    </row>
    <row r="18" spans="1:21" x14ac:dyDescent="0.25">
      <c r="A18" t="s">
        <v>57</v>
      </c>
      <c r="B18">
        <v>201314726</v>
      </c>
      <c r="C18" t="s">
        <v>36</v>
      </c>
      <c r="D18" t="s">
        <v>84</v>
      </c>
      <c r="E18" t="s">
        <v>37</v>
      </c>
      <c r="F18" t="s">
        <v>28</v>
      </c>
      <c r="G18" t="s">
        <v>47</v>
      </c>
      <c r="H18" t="s">
        <v>23</v>
      </c>
      <c r="I18" t="s">
        <v>23</v>
      </c>
      <c r="J18" t="s">
        <v>23</v>
      </c>
      <c r="K18" t="s">
        <v>24</v>
      </c>
      <c r="L18" t="s">
        <v>24</v>
      </c>
      <c r="M18" t="s">
        <v>23</v>
      </c>
      <c r="N18" t="s">
        <v>23</v>
      </c>
      <c r="O18" t="s">
        <v>24</v>
      </c>
      <c r="P18" t="s">
        <v>23</v>
      </c>
      <c r="Q18" t="s">
        <v>23</v>
      </c>
      <c r="R18" t="s">
        <v>24</v>
      </c>
      <c r="S18" t="s">
        <v>24</v>
      </c>
      <c r="T18" t="s">
        <v>24</v>
      </c>
      <c r="U18" t="s">
        <v>25</v>
      </c>
    </row>
    <row r="19" spans="1:21" x14ac:dyDescent="0.25">
      <c r="A19" t="s">
        <v>58</v>
      </c>
      <c r="B19">
        <v>201314815</v>
      </c>
      <c r="C19" t="s">
        <v>36</v>
      </c>
      <c r="D19" t="s">
        <v>84</v>
      </c>
      <c r="E19" t="s">
        <v>37</v>
      </c>
      <c r="F19" t="s">
        <v>28</v>
      </c>
      <c r="G19" t="s">
        <v>50</v>
      </c>
      <c r="H19" t="s">
        <v>24</v>
      </c>
      <c r="I19" t="s">
        <v>23</v>
      </c>
      <c r="J19" t="s">
        <v>23</v>
      </c>
      <c r="K19" t="s">
        <v>24</v>
      </c>
      <c r="L19" t="s">
        <v>23</v>
      </c>
      <c r="M19" t="s">
        <v>24</v>
      </c>
      <c r="N19" t="s">
        <v>23</v>
      </c>
      <c r="O19" t="s">
        <v>23</v>
      </c>
      <c r="P19" t="s">
        <v>24</v>
      </c>
      <c r="Q19" t="s">
        <v>24</v>
      </c>
      <c r="R19" t="s">
        <v>24</v>
      </c>
      <c r="S19" t="s">
        <v>24</v>
      </c>
      <c r="T19" t="s">
        <v>24</v>
      </c>
      <c r="U19" t="s">
        <v>25</v>
      </c>
    </row>
    <row r="20" spans="1:21" x14ac:dyDescent="0.25">
      <c r="A20" t="s">
        <v>59</v>
      </c>
      <c r="B20">
        <v>201301809</v>
      </c>
      <c r="C20" t="s">
        <v>36</v>
      </c>
      <c r="D20" t="s">
        <v>84</v>
      </c>
      <c r="E20" t="s">
        <v>33</v>
      </c>
      <c r="F20" t="s">
        <v>46</v>
      </c>
      <c r="G20" t="s">
        <v>60</v>
      </c>
      <c r="H20" t="s">
        <v>24</v>
      </c>
      <c r="I20" t="s">
        <v>24</v>
      </c>
      <c r="J20" t="s">
        <v>24</v>
      </c>
      <c r="K20" t="s">
        <v>23</v>
      </c>
      <c r="L20" t="s">
        <v>23</v>
      </c>
      <c r="M20" t="s">
        <v>24</v>
      </c>
      <c r="N20" t="s">
        <v>23</v>
      </c>
      <c r="O20" t="s">
        <v>23</v>
      </c>
      <c r="P20" t="s">
        <v>24</v>
      </c>
      <c r="Q20" t="s">
        <v>23</v>
      </c>
      <c r="R20" t="s">
        <v>23</v>
      </c>
      <c r="S20" t="s">
        <v>24</v>
      </c>
      <c r="T20" t="s">
        <v>24</v>
      </c>
      <c r="U20" t="s">
        <v>25</v>
      </c>
    </row>
    <row r="21" spans="1:21" x14ac:dyDescent="0.25">
      <c r="A21" t="s">
        <v>61</v>
      </c>
      <c r="B21">
        <v>201358103</v>
      </c>
      <c r="C21" t="s">
        <v>36</v>
      </c>
      <c r="D21" t="s">
        <v>84</v>
      </c>
      <c r="E21" t="s">
        <v>37</v>
      </c>
      <c r="F21" t="s">
        <v>34</v>
      </c>
      <c r="G21" t="s">
        <v>29</v>
      </c>
      <c r="H21" t="s">
        <v>24</v>
      </c>
      <c r="I21" t="s">
        <v>23</v>
      </c>
      <c r="J21" t="s">
        <v>23</v>
      </c>
      <c r="K21" t="s">
        <v>24</v>
      </c>
      <c r="L21" t="s">
        <v>24</v>
      </c>
      <c r="M21" t="s">
        <v>23</v>
      </c>
      <c r="N21" t="s">
        <v>24</v>
      </c>
      <c r="O21" t="s">
        <v>24</v>
      </c>
      <c r="P21" t="s">
        <v>23</v>
      </c>
      <c r="Q21" t="s">
        <v>24</v>
      </c>
      <c r="R21" t="s">
        <v>24</v>
      </c>
      <c r="S21" t="s">
        <v>23</v>
      </c>
      <c r="T21" t="s">
        <v>23</v>
      </c>
      <c r="U21" t="s">
        <v>25</v>
      </c>
    </row>
    <row r="22" spans="1:21" x14ac:dyDescent="0.25">
      <c r="A22" t="s">
        <v>62</v>
      </c>
      <c r="B22">
        <v>201262449</v>
      </c>
      <c r="C22" t="s">
        <v>36</v>
      </c>
      <c r="D22" t="s">
        <v>85</v>
      </c>
      <c r="E22" t="s">
        <v>37</v>
      </c>
      <c r="F22" t="s">
        <v>34</v>
      </c>
      <c r="G22" t="s">
        <v>29</v>
      </c>
      <c r="H22" t="s">
        <v>24</v>
      </c>
      <c r="I22" t="s">
        <v>23</v>
      </c>
      <c r="J22" t="s">
        <v>24</v>
      </c>
      <c r="K22" t="s">
        <v>24</v>
      </c>
      <c r="L22" t="s">
        <v>24</v>
      </c>
      <c r="M22" t="s">
        <v>23</v>
      </c>
      <c r="N22" t="s">
        <v>23</v>
      </c>
      <c r="O22" t="s">
        <v>24</v>
      </c>
      <c r="P22" t="s">
        <v>23</v>
      </c>
      <c r="Q22" t="s">
        <v>24</v>
      </c>
      <c r="R22" t="s">
        <v>24</v>
      </c>
      <c r="S22" t="s">
        <v>23</v>
      </c>
      <c r="T22" t="s">
        <v>24</v>
      </c>
      <c r="U22" t="s">
        <v>25</v>
      </c>
    </row>
    <row r="23" spans="1:21" x14ac:dyDescent="0.25">
      <c r="A23" t="s">
        <v>63</v>
      </c>
      <c r="B23">
        <v>201300167</v>
      </c>
      <c r="C23" t="s">
        <v>36</v>
      </c>
      <c r="D23" t="s">
        <v>84</v>
      </c>
      <c r="E23" t="s">
        <v>37</v>
      </c>
      <c r="F23" t="s">
        <v>34</v>
      </c>
      <c r="G23" t="s">
        <v>64</v>
      </c>
      <c r="H23" t="s">
        <v>24</v>
      </c>
      <c r="I23" t="s">
        <v>23</v>
      </c>
      <c r="J23" t="s">
        <v>24</v>
      </c>
      <c r="K23" t="s">
        <v>24</v>
      </c>
      <c r="L23" t="s">
        <v>24</v>
      </c>
      <c r="M23" t="s">
        <v>23</v>
      </c>
      <c r="N23" t="s">
        <v>23</v>
      </c>
      <c r="O23" t="s">
        <v>23</v>
      </c>
      <c r="P23" t="s">
        <v>24</v>
      </c>
      <c r="Q23" t="s">
        <v>24</v>
      </c>
      <c r="R23" t="s">
        <v>24</v>
      </c>
      <c r="S23" t="s">
        <v>24</v>
      </c>
      <c r="T23" t="s">
        <v>24</v>
      </c>
      <c r="U23" t="s">
        <v>25</v>
      </c>
    </row>
    <row r="24" spans="1:21" x14ac:dyDescent="0.25">
      <c r="A24" t="s">
        <v>65</v>
      </c>
      <c r="B24">
        <v>201260357</v>
      </c>
      <c r="C24" t="s">
        <v>36</v>
      </c>
      <c r="D24" t="s">
        <v>85</v>
      </c>
      <c r="E24" t="s">
        <v>33</v>
      </c>
      <c r="F24" t="s">
        <v>34</v>
      </c>
      <c r="G24" t="s">
        <v>29</v>
      </c>
      <c r="H24" t="s">
        <v>23</v>
      </c>
      <c r="I24" t="s">
        <v>23</v>
      </c>
      <c r="J24" t="s">
        <v>23</v>
      </c>
      <c r="K24" t="s">
        <v>24</v>
      </c>
      <c r="L24" t="s">
        <v>24</v>
      </c>
      <c r="M24" t="s">
        <v>24</v>
      </c>
      <c r="N24" t="s">
        <v>23</v>
      </c>
      <c r="O24" t="s">
        <v>24</v>
      </c>
      <c r="P24" t="s">
        <v>23</v>
      </c>
      <c r="Q24" t="s">
        <v>24</v>
      </c>
      <c r="R24" t="s">
        <v>24</v>
      </c>
      <c r="S24" t="s">
        <v>24</v>
      </c>
      <c r="T24" t="s">
        <v>23</v>
      </c>
      <c r="U24" t="s">
        <v>25</v>
      </c>
    </row>
    <row r="25" spans="1:21" x14ac:dyDescent="0.25">
      <c r="A25" t="s">
        <v>66</v>
      </c>
      <c r="B25">
        <v>201162632</v>
      </c>
      <c r="C25" t="s">
        <v>36</v>
      </c>
      <c r="D25" t="s">
        <v>85</v>
      </c>
      <c r="E25" t="s">
        <v>33</v>
      </c>
      <c r="F25" t="s">
        <v>34</v>
      </c>
      <c r="G25" t="s">
        <v>67</v>
      </c>
      <c r="H25" t="s">
        <v>24</v>
      </c>
      <c r="I25" t="s">
        <v>24</v>
      </c>
      <c r="J25" t="s">
        <v>24</v>
      </c>
      <c r="K25" t="s">
        <v>24</v>
      </c>
      <c r="L25" t="s">
        <v>24</v>
      </c>
      <c r="M25" t="s">
        <v>24</v>
      </c>
      <c r="N25" t="s">
        <v>23</v>
      </c>
      <c r="O25" t="s">
        <v>24</v>
      </c>
      <c r="P25" t="s">
        <v>24</v>
      </c>
      <c r="Q25" t="s">
        <v>23</v>
      </c>
      <c r="R25" t="s">
        <v>24</v>
      </c>
      <c r="S25" t="s">
        <v>24</v>
      </c>
      <c r="T25" t="s">
        <v>23</v>
      </c>
      <c r="U25" t="s">
        <v>25</v>
      </c>
    </row>
    <row r="26" spans="1:21" x14ac:dyDescent="0.25">
      <c r="A26" t="s">
        <v>68</v>
      </c>
      <c r="B26">
        <v>201523456</v>
      </c>
      <c r="C26" t="s">
        <v>36</v>
      </c>
      <c r="D26" s="5" t="s">
        <v>32</v>
      </c>
      <c r="E26" t="s">
        <v>37</v>
      </c>
      <c r="F26" t="s">
        <v>34</v>
      </c>
      <c r="G26" t="s">
        <v>29</v>
      </c>
      <c r="H26" t="s">
        <v>24</v>
      </c>
      <c r="I26" t="s">
        <v>23</v>
      </c>
      <c r="J26" t="s">
        <v>23</v>
      </c>
      <c r="K26" t="s">
        <v>24</v>
      </c>
      <c r="L26" t="s">
        <v>24</v>
      </c>
      <c r="M26" t="s">
        <v>23</v>
      </c>
      <c r="N26" t="s">
        <v>24</v>
      </c>
      <c r="O26" t="s">
        <v>24</v>
      </c>
      <c r="P26" t="s">
        <v>23</v>
      </c>
      <c r="Q26" t="s">
        <v>24</v>
      </c>
      <c r="R26" t="s">
        <v>24</v>
      </c>
      <c r="S26" t="s">
        <v>23</v>
      </c>
      <c r="T26" t="s">
        <v>23</v>
      </c>
      <c r="U26" t="s">
        <v>25</v>
      </c>
    </row>
    <row r="27" spans="1:21" x14ac:dyDescent="0.25">
      <c r="A27" t="s">
        <v>69</v>
      </c>
      <c r="B27">
        <v>201310167</v>
      </c>
      <c r="C27" t="s">
        <v>36</v>
      </c>
      <c r="D27" t="s">
        <v>84</v>
      </c>
      <c r="E27" t="s">
        <v>37</v>
      </c>
      <c r="F27" t="s">
        <v>34</v>
      </c>
      <c r="G27" t="s">
        <v>29</v>
      </c>
      <c r="H27" t="s">
        <v>23</v>
      </c>
      <c r="I27" t="s">
        <v>23</v>
      </c>
      <c r="J27" t="s">
        <v>24</v>
      </c>
      <c r="K27" t="s">
        <v>23</v>
      </c>
      <c r="L27" t="s">
        <v>24</v>
      </c>
      <c r="M27" t="s">
        <v>24</v>
      </c>
      <c r="N27" t="s">
        <v>23</v>
      </c>
      <c r="O27" t="s">
        <v>23</v>
      </c>
      <c r="P27" t="s">
        <v>24</v>
      </c>
      <c r="Q27" t="s">
        <v>24</v>
      </c>
      <c r="R27" t="s">
        <v>24</v>
      </c>
      <c r="S27" t="s">
        <v>23</v>
      </c>
      <c r="T27" t="s">
        <v>24</v>
      </c>
      <c r="U27" t="s">
        <v>25</v>
      </c>
    </row>
    <row r="28" spans="1:21" x14ac:dyDescent="0.25">
      <c r="A28" t="s">
        <v>70</v>
      </c>
      <c r="B28">
        <v>201304448</v>
      </c>
      <c r="C28" t="s">
        <v>36</v>
      </c>
      <c r="D28" t="s">
        <v>84</v>
      </c>
      <c r="E28" t="s">
        <v>37</v>
      </c>
      <c r="F28" t="s">
        <v>34</v>
      </c>
      <c r="G28" t="s">
        <v>22</v>
      </c>
      <c r="H28" t="s">
        <v>24</v>
      </c>
      <c r="I28" t="s">
        <v>24</v>
      </c>
      <c r="J28" t="s">
        <v>24</v>
      </c>
      <c r="K28" t="s">
        <v>23</v>
      </c>
      <c r="L28" t="s">
        <v>24</v>
      </c>
      <c r="M28" t="s">
        <v>24</v>
      </c>
      <c r="N28" t="s">
        <v>23</v>
      </c>
      <c r="O28" t="s">
        <v>24</v>
      </c>
      <c r="P28" t="s">
        <v>23</v>
      </c>
      <c r="Q28" t="s">
        <v>24</v>
      </c>
      <c r="R28" t="s">
        <v>24</v>
      </c>
      <c r="S28" t="s">
        <v>23</v>
      </c>
      <c r="T28" t="s">
        <v>24</v>
      </c>
      <c r="U28" t="s">
        <v>48</v>
      </c>
    </row>
    <row r="29" spans="1:21" x14ac:dyDescent="0.25">
      <c r="A29" t="s">
        <v>71</v>
      </c>
      <c r="B29">
        <v>200664076</v>
      </c>
      <c r="C29" t="s">
        <v>36</v>
      </c>
      <c r="D29" t="s">
        <v>40</v>
      </c>
      <c r="E29" t="s">
        <v>33</v>
      </c>
      <c r="F29" t="s">
        <v>34</v>
      </c>
      <c r="G29" t="s">
        <v>50</v>
      </c>
      <c r="H29" t="s">
        <v>24</v>
      </c>
      <c r="I29" t="s">
        <v>23</v>
      </c>
      <c r="J29" t="s">
        <v>23</v>
      </c>
      <c r="K29" t="s">
        <v>24</v>
      </c>
      <c r="L29" t="s">
        <v>23</v>
      </c>
      <c r="M29" t="s">
        <v>24</v>
      </c>
      <c r="N29" t="s">
        <v>24</v>
      </c>
      <c r="O29" t="s">
        <v>23</v>
      </c>
      <c r="P29" t="s">
        <v>23</v>
      </c>
      <c r="Q29" t="s">
        <v>24</v>
      </c>
      <c r="R29" t="s">
        <v>24</v>
      </c>
      <c r="S29" t="s">
        <v>23</v>
      </c>
      <c r="T29" t="s">
        <v>23</v>
      </c>
      <c r="U29" t="s">
        <v>25</v>
      </c>
    </row>
    <row r="30" spans="1:21" x14ac:dyDescent="0.25">
      <c r="A30" t="s">
        <v>72</v>
      </c>
      <c r="B30">
        <v>201122222</v>
      </c>
      <c r="C30" t="s">
        <v>36</v>
      </c>
      <c r="D30" t="s">
        <v>85</v>
      </c>
      <c r="E30" t="s">
        <v>37</v>
      </c>
      <c r="F30" t="s">
        <v>34</v>
      </c>
      <c r="G30" t="s">
        <v>29</v>
      </c>
      <c r="H30" t="s">
        <v>24</v>
      </c>
      <c r="I30" t="s">
        <v>23</v>
      </c>
      <c r="J30" t="s">
        <v>23</v>
      </c>
      <c r="K30" t="s">
        <v>23</v>
      </c>
      <c r="L30" t="s">
        <v>24</v>
      </c>
      <c r="M30" t="s">
        <v>23</v>
      </c>
      <c r="N30" t="s">
        <v>24</v>
      </c>
      <c r="O30" t="s">
        <v>24</v>
      </c>
      <c r="P30" t="s">
        <v>23</v>
      </c>
      <c r="Q30" t="s">
        <v>24</v>
      </c>
      <c r="R30" t="s">
        <v>24</v>
      </c>
      <c r="S30" t="s">
        <v>23</v>
      </c>
      <c r="T30" t="s">
        <v>23</v>
      </c>
      <c r="U30" t="s">
        <v>52</v>
      </c>
    </row>
    <row r="31" spans="1:21" x14ac:dyDescent="0.25">
      <c r="A31" t="s">
        <v>73</v>
      </c>
      <c r="B31">
        <v>201328739</v>
      </c>
      <c r="C31" t="s">
        <v>36</v>
      </c>
      <c r="D31" t="s">
        <v>84</v>
      </c>
      <c r="E31" t="s">
        <v>33</v>
      </c>
      <c r="F31" t="s">
        <v>46</v>
      </c>
      <c r="G31" t="s">
        <v>29</v>
      </c>
      <c r="H31" t="s">
        <v>23</v>
      </c>
      <c r="I31" t="s">
        <v>24</v>
      </c>
      <c r="J31" t="s">
        <v>24</v>
      </c>
      <c r="K31" t="s">
        <v>24</v>
      </c>
      <c r="L31" t="s">
        <v>23</v>
      </c>
      <c r="M31" t="s">
        <v>24</v>
      </c>
      <c r="N31" t="s">
        <v>23</v>
      </c>
      <c r="O31" t="s">
        <v>23</v>
      </c>
      <c r="P31" t="s">
        <v>24</v>
      </c>
      <c r="Q31" t="s">
        <v>23</v>
      </c>
      <c r="R31" t="s">
        <v>23</v>
      </c>
      <c r="S31" t="s">
        <v>24</v>
      </c>
      <c r="T31" t="s">
        <v>24</v>
      </c>
      <c r="U31" t="s">
        <v>52</v>
      </c>
    </row>
    <row r="32" spans="1:21" x14ac:dyDescent="0.25">
      <c r="A32" t="s">
        <v>74</v>
      </c>
      <c r="B32">
        <v>201504145</v>
      </c>
      <c r="C32" t="s">
        <v>36</v>
      </c>
      <c r="D32" t="s">
        <v>32</v>
      </c>
      <c r="E32" t="s">
        <v>33</v>
      </c>
      <c r="F32" t="s">
        <v>46</v>
      </c>
      <c r="G32" t="s">
        <v>22</v>
      </c>
      <c r="H32" t="s">
        <v>24</v>
      </c>
      <c r="I32" t="s">
        <v>23</v>
      </c>
      <c r="J32" t="s">
        <v>23</v>
      </c>
      <c r="K32" t="s">
        <v>24</v>
      </c>
      <c r="L32" t="s">
        <v>24</v>
      </c>
      <c r="M32" t="s">
        <v>24</v>
      </c>
      <c r="N32" t="s">
        <v>23</v>
      </c>
      <c r="O32" t="s">
        <v>23</v>
      </c>
      <c r="P32" t="s">
        <v>24</v>
      </c>
      <c r="Q32" t="s">
        <v>23</v>
      </c>
      <c r="R32" t="s">
        <v>23</v>
      </c>
      <c r="S32" t="s">
        <v>24</v>
      </c>
      <c r="T32" t="s">
        <v>24</v>
      </c>
      <c r="U32" t="s">
        <v>25</v>
      </c>
    </row>
    <row r="33" spans="1:21" x14ac:dyDescent="0.25">
      <c r="A33" t="s">
        <v>75</v>
      </c>
      <c r="B33">
        <v>201303453</v>
      </c>
      <c r="C33" t="s">
        <v>31</v>
      </c>
      <c r="D33" t="s">
        <v>84</v>
      </c>
      <c r="E33" t="s">
        <v>37</v>
      </c>
      <c r="F33" t="s">
        <v>34</v>
      </c>
      <c r="G33" t="s">
        <v>29</v>
      </c>
      <c r="H33" t="s">
        <v>23</v>
      </c>
      <c r="I33" t="s">
        <v>24</v>
      </c>
      <c r="J33" t="s">
        <v>24</v>
      </c>
      <c r="K33" t="s">
        <v>23</v>
      </c>
      <c r="L33" t="s">
        <v>24</v>
      </c>
      <c r="M33" t="s">
        <v>24</v>
      </c>
      <c r="N33" t="s">
        <v>23</v>
      </c>
      <c r="O33" t="s">
        <v>23</v>
      </c>
      <c r="P33" t="s">
        <v>24</v>
      </c>
      <c r="Q33" t="s">
        <v>23</v>
      </c>
      <c r="R33" t="s">
        <v>23</v>
      </c>
      <c r="S33" t="s">
        <v>24</v>
      </c>
      <c r="T33" t="s">
        <v>23</v>
      </c>
      <c r="U33" t="s">
        <v>25</v>
      </c>
    </row>
    <row r="34" spans="1:21" x14ac:dyDescent="0.25">
      <c r="A34" t="s">
        <v>76</v>
      </c>
      <c r="B34">
        <v>201337092</v>
      </c>
      <c r="C34" t="s">
        <v>36</v>
      </c>
      <c r="D34" t="s">
        <v>84</v>
      </c>
      <c r="E34" t="s">
        <v>37</v>
      </c>
      <c r="F34" t="s">
        <v>46</v>
      </c>
      <c r="G34" t="s">
        <v>60</v>
      </c>
      <c r="H34" t="s">
        <v>24</v>
      </c>
      <c r="I34" t="s">
        <v>24</v>
      </c>
      <c r="J34" t="s">
        <v>24</v>
      </c>
      <c r="K34" t="s">
        <v>24</v>
      </c>
      <c r="L34" t="s">
        <v>23</v>
      </c>
      <c r="M34" t="s">
        <v>23</v>
      </c>
      <c r="N34" t="s">
        <v>23</v>
      </c>
      <c r="O34" t="s">
        <v>23</v>
      </c>
      <c r="P34" t="s">
        <v>24</v>
      </c>
      <c r="Q34" t="s">
        <v>24</v>
      </c>
      <c r="R34" t="s">
        <v>24</v>
      </c>
      <c r="S34" t="s">
        <v>23</v>
      </c>
      <c r="T34" t="s">
        <v>23</v>
      </c>
      <c r="U34" t="s">
        <v>25</v>
      </c>
    </row>
    <row r="35" spans="1:21" x14ac:dyDescent="0.25">
      <c r="A35" t="s">
        <v>77</v>
      </c>
      <c r="B35">
        <v>20134865</v>
      </c>
      <c r="C35" t="s">
        <v>31</v>
      </c>
      <c r="D35" t="s">
        <v>84</v>
      </c>
      <c r="E35" t="s">
        <v>33</v>
      </c>
      <c r="F35" t="s">
        <v>28</v>
      </c>
      <c r="G35" t="s">
        <v>22</v>
      </c>
      <c r="H35" t="s">
        <v>23</v>
      </c>
      <c r="I35" t="s">
        <v>24</v>
      </c>
      <c r="J35" t="s">
        <v>24</v>
      </c>
      <c r="K35" t="s">
        <v>24</v>
      </c>
      <c r="L35" t="s">
        <v>24</v>
      </c>
      <c r="M35" t="s">
        <v>24</v>
      </c>
      <c r="N35" t="s">
        <v>23</v>
      </c>
      <c r="O35" t="s">
        <v>24</v>
      </c>
      <c r="P35" t="s">
        <v>23</v>
      </c>
      <c r="Q35" t="s">
        <v>24</v>
      </c>
      <c r="R35" t="s">
        <v>24</v>
      </c>
      <c r="S35" t="s">
        <v>23</v>
      </c>
      <c r="T35" t="s">
        <v>23</v>
      </c>
      <c r="U35" t="s">
        <v>25</v>
      </c>
    </row>
    <row r="36" spans="1:21" x14ac:dyDescent="0.25">
      <c r="A36" t="s">
        <v>78</v>
      </c>
      <c r="B36">
        <v>20131526</v>
      </c>
      <c r="C36" t="s">
        <v>36</v>
      </c>
      <c r="D36" t="s">
        <v>84</v>
      </c>
      <c r="E36" t="s">
        <v>37</v>
      </c>
      <c r="F36" t="s">
        <v>38</v>
      </c>
      <c r="G36" t="s">
        <v>50</v>
      </c>
      <c r="H36" t="s">
        <v>23</v>
      </c>
      <c r="I36" t="s">
        <v>24</v>
      </c>
      <c r="J36" t="s">
        <v>23</v>
      </c>
      <c r="K36" t="s">
        <v>23</v>
      </c>
      <c r="L36" t="s">
        <v>24</v>
      </c>
      <c r="M36" t="s">
        <v>24</v>
      </c>
      <c r="N36" t="s">
        <v>23</v>
      </c>
      <c r="O36" t="s">
        <v>23</v>
      </c>
      <c r="P36" t="s">
        <v>24</v>
      </c>
      <c r="Q36" t="s">
        <v>24</v>
      </c>
      <c r="R36" t="s">
        <v>23</v>
      </c>
      <c r="S36" t="s">
        <v>24</v>
      </c>
      <c r="T36" t="s">
        <v>23</v>
      </c>
      <c r="U36" t="s">
        <v>25</v>
      </c>
    </row>
    <row r="37" spans="1:21" x14ac:dyDescent="0.25">
      <c r="A37" t="s">
        <v>79</v>
      </c>
      <c r="B37">
        <v>201314912</v>
      </c>
      <c r="C37" t="s">
        <v>36</v>
      </c>
      <c r="D37" t="s">
        <v>84</v>
      </c>
      <c r="E37" t="s">
        <v>33</v>
      </c>
      <c r="F37" t="s">
        <v>28</v>
      </c>
      <c r="G37" t="s">
        <v>50</v>
      </c>
      <c r="H37" t="s">
        <v>23</v>
      </c>
      <c r="I37" t="s">
        <v>24</v>
      </c>
      <c r="J37" t="s">
        <v>23</v>
      </c>
      <c r="K37" t="s">
        <v>24</v>
      </c>
      <c r="L37" t="s">
        <v>24</v>
      </c>
      <c r="M37" t="s">
        <v>24</v>
      </c>
      <c r="N37" t="s">
        <v>23</v>
      </c>
      <c r="O37" t="s">
        <v>24</v>
      </c>
      <c r="P37" t="s">
        <v>23</v>
      </c>
      <c r="Q37" t="s">
        <v>24</v>
      </c>
      <c r="R37" t="s">
        <v>24</v>
      </c>
      <c r="S37" t="s">
        <v>23</v>
      </c>
      <c r="T37" t="s">
        <v>23</v>
      </c>
      <c r="U37" t="s">
        <v>25</v>
      </c>
    </row>
    <row r="38" spans="1:21" x14ac:dyDescent="0.25">
      <c r="A38" s="1">
        <v>42633</v>
      </c>
      <c r="B38">
        <v>201504580</v>
      </c>
      <c r="C38" t="s">
        <v>36</v>
      </c>
      <c r="D38" t="s">
        <v>32</v>
      </c>
      <c r="E38" t="s">
        <v>33</v>
      </c>
      <c r="F38" t="s">
        <v>34</v>
      </c>
      <c r="G38" t="s">
        <v>29</v>
      </c>
      <c r="H38" t="s">
        <v>23</v>
      </c>
      <c r="I38" t="s">
        <v>24</v>
      </c>
      <c r="J38" t="s">
        <v>23</v>
      </c>
      <c r="K38" t="s">
        <v>24</v>
      </c>
      <c r="L38" t="s">
        <v>24</v>
      </c>
      <c r="M38" t="s">
        <v>24</v>
      </c>
      <c r="N38" t="s">
        <v>23</v>
      </c>
      <c r="O38" t="s">
        <v>24</v>
      </c>
      <c r="P38" t="s">
        <v>23</v>
      </c>
      <c r="Q38" t="s">
        <v>24</v>
      </c>
      <c r="R38" t="s">
        <v>24</v>
      </c>
      <c r="S38" t="s">
        <v>23</v>
      </c>
      <c r="T38" t="s">
        <v>24</v>
      </c>
      <c r="U38" t="s">
        <v>25</v>
      </c>
    </row>
    <row r="39" spans="1:21" x14ac:dyDescent="0.25">
      <c r="A39" s="1">
        <v>42633</v>
      </c>
      <c r="B39">
        <v>201504560</v>
      </c>
      <c r="C39" t="s">
        <v>36</v>
      </c>
      <c r="D39" t="s">
        <v>32</v>
      </c>
      <c r="E39" t="s">
        <v>33</v>
      </c>
      <c r="F39" t="s">
        <v>34</v>
      </c>
      <c r="G39" t="s">
        <v>29</v>
      </c>
      <c r="H39" t="s">
        <v>23</v>
      </c>
      <c r="I39" t="s">
        <v>24</v>
      </c>
      <c r="J39" t="s">
        <v>23</v>
      </c>
      <c r="K39" t="s">
        <v>24</v>
      </c>
      <c r="L39" t="s">
        <v>24</v>
      </c>
      <c r="M39" t="s">
        <v>24</v>
      </c>
      <c r="N39" t="s">
        <v>23</v>
      </c>
      <c r="O39" t="s">
        <v>24</v>
      </c>
      <c r="P39" t="s">
        <v>23</v>
      </c>
      <c r="Q39" t="s">
        <v>24</v>
      </c>
      <c r="R39" t="s">
        <v>24</v>
      </c>
      <c r="S39" t="s">
        <v>23</v>
      </c>
      <c r="T39" t="s">
        <v>23</v>
      </c>
      <c r="U39" t="s">
        <v>25</v>
      </c>
    </row>
    <row r="40" spans="1:21" x14ac:dyDescent="0.25">
      <c r="A40" s="1">
        <v>42633</v>
      </c>
      <c r="B40">
        <v>201502082</v>
      </c>
      <c r="C40" t="s">
        <v>31</v>
      </c>
      <c r="D40" t="s">
        <v>32</v>
      </c>
      <c r="E40" t="s">
        <v>37</v>
      </c>
      <c r="F40" t="s">
        <v>34</v>
      </c>
      <c r="G40" t="s">
        <v>29</v>
      </c>
      <c r="H40" t="s">
        <v>23</v>
      </c>
      <c r="I40" t="s">
        <v>23</v>
      </c>
      <c r="J40" t="s">
        <v>23</v>
      </c>
      <c r="K40" t="s">
        <v>24</v>
      </c>
      <c r="L40" t="s">
        <v>23</v>
      </c>
      <c r="M40" t="s">
        <v>24</v>
      </c>
      <c r="N40" t="s">
        <v>23</v>
      </c>
      <c r="O40" t="s">
        <v>23</v>
      </c>
      <c r="P40" t="s">
        <v>24</v>
      </c>
      <c r="Q40" t="s">
        <v>24</v>
      </c>
      <c r="R40" t="s">
        <v>24</v>
      </c>
      <c r="S40" t="s">
        <v>23</v>
      </c>
      <c r="T40" t="s">
        <v>23</v>
      </c>
      <c r="U40" t="s">
        <v>52</v>
      </c>
    </row>
    <row r="42" spans="1:21" x14ac:dyDescent="0.25">
      <c r="D42" t="s">
        <v>24</v>
      </c>
      <c r="H42">
        <f t="shared" ref="H42:T42" si="0">COUNTIF(H2:H40, "Yes")</f>
        <v>18</v>
      </c>
      <c r="I42">
        <f t="shared" si="0"/>
        <v>13</v>
      </c>
      <c r="J42">
        <f t="shared" si="0"/>
        <v>16</v>
      </c>
      <c r="K42">
        <f t="shared" si="0"/>
        <v>31</v>
      </c>
      <c r="L42">
        <f t="shared" si="0"/>
        <v>32</v>
      </c>
      <c r="M42">
        <f t="shared" si="0"/>
        <v>26</v>
      </c>
      <c r="N42">
        <f t="shared" si="0"/>
        <v>4</v>
      </c>
      <c r="O42">
        <f t="shared" si="0"/>
        <v>19</v>
      </c>
      <c r="P42">
        <f t="shared" si="0"/>
        <v>22</v>
      </c>
      <c r="Q42">
        <f t="shared" si="0"/>
        <v>29</v>
      </c>
      <c r="R42">
        <f t="shared" si="0"/>
        <v>25</v>
      </c>
      <c r="S42">
        <f t="shared" si="0"/>
        <v>19</v>
      </c>
      <c r="T42">
        <f t="shared" si="0"/>
        <v>19</v>
      </c>
    </row>
    <row r="43" spans="1:21" x14ac:dyDescent="0.25">
      <c r="D43" t="s">
        <v>23</v>
      </c>
      <c r="H43">
        <f>COUNTIF(H2:H40, "No")</f>
        <v>21</v>
      </c>
      <c r="I43">
        <f t="shared" ref="I43:T43" si="1">COUNTIF(I2:I40, "No")</f>
        <v>26</v>
      </c>
      <c r="J43">
        <f t="shared" si="1"/>
        <v>23</v>
      </c>
      <c r="K43">
        <f t="shared" si="1"/>
        <v>8</v>
      </c>
      <c r="L43">
        <f t="shared" si="1"/>
        <v>7</v>
      </c>
      <c r="M43">
        <f t="shared" si="1"/>
        <v>13</v>
      </c>
      <c r="N43">
        <f t="shared" si="1"/>
        <v>35</v>
      </c>
      <c r="O43">
        <f t="shared" si="1"/>
        <v>20</v>
      </c>
      <c r="P43">
        <f t="shared" si="1"/>
        <v>17</v>
      </c>
      <c r="Q43">
        <f t="shared" si="1"/>
        <v>10</v>
      </c>
      <c r="R43">
        <f t="shared" si="1"/>
        <v>14</v>
      </c>
      <c r="S43">
        <f t="shared" si="1"/>
        <v>20</v>
      </c>
      <c r="T43">
        <f t="shared" si="1"/>
        <v>20</v>
      </c>
    </row>
    <row r="44" spans="1:21" x14ac:dyDescent="0.25">
      <c r="D44" t="s">
        <v>37</v>
      </c>
      <c r="E44">
        <f>COUNTIF(E2:E40, "Male")</f>
        <v>18</v>
      </c>
    </row>
    <row r="45" spans="1:21" x14ac:dyDescent="0.25">
      <c r="D45" t="s">
        <v>33</v>
      </c>
      <c r="E45">
        <f>COUNTIF(E2:E40, "Female")</f>
        <v>21</v>
      </c>
    </row>
    <row r="46" spans="1:21" x14ac:dyDescent="0.25">
      <c r="D46" t="s">
        <v>86</v>
      </c>
      <c r="E46">
        <f>E44+E45</f>
        <v>39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workbookViewId="0">
      <selection activeCell="C11" sqref="C11"/>
    </sheetView>
  </sheetViews>
  <sheetFormatPr defaultRowHeight="15" x14ac:dyDescent="0.25"/>
  <cols>
    <col min="1" max="1" width="7" customWidth="1"/>
    <col min="2" max="2" width="13.109375" customWidth="1"/>
    <col min="3" max="3" width="13.109375" bestFit="1" customWidth="1"/>
  </cols>
  <sheetData>
    <row r="3" spans="1:2" x14ac:dyDescent="0.25">
      <c r="A3" s="2" t="s">
        <v>4</v>
      </c>
      <c r="B3" t="s">
        <v>81</v>
      </c>
    </row>
    <row r="4" spans="1:2" x14ac:dyDescent="0.25">
      <c r="A4" t="s">
        <v>33</v>
      </c>
      <c r="B4" s="3">
        <v>21</v>
      </c>
    </row>
    <row r="5" spans="1:2" x14ac:dyDescent="0.25">
      <c r="A5" t="s">
        <v>37</v>
      </c>
      <c r="B5" s="3">
        <v>18</v>
      </c>
    </row>
    <row r="19" spans="2:2" x14ac:dyDescent="0.25">
      <c r="B19"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22" sqref="D22"/>
    </sheetView>
  </sheetViews>
  <sheetFormatPr defaultRowHeight="15" x14ac:dyDescent="0.25"/>
  <cols>
    <col min="1" max="1" width="22.33203125" bestFit="1" customWidth="1"/>
    <col min="2" max="2" width="25.44140625" bestFit="1" customWidth="1"/>
  </cols>
  <sheetData>
    <row r="3" spans="1:2" x14ac:dyDescent="0.25">
      <c r="A3" s="2" t="s">
        <v>5</v>
      </c>
      <c r="B3" t="s">
        <v>80</v>
      </c>
    </row>
    <row r="4" spans="1:2" x14ac:dyDescent="0.25">
      <c r="A4" t="s">
        <v>46</v>
      </c>
      <c r="B4" s="3">
        <v>12</v>
      </c>
    </row>
    <row r="5" spans="1:2" x14ac:dyDescent="0.25">
      <c r="A5" t="s">
        <v>28</v>
      </c>
      <c r="B5" s="3">
        <v>6</v>
      </c>
    </row>
    <row r="6" spans="1:2" x14ac:dyDescent="0.25">
      <c r="A6" t="s">
        <v>38</v>
      </c>
      <c r="B6" s="3">
        <v>6</v>
      </c>
    </row>
    <row r="7" spans="1:2" x14ac:dyDescent="0.25">
      <c r="A7" t="s">
        <v>34</v>
      </c>
      <c r="B7" s="3">
        <v>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topLeftCell="C4" zoomScaleNormal="100" workbookViewId="0">
      <selection activeCell="C6" sqref="C6"/>
    </sheetView>
  </sheetViews>
  <sheetFormatPr defaultRowHeight="15" x14ac:dyDescent="0.25"/>
  <cols>
    <col min="1" max="1" width="12.77734375" bestFit="1" customWidth="1"/>
    <col min="2" max="2" width="23.33203125" customWidth="1"/>
    <col min="3" max="3" width="20.21875" bestFit="1" customWidth="1"/>
  </cols>
  <sheetData>
    <row r="3" spans="1:3" x14ac:dyDescent="0.25">
      <c r="A3" s="2" t="s">
        <v>3</v>
      </c>
      <c r="B3" s="2" t="s">
        <v>2</v>
      </c>
      <c r="C3" t="s">
        <v>82</v>
      </c>
    </row>
    <row r="4" spans="1:3" x14ac:dyDescent="0.25">
      <c r="A4" t="s">
        <v>32</v>
      </c>
      <c r="B4" t="s">
        <v>36</v>
      </c>
      <c r="C4" s="3">
        <v>5</v>
      </c>
    </row>
    <row r="5" spans="1:3" x14ac:dyDescent="0.25">
      <c r="A5" t="s">
        <v>32</v>
      </c>
      <c r="B5" t="s">
        <v>31</v>
      </c>
      <c r="C5" s="3">
        <v>2</v>
      </c>
    </row>
    <row r="6" spans="1:3" x14ac:dyDescent="0.25">
      <c r="A6" t="s">
        <v>40</v>
      </c>
      <c r="B6" t="s">
        <v>36</v>
      </c>
      <c r="C6" s="3">
        <v>4</v>
      </c>
    </row>
    <row r="7" spans="1:3" x14ac:dyDescent="0.25">
      <c r="A7" t="s">
        <v>83</v>
      </c>
      <c r="B7" t="s">
        <v>83</v>
      </c>
      <c r="C7" s="3"/>
    </row>
    <row r="8" spans="1:3" x14ac:dyDescent="0.25">
      <c r="A8" t="s">
        <v>84</v>
      </c>
      <c r="B8" t="s">
        <v>36</v>
      </c>
      <c r="C8" s="3">
        <v>15</v>
      </c>
    </row>
    <row r="9" spans="1:3" x14ac:dyDescent="0.25">
      <c r="A9" t="s">
        <v>84</v>
      </c>
      <c r="B9" t="s">
        <v>31</v>
      </c>
      <c r="C9" s="3">
        <v>4</v>
      </c>
    </row>
    <row r="10" spans="1:3" x14ac:dyDescent="0.25">
      <c r="A10" t="s">
        <v>85</v>
      </c>
      <c r="B10" t="s">
        <v>36</v>
      </c>
      <c r="C10" s="3">
        <v>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Sex</vt:lpstr>
      <vt:lpstr>Respondents per Member</vt:lpstr>
      <vt:lpstr>Year 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Fiestada</dc:creator>
  <cp:lastModifiedBy>Vincent Paul Fiestada</cp:lastModifiedBy>
  <dcterms:created xsi:type="dcterms:W3CDTF">2016-09-21T00:54:12Z</dcterms:created>
  <dcterms:modified xsi:type="dcterms:W3CDTF">2016-09-21T13:27:38Z</dcterms:modified>
</cp:coreProperties>
</file>