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inpyorha/Documents/Github/followtheleader/archive/"/>
    </mc:Choice>
  </mc:AlternateContent>
  <bookViews>
    <workbookView xWindow="-3300" yWindow="460" windowWidth="28800" windowHeight="16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3" i="1"/>
</calcChain>
</file>

<file path=xl/sharedStrings.xml><?xml version="1.0" encoding="utf-8"?>
<sst xmlns="http://schemas.openxmlformats.org/spreadsheetml/2006/main" count="328" uniqueCount="236">
  <si>
    <t>Library</t>
  </si>
  <si>
    <t>Charles Deering Library</t>
  </si>
  <si>
    <t>1937 Sheridan Road</t>
  </si>
  <si>
    <t>Performing arts</t>
  </si>
  <si>
    <t>Mary and Leigh Block Museum of Art</t>
  </si>
  <si>
    <t>40 Arts Circle Drive</t>
  </si>
  <si>
    <t>Seeley G. Mudd Science and Engineering Library</t>
  </si>
  <si>
    <t>2233 Tech Drive</t>
  </si>
  <si>
    <t>Northwestern University Library</t>
  </si>
  <si>
    <t>1970 Campus Drive</t>
  </si>
  <si>
    <t>Marjorie Ward Marshall Dance Center</t>
  </si>
  <si>
    <t>10 Arts Circle Drive</t>
  </si>
  <si>
    <t>Pick-Staiger Concert Hall</t>
  </si>
  <si>
    <t>50 Arts Circle Drive</t>
  </si>
  <si>
    <t>Regenstein Hall of Music</t>
  </si>
  <si>
    <t>60 Arts Circle Drive</t>
  </si>
  <si>
    <t>Patrick G. and Shirley W. Ryan Center for the Musical Arts</t>
  </si>
  <si>
    <t>70 Arts Circle</t>
  </si>
  <si>
    <t>John J. Louis Hall</t>
  </si>
  <si>
    <t>1877 Campus Drive</t>
  </si>
  <si>
    <t>Virginia Wadsworth Wirtz Center for the Performing Arts</t>
  </si>
  <si>
    <t>1949 Campus Drive; 10-30 Arts Circle Drive</t>
  </si>
  <si>
    <t>Cahn Auditorium</t>
  </si>
  <si>
    <t>600 Emerson Street</t>
  </si>
  <si>
    <t>Brentano Hall</t>
  </si>
  <si>
    <t>1818 Hinman Avenue</t>
  </si>
  <si>
    <t>Music Practice Hall</t>
  </si>
  <si>
    <t>1823 Sherman Avenue</t>
  </si>
  <si>
    <t>Lutkin Memorial Hall</t>
  </si>
  <si>
    <t>700 University Place</t>
  </si>
  <si>
    <t>Science and technology</t>
  </si>
  <si>
    <t>Center for Catalysis and Surface Science</t>
  </si>
  <si>
    <t>2137 Tech Drive</t>
  </si>
  <si>
    <t>Cook Hall - Materials &amp; Life Sciences Building</t>
  </si>
  <si>
    <t>2220 Campus Drive</t>
  </si>
  <si>
    <t>Dearborn Observatory</t>
  </si>
  <si>
    <t>2131 Tech Drive</t>
  </si>
  <si>
    <t>Ford Motor Company Engineering Design Center</t>
  </si>
  <si>
    <t>2133 Sheridan Road</t>
  </si>
  <si>
    <t>Frances Searle Building</t>
  </si>
  <si>
    <t>2240 Campus Drive</t>
  </si>
  <si>
    <t>The Garage</t>
  </si>
  <si>
    <t>2311 N Campus Drive</t>
  </si>
  <si>
    <t>Hogan Biological Sciences Building</t>
  </si>
  <si>
    <t>2205 Tech Drive</t>
  </si>
  <si>
    <t>Pancoe-NSUHS Life Sciences Pavilion</t>
  </si>
  <si>
    <t>2200 Campus Drive</t>
  </si>
  <si>
    <t>Patrick G. and Shirley W. Ryan Hall</t>
  </si>
  <si>
    <t>2190 Campus Drive</t>
  </si>
  <si>
    <t>Richard and Barbara Silverman Hall for Molecular Therapeutics and Diagnostics</t>
  </si>
  <si>
    <t>2170 Campus Drive</t>
  </si>
  <si>
    <t>Technological Institute</t>
  </si>
  <si>
    <t>2145 Sheridan Road</t>
  </si>
  <si>
    <t>Academic</t>
  </si>
  <si>
    <t>James L Allen Center</t>
  </si>
  <si>
    <t>2169 Campus Drive</t>
  </si>
  <si>
    <t>Annie May Swift Hall</t>
  </si>
  <si>
    <t>1920 Campus Drive</t>
  </si>
  <si>
    <t>Chambers Hall</t>
  </si>
  <si>
    <t>600 Foster St</t>
  </si>
  <si>
    <t>CRESAP Laboratory</t>
  </si>
  <si>
    <t>2021 Sheridan Road</t>
  </si>
  <si>
    <t>Crowe Hall</t>
  </si>
  <si>
    <t>1860 Campus Drive</t>
  </si>
  <si>
    <t>Donald P. Jacobs Center</t>
  </si>
  <si>
    <t>2001 Sheridan Road</t>
  </si>
  <si>
    <t>Fisk Hall</t>
  </si>
  <si>
    <t>1845 Sheridan Road</t>
  </si>
  <si>
    <t>Harris Hall</t>
  </si>
  <si>
    <t>1881 Sheridan Road</t>
  </si>
  <si>
    <t>Kresge Hall</t>
  </si>
  <si>
    <t>1880 Campus Drive</t>
  </si>
  <si>
    <t>Locy Hall</t>
  </si>
  <si>
    <t>1850 Campus Drive</t>
  </si>
  <si>
    <t>Lunt Hall</t>
  </si>
  <si>
    <t>2033 Sheridan Road</t>
  </si>
  <si>
    <t>McCormick Foundation Center</t>
  </si>
  <si>
    <t>1870 Campus Drive</t>
  </si>
  <si>
    <t>Scott Hall</t>
  </si>
  <si>
    <t>601 University Place</t>
  </si>
  <si>
    <t>Shanley Hall</t>
  </si>
  <si>
    <t>2031 Sheridan Road</t>
  </si>
  <si>
    <t>Swift Hall</t>
  </si>
  <si>
    <t>2029 Sheridan Road</t>
  </si>
  <si>
    <t>University Hall</t>
  </si>
  <si>
    <t>1897 Sheridan Road</t>
  </si>
  <si>
    <t>Religious</t>
  </si>
  <si>
    <t>Alice Millar Chapel and Religious Center</t>
  </si>
  <si>
    <t>1870 Sheridan Road</t>
  </si>
  <si>
    <t>Canterbury House</t>
  </si>
  <si>
    <t>2010 Orrington</t>
  </si>
  <si>
    <t>Fiedler Hillel Center</t>
  </si>
  <si>
    <t>629 Foster Street</t>
  </si>
  <si>
    <t>Garrett-Evangelical Theological Seminary</t>
  </si>
  <si>
    <t>2121 Sheridan Road</t>
  </si>
  <si>
    <t>Lutheran Center</t>
  </si>
  <si>
    <t>2204 Orrington Ave</t>
  </si>
  <si>
    <t>Sheil Catholic Center/Newman Center</t>
  </si>
  <si>
    <t>2110 Sheridan Road</t>
  </si>
  <si>
    <t>Levere Memorial Temple</t>
  </si>
  <si>
    <t>1856 Sheridan Road</t>
  </si>
  <si>
    <t>University Christian Ministry</t>
  </si>
  <si>
    <t>1834 Chicago Avenue</t>
  </si>
  <si>
    <t>Athletic</t>
  </si>
  <si>
    <t>Anderson Hall/Burton Academic Advising Center</t>
  </si>
  <si>
    <t>2701 Ashland Avenue</t>
  </si>
  <si>
    <t>Blomquist Recreation Center</t>
  </si>
  <si>
    <t>617 Foster Street</t>
  </si>
  <si>
    <t>Byron S. Coon Sports Center</t>
  </si>
  <si>
    <t>2707 Ashland Avenue</t>
  </si>
  <si>
    <t>Combe Tennis Center</t>
  </si>
  <si>
    <t>2311 Campus Drive</t>
  </si>
  <si>
    <t>Henry Crown Sports Pavilion/Norris Aquatic Center</t>
  </si>
  <si>
    <t>Lanny and Sharon Martin Stadium</t>
  </si>
  <si>
    <t>2235 Campus Drive</t>
  </si>
  <si>
    <t>Nicolet Football Center</t>
  </si>
  <si>
    <t>Patten Gymnasium</t>
  </si>
  <si>
    <t>2407 Sheridan Road</t>
  </si>
  <si>
    <t>Ryan Field</t>
  </si>
  <si>
    <t>1501 Central Street</t>
  </si>
  <si>
    <t>Sailing Center</t>
  </si>
  <si>
    <t>42.0507667,-87.6730947,18z</t>
  </si>
  <si>
    <t>Trienens Hall</t>
  </si>
  <si>
    <t>Welsh-Ryan Arena</t>
  </si>
  <si>
    <t>2705 Ashland Avenue</t>
  </si>
  <si>
    <t>Administrative</t>
  </si>
  <si>
    <t>Andersen Hall</t>
  </si>
  <si>
    <t>2003 Sheridan Road</t>
  </si>
  <si>
    <t>(Walter) Annenberg Hall</t>
  </si>
  <si>
    <t>2120 Campus Drive</t>
  </si>
  <si>
    <t>Central Utility Plant</t>
  </si>
  <si>
    <t>2026 N Campus Drive</t>
  </si>
  <si>
    <t>600 Foster Avenue</t>
  </si>
  <si>
    <t>Evans Scholar House</t>
  </si>
  <si>
    <t>721 University Place</t>
  </si>
  <si>
    <t>Family Institute</t>
  </si>
  <si>
    <t>618 Library Place</t>
  </si>
  <si>
    <t>John EvansAlumni Center</t>
  </si>
  <si>
    <t>1800 Sheridan Road</t>
  </si>
  <si>
    <t>Music Administration Building</t>
  </si>
  <si>
    <t>711 Elgin Road</t>
  </si>
  <si>
    <t>Norris University Center</t>
  </si>
  <si>
    <t>1999 Campus Drive</t>
  </si>
  <si>
    <t>Rebecca Crown Center</t>
  </si>
  <si>
    <t>633 Clark Street</t>
  </si>
  <si>
    <t>Segal Visitors Center</t>
  </si>
  <si>
    <t>1841 Sheridan Rd</t>
  </si>
  <si>
    <t>NA</t>
  </si>
  <si>
    <t>type</t>
  </si>
  <si>
    <t>building</t>
  </si>
  <si>
    <t>opened</t>
  </si>
  <si>
    <t>location</t>
  </si>
  <si>
    <t>id</t>
  </si>
  <si>
    <t>distance</t>
  </si>
  <si>
    <t>left(rand()*5,4)</t>
  </si>
  <si>
    <t>2.90</t>
  </si>
  <si>
    <t>3.90</t>
  </si>
  <si>
    <t>0.45</t>
  </si>
  <si>
    <t>1.69</t>
  </si>
  <si>
    <t>0.12</t>
  </si>
  <si>
    <t>2.37</t>
  </si>
  <si>
    <t>4.83</t>
  </si>
  <si>
    <t>1.17</t>
  </si>
  <si>
    <t>4.11</t>
  </si>
  <si>
    <t>0.89</t>
  </si>
  <si>
    <t>1.43</t>
  </si>
  <si>
    <t>0.09</t>
  </si>
  <si>
    <t>3.10</t>
  </si>
  <si>
    <t>2.16</t>
  </si>
  <si>
    <t>0.62</t>
  </si>
  <si>
    <t>3.33</t>
  </si>
  <si>
    <t>0.24</t>
  </si>
  <si>
    <t>1.62</t>
  </si>
  <si>
    <t>3.96</t>
  </si>
  <si>
    <t>3.50</t>
  </si>
  <si>
    <t>2.08</t>
  </si>
  <si>
    <t>1.21</t>
  </si>
  <si>
    <t>4.62</t>
  </si>
  <si>
    <t>3.93</t>
  </si>
  <si>
    <t>3.82</t>
  </si>
  <si>
    <t>3.21</t>
  </si>
  <si>
    <t>1.63</t>
  </si>
  <si>
    <t>2.18</t>
  </si>
  <si>
    <t>0.82</t>
  </si>
  <si>
    <t>2.63</t>
  </si>
  <si>
    <t>1.12</t>
  </si>
  <si>
    <t>4.84</t>
  </si>
  <si>
    <t>1.25</t>
  </si>
  <si>
    <t>4.38</t>
  </si>
  <si>
    <t>2.93</t>
  </si>
  <si>
    <t>2.51</t>
  </si>
  <si>
    <t>1.13</t>
  </si>
  <si>
    <t>3.39</t>
  </si>
  <si>
    <t>3.58</t>
  </si>
  <si>
    <t>2.76</t>
  </si>
  <si>
    <t>0.88</t>
  </si>
  <si>
    <t>2.83</t>
  </si>
  <si>
    <t>3.28</t>
  </si>
  <si>
    <t>0.07</t>
  </si>
  <si>
    <t>1.45</t>
  </si>
  <si>
    <t>3.71</t>
  </si>
  <si>
    <t>4.25</t>
  </si>
  <si>
    <t>2.13</t>
  </si>
  <si>
    <t>4.61</t>
  </si>
  <si>
    <t>0.37</t>
  </si>
  <si>
    <t>4.33</t>
  </si>
  <si>
    <t>0.52</t>
  </si>
  <si>
    <t>3.17</t>
  </si>
  <si>
    <t>4.20</t>
  </si>
  <si>
    <t>1.98</t>
  </si>
  <si>
    <t>3.01</t>
  </si>
  <si>
    <t>3.48</t>
  </si>
  <si>
    <t>1.93</t>
  </si>
  <si>
    <t>0.01</t>
  </si>
  <si>
    <t>1.81</t>
  </si>
  <si>
    <t>4.30</t>
  </si>
  <si>
    <t>1.85</t>
  </si>
  <si>
    <t>2.95</t>
  </si>
  <si>
    <t>3.64</t>
  </si>
  <si>
    <t>2.86</t>
  </si>
  <si>
    <t>3.91</t>
  </si>
  <si>
    <t>3.81</t>
  </si>
  <si>
    <t>review</t>
  </si>
  <si>
    <t>A really beautiful place!</t>
  </si>
  <si>
    <t>Sometimes i go in here just to cry</t>
  </si>
  <si>
    <t>Your new home</t>
  </si>
  <si>
    <t>A hidden gem</t>
  </si>
  <si>
    <t>An excellent place for primal scream</t>
  </si>
  <si>
    <t>Best place for cover photos</t>
  </si>
  <si>
    <t>Where the actually talented people live</t>
  </si>
  <si>
    <t>A must see for any Northwestern student!</t>
  </si>
  <si>
    <t>Your daily reminder that DTC was a thing</t>
  </si>
  <si>
    <t>Great place to get some work done</t>
  </si>
  <si>
    <t>Good luck finding your classes</t>
  </si>
  <si>
    <t>Psych 110 memories</t>
  </si>
  <si>
    <t>Well staffed gym with several ameneties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</si>
</sst>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C1" workbookViewId="0">
      <selection activeCell="H2" sqref="H2:H73"/>
    </sheetView>
  </sheetViews>
  <sheetFormatPr baseColWidth="10" defaultRowHeight="16" x14ac:dyDescent="0.2"/>
  <cols>
    <col min="6" max="7" width="33.83203125" customWidth="1"/>
  </cols>
  <sheetData>
    <row r="1" spans="1:8" x14ac:dyDescent="0.2">
      <c r="A1" s="3" t="s">
        <v>152</v>
      </c>
      <c r="B1" s="2" t="s">
        <v>148</v>
      </c>
      <c r="C1" s="2" t="s">
        <v>149</v>
      </c>
      <c r="D1" s="2" t="s">
        <v>153</v>
      </c>
      <c r="E1" s="2" t="s">
        <v>150</v>
      </c>
      <c r="F1" s="2" t="s">
        <v>151</v>
      </c>
      <c r="G1" s="2" t="s">
        <v>222</v>
      </c>
      <c r="H1" s="2"/>
    </row>
    <row r="2" spans="1:8" x14ac:dyDescent="0.2">
      <c r="A2">
        <v>1</v>
      </c>
      <c r="B2" s="1" t="s">
        <v>0</v>
      </c>
      <c r="C2" s="1" t="s">
        <v>1</v>
      </c>
      <c r="D2" s="1" t="s">
        <v>155</v>
      </c>
      <c r="E2" s="1">
        <v>1933</v>
      </c>
      <c r="F2" s="1" t="s">
        <v>2</v>
      </c>
      <c r="G2" s="1" t="s">
        <v>223</v>
      </c>
      <c r="H2" s="1" t="str">
        <f>"{"&amp;""""&amp;$A$1&amp;""": "&amp;" "&amp;""""&amp;A2&amp;""", "&amp;""""&amp;$B$1&amp;""": "&amp;" "&amp;""""&amp;B2&amp;""", "&amp;""""&amp;$C$1&amp;""": "&amp;" "&amp;""""&amp;C2&amp;""", "&amp;""""&amp;$D$1&amp;""": "&amp;" "&amp;""""&amp;D2&amp;""", "&amp;""""&amp;$E$1&amp;""": "&amp;" "&amp;""""&amp;E2&amp;""", "&amp;""""&amp;$F$1&amp;""": "&amp;" "&amp;""""&amp;F2&amp;""", "&amp;""""&amp;$G$1&amp;""": "&amp;" "&amp;""""&amp;G2&amp;""""&amp;"},"</f>
        <v>{"id":  "1", "type":  "Library", "building":  "Charles Deering Library", "distance":  "2.90", "opened":  "1933", "location":  "1937 Sheridan Road", "review":  "A really beautiful place!"},</v>
      </c>
    </row>
    <row r="3" spans="1:8" x14ac:dyDescent="0.2">
      <c r="A3">
        <f>A2+1</f>
        <v>2</v>
      </c>
      <c r="B3" s="1" t="s">
        <v>0</v>
      </c>
      <c r="C3" s="1" t="s">
        <v>6</v>
      </c>
      <c r="D3" s="1" t="s">
        <v>156</v>
      </c>
      <c r="E3" s="1">
        <v>1977</v>
      </c>
      <c r="F3" s="1" t="s">
        <v>7</v>
      </c>
      <c r="G3" s="1" t="s">
        <v>224</v>
      </c>
      <c r="H3" s="1" t="str">
        <f t="shared" ref="H3:H66" si="0">"{"&amp;""""&amp;$A$1&amp;""": "&amp;" "&amp;""""&amp;A3&amp;""", "&amp;""""&amp;$B$1&amp;""": "&amp;" "&amp;""""&amp;B3&amp;""", "&amp;""""&amp;$C$1&amp;""": "&amp;" "&amp;""""&amp;C3&amp;""", "&amp;""""&amp;$D$1&amp;""": "&amp;" "&amp;""""&amp;D3&amp;""", "&amp;""""&amp;$E$1&amp;""": "&amp;" "&amp;""""&amp;E3&amp;""", "&amp;""""&amp;$F$1&amp;""": "&amp;" "&amp;""""&amp;F3&amp;""", "&amp;""""&amp;$G$1&amp;""": "&amp;" "&amp;""""&amp;G3&amp;""""&amp;"},"</f>
        <v>{"id":  "2", "type":  "Library", "building":  "Seeley G. Mudd Science and Engineering Library", "distance":  "3.90", "opened":  "1977", "location":  "2233 Tech Drive", "review":  "Sometimes i go in here just to cry"},</v>
      </c>
    </row>
    <row r="4" spans="1:8" x14ac:dyDescent="0.2">
      <c r="A4">
        <f t="shared" ref="A4:A67" si="1">A3+1</f>
        <v>3</v>
      </c>
      <c r="B4" s="1" t="s">
        <v>0</v>
      </c>
      <c r="C4" s="1" t="s">
        <v>8</v>
      </c>
      <c r="D4" s="1" t="s">
        <v>157</v>
      </c>
      <c r="E4" s="1">
        <v>1970</v>
      </c>
      <c r="F4" s="1" t="s">
        <v>9</v>
      </c>
      <c r="G4" s="1" t="s">
        <v>225</v>
      </c>
      <c r="H4" s="1" t="str">
        <f t="shared" si="0"/>
        <v>{"id":  "3", "type":  "Library", "building":  "Northwestern University Library", "distance":  "0.45", "opened":  "1970", "location":  "1970 Campus Drive", "review":  "Your new home"},</v>
      </c>
    </row>
    <row r="5" spans="1:8" x14ac:dyDescent="0.2">
      <c r="A5">
        <f t="shared" si="1"/>
        <v>4</v>
      </c>
      <c r="B5" s="1" t="s">
        <v>3</v>
      </c>
      <c r="C5" s="1" t="s">
        <v>10</v>
      </c>
      <c r="D5" s="1" t="s">
        <v>158</v>
      </c>
      <c r="E5" s="1" t="s">
        <v>147</v>
      </c>
      <c r="F5" s="1" t="s">
        <v>11</v>
      </c>
      <c r="G5" s="1"/>
      <c r="H5" s="1" t="str">
        <f t="shared" si="0"/>
        <v>{"id":  "4", "type":  "Performing arts", "building":  "Marjorie Ward Marshall Dance Center", "distance":  "1.69", "opened":  "NA", "location":  "10 Arts Circle Drive", "review":  ""},</v>
      </c>
    </row>
    <row r="6" spans="1:8" x14ac:dyDescent="0.2">
      <c r="A6">
        <f t="shared" si="1"/>
        <v>5</v>
      </c>
      <c r="B6" s="1" t="s">
        <v>3</v>
      </c>
      <c r="C6" s="1" t="s">
        <v>4</v>
      </c>
      <c r="D6" s="1" t="s">
        <v>159</v>
      </c>
      <c r="E6" s="1">
        <v>1980</v>
      </c>
      <c r="F6" s="1" t="s">
        <v>5</v>
      </c>
      <c r="G6" s="1" t="s">
        <v>226</v>
      </c>
      <c r="H6" s="1" t="str">
        <f t="shared" si="0"/>
        <v>{"id":  "5", "type":  "Performing arts", "building":  "Mary and Leigh Block Museum of Art", "distance":  "0.12", "opened":  "1980", "location":  "40 Arts Circle Drive", "review":  "A hidden gem"},</v>
      </c>
    </row>
    <row r="7" spans="1:8" x14ac:dyDescent="0.2">
      <c r="A7">
        <f t="shared" si="1"/>
        <v>6</v>
      </c>
      <c r="B7" s="1" t="s">
        <v>3</v>
      </c>
      <c r="C7" s="1" t="s">
        <v>12</v>
      </c>
      <c r="D7" s="1" t="s">
        <v>160</v>
      </c>
      <c r="E7" s="1">
        <v>1975</v>
      </c>
      <c r="F7" s="1" t="s">
        <v>13</v>
      </c>
      <c r="G7" s="1" t="s">
        <v>227</v>
      </c>
      <c r="H7" s="1" t="str">
        <f t="shared" si="0"/>
        <v>{"id":  "6", "type":  "Performing arts", "building":  "Pick-Staiger Concert Hall", "distance":  "2.37", "opened":  "1975", "location":  "50 Arts Circle Drive", "review":  "An excellent place for primal scream"},</v>
      </c>
    </row>
    <row r="8" spans="1:8" x14ac:dyDescent="0.2">
      <c r="A8">
        <f t="shared" si="1"/>
        <v>7</v>
      </c>
      <c r="B8" s="1" t="s">
        <v>3</v>
      </c>
      <c r="C8" s="1" t="s">
        <v>14</v>
      </c>
      <c r="D8" s="1" t="s">
        <v>161</v>
      </c>
      <c r="E8" s="1">
        <v>1977</v>
      </c>
      <c r="F8" s="1" t="s">
        <v>15</v>
      </c>
      <c r="G8" s="1" t="s">
        <v>228</v>
      </c>
      <c r="H8" s="1" t="str">
        <f t="shared" si="0"/>
        <v>{"id":  "7", "type":  "Performing arts", "building":  "Regenstein Hall of Music", "distance":  "4.83", "opened":  "1977", "location":  "60 Arts Circle Drive", "review":  "Best place for cover photos"},</v>
      </c>
    </row>
    <row r="9" spans="1:8" x14ac:dyDescent="0.2">
      <c r="A9">
        <f t="shared" si="1"/>
        <v>8</v>
      </c>
      <c r="B9" s="1" t="s">
        <v>3</v>
      </c>
      <c r="C9" s="1" t="s">
        <v>16</v>
      </c>
      <c r="D9" s="1" t="s">
        <v>162</v>
      </c>
      <c r="E9" s="1">
        <v>2016</v>
      </c>
      <c r="F9" s="1" t="s">
        <v>17</v>
      </c>
      <c r="G9" s="1" t="s">
        <v>229</v>
      </c>
      <c r="H9" s="1" t="str">
        <f t="shared" si="0"/>
        <v>{"id":  "8", "type":  "Performing arts", "building":  "Patrick G. and Shirley W. Ryan Center for the Musical Arts", "distance":  "1.17", "opened":  "2016", "location":  "70 Arts Circle", "review":  "Where the actually talented people live"},</v>
      </c>
    </row>
    <row r="10" spans="1:8" x14ac:dyDescent="0.2">
      <c r="A10">
        <f t="shared" si="1"/>
        <v>9</v>
      </c>
      <c r="B10" s="1" t="s">
        <v>3</v>
      </c>
      <c r="C10" s="1" t="s">
        <v>18</v>
      </c>
      <c r="D10" s="1" t="s">
        <v>163</v>
      </c>
      <c r="E10" s="1">
        <v>1991</v>
      </c>
      <c r="F10" s="1" t="s">
        <v>19</v>
      </c>
      <c r="G10" s="1"/>
      <c r="H10" s="1" t="str">
        <f t="shared" si="0"/>
        <v>{"id":  "9", "type":  "Performing arts", "building":  "John J. Louis Hall", "distance":  "4.11", "opened":  "1991", "location":  "1877 Campus Drive", "review":  ""},</v>
      </c>
    </row>
    <row r="11" spans="1:8" x14ac:dyDescent="0.2">
      <c r="A11">
        <f t="shared" si="1"/>
        <v>10</v>
      </c>
      <c r="B11" s="1" t="s">
        <v>3</v>
      </c>
      <c r="C11" s="1" t="s">
        <v>20</v>
      </c>
      <c r="D11" s="1" t="s">
        <v>164</v>
      </c>
      <c r="E11" s="1">
        <v>1980</v>
      </c>
      <c r="F11" s="1" t="s">
        <v>21</v>
      </c>
      <c r="G11" s="1"/>
      <c r="H11" s="1" t="str">
        <f t="shared" si="0"/>
        <v>{"id":  "10", "type":  "Performing arts", "building":  "Virginia Wadsworth Wirtz Center for the Performing Arts", "distance":  "0.89", "opened":  "1980", "location":  "1949 Campus Drive; 10-30 Arts Circle Drive", "review":  ""},</v>
      </c>
    </row>
    <row r="12" spans="1:8" x14ac:dyDescent="0.2">
      <c r="A12">
        <f t="shared" si="1"/>
        <v>11</v>
      </c>
      <c r="B12" s="1" t="s">
        <v>3</v>
      </c>
      <c r="C12" s="1" t="s">
        <v>22</v>
      </c>
      <c r="D12" s="1" t="s">
        <v>162</v>
      </c>
      <c r="E12" s="1">
        <v>1940</v>
      </c>
      <c r="F12" s="1" t="s">
        <v>23</v>
      </c>
      <c r="G12" s="1"/>
      <c r="H12" s="1" t="str">
        <f t="shared" si="0"/>
        <v>{"id":  "11", "type":  "Performing arts", "building":  "Cahn Auditorium", "distance":  "1.17", "opened":  "1940", "location":  "600 Emerson Street", "review":  ""},</v>
      </c>
    </row>
    <row r="13" spans="1:8" x14ac:dyDescent="0.2">
      <c r="A13">
        <f t="shared" si="1"/>
        <v>12</v>
      </c>
      <c r="B13" s="1" t="s">
        <v>3</v>
      </c>
      <c r="C13" s="1" t="s">
        <v>24</v>
      </c>
      <c r="D13" s="1" t="s">
        <v>165</v>
      </c>
      <c r="E13" s="1" t="s">
        <v>147</v>
      </c>
      <c r="F13" s="1" t="s">
        <v>25</v>
      </c>
      <c r="G13" s="1"/>
      <c r="H13" s="1" t="str">
        <f t="shared" si="0"/>
        <v>{"id":  "12", "type":  "Performing arts", "building":  "Brentano Hall", "distance":  "1.43", "opened":  "NA", "location":  "1818 Hinman Avenue", "review":  ""},</v>
      </c>
    </row>
    <row r="14" spans="1:8" x14ac:dyDescent="0.2">
      <c r="A14">
        <f t="shared" si="1"/>
        <v>13</v>
      </c>
      <c r="B14" s="1" t="s">
        <v>3</v>
      </c>
      <c r="C14" s="1" t="s">
        <v>26</v>
      </c>
      <c r="D14" s="1" t="s">
        <v>166</v>
      </c>
      <c r="E14" s="1">
        <v>1915</v>
      </c>
      <c r="F14" s="1" t="s">
        <v>27</v>
      </c>
      <c r="G14" s="1"/>
      <c r="H14" s="1" t="str">
        <f t="shared" si="0"/>
        <v>{"id":  "13", "type":  "Performing arts", "building":  "Music Practice Hall", "distance":  "0.09", "opened":  "1915", "location":  "1823 Sherman Avenue", "review":  ""},</v>
      </c>
    </row>
    <row r="15" spans="1:8" x14ac:dyDescent="0.2">
      <c r="A15">
        <f t="shared" si="1"/>
        <v>14</v>
      </c>
      <c r="B15" s="1" t="s">
        <v>3</v>
      </c>
      <c r="C15" s="1" t="s">
        <v>28</v>
      </c>
      <c r="D15" s="1" t="s">
        <v>167</v>
      </c>
      <c r="E15" s="1">
        <v>1941</v>
      </c>
      <c r="F15" s="1" t="s">
        <v>29</v>
      </c>
      <c r="G15" s="1"/>
      <c r="H15" s="1" t="str">
        <f t="shared" si="0"/>
        <v>{"id":  "14", "type":  "Performing arts", "building":  "Lutkin Memorial Hall", "distance":  "3.10", "opened":  "1941", "location":  "700 University Place", "review":  ""},</v>
      </c>
    </row>
    <row r="16" spans="1:8" x14ac:dyDescent="0.2">
      <c r="A16">
        <f t="shared" si="1"/>
        <v>15</v>
      </c>
      <c r="B16" s="1" t="s">
        <v>30</v>
      </c>
      <c r="C16" s="1" t="s">
        <v>31</v>
      </c>
      <c r="D16" s="1" t="s">
        <v>168</v>
      </c>
      <c r="E16" s="1">
        <v>1984</v>
      </c>
      <c r="F16" s="1" t="s">
        <v>32</v>
      </c>
      <c r="G16" s="1"/>
      <c r="H16" s="1" t="str">
        <f t="shared" si="0"/>
        <v>{"id":  "15", "type":  "Science and technology", "building":  "Center for Catalysis and Surface Science", "distance":  "2.16", "opened":  "1984", "location":  "2137 Tech Drive", "review":  ""},</v>
      </c>
    </row>
    <row r="17" spans="1:8" x14ac:dyDescent="0.2">
      <c r="A17">
        <f t="shared" si="1"/>
        <v>16</v>
      </c>
      <c r="B17" s="1" t="s">
        <v>30</v>
      </c>
      <c r="C17" s="1" t="s">
        <v>33</v>
      </c>
      <c r="D17" s="1" t="s">
        <v>169</v>
      </c>
      <c r="E17" s="1">
        <v>1992</v>
      </c>
      <c r="F17" s="1" t="s">
        <v>34</v>
      </c>
      <c r="G17" s="1"/>
      <c r="H17" s="1" t="str">
        <f t="shared" si="0"/>
        <v>{"id":  "16", "type":  "Science and technology", "building":  "Cook Hall - Materials &amp; Life Sciences Building", "distance":  "0.62", "opened":  "1992", "location":  "2220 Campus Drive", "review":  ""},</v>
      </c>
    </row>
    <row r="18" spans="1:8" x14ac:dyDescent="0.2">
      <c r="A18">
        <f t="shared" si="1"/>
        <v>17</v>
      </c>
      <c r="B18" s="1" t="s">
        <v>30</v>
      </c>
      <c r="C18" s="1" t="s">
        <v>35</v>
      </c>
      <c r="D18" s="1" t="s">
        <v>170</v>
      </c>
      <c r="E18" s="1">
        <v>1889</v>
      </c>
      <c r="F18" s="1" t="s">
        <v>36</v>
      </c>
      <c r="G18" s="1" t="s">
        <v>230</v>
      </c>
      <c r="H18" s="1" t="str">
        <f t="shared" si="0"/>
        <v>{"id":  "17", "type":  "Science and technology", "building":  "Dearborn Observatory", "distance":  "3.33", "opened":  "1889", "location":  "2131 Tech Drive", "review":  "A must see for any Northwestern student!"},</v>
      </c>
    </row>
    <row r="19" spans="1:8" x14ac:dyDescent="0.2">
      <c r="A19">
        <f t="shared" si="1"/>
        <v>18</v>
      </c>
      <c r="B19" s="1" t="s">
        <v>30</v>
      </c>
      <c r="C19" s="1" t="s">
        <v>37</v>
      </c>
      <c r="D19" s="1" t="s">
        <v>171</v>
      </c>
      <c r="E19" s="1">
        <v>2005</v>
      </c>
      <c r="F19" s="1" t="s">
        <v>38</v>
      </c>
      <c r="G19" s="1" t="s">
        <v>231</v>
      </c>
      <c r="H19" s="1" t="str">
        <f t="shared" si="0"/>
        <v>{"id":  "18", "type":  "Science and technology", "building":  "Ford Motor Company Engineering Design Center", "distance":  "0.24", "opened":  "2005", "location":  "2133 Sheridan Road", "review":  "Your daily reminder that DTC was a thing"},</v>
      </c>
    </row>
    <row r="20" spans="1:8" x14ac:dyDescent="0.2">
      <c r="A20">
        <f t="shared" si="1"/>
        <v>19</v>
      </c>
      <c r="B20" s="1" t="s">
        <v>30</v>
      </c>
      <c r="C20" s="1" t="s">
        <v>39</v>
      </c>
      <c r="D20" s="1" t="s">
        <v>163</v>
      </c>
      <c r="E20" s="1">
        <v>1972</v>
      </c>
      <c r="F20" s="1" t="s">
        <v>40</v>
      </c>
      <c r="G20" s="1"/>
      <c r="H20" s="1" t="str">
        <f t="shared" si="0"/>
        <v>{"id":  "19", "type":  "Science and technology", "building":  "Frances Searle Building", "distance":  "4.11", "opened":  "1972", "location":  "2240 Campus Drive", "review":  ""},</v>
      </c>
    </row>
    <row r="21" spans="1:8" x14ac:dyDescent="0.2">
      <c r="A21">
        <f t="shared" si="1"/>
        <v>20</v>
      </c>
      <c r="B21" s="1" t="s">
        <v>30</v>
      </c>
      <c r="C21" s="1" t="s">
        <v>41</v>
      </c>
      <c r="D21" s="1" t="s">
        <v>162</v>
      </c>
      <c r="E21" s="1">
        <v>2015</v>
      </c>
      <c r="F21" s="1" t="s">
        <v>42</v>
      </c>
      <c r="G21" s="1" t="s">
        <v>232</v>
      </c>
      <c r="H21" s="1" t="str">
        <f t="shared" si="0"/>
        <v>{"id":  "20", "type":  "Science and technology", "building":  "The Garage", "distance":  "1.17", "opened":  "2015", "location":  "2311 N Campus Drive", "review":  "Great place to get some work done"},</v>
      </c>
    </row>
    <row r="22" spans="1:8" x14ac:dyDescent="0.2">
      <c r="A22">
        <f t="shared" si="1"/>
        <v>21</v>
      </c>
      <c r="B22" s="1" t="s">
        <v>30</v>
      </c>
      <c r="C22" s="1" t="s">
        <v>43</v>
      </c>
      <c r="D22" s="1" t="s">
        <v>172</v>
      </c>
      <c r="E22" s="1" t="s">
        <v>147</v>
      </c>
      <c r="F22" s="1" t="s">
        <v>44</v>
      </c>
      <c r="G22" s="1"/>
      <c r="H22" s="1" t="str">
        <f t="shared" si="0"/>
        <v>{"id":  "21", "type":  "Science and technology", "building":  "Hogan Biological Sciences Building", "distance":  "1.62", "opened":  "NA", "location":  "2205 Tech Drive", "review":  ""},</v>
      </c>
    </row>
    <row r="23" spans="1:8" x14ac:dyDescent="0.2">
      <c r="A23">
        <f t="shared" si="1"/>
        <v>22</v>
      </c>
      <c r="B23" s="1" t="s">
        <v>30</v>
      </c>
      <c r="C23" s="1" t="s">
        <v>45</v>
      </c>
      <c r="D23" s="1" t="s">
        <v>173</v>
      </c>
      <c r="E23" s="1">
        <v>2003</v>
      </c>
      <c r="F23" s="1" t="s">
        <v>46</v>
      </c>
      <c r="G23" s="1"/>
      <c r="H23" s="1" t="str">
        <f t="shared" si="0"/>
        <v>{"id":  "22", "type":  "Science and technology", "building":  "Pancoe-NSUHS Life Sciences Pavilion", "distance":  "3.96", "opened":  "2003", "location":  "2200 Campus Drive", "review":  ""},</v>
      </c>
    </row>
    <row r="24" spans="1:8" x14ac:dyDescent="0.2">
      <c r="A24">
        <f t="shared" si="1"/>
        <v>23</v>
      </c>
      <c r="B24" s="1" t="s">
        <v>30</v>
      </c>
      <c r="C24" s="1" t="s">
        <v>47</v>
      </c>
      <c r="D24" s="1" t="s">
        <v>174</v>
      </c>
      <c r="E24" s="1" t="s">
        <v>147</v>
      </c>
      <c r="F24" s="1" t="s">
        <v>48</v>
      </c>
      <c r="G24" s="1"/>
      <c r="H24" s="1" t="str">
        <f t="shared" si="0"/>
        <v>{"id":  "23", "type":  "Science and technology", "building":  "Patrick G. and Shirley W. Ryan Hall", "distance":  "3.50", "opened":  "NA", "location":  "2190 Campus Drive", "review":  ""},</v>
      </c>
    </row>
    <row r="25" spans="1:8" x14ac:dyDescent="0.2">
      <c r="A25">
        <f t="shared" si="1"/>
        <v>24</v>
      </c>
      <c r="B25" s="1" t="s">
        <v>30</v>
      </c>
      <c r="C25" s="1" t="s">
        <v>49</v>
      </c>
      <c r="D25" s="1" t="s">
        <v>175</v>
      </c>
      <c r="E25" s="1" t="s">
        <v>147</v>
      </c>
      <c r="F25" s="1" t="s">
        <v>50</v>
      </c>
      <c r="G25" s="1"/>
      <c r="H25" s="1" t="str">
        <f t="shared" si="0"/>
        <v>{"id":  "24", "type":  "Science and technology", "building":  "Richard and Barbara Silverman Hall for Molecular Therapeutics and Diagnostics", "distance":  "2.08", "opened":  "NA", "location":  "2170 Campus Drive", "review":  ""},</v>
      </c>
    </row>
    <row r="26" spans="1:8" x14ac:dyDescent="0.2">
      <c r="A26">
        <f t="shared" si="1"/>
        <v>25</v>
      </c>
      <c r="B26" s="1" t="s">
        <v>30</v>
      </c>
      <c r="C26" s="1" t="s">
        <v>51</v>
      </c>
      <c r="D26" s="1" t="s">
        <v>176</v>
      </c>
      <c r="E26" s="1">
        <v>1942</v>
      </c>
      <c r="F26" s="1" t="s">
        <v>52</v>
      </c>
      <c r="G26" s="1" t="s">
        <v>233</v>
      </c>
      <c r="H26" s="1" t="str">
        <f t="shared" si="0"/>
        <v>{"id":  "25", "type":  "Science and technology", "building":  "Technological Institute", "distance":  "1.21", "opened":  "1942", "location":  "2145 Sheridan Road", "review":  "Good luck finding your classes"},</v>
      </c>
    </row>
    <row r="27" spans="1:8" x14ac:dyDescent="0.2">
      <c r="A27">
        <f t="shared" si="1"/>
        <v>26</v>
      </c>
      <c r="B27" s="1" t="s">
        <v>53</v>
      </c>
      <c r="C27" s="1" t="s">
        <v>54</v>
      </c>
      <c r="D27" s="1" t="s">
        <v>177</v>
      </c>
      <c r="E27" s="1">
        <v>1979</v>
      </c>
      <c r="F27" s="1" t="s">
        <v>55</v>
      </c>
      <c r="G27" s="1"/>
      <c r="H27" s="1" t="str">
        <f t="shared" si="0"/>
        <v>{"id":  "26", "type":  "Academic", "building":  "James L Allen Center", "distance":  "4.62", "opened":  "1979", "location":  "2169 Campus Drive", "review":  ""},</v>
      </c>
    </row>
    <row r="28" spans="1:8" x14ac:dyDescent="0.2">
      <c r="A28">
        <f t="shared" si="1"/>
        <v>27</v>
      </c>
      <c r="B28" s="1" t="s">
        <v>53</v>
      </c>
      <c r="C28" s="1" t="s">
        <v>56</v>
      </c>
      <c r="D28" s="1" t="s">
        <v>178</v>
      </c>
      <c r="E28" s="1">
        <v>1895</v>
      </c>
      <c r="F28" s="1" t="s">
        <v>57</v>
      </c>
      <c r="G28" s="1"/>
      <c r="H28" s="1" t="str">
        <f t="shared" si="0"/>
        <v>{"id":  "27", "type":  "Academic", "building":  "Annie May Swift Hall", "distance":  "3.93", "opened":  "1895", "location":  "1920 Campus Drive", "review":  ""},</v>
      </c>
    </row>
    <row r="29" spans="1:8" x14ac:dyDescent="0.2">
      <c r="A29">
        <f t="shared" si="1"/>
        <v>28</v>
      </c>
      <c r="B29" s="1" t="s">
        <v>53</v>
      </c>
      <c r="C29" s="1" t="s">
        <v>58</v>
      </c>
      <c r="D29" s="1" t="s">
        <v>179</v>
      </c>
      <c r="E29" s="1" t="s">
        <v>147</v>
      </c>
      <c r="F29" s="1" t="s">
        <v>59</v>
      </c>
      <c r="G29" s="1"/>
      <c r="H29" s="1" t="str">
        <f t="shared" si="0"/>
        <v>{"id":  "28", "type":  "Academic", "building":  "Chambers Hall", "distance":  "3.82", "opened":  "NA", "location":  "600 Foster St", "review":  ""},</v>
      </c>
    </row>
    <row r="30" spans="1:8" x14ac:dyDescent="0.2">
      <c r="A30">
        <f t="shared" si="1"/>
        <v>29</v>
      </c>
      <c r="B30" s="1" t="s">
        <v>53</v>
      </c>
      <c r="C30" s="1" t="s">
        <v>60</v>
      </c>
      <c r="D30" s="1" t="s">
        <v>180</v>
      </c>
      <c r="E30" s="1">
        <v>1949</v>
      </c>
      <c r="F30" s="1" t="s">
        <v>61</v>
      </c>
      <c r="G30" s="1" t="s">
        <v>234</v>
      </c>
      <c r="H30" s="1" t="str">
        <f t="shared" si="0"/>
        <v>{"id":  "29", "type":  "Academic", "building":  "CRESAP Laboratory", "distance":  "3.21", "opened":  "1949", "location":  "2021 Sheridan Road", "review":  "Psych 110 memories"},</v>
      </c>
    </row>
    <row r="31" spans="1:8" x14ac:dyDescent="0.2">
      <c r="A31">
        <f t="shared" si="1"/>
        <v>30</v>
      </c>
      <c r="B31" s="1" t="s">
        <v>53</v>
      </c>
      <c r="C31" s="1" t="s">
        <v>62</v>
      </c>
      <c r="D31" s="1" t="s">
        <v>181</v>
      </c>
      <c r="E31" s="1" t="s">
        <v>147</v>
      </c>
      <c r="F31" s="1" t="s">
        <v>63</v>
      </c>
      <c r="G31" s="1"/>
      <c r="H31" s="1" t="str">
        <f t="shared" si="0"/>
        <v>{"id":  "30", "type":  "Academic", "building":  "Crowe Hall", "distance":  "1.63", "opened":  "NA", "location":  "1860 Campus Drive", "review":  ""},</v>
      </c>
    </row>
    <row r="32" spans="1:8" x14ac:dyDescent="0.2">
      <c r="A32">
        <f t="shared" si="1"/>
        <v>31</v>
      </c>
      <c r="B32" s="1" t="s">
        <v>53</v>
      </c>
      <c r="C32" s="1" t="s">
        <v>64</v>
      </c>
      <c r="D32" s="1" t="s">
        <v>182</v>
      </c>
      <c r="E32" s="1" t="s">
        <v>147</v>
      </c>
      <c r="F32" s="1" t="s">
        <v>65</v>
      </c>
      <c r="G32" s="1"/>
      <c r="H32" s="1" t="str">
        <f t="shared" si="0"/>
        <v>{"id":  "31", "type":  "Academic", "building":  "Donald P. Jacobs Center", "distance":  "2.18", "opened":  "NA", "location":  "2001 Sheridan Road", "review":  ""},</v>
      </c>
    </row>
    <row r="33" spans="1:8" x14ac:dyDescent="0.2">
      <c r="A33">
        <f t="shared" si="1"/>
        <v>32</v>
      </c>
      <c r="B33" s="1" t="s">
        <v>53</v>
      </c>
      <c r="C33" s="1" t="s">
        <v>66</v>
      </c>
      <c r="D33" s="1" t="s">
        <v>183</v>
      </c>
      <c r="E33" s="1">
        <v>1899</v>
      </c>
      <c r="F33" s="1" t="s">
        <v>67</v>
      </c>
      <c r="G33" s="1"/>
      <c r="H33" s="1" t="str">
        <f t="shared" si="0"/>
        <v>{"id":  "32", "type":  "Academic", "building":  "Fisk Hall", "distance":  "0.82", "opened":  "1899", "location":  "1845 Sheridan Road", "review":  ""},</v>
      </c>
    </row>
    <row r="34" spans="1:8" x14ac:dyDescent="0.2">
      <c r="A34">
        <f t="shared" si="1"/>
        <v>33</v>
      </c>
      <c r="B34" s="1" t="s">
        <v>53</v>
      </c>
      <c r="C34" s="1" t="s">
        <v>68</v>
      </c>
      <c r="D34" s="1" t="s">
        <v>184</v>
      </c>
      <c r="E34" s="1">
        <v>1915</v>
      </c>
      <c r="F34" s="1" t="s">
        <v>69</v>
      </c>
      <c r="G34" s="1"/>
      <c r="H34" s="1" t="str">
        <f t="shared" si="0"/>
        <v>{"id":  "33", "type":  "Academic", "building":  "Harris Hall", "distance":  "2.63", "opened":  "1915", "location":  "1881 Sheridan Road", "review":  ""},</v>
      </c>
    </row>
    <row r="35" spans="1:8" x14ac:dyDescent="0.2">
      <c r="A35">
        <f t="shared" si="1"/>
        <v>34</v>
      </c>
      <c r="B35" s="1" t="s">
        <v>53</v>
      </c>
      <c r="C35" s="1" t="s">
        <v>70</v>
      </c>
      <c r="D35" s="1" t="s">
        <v>185</v>
      </c>
      <c r="E35" s="1">
        <v>1955</v>
      </c>
      <c r="F35" s="1" t="s">
        <v>71</v>
      </c>
      <c r="G35" s="1"/>
      <c r="H35" s="1" t="str">
        <f t="shared" si="0"/>
        <v>{"id":  "34", "type":  "Academic", "building":  "Kresge Hall", "distance":  "1.12", "opened":  "1955", "location":  "1880 Campus Drive", "review":  ""},</v>
      </c>
    </row>
    <row r="36" spans="1:8" x14ac:dyDescent="0.2">
      <c r="A36">
        <f t="shared" si="1"/>
        <v>35</v>
      </c>
      <c r="B36" s="1" t="s">
        <v>53</v>
      </c>
      <c r="C36" s="1" t="s">
        <v>72</v>
      </c>
      <c r="D36" s="1" t="s">
        <v>186</v>
      </c>
      <c r="E36" s="1">
        <v>1928</v>
      </c>
      <c r="F36" s="1" t="s">
        <v>73</v>
      </c>
      <c r="G36" s="1"/>
      <c r="H36" s="1" t="str">
        <f t="shared" si="0"/>
        <v>{"id":  "35", "type":  "Academic", "building":  "Locy Hall", "distance":  "4.84", "opened":  "1928", "location":  "1850 Campus Drive", "review":  ""},</v>
      </c>
    </row>
    <row r="37" spans="1:8" x14ac:dyDescent="0.2">
      <c r="A37">
        <f t="shared" si="1"/>
        <v>36</v>
      </c>
      <c r="B37" s="1" t="s">
        <v>53</v>
      </c>
      <c r="C37" s="1" t="s">
        <v>74</v>
      </c>
      <c r="D37" s="1" t="s">
        <v>187</v>
      </c>
      <c r="E37" s="1">
        <v>1894</v>
      </c>
      <c r="F37" s="1" t="s">
        <v>75</v>
      </c>
      <c r="G37" s="1"/>
      <c r="H37" s="1" t="str">
        <f t="shared" si="0"/>
        <v>{"id":  "36", "type":  "Academic", "building":  "Lunt Hall", "distance":  "1.25", "opened":  "1894", "location":  "2033 Sheridan Road", "review":  ""},</v>
      </c>
    </row>
    <row r="38" spans="1:8" x14ac:dyDescent="0.2">
      <c r="A38">
        <f t="shared" si="1"/>
        <v>37</v>
      </c>
      <c r="B38" s="1" t="s">
        <v>53</v>
      </c>
      <c r="C38" s="1" t="s">
        <v>76</v>
      </c>
      <c r="D38" s="1" t="s">
        <v>188</v>
      </c>
      <c r="E38" s="1">
        <v>2002</v>
      </c>
      <c r="F38" s="1" t="s">
        <v>77</v>
      </c>
      <c r="G38" s="1"/>
      <c r="H38" s="1" t="str">
        <f t="shared" si="0"/>
        <v>{"id":  "37", "type":  "Academic", "building":  "McCormick Foundation Center", "distance":  "4.38", "opened":  "2002", "location":  "1870 Campus Drive", "review":  ""},</v>
      </c>
    </row>
    <row r="39" spans="1:8" x14ac:dyDescent="0.2">
      <c r="A39">
        <f t="shared" si="1"/>
        <v>38</v>
      </c>
      <c r="B39" s="1" t="s">
        <v>53</v>
      </c>
      <c r="C39" s="1" t="s">
        <v>78</v>
      </c>
      <c r="D39" s="1" t="s">
        <v>189</v>
      </c>
      <c r="E39" s="1">
        <v>1940</v>
      </c>
      <c r="F39" s="1" t="s">
        <v>79</v>
      </c>
      <c r="G39" s="1"/>
      <c r="H39" s="1" t="str">
        <f t="shared" si="0"/>
        <v>{"id":  "38", "type":  "Academic", "building":  "Scott Hall", "distance":  "2.93", "opened":  "1940", "location":  "601 University Place", "review":  ""},</v>
      </c>
    </row>
    <row r="40" spans="1:8" x14ac:dyDescent="0.2">
      <c r="A40">
        <f t="shared" si="1"/>
        <v>39</v>
      </c>
      <c r="B40" s="1" t="s">
        <v>53</v>
      </c>
      <c r="C40" s="1" t="s">
        <v>80</v>
      </c>
      <c r="D40" s="1" t="s">
        <v>190</v>
      </c>
      <c r="E40" s="1" t="s">
        <v>147</v>
      </c>
      <c r="F40" s="1" t="s">
        <v>81</v>
      </c>
      <c r="G40" s="1"/>
      <c r="H40" s="1" t="str">
        <f t="shared" si="0"/>
        <v>{"id":  "39", "type":  "Academic", "building":  "Shanley Hall", "distance":  "2.51", "opened":  "NA", "location":  "2031 Sheridan Road", "review":  ""},</v>
      </c>
    </row>
    <row r="41" spans="1:8" x14ac:dyDescent="0.2">
      <c r="A41">
        <f t="shared" si="1"/>
        <v>40</v>
      </c>
      <c r="B41" s="1" t="s">
        <v>53</v>
      </c>
      <c r="C41" s="1" t="s">
        <v>82</v>
      </c>
      <c r="D41" s="1" t="s">
        <v>191</v>
      </c>
      <c r="E41" s="1">
        <v>1909</v>
      </c>
      <c r="F41" s="1" t="s">
        <v>83</v>
      </c>
      <c r="G41" s="1"/>
      <c r="H41" s="1" t="str">
        <f t="shared" si="0"/>
        <v>{"id":  "40", "type":  "Academic", "building":  "Swift Hall", "distance":  "1.13", "opened":  "1909", "location":  "2029 Sheridan Road", "review":  ""},</v>
      </c>
    </row>
    <row r="42" spans="1:8" x14ac:dyDescent="0.2">
      <c r="A42">
        <f t="shared" si="1"/>
        <v>41</v>
      </c>
      <c r="B42" s="1" t="s">
        <v>53</v>
      </c>
      <c r="C42" s="1" t="s">
        <v>84</v>
      </c>
      <c r="D42" s="1" t="s">
        <v>192</v>
      </c>
      <c r="E42" s="1">
        <v>1869</v>
      </c>
      <c r="F42" s="1" t="s">
        <v>85</v>
      </c>
      <c r="G42" s="1"/>
      <c r="H42" s="1" t="str">
        <f t="shared" si="0"/>
        <v>{"id":  "41", "type":  "Academic", "building":  "University Hall", "distance":  "3.39", "opened":  "1869", "location":  "1897 Sheridan Road", "review":  ""},</v>
      </c>
    </row>
    <row r="43" spans="1:8" x14ac:dyDescent="0.2">
      <c r="A43">
        <f t="shared" si="1"/>
        <v>42</v>
      </c>
      <c r="B43" s="1" t="s">
        <v>86</v>
      </c>
      <c r="C43" s="1" t="s">
        <v>87</v>
      </c>
      <c r="D43" s="1" t="s">
        <v>193</v>
      </c>
      <c r="E43" s="1">
        <v>1962</v>
      </c>
      <c r="F43" s="1" t="s">
        <v>88</v>
      </c>
      <c r="G43" s="1"/>
      <c r="H43" s="1" t="str">
        <f t="shared" si="0"/>
        <v>{"id":  "42", "type":  "Religious", "building":  "Alice Millar Chapel and Religious Center", "distance":  "3.58", "opened":  "1962", "location":  "1870 Sheridan Road", "review":  ""},</v>
      </c>
    </row>
    <row r="44" spans="1:8" x14ac:dyDescent="0.2">
      <c r="A44">
        <f t="shared" si="1"/>
        <v>43</v>
      </c>
      <c r="B44" s="1" t="s">
        <v>86</v>
      </c>
      <c r="C44" s="1" t="s">
        <v>89</v>
      </c>
      <c r="D44" s="1" t="s">
        <v>194</v>
      </c>
      <c r="E44" s="1" t="s">
        <v>147</v>
      </c>
      <c r="F44" s="1" t="s">
        <v>90</v>
      </c>
      <c r="G44" s="1"/>
      <c r="H44" s="1" t="str">
        <f t="shared" si="0"/>
        <v>{"id":  "43", "type":  "Religious", "building":  "Canterbury House", "distance":  "2.76", "opened":  "NA", "location":  "2010 Orrington", "review":  ""},</v>
      </c>
    </row>
    <row r="45" spans="1:8" x14ac:dyDescent="0.2">
      <c r="A45">
        <f t="shared" si="1"/>
        <v>44</v>
      </c>
      <c r="B45" s="1" t="s">
        <v>86</v>
      </c>
      <c r="C45" s="1" t="s">
        <v>91</v>
      </c>
      <c r="D45" s="1" t="s">
        <v>195</v>
      </c>
      <c r="E45" s="1" t="s">
        <v>147</v>
      </c>
      <c r="F45" s="1" t="s">
        <v>92</v>
      </c>
      <c r="G45" s="1"/>
      <c r="H45" s="1" t="str">
        <f t="shared" si="0"/>
        <v>{"id":  "44", "type":  "Religious", "building":  "Fiedler Hillel Center", "distance":  "0.88", "opened":  "NA", "location":  "629 Foster Street", "review":  ""},</v>
      </c>
    </row>
    <row r="46" spans="1:8" x14ac:dyDescent="0.2">
      <c r="A46">
        <f t="shared" si="1"/>
        <v>45</v>
      </c>
      <c r="B46" s="1" t="s">
        <v>86</v>
      </c>
      <c r="C46" s="1" t="s">
        <v>93</v>
      </c>
      <c r="D46" s="1" t="s">
        <v>196</v>
      </c>
      <c r="E46" s="1">
        <v>1853</v>
      </c>
      <c r="F46" s="1" t="s">
        <v>94</v>
      </c>
      <c r="G46" s="1"/>
      <c r="H46" s="1" t="str">
        <f t="shared" si="0"/>
        <v>{"id":  "45", "type":  "Religious", "building":  "Garrett-Evangelical Theological Seminary", "distance":  "2.83", "opened":  "1853", "location":  "2121 Sheridan Road", "review":  ""},</v>
      </c>
    </row>
    <row r="47" spans="1:8" x14ac:dyDescent="0.2">
      <c r="A47">
        <f t="shared" si="1"/>
        <v>46</v>
      </c>
      <c r="B47" s="1" t="s">
        <v>86</v>
      </c>
      <c r="C47" s="1" t="s">
        <v>95</v>
      </c>
      <c r="D47" s="1" t="s">
        <v>197</v>
      </c>
      <c r="E47" s="1" t="s">
        <v>147</v>
      </c>
      <c r="F47" s="1" t="s">
        <v>96</v>
      </c>
      <c r="G47" s="1"/>
      <c r="H47" s="1" t="str">
        <f t="shared" si="0"/>
        <v>{"id":  "46", "type":  "Religious", "building":  "Lutheran Center", "distance":  "3.28", "opened":  "NA", "location":  "2204 Orrington Ave", "review":  ""},</v>
      </c>
    </row>
    <row r="48" spans="1:8" x14ac:dyDescent="0.2">
      <c r="A48">
        <f t="shared" si="1"/>
        <v>47</v>
      </c>
      <c r="B48" s="1" t="s">
        <v>86</v>
      </c>
      <c r="C48" s="1" t="s">
        <v>97</v>
      </c>
      <c r="D48" s="1" t="s">
        <v>198</v>
      </c>
      <c r="E48" s="1" t="s">
        <v>147</v>
      </c>
      <c r="F48" s="1" t="s">
        <v>98</v>
      </c>
      <c r="G48" s="1"/>
      <c r="H48" s="1" t="str">
        <f t="shared" si="0"/>
        <v>{"id":  "47", "type":  "Religious", "building":  "Sheil Catholic Center/Newman Center", "distance":  "0.07", "opened":  "NA", "location":  "2110 Sheridan Road", "review":  ""},</v>
      </c>
    </row>
    <row r="49" spans="1:8" x14ac:dyDescent="0.2">
      <c r="A49">
        <f t="shared" si="1"/>
        <v>48</v>
      </c>
      <c r="B49" s="1" t="s">
        <v>86</v>
      </c>
      <c r="C49" s="1" t="s">
        <v>99</v>
      </c>
      <c r="D49" s="1" t="s">
        <v>199</v>
      </c>
      <c r="E49" s="1">
        <v>1930</v>
      </c>
      <c r="F49" s="1" t="s">
        <v>100</v>
      </c>
      <c r="G49" s="1"/>
      <c r="H49" s="1" t="str">
        <f t="shared" si="0"/>
        <v>{"id":  "48", "type":  "Religious", "building":  "Levere Memorial Temple", "distance":  "1.45", "opened":  "1930", "location":  "1856 Sheridan Road", "review":  ""},</v>
      </c>
    </row>
    <row r="50" spans="1:8" x14ac:dyDescent="0.2">
      <c r="A50">
        <f t="shared" si="1"/>
        <v>49</v>
      </c>
      <c r="B50" s="1" t="s">
        <v>86</v>
      </c>
      <c r="C50" s="1" t="s">
        <v>101</v>
      </c>
      <c r="D50" s="1" t="s">
        <v>200</v>
      </c>
      <c r="E50" s="1" t="s">
        <v>147</v>
      </c>
      <c r="F50" s="1" t="s">
        <v>102</v>
      </c>
      <c r="G50" s="1"/>
      <c r="H50" s="1" t="str">
        <f t="shared" si="0"/>
        <v>{"id":  "49", "type":  "Religious", "building":  "University Christian Ministry", "distance":  "3.71", "opened":  "NA", "location":  "1834 Chicago Avenue", "review":  ""},</v>
      </c>
    </row>
    <row r="51" spans="1:8" x14ac:dyDescent="0.2">
      <c r="A51">
        <f t="shared" si="1"/>
        <v>50</v>
      </c>
      <c r="B51" s="1" t="s">
        <v>103</v>
      </c>
      <c r="C51" s="1" t="s">
        <v>104</v>
      </c>
      <c r="D51" s="1" t="s">
        <v>201</v>
      </c>
      <c r="E51" s="1">
        <v>2005</v>
      </c>
      <c r="F51" s="1" t="s">
        <v>105</v>
      </c>
      <c r="G51" s="1"/>
      <c r="H51" s="1" t="str">
        <f t="shared" si="0"/>
        <v>{"id":  "50", "type":  "Athletic", "building":  "Anderson Hall/Burton Academic Advising Center", "distance":  "4.25", "opened":  "2005", "location":  "2701 Ashland Avenue", "review":  ""},</v>
      </c>
    </row>
    <row r="52" spans="1:8" x14ac:dyDescent="0.2">
      <c r="A52">
        <f t="shared" si="1"/>
        <v>51</v>
      </c>
      <c r="B52" s="1" t="s">
        <v>103</v>
      </c>
      <c r="C52" s="1" t="s">
        <v>106</v>
      </c>
      <c r="D52" s="1" t="s">
        <v>202</v>
      </c>
      <c r="E52" s="1">
        <v>1963</v>
      </c>
      <c r="F52" s="1" t="s">
        <v>107</v>
      </c>
      <c r="G52" s="1"/>
      <c r="H52" s="1" t="str">
        <f t="shared" si="0"/>
        <v>{"id":  "51", "type":  "Athletic", "building":  "Blomquist Recreation Center", "distance":  "2.13", "opened":  "1963", "location":  "617 Foster Street", "review":  ""},</v>
      </c>
    </row>
    <row r="53" spans="1:8" x14ac:dyDescent="0.2">
      <c r="A53">
        <f t="shared" si="1"/>
        <v>52</v>
      </c>
      <c r="B53" s="1" t="s">
        <v>103</v>
      </c>
      <c r="C53" s="1" t="s">
        <v>108</v>
      </c>
      <c r="D53" s="1" t="s">
        <v>163</v>
      </c>
      <c r="E53" s="1">
        <v>1963</v>
      </c>
      <c r="F53" s="1" t="s">
        <v>109</v>
      </c>
      <c r="G53" s="1"/>
      <c r="H53" s="1" t="str">
        <f t="shared" si="0"/>
        <v>{"id":  "52", "type":  "Athletic", "building":  "Byron S. Coon Sports Center", "distance":  "4.11", "opened":  "1963", "location":  "2707 Ashland Avenue", "review":  ""},</v>
      </c>
    </row>
    <row r="54" spans="1:8" x14ac:dyDescent="0.2">
      <c r="A54">
        <f t="shared" si="1"/>
        <v>53</v>
      </c>
      <c r="B54" s="1" t="s">
        <v>103</v>
      </c>
      <c r="C54" s="1" t="s">
        <v>110</v>
      </c>
      <c r="D54" s="1" t="s">
        <v>203</v>
      </c>
      <c r="E54" s="1">
        <v>2001</v>
      </c>
      <c r="F54" s="1" t="s">
        <v>111</v>
      </c>
      <c r="G54" s="1" t="s">
        <v>235</v>
      </c>
      <c r="H54" s="1" t="str">
        <f t="shared" si="0"/>
        <v>{"id":  "53", "type":  "Athletic", "building":  "Combe Tennis Center", "distance":  "4.61", "opened":  "2001", "location":  "2311 Campus Drive", "review":  "Well staffed gym with several ameneties"},</v>
      </c>
    </row>
    <row r="55" spans="1:8" x14ac:dyDescent="0.2">
      <c r="A55">
        <f t="shared" si="1"/>
        <v>54</v>
      </c>
      <c r="B55" s="1" t="s">
        <v>103</v>
      </c>
      <c r="C55" s="1" t="s">
        <v>112</v>
      </c>
      <c r="D55" s="1" t="s">
        <v>204</v>
      </c>
      <c r="E55" s="1">
        <v>1987</v>
      </c>
      <c r="F55" s="1" t="s">
        <v>111</v>
      </c>
      <c r="G55" s="1"/>
      <c r="H55" s="1" t="str">
        <f t="shared" si="0"/>
        <v>{"id":  "54", "type":  "Athletic", "building":  "Henry Crown Sports Pavilion/Norris Aquatic Center", "distance":  "0.37", "opened":  "1987", "location":  "2311 Campus Drive", "review":  ""},</v>
      </c>
    </row>
    <row r="56" spans="1:8" x14ac:dyDescent="0.2">
      <c r="A56">
        <f t="shared" si="1"/>
        <v>55</v>
      </c>
      <c r="B56" s="1" t="s">
        <v>103</v>
      </c>
      <c r="C56" s="1" t="s">
        <v>113</v>
      </c>
      <c r="D56" s="1" t="s">
        <v>205</v>
      </c>
      <c r="E56" s="1">
        <v>2016</v>
      </c>
      <c r="F56" s="1" t="s">
        <v>114</v>
      </c>
      <c r="G56" s="1"/>
      <c r="H56" s="1" t="str">
        <f t="shared" si="0"/>
        <v>{"id":  "55", "type":  "Athletic", "building":  "Lanny and Sharon Martin Stadium", "distance":  "4.33", "opened":  "2016", "location":  "2235 Campus Drive", "review":  ""},</v>
      </c>
    </row>
    <row r="57" spans="1:8" x14ac:dyDescent="0.2">
      <c r="A57">
        <f t="shared" si="1"/>
        <v>56</v>
      </c>
      <c r="B57" s="1" t="s">
        <v>103</v>
      </c>
      <c r="C57" s="1" t="s">
        <v>115</v>
      </c>
      <c r="D57" s="1" t="s">
        <v>206</v>
      </c>
      <c r="E57" s="1" t="s">
        <v>147</v>
      </c>
      <c r="F57" s="1" t="s">
        <v>109</v>
      </c>
      <c r="G57" s="1"/>
      <c r="H57" s="1" t="str">
        <f t="shared" si="0"/>
        <v>{"id":  "56", "type":  "Athletic", "building":  "Nicolet Football Center", "distance":  "0.52", "opened":  "NA", "location":  "2707 Ashland Avenue", "review":  ""},</v>
      </c>
    </row>
    <row r="58" spans="1:8" x14ac:dyDescent="0.2">
      <c r="A58">
        <f t="shared" si="1"/>
        <v>57</v>
      </c>
      <c r="B58" s="1" t="s">
        <v>103</v>
      </c>
      <c r="C58" s="1" t="s">
        <v>116</v>
      </c>
      <c r="D58" s="1" t="s">
        <v>207</v>
      </c>
      <c r="E58" s="1">
        <v>1940</v>
      </c>
      <c r="F58" s="1" t="s">
        <v>117</v>
      </c>
      <c r="G58" s="1"/>
      <c r="H58" s="1" t="str">
        <f t="shared" si="0"/>
        <v>{"id":  "57", "type":  "Athletic", "building":  "Patten Gymnasium", "distance":  "3.17", "opened":  "1940", "location":  "2407 Sheridan Road", "review":  ""},</v>
      </c>
    </row>
    <row r="59" spans="1:8" x14ac:dyDescent="0.2">
      <c r="A59">
        <f t="shared" si="1"/>
        <v>58</v>
      </c>
      <c r="B59" s="1" t="s">
        <v>103</v>
      </c>
      <c r="C59" s="1" t="s">
        <v>118</v>
      </c>
      <c r="D59" s="1" t="s">
        <v>208</v>
      </c>
      <c r="E59" s="1">
        <v>1952</v>
      </c>
      <c r="F59" s="1" t="s">
        <v>119</v>
      </c>
      <c r="G59" s="1"/>
      <c r="H59" s="1" t="str">
        <f t="shared" si="0"/>
        <v>{"id":  "58", "type":  "Athletic", "building":  "Ryan Field", "distance":  "4.20", "opened":  "1952", "location":  "1501 Central Street", "review":  ""},</v>
      </c>
    </row>
    <row r="60" spans="1:8" x14ac:dyDescent="0.2">
      <c r="A60">
        <f t="shared" si="1"/>
        <v>59</v>
      </c>
      <c r="B60" s="1" t="s">
        <v>103</v>
      </c>
      <c r="C60" s="1" t="s">
        <v>120</v>
      </c>
      <c r="D60" s="1" t="s">
        <v>209</v>
      </c>
      <c r="E60" s="1">
        <v>2014</v>
      </c>
      <c r="F60" s="1" t="s">
        <v>121</v>
      </c>
      <c r="G60" s="1"/>
      <c r="H60" s="1" t="str">
        <f t="shared" si="0"/>
        <v>{"id":  "59", "type":  "Athletic", "building":  "Sailing Center", "distance":  "1.98", "opened":  "2014", "location":  "42.0507667,-87.6730947,18z", "review":  ""},</v>
      </c>
    </row>
    <row r="61" spans="1:8" x14ac:dyDescent="0.2">
      <c r="A61">
        <f t="shared" si="1"/>
        <v>60</v>
      </c>
      <c r="B61" s="1" t="s">
        <v>103</v>
      </c>
      <c r="C61" s="1" t="s">
        <v>122</v>
      </c>
      <c r="D61" s="1" t="s">
        <v>210</v>
      </c>
      <c r="E61" s="1">
        <v>1996</v>
      </c>
      <c r="F61" s="1" t="s">
        <v>109</v>
      </c>
      <c r="G61" s="1"/>
      <c r="H61" s="1" t="str">
        <f t="shared" si="0"/>
        <v>{"id":  "60", "type":  "Athletic", "building":  "Trienens Hall", "distance":  "3.01", "opened":  "1996", "location":  "2707 Ashland Avenue", "review":  ""},</v>
      </c>
    </row>
    <row r="62" spans="1:8" x14ac:dyDescent="0.2">
      <c r="A62">
        <f t="shared" si="1"/>
        <v>61</v>
      </c>
      <c r="B62" s="1" t="s">
        <v>103</v>
      </c>
      <c r="C62" s="1" t="s">
        <v>123</v>
      </c>
      <c r="D62" s="1" t="s">
        <v>211</v>
      </c>
      <c r="E62" s="1">
        <v>1952</v>
      </c>
      <c r="F62" s="1" t="s">
        <v>124</v>
      </c>
      <c r="G62" s="1"/>
      <c r="H62" s="1" t="str">
        <f t="shared" si="0"/>
        <v>{"id":  "61", "type":  "Athletic", "building":  "Welsh-Ryan Arena", "distance":  "3.48", "opened":  "1952", "location":  "2705 Ashland Avenue", "review":  ""},</v>
      </c>
    </row>
    <row r="63" spans="1:8" x14ac:dyDescent="0.2">
      <c r="A63">
        <f t="shared" si="1"/>
        <v>62</v>
      </c>
      <c r="B63" s="1" t="s">
        <v>125</v>
      </c>
      <c r="C63" s="1" t="s">
        <v>126</v>
      </c>
      <c r="D63" s="1" t="s">
        <v>212</v>
      </c>
      <c r="E63" s="1">
        <v>2001</v>
      </c>
      <c r="F63" s="1" t="s">
        <v>127</v>
      </c>
      <c r="G63" s="1"/>
      <c r="H63" s="1" t="str">
        <f t="shared" si="0"/>
        <v>{"id":  "62", "type":  "Administrative", "building":  "Andersen Hall", "distance":  "1.93", "opened":  "2001", "location":  "2003 Sheridan Road", "review":  ""},</v>
      </c>
    </row>
    <row r="64" spans="1:8" x14ac:dyDescent="0.2">
      <c r="A64">
        <f t="shared" si="1"/>
        <v>63</v>
      </c>
      <c r="B64" s="1" t="s">
        <v>125</v>
      </c>
      <c r="C64" s="1" t="s">
        <v>128</v>
      </c>
      <c r="D64" s="1" t="s">
        <v>213</v>
      </c>
      <c r="E64" s="1">
        <v>1994</v>
      </c>
      <c r="F64" s="1" t="s">
        <v>129</v>
      </c>
      <c r="G64" s="1"/>
      <c r="H64" s="1" t="str">
        <f t="shared" si="0"/>
        <v>{"id":  "63", "type":  "Administrative", "building":  "(Walter) Annenberg Hall", "distance":  "0.01", "opened":  "1994", "location":  "2120 Campus Drive", "review":  ""},</v>
      </c>
    </row>
    <row r="65" spans="1:8" x14ac:dyDescent="0.2">
      <c r="A65">
        <f t="shared" si="1"/>
        <v>64</v>
      </c>
      <c r="B65" s="1" t="s">
        <v>125</v>
      </c>
      <c r="C65" s="1" t="s">
        <v>130</v>
      </c>
      <c r="D65" s="1" t="s">
        <v>214</v>
      </c>
      <c r="E65" s="1" t="s">
        <v>147</v>
      </c>
      <c r="F65" s="1" t="s">
        <v>131</v>
      </c>
      <c r="G65" s="1"/>
      <c r="H65" s="1" t="str">
        <f t="shared" si="0"/>
        <v>{"id":  "64", "type":  "Administrative", "building":  "Central Utility Plant", "distance":  "1.81", "opened":  "NA", "location":  "2026 N Campus Drive", "review":  ""},</v>
      </c>
    </row>
    <row r="66" spans="1:8" x14ac:dyDescent="0.2">
      <c r="A66">
        <f t="shared" si="1"/>
        <v>65</v>
      </c>
      <c r="B66" s="1" t="s">
        <v>125</v>
      </c>
      <c r="C66" s="1" t="s">
        <v>58</v>
      </c>
      <c r="D66" s="1" t="s">
        <v>215</v>
      </c>
      <c r="E66" s="1" t="s">
        <v>147</v>
      </c>
      <c r="F66" s="1" t="s">
        <v>132</v>
      </c>
      <c r="G66" s="1"/>
      <c r="H66" s="1" t="str">
        <f t="shared" si="0"/>
        <v>{"id":  "65", "type":  "Administrative", "building":  "Chambers Hall", "distance":  "4.30", "opened":  "NA", "location":  "600 Foster Avenue", "review":  ""},</v>
      </c>
    </row>
    <row r="67" spans="1:8" x14ac:dyDescent="0.2">
      <c r="A67">
        <f t="shared" si="1"/>
        <v>66</v>
      </c>
      <c r="B67" s="1" t="s">
        <v>125</v>
      </c>
      <c r="C67" s="1" t="s">
        <v>133</v>
      </c>
      <c r="D67" s="1" t="s">
        <v>202</v>
      </c>
      <c r="E67" s="1">
        <v>1928</v>
      </c>
      <c r="F67" s="1" t="s">
        <v>134</v>
      </c>
      <c r="G67" s="1"/>
      <c r="H67" s="1" t="str">
        <f t="shared" ref="H67:H73" si="2">"{"&amp;""""&amp;$A$1&amp;""": "&amp;" "&amp;""""&amp;A67&amp;""", "&amp;""""&amp;$B$1&amp;""": "&amp;" "&amp;""""&amp;B67&amp;""", "&amp;""""&amp;$C$1&amp;""": "&amp;" "&amp;""""&amp;C67&amp;""", "&amp;""""&amp;$D$1&amp;""": "&amp;" "&amp;""""&amp;D67&amp;""", "&amp;""""&amp;$E$1&amp;""": "&amp;" "&amp;""""&amp;E67&amp;""", "&amp;""""&amp;$F$1&amp;""": "&amp;" "&amp;""""&amp;F67&amp;""", "&amp;""""&amp;$G$1&amp;""": "&amp;" "&amp;""""&amp;G67&amp;""""&amp;"},"</f>
        <v>{"id":  "66", "type":  "Administrative", "building":  "Evans Scholar House", "distance":  "2.13", "opened":  "1928", "location":  "721 University Place", "review":  ""},</v>
      </c>
    </row>
    <row r="68" spans="1:8" x14ac:dyDescent="0.2">
      <c r="A68">
        <f t="shared" ref="A68:A73" si="3">A67+1</f>
        <v>67</v>
      </c>
      <c r="B68" s="1" t="s">
        <v>125</v>
      </c>
      <c r="C68" s="1" t="s">
        <v>135</v>
      </c>
      <c r="D68" s="1" t="s">
        <v>216</v>
      </c>
      <c r="E68" s="1" t="s">
        <v>147</v>
      </c>
      <c r="F68" s="1" t="s">
        <v>136</v>
      </c>
      <c r="G68" s="1"/>
      <c r="H68" s="1" t="str">
        <f t="shared" si="2"/>
        <v>{"id":  "67", "type":  "Administrative", "building":  "Family Institute", "distance":  "1.85", "opened":  "NA", "location":  "618 Library Place", "review":  ""},</v>
      </c>
    </row>
    <row r="69" spans="1:8" x14ac:dyDescent="0.2">
      <c r="A69">
        <f t="shared" si="3"/>
        <v>68</v>
      </c>
      <c r="B69" s="1" t="s">
        <v>125</v>
      </c>
      <c r="C69" s="1" t="s">
        <v>137</v>
      </c>
      <c r="D69" s="1" t="s">
        <v>217</v>
      </c>
      <c r="E69" s="1">
        <v>1880</v>
      </c>
      <c r="F69" s="1" t="s">
        <v>138</v>
      </c>
      <c r="G69" s="1"/>
      <c r="H69" s="1" t="str">
        <f t="shared" si="2"/>
        <v>{"id":  "68", "type":  "Administrative", "building":  "John EvansAlumni Center", "distance":  "2.95", "opened":  "1880", "location":  "1800 Sheridan Road", "review":  ""},</v>
      </c>
    </row>
    <row r="70" spans="1:8" x14ac:dyDescent="0.2">
      <c r="A70">
        <f t="shared" si="3"/>
        <v>69</v>
      </c>
      <c r="B70" s="1" t="s">
        <v>125</v>
      </c>
      <c r="C70" s="1" t="s">
        <v>139</v>
      </c>
      <c r="D70" s="1" t="s">
        <v>218</v>
      </c>
      <c r="E70" s="1">
        <v>1874</v>
      </c>
      <c r="F70" s="1" t="s">
        <v>140</v>
      </c>
      <c r="G70" s="1"/>
      <c r="H70" s="1" t="str">
        <f t="shared" si="2"/>
        <v>{"id":  "69", "type":  "Administrative", "building":  "Music Administration Building", "distance":  "3.64", "opened":  "1874", "location":  "711 Elgin Road", "review":  ""},</v>
      </c>
    </row>
    <row r="71" spans="1:8" x14ac:dyDescent="0.2">
      <c r="A71">
        <f t="shared" si="3"/>
        <v>70</v>
      </c>
      <c r="B71" s="1" t="s">
        <v>125</v>
      </c>
      <c r="C71" s="1" t="s">
        <v>141</v>
      </c>
      <c r="D71" s="1" t="s">
        <v>219</v>
      </c>
      <c r="E71" s="1">
        <v>1972</v>
      </c>
      <c r="F71" s="1" t="s">
        <v>142</v>
      </c>
      <c r="G71" s="1"/>
      <c r="H71" s="1" t="str">
        <f t="shared" si="2"/>
        <v>{"id":  "70", "type":  "Administrative", "building":  "Norris University Center", "distance":  "2.86", "opened":  "1972", "location":  "1999 Campus Drive", "review":  ""},</v>
      </c>
    </row>
    <row r="72" spans="1:8" x14ac:dyDescent="0.2">
      <c r="A72">
        <f t="shared" si="3"/>
        <v>71</v>
      </c>
      <c r="B72" s="1" t="s">
        <v>125</v>
      </c>
      <c r="C72" s="1" t="s">
        <v>143</v>
      </c>
      <c r="D72" s="1" t="s">
        <v>220</v>
      </c>
      <c r="E72" s="1">
        <v>1968</v>
      </c>
      <c r="F72" s="1" t="s">
        <v>144</v>
      </c>
      <c r="G72" s="1"/>
      <c r="H72" s="1" t="str">
        <f t="shared" si="2"/>
        <v>{"id":  "71", "type":  "Administrative", "building":  "Rebecca Crown Center", "distance":  "3.91", "opened":  "1968", "location":  "633 Clark Street", "review":  ""},</v>
      </c>
    </row>
    <row r="73" spans="1:8" x14ac:dyDescent="0.2">
      <c r="A73">
        <f t="shared" si="3"/>
        <v>72</v>
      </c>
      <c r="B73" s="1" t="s">
        <v>125</v>
      </c>
      <c r="C73" s="1" t="s">
        <v>145</v>
      </c>
      <c r="D73" s="1" t="s">
        <v>221</v>
      </c>
      <c r="E73" s="1" t="s">
        <v>147</v>
      </c>
      <c r="F73" s="1" t="s">
        <v>146</v>
      </c>
      <c r="G73" s="1"/>
      <c r="H73" s="1" t="str">
        <f t="shared" si="2"/>
        <v>{"id":  "72", "type":  "Administrative", "building":  "Segal Visitors Center", "distance":  "3.81", "opened":  "NA", "location":  "1841 Sheridan Rd", "review":  ""},</v>
      </c>
    </row>
    <row r="74" spans="1:8" x14ac:dyDescent="0.2">
      <c r="D74" s="1"/>
    </row>
    <row r="75" spans="1:8" x14ac:dyDescent="0.2">
      <c r="D75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2019-01-14T00:07:32Z</dcterms:created>
  <dcterms:modified xsi:type="dcterms:W3CDTF">2019-01-17T17:35:30Z</dcterms:modified>
</cp:coreProperties>
</file>