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\Documents\College\23-24\Data Vis\a2-DataVis-5Ways\"/>
    </mc:Choice>
  </mc:AlternateContent>
  <xr:revisionPtr revIDLastSave="0" documentId="13_ncr:1_{18FC3DAC-D7AF-4B9C-A3C1-AB67403CFA11}" xr6:coauthVersionLast="47" xr6:coauthVersionMax="47" xr10:uidLastSave="{00000000-0000-0000-0000-000000000000}"/>
  <bookViews>
    <workbookView xWindow="-108" yWindow="-108" windowWidth="23256" windowHeight="14616" xr2:uid="{00000000-000D-0000-FFFF-FFFF00000000}"/>
  </bookViews>
  <sheets>
    <sheet name="pengling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45" i="1" l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2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<sst xmlns="http://schemas.openxmlformats.org/spreadsheetml/2006/main" count="1053" uniqueCount="19">
  <si>
    <t>species</t>
  </si>
  <si>
    <t>island</t>
  </si>
  <si>
    <t>bill_length_mm</t>
  </si>
  <si>
    <t>bill_depth_mm</t>
  </si>
  <si>
    <t>flipper_length_mm</t>
  </si>
  <si>
    <t>body_mass_g</t>
  </si>
  <si>
    <t>sex</t>
  </si>
  <si>
    <t>year</t>
  </si>
  <si>
    <t>Adelie</t>
  </si>
  <si>
    <t>Torgersen</t>
  </si>
  <si>
    <t>male</t>
  </si>
  <si>
    <t>female</t>
  </si>
  <si>
    <t>NA</t>
  </si>
  <si>
    <t>Biscoe</t>
  </si>
  <si>
    <t>Dream</t>
  </si>
  <si>
    <t>Gentoo</t>
  </si>
  <si>
    <t>Chinstrap</t>
  </si>
  <si>
    <t>Flipper Length (mm)</t>
  </si>
  <si>
    <t>Bill Length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</si>
</sst>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tx>
            <c:strRef>
              <c:f>penglings!$J$1</c:f>
              <c:strCache>
                <c:ptCount val="1"/>
                <c:pt idx="0">
                  <c:v>Adelie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xVal>
            <c:numRef>
              <c:f>penglings!$M$2:$M$345</c:f>
              <c:numCache>
                <c:formatCode>General</c:formatCode>
                <c:ptCount val="344"/>
                <c:pt idx="0">
                  <c:v>181</c:v>
                </c:pt>
                <c:pt idx="1">
                  <c:v>186</c:v>
                </c:pt>
                <c:pt idx="2">
                  <c:v>195</c:v>
                </c:pt>
                <c:pt idx="3">
                  <c:v>#N/A</c:v>
                </c:pt>
                <c:pt idx="4">
                  <c:v>193</c:v>
                </c:pt>
                <c:pt idx="5">
                  <c:v>190</c:v>
                </c:pt>
                <c:pt idx="6">
                  <c:v>181</c:v>
                </c:pt>
                <c:pt idx="7">
                  <c:v>195</c:v>
                </c:pt>
                <c:pt idx="8">
                  <c:v>193</c:v>
                </c:pt>
                <c:pt idx="9">
                  <c:v>190</c:v>
                </c:pt>
                <c:pt idx="10">
                  <c:v>186</c:v>
                </c:pt>
                <c:pt idx="11">
                  <c:v>180</c:v>
                </c:pt>
                <c:pt idx="12">
                  <c:v>182</c:v>
                </c:pt>
                <c:pt idx="13">
                  <c:v>191</c:v>
                </c:pt>
                <c:pt idx="14">
                  <c:v>198</c:v>
                </c:pt>
                <c:pt idx="15">
                  <c:v>185</c:v>
                </c:pt>
                <c:pt idx="16">
                  <c:v>195</c:v>
                </c:pt>
                <c:pt idx="17">
                  <c:v>197</c:v>
                </c:pt>
                <c:pt idx="18">
                  <c:v>184</c:v>
                </c:pt>
                <c:pt idx="19">
                  <c:v>194</c:v>
                </c:pt>
                <c:pt idx="20">
                  <c:v>174</c:v>
                </c:pt>
                <c:pt idx="21">
                  <c:v>180</c:v>
                </c:pt>
                <c:pt idx="22">
                  <c:v>189</c:v>
                </c:pt>
                <c:pt idx="23">
                  <c:v>185</c:v>
                </c:pt>
                <c:pt idx="24">
                  <c:v>180</c:v>
                </c:pt>
                <c:pt idx="25">
                  <c:v>187</c:v>
                </c:pt>
                <c:pt idx="26">
                  <c:v>183</c:v>
                </c:pt>
                <c:pt idx="27">
                  <c:v>187</c:v>
                </c:pt>
                <c:pt idx="28">
                  <c:v>172</c:v>
                </c:pt>
                <c:pt idx="29">
                  <c:v>180</c:v>
                </c:pt>
                <c:pt idx="30">
                  <c:v>178</c:v>
                </c:pt>
                <c:pt idx="31">
                  <c:v>178</c:v>
                </c:pt>
                <c:pt idx="32">
                  <c:v>188</c:v>
                </c:pt>
                <c:pt idx="33">
                  <c:v>184</c:v>
                </c:pt>
                <c:pt idx="34">
                  <c:v>195</c:v>
                </c:pt>
                <c:pt idx="35">
                  <c:v>196</c:v>
                </c:pt>
                <c:pt idx="36">
                  <c:v>190</c:v>
                </c:pt>
                <c:pt idx="37">
                  <c:v>180</c:v>
                </c:pt>
                <c:pt idx="38">
                  <c:v>181</c:v>
                </c:pt>
                <c:pt idx="39">
                  <c:v>184</c:v>
                </c:pt>
                <c:pt idx="40">
                  <c:v>182</c:v>
                </c:pt>
                <c:pt idx="41">
                  <c:v>195</c:v>
                </c:pt>
                <c:pt idx="42">
                  <c:v>186</c:v>
                </c:pt>
                <c:pt idx="43">
                  <c:v>196</c:v>
                </c:pt>
                <c:pt idx="44">
                  <c:v>185</c:v>
                </c:pt>
                <c:pt idx="45">
                  <c:v>190</c:v>
                </c:pt>
                <c:pt idx="46">
                  <c:v>182</c:v>
                </c:pt>
                <c:pt idx="47">
                  <c:v>179</c:v>
                </c:pt>
                <c:pt idx="48">
                  <c:v>190</c:v>
                </c:pt>
                <c:pt idx="49">
                  <c:v>191</c:v>
                </c:pt>
                <c:pt idx="50">
                  <c:v>186</c:v>
                </c:pt>
                <c:pt idx="51">
                  <c:v>188</c:v>
                </c:pt>
                <c:pt idx="52">
                  <c:v>190</c:v>
                </c:pt>
                <c:pt idx="53">
                  <c:v>200</c:v>
                </c:pt>
                <c:pt idx="54">
                  <c:v>187</c:v>
                </c:pt>
                <c:pt idx="55">
                  <c:v>191</c:v>
                </c:pt>
                <c:pt idx="56">
                  <c:v>186</c:v>
                </c:pt>
                <c:pt idx="57">
                  <c:v>193</c:v>
                </c:pt>
                <c:pt idx="58">
                  <c:v>181</c:v>
                </c:pt>
                <c:pt idx="59">
                  <c:v>194</c:v>
                </c:pt>
                <c:pt idx="60">
                  <c:v>185</c:v>
                </c:pt>
                <c:pt idx="61">
                  <c:v>195</c:v>
                </c:pt>
                <c:pt idx="62">
                  <c:v>185</c:v>
                </c:pt>
                <c:pt idx="63">
                  <c:v>192</c:v>
                </c:pt>
                <c:pt idx="64">
                  <c:v>184</c:v>
                </c:pt>
                <c:pt idx="65">
                  <c:v>192</c:v>
                </c:pt>
                <c:pt idx="66">
                  <c:v>195</c:v>
                </c:pt>
                <c:pt idx="67">
                  <c:v>188</c:v>
                </c:pt>
                <c:pt idx="68">
                  <c:v>190</c:v>
                </c:pt>
                <c:pt idx="69">
                  <c:v>198</c:v>
                </c:pt>
                <c:pt idx="70">
                  <c:v>190</c:v>
                </c:pt>
                <c:pt idx="71">
                  <c:v>190</c:v>
                </c:pt>
                <c:pt idx="72">
                  <c:v>196</c:v>
                </c:pt>
                <c:pt idx="73">
                  <c:v>197</c:v>
                </c:pt>
                <c:pt idx="74">
                  <c:v>190</c:v>
                </c:pt>
                <c:pt idx="75">
                  <c:v>195</c:v>
                </c:pt>
                <c:pt idx="76">
                  <c:v>191</c:v>
                </c:pt>
                <c:pt idx="77">
                  <c:v>184</c:v>
                </c:pt>
                <c:pt idx="78">
                  <c:v>187</c:v>
                </c:pt>
                <c:pt idx="79">
                  <c:v>195</c:v>
                </c:pt>
                <c:pt idx="80">
                  <c:v>189</c:v>
                </c:pt>
                <c:pt idx="81">
                  <c:v>196</c:v>
                </c:pt>
                <c:pt idx="82">
                  <c:v>187</c:v>
                </c:pt>
                <c:pt idx="83">
                  <c:v>193</c:v>
                </c:pt>
                <c:pt idx="84">
                  <c:v>191</c:v>
                </c:pt>
                <c:pt idx="85">
                  <c:v>194</c:v>
                </c:pt>
                <c:pt idx="86">
                  <c:v>190</c:v>
                </c:pt>
                <c:pt idx="87">
                  <c:v>189</c:v>
                </c:pt>
                <c:pt idx="88">
                  <c:v>189</c:v>
                </c:pt>
                <c:pt idx="89">
                  <c:v>190</c:v>
                </c:pt>
                <c:pt idx="90">
                  <c:v>202</c:v>
                </c:pt>
                <c:pt idx="91">
                  <c:v>205</c:v>
                </c:pt>
                <c:pt idx="92">
                  <c:v>185</c:v>
                </c:pt>
                <c:pt idx="93">
                  <c:v>186</c:v>
                </c:pt>
                <c:pt idx="94">
                  <c:v>187</c:v>
                </c:pt>
                <c:pt idx="95">
                  <c:v>208</c:v>
                </c:pt>
                <c:pt idx="96">
                  <c:v>190</c:v>
                </c:pt>
                <c:pt idx="97">
                  <c:v>196</c:v>
                </c:pt>
                <c:pt idx="98">
                  <c:v>178</c:v>
                </c:pt>
                <c:pt idx="99">
                  <c:v>192</c:v>
                </c:pt>
                <c:pt idx="100">
                  <c:v>192</c:v>
                </c:pt>
                <c:pt idx="101">
                  <c:v>203</c:v>
                </c:pt>
                <c:pt idx="102">
                  <c:v>183</c:v>
                </c:pt>
                <c:pt idx="103">
                  <c:v>190</c:v>
                </c:pt>
                <c:pt idx="104">
                  <c:v>193</c:v>
                </c:pt>
                <c:pt idx="105">
                  <c:v>184</c:v>
                </c:pt>
                <c:pt idx="106">
                  <c:v>199</c:v>
                </c:pt>
                <c:pt idx="107">
                  <c:v>190</c:v>
                </c:pt>
                <c:pt idx="108">
                  <c:v>181</c:v>
                </c:pt>
                <c:pt idx="109">
                  <c:v>197</c:v>
                </c:pt>
                <c:pt idx="110">
                  <c:v>198</c:v>
                </c:pt>
                <c:pt idx="111">
                  <c:v>191</c:v>
                </c:pt>
                <c:pt idx="112">
                  <c:v>193</c:v>
                </c:pt>
                <c:pt idx="113">
                  <c:v>197</c:v>
                </c:pt>
                <c:pt idx="114">
                  <c:v>191</c:v>
                </c:pt>
                <c:pt idx="115">
                  <c:v>196</c:v>
                </c:pt>
                <c:pt idx="116">
                  <c:v>188</c:v>
                </c:pt>
                <c:pt idx="117">
                  <c:v>199</c:v>
                </c:pt>
                <c:pt idx="118">
                  <c:v>189</c:v>
                </c:pt>
                <c:pt idx="119">
                  <c:v>189</c:v>
                </c:pt>
                <c:pt idx="120">
                  <c:v>187</c:v>
                </c:pt>
                <c:pt idx="121">
                  <c:v>198</c:v>
                </c:pt>
                <c:pt idx="122">
                  <c:v>176</c:v>
                </c:pt>
                <c:pt idx="123">
                  <c:v>202</c:v>
                </c:pt>
                <c:pt idx="124">
                  <c:v>186</c:v>
                </c:pt>
                <c:pt idx="125">
                  <c:v>199</c:v>
                </c:pt>
                <c:pt idx="126">
                  <c:v>191</c:v>
                </c:pt>
                <c:pt idx="127">
                  <c:v>195</c:v>
                </c:pt>
                <c:pt idx="128">
                  <c:v>191</c:v>
                </c:pt>
                <c:pt idx="129">
                  <c:v>210</c:v>
                </c:pt>
                <c:pt idx="130">
                  <c:v>190</c:v>
                </c:pt>
                <c:pt idx="131">
                  <c:v>197</c:v>
                </c:pt>
                <c:pt idx="132">
                  <c:v>193</c:v>
                </c:pt>
                <c:pt idx="133">
                  <c:v>199</c:v>
                </c:pt>
                <c:pt idx="134">
                  <c:v>187</c:v>
                </c:pt>
                <c:pt idx="135">
                  <c:v>190</c:v>
                </c:pt>
                <c:pt idx="136">
                  <c:v>191</c:v>
                </c:pt>
                <c:pt idx="137">
                  <c:v>200</c:v>
                </c:pt>
                <c:pt idx="138">
                  <c:v>185</c:v>
                </c:pt>
                <c:pt idx="139">
                  <c:v>193</c:v>
                </c:pt>
                <c:pt idx="140">
                  <c:v>193</c:v>
                </c:pt>
                <c:pt idx="141">
                  <c:v>187</c:v>
                </c:pt>
                <c:pt idx="142">
                  <c:v>188</c:v>
                </c:pt>
                <c:pt idx="143">
                  <c:v>190</c:v>
                </c:pt>
                <c:pt idx="144">
                  <c:v>192</c:v>
                </c:pt>
                <c:pt idx="145">
                  <c:v>185</c:v>
                </c:pt>
                <c:pt idx="146">
                  <c:v>190</c:v>
                </c:pt>
                <c:pt idx="147">
                  <c:v>184</c:v>
                </c:pt>
                <c:pt idx="148">
                  <c:v>195</c:v>
                </c:pt>
                <c:pt idx="149">
                  <c:v>193</c:v>
                </c:pt>
                <c:pt idx="150">
                  <c:v>187</c:v>
                </c:pt>
                <c:pt idx="151">
                  <c:v>201</c:v>
                </c:pt>
                <c:pt idx="152">
                  <c:v>211</c:v>
                </c:pt>
                <c:pt idx="153">
                  <c:v>230</c:v>
                </c:pt>
                <c:pt idx="154">
                  <c:v>210</c:v>
                </c:pt>
                <c:pt idx="155">
                  <c:v>218</c:v>
                </c:pt>
                <c:pt idx="156">
                  <c:v>215</c:v>
                </c:pt>
                <c:pt idx="157">
                  <c:v>210</c:v>
                </c:pt>
                <c:pt idx="158">
                  <c:v>211</c:v>
                </c:pt>
                <c:pt idx="159">
                  <c:v>219</c:v>
                </c:pt>
                <c:pt idx="160">
                  <c:v>209</c:v>
                </c:pt>
                <c:pt idx="161">
                  <c:v>215</c:v>
                </c:pt>
                <c:pt idx="162">
                  <c:v>214</c:v>
                </c:pt>
                <c:pt idx="163">
                  <c:v>216</c:v>
                </c:pt>
                <c:pt idx="164">
                  <c:v>214</c:v>
                </c:pt>
                <c:pt idx="165">
                  <c:v>213</c:v>
                </c:pt>
                <c:pt idx="166">
                  <c:v>210</c:v>
                </c:pt>
                <c:pt idx="167">
                  <c:v>217</c:v>
                </c:pt>
                <c:pt idx="168">
                  <c:v>210</c:v>
                </c:pt>
                <c:pt idx="169">
                  <c:v>221</c:v>
                </c:pt>
                <c:pt idx="170">
                  <c:v>209</c:v>
                </c:pt>
                <c:pt idx="171">
                  <c:v>222</c:v>
                </c:pt>
                <c:pt idx="172">
                  <c:v>218</c:v>
                </c:pt>
                <c:pt idx="173">
                  <c:v>215</c:v>
                </c:pt>
                <c:pt idx="174">
                  <c:v>213</c:v>
                </c:pt>
                <c:pt idx="175">
                  <c:v>215</c:v>
                </c:pt>
                <c:pt idx="176">
                  <c:v>215</c:v>
                </c:pt>
                <c:pt idx="177">
                  <c:v>215</c:v>
                </c:pt>
                <c:pt idx="178">
                  <c:v>216</c:v>
                </c:pt>
                <c:pt idx="179">
                  <c:v>215</c:v>
                </c:pt>
                <c:pt idx="180">
                  <c:v>210</c:v>
                </c:pt>
                <c:pt idx="181">
                  <c:v>220</c:v>
                </c:pt>
                <c:pt idx="182">
                  <c:v>222</c:v>
                </c:pt>
                <c:pt idx="183">
                  <c:v>209</c:v>
                </c:pt>
                <c:pt idx="184">
                  <c:v>207</c:v>
                </c:pt>
                <c:pt idx="185">
                  <c:v>230</c:v>
                </c:pt>
                <c:pt idx="186">
                  <c:v>220</c:v>
                </c:pt>
                <c:pt idx="187">
                  <c:v>220</c:v>
                </c:pt>
                <c:pt idx="188">
                  <c:v>213</c:v>
                </c:pt>
                <c:pt idx="189">
                  <c:v>219</c:v>
                </c:pt>
                <c:pt idx="190">
                  <c:v>208</c:v>
                </c:pt>
                <c:pt idx="191">
                  <c:v>208</c:v>
                </c:pt>
                <c:pt idx="192">
                  <c:v>208</c:v>
                </c:pt>
                <c:pt idx="193">
                  <c:v>225</c:v>
                </c:pt>
                <c:pt idx="194">
                  <c:v>210</c:v>
                </c:pt>
                <c:pt idx="195">
                  <c:v>216</c:v>
                </c:pt>
                <c:pt idx="196">
                  <c:v>222</c:v>
                </c:pt>
                <c:pt idx="197">
                  <c:v>217</c:v>
                </c:pt>
                <c:pt idx="198">
                  <c:v>210</c:v>
                </c:pt>
                <c:pt idx="199">
                  <c:v>225</c:v>
                </c:pt>
                <c:pt idx="200">
                  <c:v>213</c:v>
                </c:pt>
                <c:pt idx="201">
                  <c:v>215</c:v>
                </c:pt>
                <c:pt idx="202">
                  <c:v>210</c:v>
                </c:pt>
                <c:pt idx="203">
                  <c:v>220</c:v>
                </c:pt>
                <c:pt idx="204">
                  <c:v>210</c:v>
                </c:pt>
                <c:pt idx="205">
                  <c:v>225</c:v>
                </c:pt>
                <c:pt idx="206">
                  <c:v>217</c:v>
                </c:pt>
                <c:pt idx="207">
                  <c:v>220</c:v>
                </c:pt>
                <c:pt idx="208">
                  <c:v>208</c:v>
                </c:pt>
                <c:pt idx="209">
                  <c:v>220</c:v>
                </c:pt>
                <c:pt idx="210">
                  <c:v>208</c:v>
                </c:pt>
                <c:pt idx="211">
                  <c:v>224</c:v>
                </c:pt>
                <c:pt idx="212">
                  <c:v>208</c:v>
                </c:pt>
                <c:pt idx="213">
                  <c:v>221</c:v>
                </c:pt>
                <c:pt idx="214">
                  <c:v>214</c:v>
                </c:pt>
                <c:pt idx="215">
                  <c:v>231</c:v>
                </c:pt>
                <c:pt idx="216">
                  <c:v>219</c:v>
                </c:pt>
                <c:pt idx="217">
                  <c:v>230</c:v>
                </c:pt>
                <c:pt idx="218">
                  <c:v>214</c:v>
                </c:pt>
                <c:pt idx="219">
                  <c:v>229</c:v>
                </c:pt>
                <c:pt idx="220">
                  <c:v>220</c:v>
                </c:pt>
                <c:pt idx="221">
                  <c:v>223</c:v>
                </c:pt>
                <c:pt idx="222">
                  <c:v>216</c:v>
                </c:pt>
                <c:pt idx="223">
                  <c:v>221</c:v>
                </c:pt>
                <c:pt idx="224">
                  <c:v>221</c:v>
                </c:pt>
                <c:pt idx="225">
                  <c:v>217</c:v>
                </c:pt>
                <c:pt idx="226">
                  <c:v>216</c:v>
                </c:pt>
                <c:pt idx="227">
                  <c:v>230</c:v>
                </c:pt>
                <c:pt idx="228">
                  <c:v>209</c:v>
                </c:pt>
                <c:pt idx="229">
                  <c:v>220</c:v>
                </c:pt>
                <c:pt idx="230">
                  <c:v>215</c:v>
                </c:pt>
                <c:pt idx="231">
                  <c:v>223</c:v>
                </c:pt>
                <c:pt idx="232">
                  <c:v>212</c:v>
                </c:pt>
                <c:pt idx="233">
                  <c:v>221</c:v>
                </c:pt>
                <c:pt idx="234">
                  <c:v>212</c:v>
                </c:pt>
                <c:pt idx="235">
                  <c:v>224</c:v>
                </c:pt>
                <c:pt idx="236">
                  <c:v>212</c:v>
                </c:pt>
                <c:pt idx="237">
                  <c:v>228</c:v>
                </c:pt>
                <c:pt idx="238">
                  <c:v>218</c:v>
                </c:pt>
                <c:pt idx="239">
                  <c:v>218</c:v>
                </c:pt>
                <c:pt idx="240">
                  <c:v>212</c:v>
                </c:pt>
                <c:pt idx="241">
                  <c:v>230</c:v>
                </c:pt>
                <c:pt idx="242">
                  <c:v>218</c:v>
                </c:pt>
                <c:pt idx="243">
                  <c:v>228</c:v>
                </c:pt>
                <c:pt idx="244">
                  <c:v>212</c:v>
                </c:pt>
                <c:pt idx="245">
                  <c:v>224</c:v>
                </c:pt>
                <c:pt idx="246">
                  <c:v>214</c:v>
                </c:pt>
                <c:pt idx="247">
                  <c:v>226</c:v>
                </c:pt>
                <c:pt idx="248">
                  <c:v>216</c:v>
                </c:pt>
                <c:pt idx="249">
                  <c:v>222</c:v>
                </c:pt>
                <c:pt idx="250">
                  <c:v>203</c:v>
                </c:pt>
                <c:pt idx="251">
                  <c:v>225</c:v>
                </c:pt>
                <c:pt idx="252">
                  <c:v>219</c:v>
                </c:pt>
                <c:pt idx="253">
                  <c:v>228</c:v>
                </c:pt>
                <c:pt idx="254">
                  <c:v>215</c:v>
                </c:pt>
                <c:pt idx="255">
                  <c:v>228</c:v>
                </c:pt>
                <c:pt idx="256">
                  <c:v>216</c:v>
                </c:pt>
                <c:pt idx="257">
                  <c:v>215</c:v>
                </c:pt>
                <c:pt idx="258">
                  <c:v>210</c:v>
                </c:pt>
                <c:pt idx="259">
                  <c:v>219</c:v>
                </c:pt>
                <c:pt idx="260">
                  <c:v>208</c:v>
                </c:pt>
                <c:pt idx="261">
                  <c:v>209</c:v>
                </c:pt>
                <c:pt idx="262">
                  <c:v>216</c:v>
                </c:pt>
                <c:pt idx="263">
                  <c:v>229</c:v>
                </c:pt>
                <c:pt idx="264">
                  <c:v>213</c:v>
                </c:pt>
                <c:pt idx="265">
                  <c:v>230</c:v>
                </c:pt>
                <c:pt idx="266">
                  <c:v>217</c:v>
                </c:pt>
                <c:pt idx="267">
                  <c:v>230</c:v>
                </c:pt>
                <c:pt idx="268">
                  <c:v>217</c:v>
                </c:pt>
                <c:pt idx="269">
                  <c:v>222</c:v>
                </c:pt>
                <c:pt idx="270">
                  <c:v>214</c:v>
                </c:pt>
                <c:pt idx="271">
                  <c:v>#N/A</c:v>
                </c:pt>
                <c:pt idx="272">
                  <c:v>215</c:v>
                </c:pt>
                <c:pt idx="273">
                  <c:v>222</c:v>
                </c:pt>
                <c:pt idx="274">
                  <c:v>212</c:v>
                </c:pt>
                <c:pt idx="275">
                  <c:v>213</c:v>
                </c:pt>
                <c:pt idx="276">
                  <c:v>192</c:v>
                </c:pt>
                <c:pt idx="277">
                  <c:v>196</c:v>
                </c:pt>
                <c:pt idx="278">
                  <c:v>193</c:v>
                </c:pt>
                <c:pt idx="279">
                  <c:v>188</c:v>
                </c:pt>
                <c:pt idx="280">
                  <c:v>197</c:v>
                </c:pt>
                <c:pt idx="281">
                  <c:v>198</c:v>
                </c:pt>
                <c:pt idx="282">
                  <c:v>178</c:v>
                </c:pt>
                <c:pt idx="283">
                  <c:v>197</c:v>
                </c:pt>
                <c:pt idx="284">
                  <c:v>195</c:v>
                </c:pt>
                <c:pt idx="285">
                  <c:v>198</c:v>
                </c:pt>
                <c:pt idx="286">
                  <c:v>193</c:v>
                </c:pt>
                <c:pt idx="287">
                  <c:v>194</c:v>
                </c:pt>
                <c:pt idx="288">
                  <c:v>185</c:v>
                </c:pt>
                <c:pt idx="289">
                  <c:v>201</c:v>
                </c:pt>
                <c:pt idx="290">
                  <c:v>190</c:v>
                </c:pt>
                <c:pt idx="291">
                  <c:v>201</c:v>
                </c:pt>
                <c:pt idx="292">
                  <c:v>197</c:v>
                </c:pt>
                <c:pt idx="293">
                  <c:v>181</c:v>
                </c:pt>
                <c:pt idx="294">
                  <c:v>190</c:v>
                </c:pt>
                <c:pt idx="295">
                  <c:v>195</c:v>
                </c:pt>
                <c:pt idx="296">
                  <c:v>181</c:v>
                </c:pt>
                <c:pt idx="297">
                  <c:v>191</c:v>
                </c:pt>
                <c:pt idx="298">
                  <c:v>187</c:v>
                </c:pt>
                <c:pt idx="299">
                  <c:v>193</c:v>
                </c:pt>
                <c:pt idx="300">
                  <c:v>195</c:v>
                </c:pt>
                <c:pt idx="301">
                  <c:v>197</c:v>
                </c:pt>
                <c:pt idx="302">
                  <c:v>200</c:v>
                </c:pt>
                <c:pt idx="303">
                  <c:v>200</c:v>
                </c:pt>
                <c:pt idx="304">
                  <c:v>191</c:v>
                </c:pt>
                <c:pt idx="305">
                  <c:v>205</c:v>
                </c:pt>
                <c:pt idx="306">
                  <c:v>187</c:v>
                </c:pt>
                <c:pt idx="307">
                  <c:v>201</c:v>
                </c:pt>
                <c:pt idx="308">
                  <c:v>187</c:v>
                </c:pt>
                <c:pt idx="309">
                  <c:v>203</c:v>
                </c:pt>
                <c:pt idx="310">
                  <c:v>195</c:v>
                </c:pt>
                <c:pt idx="311">
                  <c:v>199</c:v>
                </c:pt>
                <c:pt idx="312">
                  <c:v>195</c:v>
                </c:pt>
                <c:pt idx="313">
                  <c:v>210</c:v>
                </c:pt>
                <c:pt idx="314">
                  <c:v>192</c:v>
                </c:pt>
                <c:pt idx="315">
                  <c:v>205</c:v>
                </c:pt>
                <c:pt idx="316">
                  <c:v>210</c:v>
                </c:pt>
                <c:pt idx="317">
                  <c:v>187</c:v>
                </c:pt>
                <c:pt idx="318">
                  <c:v>196</c:v>
                </c:pt>
                <c:pt idx="319">
                  <c:v>196</c:v>
                </c:pt>
                <c:pt idx="320">
                  <c:v>196</c:v>
                </c:pt>
                <c:pt idx="321">
                  <c:v>201</c:v>
                </c:pt>
                <c:pt idx="322">
                  <c:v>190</c:v>
                </c:pt>
                <c:pt idx="323">
                  <c:v>212</c:v>
                </c:pt>
                <c:pt idx="324">
                  <c:v>187</c:v>
                </c:pt>
                <c:pt idx="325">
                  <c:v>198</c:v>
                </c:pt>
                <c:pt idx="326">
                  <c:v>199</c:v>
                </c:pt>
                <c:pt idx="327">
                  <c:v>201</c:v>
                </c:pt>
                <c:pt idx="328">
                  <c:v>193</c:v>
                </c:pt>
                <c:pt idx="329">
                  <c:v>203</c:v>
                </c:pt>
                <c:pt idx="330">
                  <c:v>187</c:v>
                </c:pt>
                <c:pt idx="331">
                  <c:v>197</c:v>
                </c:pt>
                <c:pt idx="332">
                  <c:v>191</c:v>
                </c:pt>
                <c:pt idx="333">
                  <c:v>203</c:v>
                </c:pt>
                <c:pt idx="334">
                  <c:v>202</c:v>
                </c:pt>
                <c:pt idx="335">
                  <c:v>194</c:v>
                </c:pt>
                <c:pt idx="336">
                  <c:v>206</c:v>
                </c:pt>
                <c:pt idx="337">
                  <c:v>189</c:v>
                </c:pt>
                <c:pt idx="338">
                  <c:v>195</c:v>
                </c:pt>
                <c:pt idx="339">
                  <c:v>207</c:v>
                </c:pt>
                <c:pt idx="340">
                  <c:v>202</c:v>
                </c:pt>
                <c:pt idx="341">
                  <c:v>193</c:v>
                </c:pt>
                <c:pt idx="342">
                  <c:v>210</c:v>
                </c:pt>
                <c:pt idx="343">
                  <c:v>198</c:v>
                </c:pt>
              </c:numCache>
            </c:numRef>
          </c:xVal>
          <c:yVal>
            <c:numRef>
              <c:f>penglings!$J$2:$J$345</c:f>
              <c:numCache>
                <c:formatCode>General</c:formatCode>
                <c:ptCount val="344"/>
                <c:pt idx="0">
                  <c:v>3750</c:v>
                </c:pt>
                <c:pt idx="1">
                  <c:v>3800</c:v>
                </c:pt>
                <c:pt idx="2">
                  <c:v>3250</c:v>
                </c:pt>
                <c:pt idx="3">
                  <c:v>0</c:v>
                </c:pt>
                <c:pt idx="4">
                  <c:v>3450</c:v>
                </c:pt>
                <c:pt idx="5">
                  <c:v>3650</c:v>
                </c:pt>
                <c:pt idx="6">
                  <c:v>3625</c:v>
                </c:pt>
                <c:pt idx="7">
                  <c:v>4675</c:v>
                </c:pt>
                <c:pt idx="8">
                  <c:v>3475</c:v>
                </c:pt>
                <c:pt idx="9">
                  <c:v>4250</c:v>
                </c:pt>
                <c:pt idx="10">
                  <c:v>3300</c:v>
                </c:pt>
                <c:pt idx="11">
                  <c:v>3700</c:v>
                </c:pt>
                <c:pt idx="12">
                  <c:v>3200</c:v>
                </c:pt>
                <c:pt idx="13">
                  <c:v>3800</c:v>
                </c:pt>
                <c:pt idx="14">
                  <c:v>4400</c:v>
                </c:pt>
                <c:pt idx="15">
                  <c:v>3700</c:v>
                </c:pt>
                <c:pt idx="16">
                  <c:v>3450</c:v>
                </c:pt>
                <c:pt idx="17">
                  <c:v>4500</c:v>
                </c:pt>
                <c:pt idx="18">
                  <c:v>3325</c:v>
                </c:pt>
                <c:pt idx="19">
                  <c:v>4200</c:v>
                </c:pt>
                <c:pt idx="20">
                  <c:v>3400</c:v>
                </c:pt>
                <c:pt idx="21">
                  <c:v>3600</c:v>
                </c:pt>
                <c:pt idx="22">
                  <c:v>3800</c:v>
                </c:pt>
                <c:pt idx="23">
                  <c:v>3950</c:v>
                </c:pt>
                <c:pt idx="24">
                  <c:v>3800</c:v>
                </c:pt>
                <c:pt idx="25">
                  <c:v>3800</c:v>
                </c:pt>
                <c:pt idx="26">
                  <c:v>3550</c:v>
                </c:pt>
                <c:pt idx="27">
                  <c:v>3200</c:v>
                </c:pt>
                <c:pt idx="28">
                  <c:v>3150</c:v>
                </c:pt>
                <c:pt idx="29">
                  <c:v>3950</c:v>
                </c:pt>
                <c:pt idx="30">
                  <c:v>3250</c:v>
                </c:pt>
                <c:pt idx="31">
                  <c:v>3900</c:v>
                </c:pt>
                <c:pt idx="32">
                  <c:v>3300</c:v>
                </c:pt>
                <c:pt idx="33">
                  <c:v>3900</c:v>
                </c:pt>
                <c:pt idx="34">
                  <c:v>3325</c:v>
                </c:pt>
                <c:pt idx="35">
                  <c:v>4150</c:v>
                </c:pt>
                <c:pt idx="36">
                  <c:v>3950</c:v>
                </c:pt>
                <c:pt idx="37">
                  <c:v>3550</c:v>
                </c:pt>
                <c:pt idx="38">
                  <c:v>3300</c:v>
                </c:pt>
                <c:pt idx="39">
                  <c:v>4650</c:v>
                </c:pt>
                <c:pt idx="40">
                  <c:v>3150</c:v>
                </c:pt>
                <c:pt idx="41">
                  <c:v>3900</c:v>
                </c:pt>
                <c:pt idx="42">
                  <c:v>3100</c:v>
                </c:pt>
                <c:pt idx="43">
                  <c:v>4400</c:v>
                </c:pt>
                <c:pt idx="44">
                  <c:v>3000</c:v>
                </c:pt>
                <c:pt idx="45">
                  <c:v>4600</c:v>
                </c:pt>
                <c:pt idx="46">
                  <c:v>3425</c:v>
                </c:pt>
                <c:pt idx="47">
                  <c:v>2975</c:v>
                </c:pt>
                <c:pt idx="48">
                  <c:v>3450</c:v>
                </c:pt>
                <c:pt idx="49">
                  <c:v>4150</c:v>
                </c:pt>
                <c:pt idx="50">
                  <c:v>3500</c:v>
                </c:pt>
                <c:pt idx="51">
                  <c:v>4300</c:v>
                </c:pt>
                <c:pt idx="52">
                  <c:v>3450</c:v>
                </c:pt>
                <c:pt idx="53">
                  <c:v>4050</c:v>
                </c:pt>
                <c:pt idx="54">
                  <c:v>2900</c:v>
                </c:pt>
                <c:pt idx="55">
                  <c:v>3700</c:v>
                </c:pt>
                <c:pt idx="56">
                  <c:v>3550</c:v>
                </c:pt>
                <c:pt idx="57">
                  <c:v>3800</c:v>
                </c:pt>
                <c:pt idx="58">
                  <c:v>2850</c:v>
                </c:pt>
                <c:pt idx="59">
                  <c:v>3750</c:v>
                </c:pt>
                <c:pt idx="60">
                  <c:v>3150</c:v>
                </c:pt>
                <c:pt idx="61">
                  <c:v>4400</c:v>
                </c:pt>
                <c:pt idx="62">
                  <c:v>3600</c:v>
                </c:pt>
                <c:pt idx="63">
                  <c:v>4050</c:v>
                </c:pt>
                <c:pt idx="64">
                  <c:v>2850</c:v>
                </c:pt>
                <c:pt idx="65">
                  <c:v>3950</c:v>
                </c:pt>
                <c:pt idx="66">
                  <c:v>3350</c:v>
                </c:pt>
                <c:pt idx="67">
                  <c:v>4100</c:v>
                </c:pt>
                <c:pt idx="68">
                  <c:v>3050</c:v>
                </c:pt>
                <c:pt idx="69">
                  <c:v>4450</c:v>
                </c:pt>
                <c:pt idx="70">
                  <c:v>3600</c:v>
                </c:pt>
                <c:pt idx="71">
                  <c:v>3900</c:v>
                </c:pt>
                <c:pt idx="72">
                  <c:v>3550</c:v>
                </c:pt>
                <c:pt idx="73">
                  <c:v>4150</c:v>
                </c:pt>
                <c:pt idx="74">
                  <c:v>3700</c:v>
                </c:pt>
                <c:pt idx="75">
                  <c:v>4250</c:v>
                </c:pt>
                <c:pt idx="76">
                  <c:v>3700</c:v>
                </c:pt>
                <c:pt idx="77">
                  <c:v>3900</c:v>
                </c:pt>
                <c:pt idx="78">
                  <c:v>3550</c:v>
                </c:pt>
                <c:pt idx="79">
                  <c:v>4000</c:v>
                </c:pt>
                <c:pt idx="80">
                  <c:v>3200</c:v>
                </c:pt>
                <c:pt idx="81">
                  <c:v>4700</c:v>
                </c:pt>
                <c:pt idx="82">
                  <c:v>3800</c:v>
                </c:pt>
                <c:pt idx="83">
                  <c:v>4200</c:v>
                </c:pt>
                <c:pt idx="84">
                  <c:v>3350</c:v>
                </c:pt>
                <c:pt idx="85">
                  <c:v>3550</c:v>
                </c:pt>
                <c:pt idx="86">
                  <c:v>3800</c:v>
                </c:pt>
                <c:pt idx="87">
                  <c:v>3500</c:v>
                </c:pt>
                <c:pt idx="88">
                  <c:v>3950</c:v>
                </c:pt>
                <c:pt idx="89">
                  <c:v>3600</c:v>
                </c:pt>
                <c:pt idx="90">
                  <c:v>3550</c:v>
                </c:pt>
                <c:pt idx="91">
                  <c:v>4300</c:v>
                </c:pt>
                <c:pt idx="92">
                  <c:v>3400</c:v>
                </c:pt>
                <c:pt idx="93">
                  <c:v>4450</c:v>
                </c:pt>
                <c:pt idx="94">
                  <c:v>3300</c:v>
                </c:pt>
                <c:pt idx="95">
                  <c:v>4300</c:v>
                </c:pt>
                <c:pt idx="96">
                  <c:v>3700</c:v>
                </c:pt>
                <c:pt idx="97">
                  <c:v>4350</c:v>
                </c:pt>
                <c:pt idx="98">
                  <c:v>2900</c:v>
                </c:pt>
                <c:pt idx="99">
                  <c:v>4100</c:v>
                </c:pt>
                <c:pt idx="100">
                  <c:v>3725</c:v>
                </c:pt>
                <c:pt idx="101">
                  <c:v>4725</c:v>
                </c:pt>
                <c:pt idx="102">
                  <c:v>3075</c:v>
                </c:pt>
                <c:pt idx="103">
                  <c:v>4250</c:v>
                </c:pt>
                <c:pt idx="104">
                  <c:v>2925</c:v>
                </c:pt>
                <c:pt idx="105">
                  <c:v>3550</c:v>
                </c:pt>
                <c:pt idx="106">
                  <c:v>3750</c:v>
                </c:pt>
                <c:pt idx="107">
                  <c:v>3900</c:v>
                </c:pt>
                <c:pt idx="108">
                  <c:v>3175</c:v>
                </c:pt>
                <c:pt idx="109">
                  <c:v>4775</c:v>
                </c:pt>
                <c:pt idx="110">
                  <c:v>3825</c:v>
                </c:pt>
                <c:pt idx="111">
                  <c:v>4600</c:v>
                </c:pt>
                <c:pt idx="112">
                  <c:v>3200</c:v>
                </c:pt>
                <c:pt idx="113">
                  <c:v>4275</c:v>
                </c:pt>
                <c:pt idx="114">
                  <c:v>3900</c:v>
                </c:pt>
                <c:pt idx="115">
                  <c:v>4075</c:v>
                </c:pt>
                <c:pt idx="116">
                  <c:v>2900</c:v>
                </c:pt>
                <c:pt idx="117">
                  <c:v>3775</c:v>
                </c:pt>
                <c:pt idx="118">
                  <c:v>3350</c:v>
                </c:pt>
                <c:pt idx="119">
                  <c:v>3325</c:v>
                </c:pt>
                <c:pt idx="120">
                  <c:v>3150</c:v>
                </c:pt>
                <c:pt idx="121">
                  <c:v>3500</c:v>
                </c:pt>
                <c:pt idx="122">
                  <c:v>3450</c:v>
                </c:pt>
                <c:pt idx="123">
                  <c:v>3875</c:v>
                </c:pt>
                <c:pt idx="124">
                  <c:v>3050</c:v>
                </c:pt>
                <c:pt idx="125">
                  <c:v>4000</c:v>
                </c:pt>
                <c:pt idx="126">
                  <c:v>3275</c:v>
                </c:pt>
                <c:pt idx="127">
                  <c:v>4300</c:v>
                </c:pt>
                <c:pt idx="128">
                  <c:v>3050</c:v>
                </c:pt>
                <c:pt idx="129">
                  <c:v>4000</c:v>
                </c:pt>
                <c:pt idx="130">
                  <c:v>3325</c:v>
                </c:pt>
                <c:pt idx="131">
                  <c:v>3500</c:v>
                </c:pt>
                <c:pt idx="132">
                  <c:v>3500</c:v>
                </c:pt>
                <c:pt idx="133">
                  <c:v>4475</c:v>
                </c:pt>
                <c:pt idx="134">
                  <c:v>3425</c:v>
                </c:pt>
                <c:pt idx="135">
                  <c:v>3900</c:v>
                </c:pt>
                <c:pt idx="136">
                  <c:v>3175</c:v>
                </c:pt>
                <c:pt idx="137">
                  <c:v>3975</c:v>
                </c:pt>
                <c:pt idx="138">
                  <c:v>3400</c:v>
                </c:pt>
                <c:pt idx="139">
                  <c:v>4250</c:v>
                </c:pt>
                <c:pt idx="140">
                  <c:v>3400</c:v>
                </c:pt>
                <c:pt idx="141">
                  <c:v>3475</c:v>
                </c:pt>
                <c:pt idx="142">
                  <c:v>3050</c:v>
                </c:pt>
                <c:pt idx="143">
                  <c:v>3725</c:v>
                </c:pt>
                <c:pt idx="144">
                  <c:v>3000</c:v>
                </c:pt>
                <c:pt idx="145">
                  <c:v>3650</c:v>
                </c:pt>
                <c:pt idx="146">
                  <c:v>4250</c:v>
                </c:pt>
                <c:pt idx="147">
                  <c:v>3475</c:v>
                </c:pt>
                <c:pt idx="148">
                  <c:v>3450</c:v>
                </c:pt>
                <c:pt idx="149">
                  <c:v>3750</c:v>
                </c:pt>
                <c:pt idx="150">
                  <c:v>3700</c:v>
                </c:pt>
                <c:pt idx="151">
                  <c:v>4000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</c:numCache>
            </c:numRef>
          </c:yVal>
          <c:bubbleSize>
            <c:numRef>
              <c:f>penglings!$N:$N</c:f>
              <c:numCache>
                <c:formatCode>General</c:formatCode>
                <c:ptCount val="1048576"/>
                <c:pt idx="0">
                  <c:v>0</c:v>
                </c:pt>
                <c:pt idx="1">
                  <c:v>39.1</c:v>
                </c:pt>
                <c:pt idx="2">
                  <c:v>39.5</c:v>
                </c:pt>
                <c:pt idx="3">
                  <c:v>40.299999999999997</c:v>
                </c:pt>
                <c:pt idx="4">
                  <c:v>#N/A</c:v>
                </c:pt>
                <c:pt idx="5">
                  <c:v>36.700000000000003</c:v>
                </c:pt>
                <c:pt idx="6">
                  <c:v>39.299999999999997</c:v>
                </c:pt>
                <c:pt idx="7">
                  <c:v>38.9</c:v>
                </c:pt>
                <c:pt idx="8">
                  <c:v>39.200000000000003</c:v>
                </c:pt>
                <c:pt idx="9">
                  <c:v>34.1</c:v>
                </c:pt>
                <c:pt idx="10">
                  <c:v>42</c:v>
                </c:pt>
                <c:pt idx="11">
                  <c:v>37.799999999999997</c:v>
                </c:pt>
                <c:pt idx="12">
                  <c:v>37.799999999999997</c:v>
                </c:pt>
                <c:pt idx="13">
                  <c:v>41.1</c:v>
                </c:pt>
                <c:pt idx="14">
                  <c:v>38.6</c:v>
                </c:pt>
                <c:pt idx="15">
                  <c:v>34.6</c:v>
                </c:pt>
                <c:pt idx="16">
                  <c:v>36.6</c:v>
                </c:pt>
                <c:pt idx="17">
                  <c:v>38.700000000000003</c:v>
                </c:pt>
                <c:pt idx="18">
                  <c:v>42.5</c:v>
                </c:pt>
                <c:pt idx="19">
                  <c:v>34.4</c:v>
                </c:pt>
                <c:pt idx="20">
                  <c:v>46</c:v>
                </c:pt>
                <c:pt idx="21">
                  <c:v>37.799999999999997</c:v>
                </c:pt>
                <c:pt idx="22">
                  <c:v>37.700000000000003</c:v>
                </c:pt>
                <c:pt idx="23">
                  <c:v>35.9</c:v>
                </c:pt>
                <c:pt idx="24">
                  <c:v>38.200000000000003</c:v>
                </c:pt>
                <c:pt idx="25">
                  <c:v>38.799999999999997</c:v>
                </c:pt>
                <c:pt idx="26">
                  <c:v>35.299999999999997</c:v>
                </c:pt>
                <c:pt idx="27">
                  <c:v>40.6</c:v>
                </c:pt>
                <c:pt idx="28">
                  <c:v>40.5</c:v>
                </c:pt>
                <c:pt idx="29">
                  <c:v>37.9</c:v>
                </c:pt>
                <c:pt idx="30">
                  <c:v>40.5</c:v>
                </c:pt>
                <c:pt idx="31">
                  <c:v>39.5</c:v>
                </c:pt>
                <c:pt idx="32">
                  <c:v>37.200000000000003</c:v>
                </c:pt>
                <c:pt idx="33">
                  <c:v>39.5</c:v>
                </c:pt>
                <c:pt idx="34">
                  <c:v>40.9</c:v>
                </c:pt>
                <c:pt idx="35">
                  <c:v>36.4</c:v>
                </c:pt>
                <c:pt idx="36">
                  <c:v>39.200000000000003</c:v>
                </c:pt>
                <c:pt idx="37">
                  <c:v>38.799999999999997</c:v>
                </c:pt>
                <c:pt idx="38">
                  <c:v>42.2</c:v>
                </c:pt>
                <c:pt idx="39">
                  <c:v>37.6</c:v>
                </c:pt>
                <c:pt idx="40">
                  <c:v>39.799999999999997</c:v>
                </c:pt>
                <c:pt idx="41">
                  <c:v>36.5</c:v>
                </c:pt>
                <c:pt idx="42">
                  <c:v>40.799999999999997</c:v>
                </c:pt>
                <c:pt idx="43">
                  <c:v>36</c:v>
                </c:pt>
                <c:pt idx="44">
                  <c:v>44.1</c:v>
                </c:pt>
                <c:pt idx="45">
                  <c:v>37</c:v>
                </c:pt>
                <c:pt idx="46">
                  <c:v>39.6</c:v>
                </c:pt>
                <c:pt idx="47">
                  <c:v>41.1</c:v>
                </c:pt>
                <c:pt idx="48">
                  <c:v>37.5</c:v>
                </c:pt>
                <c:pt idx="49">
                  <c:v>36</c:v>
                </c:pt>
                <c:pt idx="50">
                  <c:v>42.3</c:v>
                </c:pt>
                <c:pt idx="51">
                  <c:v>39.6</c:v>
                </c:pt>
                <c:pt idx="52">
                  <c:v>40.1</c:v>
                </c:pt>
                <c:pt idx="53">
                  <c:v>35</c:v>
                </c:pt>
                <c:pt idx="54">
                  <c:v>42</c:v>
                </c:pt>
                <c:pt idx="55">
                  <c:v>34.5</c:v>
                </c:pt>
                <c:pt idx="56">
                  <c:v>41.4</c:v>
                </c:pt>
                <c:pt idx="57">
                  <c:v>39</c:v>
                </c:pt>
                <c:pt idx="58">
                  <c:v>40.6</c:v>
                </c:pt>
                <c:pt idx="59">
                  <c:v>36.5</c:v>
                </c:pt>
                <c:pt idx="60">
                  <c:v>37.6</c:v>
                </c:pt>
                <c:pt idx="61">
                  <c:v>35.700000000000003</c:v>
                </c:pt>
                <c:pt idx="62">
                  <c:v>41.3</c:v>
                </c:pt>
                <c:pt idx="63">
                  <c:v>37.6</c:v>
                </c:pt>
                <c:pt idx="64">
                  <c:v>41.1</c:v>
                </c:pt>
                <c:pt idx="65">
                  <c:v>36.4</c:v>
                </c:pt>
                <c:pt idx="66">
                  <c:v>41.6</c:v>
                </c:pt>
                <c:pt idx="67">
                  <c:v>35.5</c:v>
                </c:pt>
                <c:pt idx="68">
                  <c:v>41.1</c:v>
                </c:pt>
                <c:pt idx="69">
                  <c:v>35.9</c:v>
                </c:pt>
                <c:pt idx="70">
                  <c:v>41.8</c:v>
                </c:pt>
                <c:pt idx="71">
                  <c:v>33.5</c:v>
                </c:pt>
                <c:pt idx="72">
                  <c:v>39.700000000000003</c:v>
                </c:pt>
                <c:pt idx="73">
                  <c:v>39.6</c:v>
                </c:pt>
                <c:pt idx="74">
                  <c:v>45.8</c:v>
                </c:pt>
                <c:pt idx="75">
                  <c:v>35.5</c:v>
                </c:pt>
                <c:pt idx="76">
                  <c:v>42.8</c:v>
                </c:pt>
                <c:pt idx="77">
                  <c:v>40.9</c:v>
                </c:pt>
                <c:pt idx="78">
                  <c:v>37.200000000000003</c:v>
                </c:pt>
                <c:pt idx="79">
                  <c:v>36.200000000000003</c:v>
                </c:pt>
                <c:pt idx="80">
                  <c:v>42.1</c:v>
                </c:pt>
                <c:pt idx="81">
                  <c:v>34.6</c:v>
                </c:pt>
                <c:pt idx="82">
                  <c:v>42.9</c:v>
                </c:pt>
                <c:pt idx="83">
                  <c:v>36.700000000000003</c:v>
                </c:pt>
                <c:pt idx="84">
                  <c:v>35.1</c:v>
                </c:pt>
                <c:pt idx="85">
                  <c:v>37.299999999999997</c:v>
                </c:pt>
                <c:pt idx="86">
                  <c:v>41.3</c:v>
                </c:pt>
                <c:pt idx="87">
                  <c:v>36.299999999999997</c:v>
                </c:pt>
                <c:pt idx="88">
                  <c:v>36.9</c:v>
                </c:pt>
                <c:pt idx="89">
                  <c:v>38.299999999999997</c:v>
                </c:pt>
                <c:pt idx="90">
                  <c:v>38.9</c:v>
                </c:pt>
                <c:pt idx="91">
                  <c:v>35.700000000000003</c:v>
                </c:pt>
                <c:pt idx="92">
                  <c:v>41.1</c:v>
                </c:pt>
                <c:pt idx="93">
                  <c:v>34</c:v>
                </c:pt>
                <c:pt idx="94">
                  <c:v>39.6</c:v>
                </c:pt>
                <c:pt idx="95">
                  <c:v>36.200000000000003</c:v>
                </c:pt>
                <c:pt idx="96">
                  <c:v>40.799999999999997</c:v>
                </c:pt>
                <c:pt idx="97">
                  <c:v>38.1</c:v>
                </c:pt>
                <c:pt idx="98">
                  <c:v>40.299999999999997</c:v>
                </c:pt>
                <c:pt idx="99">
                  <c:v>33.1</c:v>
                </c:pt>
                <c:pt idx="100">
                  <c:v>43.2</c:v>
                </c:pt>
                <c:pt idx="101">
                  <c:v>35</c:v>
                </c:pt>
                <c:pt idx="102">
                  <c:v>41</c:v>
                </c:pt>
                <c:pt idx="103">
                  <c:v>37.700000000000003</c:v>
                </c:pt>
                <c:pt idx="104">
                  <c:v>37.799999999999997</c:v>
                </c:pt>
                <c:pt idx="105">
                  <c:v>37.9</c:v>
                </c:pt>
                <c:pt idx="106">
                  <c:v>39.700000000000003</c:v>
                </c:pt>
                <c:pt idx="107">
                  <c:v>38.6</c:v>
                </c:pt>
                <c:pt idx="108">
                  <c:v>38.200000000000003</c:v>
                </c:pt>
                <c:pt idx="109">
                  <c:v>38.1</c:v>
                </c:pt>
                <c:pt idx="110">
                  <c:v>43.2</c:v>
                </c:pt>
                <c:pt idx="111">
                  <c:v>38.1</c:v>
                </c:pt>
                <c:pt idx="112">
                  <c:v>45.6</c:v>
                </c:pt>
                <c:pt idx="113">
                  <c:v>39.700000000000003</c:v>
                </c:pt>
                <c:pt idx="114">
                  <c:v>42.2</c:v>
                </c:pt>
                <c:pt idx="115">
                  <c:v>39.6</c:v>
                </c:pt>
                <c:pt idx="116">
                  <c:v>42.7</c:v>
                </c:pt>
                <c:pt idx="117">
                  <c:v>38.6</c:v>
                </c:pt>
                <c:pt idx="118">
                  <c:v>37.299999999999997</c:v>
                </c:pt>
                <c:pt idx="119">
                  <c:v>35.700000000000003</c:v>
                </c:pt>
                <c:pt idx="120">
                  <c:v>41.1</c:v>
                </c:pt>
                <c:pt idx="121">
                  <c:v>36.200000000000003</c:v>
                </c:pt>
                <c:pt idx="122">
                  <c:v>37.700000000000003</c:v>
                </c:pt>
                <c:pt idx="123">
                  <c:v>40.200000000000003</c:v>
                </c:pt>
                <c:pt idx="124">
                  <c:v>41.4</c:v>
                </c:pt>
                <c:pt idx="125">
                  <c:v>35.200000000000003</c:v>
                </c:pt>
                <c:pt idx="126">
                  <c:v>40.6</c:v>
                </c:pt>
                <c:pt idx="127">
                  <c:v>38.799999999999997</c:v>
                </c:pt>
                <c:pt idx="128">
                  <c:v>41.5</c:v>
                </c:pt>
                <c:pt idx="129">
                  <c:v>39</c:v>
                </c:pt>
                <c:pt idx="130">
                  <c:v>44.1</c:v>
                </c:pt>
                <c:pt idx="131">
                  <c:v>38.5</c:v>
                </c:pt>
                <c:pt idx="132">
                  <c:v>43.1</c:v>
                </c:pt>
                <c:pt idx="133">
                  <c:v>36.799999999999997</c:v>
                </c:pt>
                <c:pt idx="134">
                  <c:v>37.5</c:v>
                </c:pt>
                <c:pt idx="135">
                  <c:v>38.1</c:v>
                </c:pt>
                <c:pt idx="136">
                  <c:v>41.1</c:v>
                </c:pt>
                <c:pt idx="137">
                  <c:v>35.6</c:v>
                </c:pt>
                <c:pt idx="138">
                  <c:v>40.200000000000003</c:v>
                </c:pt>
                <c:pt idx="139">
                  <c:v>37</c:v>
                </c:pt>
                <c:pt idx="140">
                  <c:v>39.700000000000003</c:v>
                </c:pt>
                <c:pt idx="141">
                  <c:v>40.200000000000003</c:v>
                </c:pt>
                <c:pt idx="142">
                  <c:v>40.6</c:v>
                </c:pt>
                <c:pt idx="143">
                  <c:v>32.1</c:v>
                </c:pt>
                <c:pt idx="144">
                  <c:v>40.700000000000003</c:v>
                </c:pt>
                <c:pt idx="145">
                  <c:v>37.299999999999997</c:v>
                </c:pt>
                <c:pt idx="146">
                  <c:v>39</c:v>
                </c:pt>
                <c:pt idx="147">
                  <c:v>39.200000000000003</c:v>
                </c:pt>
                <c:pt idx="148">
                  <c:v>36.6</c:v>
                </c:pt>
                <c:pt idx="149">
                  <c:v>36</c:v>
                </c:pt>
                <c:pt idx="150">
                  <c:v>37.799999999999997</c:v>
                </c:pt>
                <c:pt idx="151">
                  <c:v>36</c:v>
                </c:pt>
                <c:pt idx="152">
                  <c:v>41.5</c:v>
                </c:pt>
                <c:pt idx="153">
                  <c:v>46.1</c:v>
                </c:pt>
                <c:pt idx="154">
                  <c:v>50</c:v>
                </c:pt>
                <c:pt idx="155">
                  <c:v>48.7</c:v>
                </c:pt>
                <c:pt idx="156">
                  <c:v>50</c:v>
                </c:pt>
                <c:pt idx="157">
                  <c:v>47.6</c:v>
                </c:pt>
                <c:pt idx="158">
                  <c:v>46.5</c:v>
                </c:pt>
                <c:pt idx="159">
                  <c:v>45.4</c:v>
                </c:pt>
                <c:pt idx="160">
                  <c:v>46.7</c:v>
                </c:pt>
                <c:pt idx="161">
                  <c:v>43.3</c:v>
                </c:pt>
                <c:pt idx="162">
                  <c:v>46.8</c:v>
                </c:pt>
                <c:pt idx="163">
                  <c:v>40.9</c:v>
                </c:pt>
                <c:pt idx="164">
                  <c:v>49</c:v>
                </c:pt>
                <c:pt idx="165">
                  <c:v>45.5</c:v>
                </c:pt>
                <c:pt idx="166">
                  <c:v>48.4</c:v>
                </c:pt>
                <c:pt idx="167">
                  <c:v>45.8</c:v>
                </c:pt>
                <c:pt idx="168">
                  <c:v>49.3</c:v>
                </c:pt>
                <c:pt idx="169">
                  <c:v>42</c:v>
                </c:pt>
                <c:pt idx="170">
                  <c:v>49.2</c:v>
                </c:pt>
                <c:pt idx="171">
                  <c:v>46.2</c:v>
                </c:pt>
                <c:pt idx="172">
                  <c:v>48.7</c:v>
                </c:pt>
                <c:pt idx="173">
                  <c:v>50.2</c:v>
                </c:pt>
                <c:pt idx="174">
                  <c:v>45.1</c:v>
                </c:pt>
                <c:pt idx="175">
                  <c:v>46.5</c:v>
                </c:pt>
                <c:pt idx="176">
                  <c:v>46.3</c:v>
                </c:pt>
                <c:pt idx="177">
                  <c:v>42.9</c:v>
                </c:pt>
                <c:pt idx="178">
                  <c:v>46.1</c:v>
                </c:pt>
                <c:pt idx="179">
                  <c:v>44.5</c:v>
                </c:pt>
                <c:pt idx="180">
                  <c:v>47.8</c:v>
                </c:pt>
                <c:pt idx="181">
                  <c:v>48.2</c:v>
                </c:pt>
                <c:pt idx="182">
                  <c:v>50</c:v>
                </c:pt>
                <c:pt idx="183">
                  <c:v>47.3</c:v>
                </c:pt>
                <c:pt idx="184">
                  <c:v>42.8</c:v>
                </c:pt>
                <c:pt idx="185">
                  <c:v>45.1</c:v>
                </c:pt>
                <c:pt idx="186">
                  <c:v>59.6</c:v>
                </c:pt>
                <c:pt idx="187">
                  <c:v>49.1</c:v>
                </c:pt>
                <c:pt idx="188">
                  <c:v>48.4</c:v>
                </c:pt>
                <c:pt idx="189">
                  <c:v>42.6</c:v>
                </c:pt>
                <c:pt idx="190">
                  <c:v>44.4</c:v>
                </c:pt>
                <c:pt idx="191">
                  <c:v>44</c:v>
                </c:pt>
                <c:pt idx="192">
                  <c:v>48.7</c:v>
                </c:pt>
                <c:pt idx="193">
                  <c:v>42.7</c:v>
                </c:pt>
                <c:pt idx="194">
                  <c:v>49.6</c:v>
                </c:pt>
                <c:pt idx="195">
                  <c:v>45.3</c:v>
                </c:pt>
                <c:pt idx="196">
                  <c:v>49.6</c:v>
                </c:pt>
                <c:pt idx="197">
                  <c:v>50.5</c:v>
                </c:pt>
                <c:pt idx="198">
                  <c:v>43.6</c:v>
                </c:pt>
                <c:pt idx="199">
                  <c:v>45.5</c:v>
                </c:pt>
                <c:pt idx="200">
                  <c:v>50.5</c:v>
                </c:pt>
                <c:pt idx="201">
                  <c:v>44.9</c:v>
                </c:pt>
                <c:pt idx="202">
                  <c:v>45.2</c:v>
                </c:pt>
                <c:pt idx="203">
                  <c:v>46.6</c:v>
                </c:pt>
                <c:pt idx="204">
                  <c:v>48.5</c:v>
                </c:pt>
                <c:pt idx="205">
                  <c:v>45.1</c:v>
                </c:pt>
                <c:pt idx="206">
                  <c:v>50.1</c:v>
                </c:pt>
                <c:pt idx="207">
                  <c:v>46.5</c:v>
                </c:pt>
                <c:pt idx="208">
                  <c:v>45</c:v>
                </c:pt>
                <c:pt idx="209">
                  <c:v>43.8</c:v>
                </c:pt>
                <c:pt idx="210">
                  <c:v>45.5</c:v>
                </c:pt>
                <c:pt idx="211">
                  <c:v>43.2</c:v>
                </c:pt>
                <c:pt idx="212">
                  <c:v>50.4</c:v>
                </c:pt>
                <c:pt idx="213">
                  <c:v>45.3</c:v>
                </c:pt>
                <c:pt idx="214">
                  <c:v>46.2</c:v>
                </c:pt>
                <c:pt idx="215">
                  <c:v>45.7</c:v>
                </c:pt>
                <c:pt idx="216">
                  <c:v>54.3</c:v>
                </c:pt>
                <c:pt idx="217">
                  <c:v>45.8</c:v>
                </c:pt>
                <c:pt idx="218">
                  <c:v>49.8</c:v>
                </c:pt>
                <c:pt idx="219">
                  <c:v>46.2</c:v>
                </c:pt>
                <c:pt idx="220">
                  <c:v>49.5</c:v>
                </c:pt>
                <c:pt idx="221">
                  <c:v>43.5</c:v>
                </c:pt>
                <c:pt idx="222">
                  <c:v>50.7</c:v>
                </c:pt>
                <c:pt idx="223">
                  <c:v>47.7</c:v>
                </c:pt>
                <c:pt idx="224">
                  <c:v>46.4</c:v>
                </c:pt>
                <c:pt idx="225">
                  <c:v>48.2</c:v>
                </c:pt>
                <c:pt idx="226">
                  <c:v>46.5</c:v>
                </c:pt>
                <c:pt idx="227">
                  <c:v>46.4</c:v>
                </c:pt>
                <c:pt idx="228">
                  <c:v>48.6</c:v>
                </c:pt>
                <c:pt idx="229">
                  <c:v>47.5</c:v>
                </c:pt>
                <c:pt idx="230">
                  <c:v>51.1</c:v>
                </c:pt>
                <c:pt idx="231">
                  <c:v>45.2</c:v>
                </c:pt>
                <c:pt idx="232">
                  <c:v>45.2</c:v>
                </c:pt>
                <c:pt idx="233">
                  <c:v>49.1</c:v>
                </c:pt>
                <c:pt idx="234">
                  <c:v>52.5</c:v>
                </c:pt>
                <c:pt idx="235">
                  <c:v>47.4</c:v>
                </c:pt>
                <c:pt idx="236">
                  <c:v>50</c:v>
                </c:pt>
                <c:pt idx="237">
                  <c:v>44.9</c:v>
                </c:pt>
                <c:pt idx="238">
                  <c:v>50.8</c:v>
                </c:pt>
                <c:pt idx="239">
                  <c:v>43.4</c:v>
                </c:pt>
                <c:pt idx="240">
                  <c:v>51.3</c:v>
                </c:pt>
                <c:pt idx="241">
                  <c:v>47.5</c:v>
                </c:pt>
                <c:pt idx="242">
                  <c:v>52.1</c:v>
                </c:pt>
                <c:pt idx="243">
                  <c:v>47.5</c:v>
                </c:pt>
                <c:pt idx="244">
                  <c:v>52.2</c:v>
                </c:pt>
                <c:pt idx="245">
                  <c:v>45.5</c:v>
                </c:pt>
                <c:pt idx="246">
                  <c:v>49.5</c:v>
                </c:pt>
                <c:pt idx="247">
                  <c:v>44.5</c:v>
                </c:pt>
                <c:pt idx="248">
                  <c:v>50.8</c:v>
                </c:pt>
                <c:pt idx="249">
                  <c:v>49.4</c:v>
                </c:pt>
                <c:pt idx="250">
                  <c:v>46.9</c:v>
                </c:pt>
                <c:pt idx="251">
                  <c:v>48.4</c:v>
                </c:pt>
                <c:pt idx="252">
                  <c:v>51.1</c:v>
                </c:pt>
                <c:pt idx="253">
                  <c:v>48.5</c:v>
                </c:pt>
                <c:pt idx="254">
                  <c:v>55.9</c:v>
                </c:pt>
                <c:pt idx="255">
                  <c:v>47.2</c:v>
                </c:pt>
                <c:pt idx="256">
                  <c:v>49.1</c:v>
                </c:pt>
                <c:pt idx="257">
                  <c:v>47.3</c:v>
                </c:pt>
                <c:pt idx="258">
                  <c:v>46.8</c:v>
                </c:pt>
                <c:pt idx="259">
                  <c:v>41.7</c:v>
                </c:pt>
                <c:pt idx="260">
                  <c:v>53.4</c:v>
                </c:pt>
                <c:pt idx="261">
                  <c:v>43.3</c:v>
                </c:pt>
                <c:pt idx="262">
                  <c:v>48.1</c:v>
                </c:pt>
                <c:pt idx="263">
                  <c:v>50.5</c:v>
                </c:pt>
                <c:pt idx="264">
                  <c:v>49.8</c:v>
                </c:pt>
                <c:pt idx="265">
                  <c:v>43.5</c:v>
                </c:pt>
                <c:pt idx="266">
                  <c:v>51.5</c:v>
                </c:pt>
                <c:pt idx="267">
                  <c:v>46.2</c:v>
                </c:pt>
                <c:pt idx="268">
                  <c:v>55.1</c:v>
                </c:pt>
                <c:pt idx="269">
                  <c:v>44.5</c:v>
                </c:pt>
                <c:pt idx="270">
                  <c:v>48.8</c:v>
                </c:pt>
                <c:pt idx="271">
                  <c:v>47.2</c:v>
                </c:pt>
                <c:pt idx="272">
                  <c:v>#N/A</c:v>
                </c:pt>
                <c:pt idx="273">
                  <c:v>46.8</c:v>
                </c:pt>
                <c:pt idx="274">
                  <c:v>50.4</c:v>
                </c:pt>
                <c:pt idx="275">
                  <c:v>45.2</c:v>
                </c:pt>
                <c:pt idx="276">
                  <c:v>49.9</c:v>
                </c:pt>
                <c:pt idx="277">
                  <c:v>46.5</c:v>
                </c:pt>
                <c:pt idx="278">
                  <c:v>50</c:v>
                </c:pt>
                <c:pt idx="279">
                  <c:v>51.3</c:v>
                </c:pt>
                <c:pt idx="280">
                  <c:v>45.4</c:v>
                </c:pt>
                <c:pt idx="281">
                  <c:v>52.7</c:v>
                </c:pt>
                <c:pt idx="282">
                  <c:v>45.2</c:v>
                </c:pt>
                <c:pt idx="283">
                  <c:v>46.1</c:v>
                </c:pt>
                <c:pt idx="284">
                  <c:v>51.3</c:v>
                </c:pt>
                <c:pt idx="285">
                  <c:v>46</c:v>
                </c:pt>
                <c:pt idx="286">
                  <c:v>51.3</c:v>
                </c:pt>
                <c:pt idx="287">
                  <c:v>46.6</c:v>
                </c:pt>
                <c:pt idx="288">
                  <c:v>51.7</c:v>
                </c:pt>
                <c:pt idx="289">
                  <c:v>47</c:v>
                </c:pt>
                <c:pt idx="290">
                  <c:v>52</c:v>
                </c:pt>
                <c:pt idx="291">
                  <c:v>45.9</c:v>
                </c:pt>
                <c:pt idx="292">
                  <c:v>50.5</c:v>
                </c:pt>
                <c:pt idx="293">
                  <c:v>50.3</c:v>
                </c:pt>
                <c:pt idx="294">
                  <c:v>58</c:v>
                </c:pt>
                <c:pt idx="295">
                  <c:v>46.4</c:v>
                </c:pt>
                <c:pt idx="296">
                  <c:v>49.2</c:v>
                </c:pt>
                <c:pt idx="297">
                  <c:v>42.4</c:v>
                </c:pt>
                <c:pt idx="298">
                  <c:v>48.5</c:v>
                </c:pt>
                <c:pt idx="299">
                  <c:v>43.2</c:v>
                </c:pt>
                <c:pt idx="300">
                  <c:v>50.6</c:v>
                </c:pt>
                <c:pt idx="301">
                  <c:v>46.7</c:v>
                </c:pt>
                <c:pt idx="302">
                  <c:v>52</c:v>
                </c:pt>
                <c:pt idx="303">
                  <c:v>50.5</c:v>
                </c:pt>
                <c:pt idx="304">
                  <c:v>49.5</c:v>
                </c:pt>
                <c:pt idx="305">
                  <c:v>46.4</c:v>
                </c:pt>
                <c:pt idx="306">
                  <c:v>52.8</c:v>
                </c:pt>
                <c:pt idx="307">
                  <c:v>40.9</c:v>
                </c:pt>
                <c:pt idx="308">
                  <c:v>54.2</c:v>
                </c:pt>
                <c:pt idx="309">
                  <c:v>42.5</c:v>
                </c:pt>
                <c:pt idx="310">
                  <c:v>51</c:v>
                </c:pt>
                <c:pt idx="311">
                  <c:v>49.7</c:v>
                </c:pt>
                <c:pt idx="312">
                  <c:v>47.5</c:v>
                </c:pt>
                <c:pt idx="313">
                  <c:v>47.6</c:v>
                </c:pt>
                <c:pt idx="314">
                  <c:v>52</c:v>
                </c:pt>
                <c:pt idx="315">
                  <c:v>46.9</c:v>
                </c:pt>
                <c:pt idx="316">
                  <c:v>53.5</c:v>
                </c:pt>
                <c:pt idx="317">
                  <c:v>49</c:v>
                </c:pt>
                <c:pt idx="318">
                  <c:v>46.2</c:v>
                </c:pt>
                <c:pt idx="319">
                  <c:v>50.9</c:v>
                </c:pt>
                <c:pt idx="320">
                  <c:v>45.5</c:v>
                </c:pt>
                <c:pt idx="321">
                  <c:v>50.9</c:v>
                </c:pt>
                <c:pt idx="322">
                  <c:v>50.8</c:v>
                </c:pt>
                <c:pt idx="323">
                  <c:v>50.1</c:v>
                </c:pt>
                <c:pt idx="324">
                  <c:v>49</c:v>
                </c:pt>
                <c:pt idx="325">
                  <c:v>51.5</c:v>
                </c:pt>
                <c:pt idx="326">
                  <c:v>49.8</c:v>
                </c:pt>
                <c:pt idx="327">
                  <c:v>48.1</c:v>
                </c:pt>
                <c:pt idx="328">
                  <c:v>51.4</c:v>
                </c:pt>
                <c:pt idx="329">
                  <c:v>45.7</c:v>
                </c:pt>
                <c:pt idx="330">
                  <c:v>50.7</c:v>
                </c:pt>
                <c:pt idx="331">
                  <c:v>42.5</c:v>
                </c:pt>
                <c:pt idx="332">
                  <c:v>52.2</c:v>
                </c:pt>
                <c:pt idx="333">
                  <c:v>45.2</c:v>
                </c:pt>
                <c:pt idx="334">
                  <c:v>49.3</c:v>
                </c:pt>
                <c:pt idx="335">
                  <c:v>50.2</c:v>
                </c:pt>
                <c:pt idx="336">
                  <c:v>45.6</c:v>
                </c:pt>
                <c:pt idx="337">
                  <c:v>51.9</c:v>
                </c:pt>
                <c:pt idx="338">
                  <c:v>46.8</c:v>
                </c:pt>
                <c:pt idx="339">
                  <c:v>45.7</c:v>
                </c:pt>
                <c:pt idx="340">
                  <c:v>55.8</c:v>
                </c:pt>
                <c:pt idx="341">
                  <c:v>43.5</c:v>
                </c:pt>
                <c:pt idx="342">
                  <c:v>49.6</c:v>
                </c:pt>
                <c:pt idx="343">
                  <c:v>50.8</c:v>
                </c:pt>
                <c:pt idx="344">
                  <c:v>50.2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BBE2-4EEC-9F92-5237FF5FABD7}"/>
            </c:ext>
          </c:extLst>
        </c:ser>
        <c:ser>
          <c:idx val="1"/>
          <c:order val="1"/>
          <c:tx>
            <c:strRef>
              <c:f>penglings!$K$1</c:f>
              <c:strCache>
                <c:ptCount val="1"/>
                <c:pt idx="0">
                  <c:v>Chinstrap</c:v>
                </c:pt>
              </c:strCache>
            </c:strRef>
          </c:tx>
          <c:spPr>
            <a:solidFill>
              <a:srgbClr val="7030A0"/>
            </a:solidFill>
            <a:ln w="25400">
              <a:noFill/>
            </a:ln>
            <a:effectLst/>
          </c:spPr>
          <c:invertIfNegative val="0"/>
          <c:xVal>
            <c:numRef>
              <c:f>penglings!$M$2:$M$345</c:f>
              <c:numCache>
                <c:formatCode>General</c:formatCode>
                <c:ptCount val="344"/>
                <c:pt idx="0">
                  <c:v>181</c:v>
                </c:pt>
                <c:pt idx="1">
                  <c:v>186</c:v>
                </c:pt>
                <c:pt idx="2">
                  <c:v>195</c:v>
                </c:pt>
                <c:pt idx="3">
                  <c:v>#N/A</c:v>
                </c:pt>
                <c:pt idx="4">
                  <c:v>193</c:v>
                </c:pt>
                <c:pt idx="5">
                  <c:v>190</c:v>
                </c:pt>
                <c:pt idx="6">
                  <c:v>181</c:v>
                </c:pt>
                <c:pt idx="7">
                  <c:v>195</c:v>
                </c:pt>
                <c:pt idx="8">
                  <c:v>193</c:v>
                </c:pt>
                <c:pt idx="9">
                  <c:v>190</c:v>
                </c:pt>
                <c:pt idx="10">
                  <c:v>186</c:v>
                </c:pt>
                <c:pt idx="11">
                  <c:v>180</c:v>
                </c:pt>
                <c:pt idx="12">
                  <c:v>182</c:v>
                </c:pt>
                <c:pt idx="13">
                  <c:v>191</c:v>
                </c:pt>
                <c:pt idx="14">
                  <c:v>198</c:v>
                </c:pt>
                <c:pt idx="15">
                  <c:v>185</c:v>
                </c:pt>
                <c:pt idx="16">
                  <c:v>195</c:v>
                </c:pt>
                <c:pt idx="17">
                  <c:v>197</c:v>
                </c:pt>
                <c:pt idx="18">
                  <c:v>184</c:v>
                </c:pt>
                <c:pt idx="19">
                  <c:v>194</c:v>
                </c:pt>
                <c:pt idx="20">
                  <c:v>174</c:v>
                </c:pt>
                <c:pt idx="21">
                  <c:v>180</c:v>
                </c:pt>
                <c:pt idx="22">
                  <c:v>189</c:v>
                </c:pt>
                <c:pt idx="23">
                  <c:v>185</c:v>
                </c:pt>
                <c:pt idx="24">
                  <c:v>180</c:v>
                </c:pt>
                <c:pt idx="25">
                  <c:v>187</c:v>
                </c:pt>
                <c:pt idx="26">
                  <c:v>183</c:v>
                </c:pt>
                <c:pt idx="27">
                  <c:v>187</c:v>
                </c:pt>
                <c:pt idx="28">
                  <c:v>172</c:v>
                </c:pt>
                <c:pt idx="29">
                  <c:v>180</c:v>
                </c:pt>
                <c:pt idx="30">
                  <c:v>178</c:v>
                </c:pt>
                <c:pt idx="31">
                  <c:v>178</c:v>
                </c:pt>
                <c:pt idx="32">
                  <c:v>188</c:v>
                </c:pt>
                <c:pt idx="33">
                  <c:v>184</c:v>
                </c:pt>
                <c:pt idx="34">
                  <c:v>195</c:v>
                </c:pt>
                <c:pt idx="35">
                  <c:v>196</c:v>
                </c:pt>
                <c:pt idx="36">
                  <c:v>190</c:v>
                </c:pt>
                <c:pt idx="37">
                  <c:v>180</c:v>
                </c:pt>
                <c:pt idx="38">
                  <c:v>181</c:v>
                </c:pt>
                <c:pt idx="39">
                  <c:v>184</c:v>
                </c:pt>
                <c:pt idx="40">
                  <c:v>182</c:v>
                </c:pt>
                <c:pt idx="41">
                  <c:v>195</c:v>
                </c:pt>
                <c:pt idx="42">
                  <c:v>186</c:v>
                </c:pt>
                <c:pt idx="43">
                  <c:v>196</c:v>
                </c:pt>
                <c:pt idx="44">
                  <c:v>185</c:v>
                </c:pt>
                <c:pt idx="45">
                  <c:v>190</c:v>
                </c:pt>
                <c:pt idx="46">
                  <c:v>182</c:v>
                </c:pt>
                <c:pt idx="47">
                  <c:v>179</c:v>
                </c:pt>
                <c:pt idx="48">
                  <c:v>190</c:v>
                </c:pt>
                <c:pt idx="49">
                  <c:v>191</c:v>
                </c:pt>
                <c:pt idx="50">
                  <c:v>186</c:v>
                </c:pt>
                <c:pt idx="51">
                  <c:v>188</c:v>
                </c:pt>
                <c:pt idx="52">
                  <c:v>190</c:v>
                </c:pt>
                <c:pt idx="53">
                  <c:v>200</c:v>
                </c:pt>
                <c:pt idx="54">
                  <c:v>187</c:v>
                </c:pt>
                <c:pt idx="55">
                  <c:v>191</c:v>
                </c:pt>
                <c:pt idx="56">
                  <c:v>186</c:v>
                </c:pt>
                <c:pt idx="57">
                  <c:v>193</c:v>
                </c:pt>
                <c:pt idx="58">
                  <c:v>181</c:v>
                </c:pt>
                <c:pt idx="59">
                  <c:v>194</c:v>
                </c:pt>
                <c:pt idx="60">
                  <c:v>185</c:v>
                </c:pt>
                <c:pt idx="61">
                  <c:v>195</c:v>
                </c:pt>
                <c:pt idx="62">
                  <c:v>185</c:v>
                </c:pt>
                <c:pt idx="63">
                  <c:v>192</c:v>
                </c:pt>
                <c:pt idx="64">
                  <c:v>184</c:v>
                </c:pt>
                <c:pt idx="65">
                  <c:v>192</c:v>
                </c:pt>
                <c:pt idx="66">
                  <c:v>195</c:v>
                </c:pt>
                <c:pt idx="67">
                  <c:v>188</c:v>
                </c:pt>
                <c:pt idx="68">
                  <c:v>190</c:v>
                </c:pt>
                <c:pt idx="69">
                  <c:v>198</c:v>
                </c:pt>
                <c:pt idx="70">
                  <c:v>190</c:v>
                </c:pt>
                <c:pt idx="71">
                  <c:v>190</c:v>
                </c:pt>
                <c:pt idx="72">
                  <c:v>196</c:v>
                </c:pt>
                <c:pt idx="73">
                  <c:v>197</c:v>
                </c:pt>
                <c:pt idx="74">
                  <c:v>190</c:v>
                </c:pt>
                <c:pt idx="75">
                  <c:v>195</c:v>
                </c:pt>
                <c:pt idx="76">
                  <c:v>191</c:v>
                </c:pt>
                <c:pt idx="77">
                  <c:v>184</c:v>
                </c:pt>
                <c:pt idx="78">
                  <c:v>187</c:v>
                </c:pt>
                <c:pt idx="79">
                  <c:v>195</c:v>
                </c:pt>
                <c:pt idx="80">
                  <c:v>189</c:v>
                </c:pt>
                <c:pt idx="81">
                  <c:v>196</c:v>
                </c:pt>
                <c:pt idx="82">
                  <c:v>187</c:v>
                </c:pt>
                <c:pt idx="83">
                  <c:v>193</c:v>
                </c:pt>
                <c:pt idx="84">
                  <c:v>191</c:v>
                </c:pt>
                <c:pt idx="85">
                  <c:v>194</c:v>
                </c:pt>
                <c:pt idx="86">
                  <c:v>190</c:v>
                </c:pt>
                <c:pt idx="87">
                  <c:v>189</c:v>
                </c:pt>
                <c:pt idx="88">
                  <c:v>189</c:v>
                </c:pt>
                <c:pt idx="89">
                  <c:v>190</c:v>
                </c:pt>
                <c:pt idx="90">
                  <c:v>202</c:v>
                </c:pt>
                <c:pt idx="91">
                  <c:v>205</c:v>
                </c:pt>
                <c:pt idx="92">
                  <c:v>185</c:v>
                </c:pt>
                <c:pt idx="93">
                  <c:v>186</c:v>
                </c:pt>
                <c:pt idx="94">
                  <c:v>187</c:v>
                </c:pt>
                <c:pt idx="95">
                  <c:v>208</c:v>
                </c:pt>
                <c:pt idx="96">
                  <c:v>190</c:v>
                </c:pt>
                <c:pt idx="97">
                  <c:v>196</c:v>
                </c:pt>
                <c:pt idx="98">
                  <c:v>178</c:v>
                </c:pt>
                <c:pt idx="99">
                  <c:v>192</c:v>
                </c:pt>
                <c:pt idx="100">
                  <c:v>192</c:v>
                </c:pt>
                <c:pt idx="101">
                  <c:v>203</c:v>
                </c:pt>
                <c:pt idx="102">
                  <c:v>183</c:v>
                </c:pt>
                <c:pt idx="103">
                  <c:v>190</c:v>
                </c:pt>
                <c:pt idx="104">
                  <c:v>193</c:v>
                </c:pt>
                <c:pt idx="105">
                  <c:v>184</c:v>
                </c:pt>
                <c:pt idx="106">
                  <c:v>199</c:v>
                </c:pt>
                <c:pt idx="107">
                  <c:v>190</c:v>
                </c:pt>
                <c:pt idx="108">
                  <c:v>181</c:v>
                </c:pt>
                <c:pt idx="109">
                  <c:v>197</c:v>
                </c:pt>
                <c:pt idx="110">
                  <c:v>198</c:v>
                </c:pt>
                <c:pt idx="111">
                  <c:v>191</c:v>
                </c:pt>
                <c:pt idx="112">
                  <c:v>193</c:v>
                </c:pt>
                <c:pt idx="113">
                  <c:v>197</c:v>
                </c:pt>
                <c:pt idx="114">
                  <c:v>191</c:v>
                </c:pt>
                <c:pt idx="115">
                  <c:v>196</c:v>
                </c:pt>
                <c:pt idx="116">
                  <c:v>188</c:v>
                </c:pt>
                <c:pt idx="117">
                  <c:v>199</c:v>
                </c:pt>
                <c:pt idx="118">
                  <c:v>189</c:v>
                </c:pt>
                <c:pt idx="119">
                  <c:v>189</c:v>
                </c:pt>
                <c:pt idx="120">
                  <c:v>187</c:v>
                </c:pt>
                <c:pt idx="121">
                  <c:v>198</c:v>
                </c:pt>
                <c:pt idx="122">
                  <c:v>176</c:v>
                </c:pt>
                <c:pt idx="123">
                  <c:v>202</c:v>
                </c:pt>
                <c:pt idx="124">
                  <c:v>186</c:v>
                </c:pt>
                <c:pt idx="125">
                  <c:v>199</c:v>
                </c:pt>
                <c:pt idx="126">
                  <c:v>191</c:v>
                </c:pt>
                <c:pt idx="127">
                  <c:v>195</c:v>
                </c:pt>
                <c:pt idx="128">
                  <c:v>191</c:v>
                </c:pt>
                <c:pt idx="129">
                  <c:v>210</c:v>
                </c:pt>
                <c:pt idx="130">
                  <c:v>190</c:v>
                </c:pt>
                <c:pt idx="131">
                  <c:v>197</c:v>
                </c:pt>
                <c:pt idx="132">
                  <c:v>193</c:v>
                </c:pt>
                <c:pt idx="133">
                  <c:v>199</c:v>
                </c:pt>
                <c:pt idx="134">
                  <c:v>187</c:v>
                </c:pt>
                <c:pt idx="135">
                  <c:v>190</c:v>
                </c:pt>
                <c:pt idx="136">
                  <c:v>191</c:v>
                </c:pt>
                <c:pt idx="137">
                  <c:v>200</c:v>
                </c:pt>
                <c:pt idx="138">
                  <c:v>185</c:v>
                </c:pt>
                <c:pt idx="139">
                  <c:v>193</c:v>
                </c:pt>
                <c:pt idx="140">
                  <c:v>193</c:v>
                </c:pt>
                <c:pt idx="141">
                  <c:v>187</c:v>
                </c:pt>
                <c:pt idx="142">
                  <c:v>188</c:v>
                </c:pt>
                <c:pt idx="143">
                  <c:v>190</c:v>
                </c:pt>
                <c:pt idx="144">
                  <c:v>192</c:v>
                </c:pt>
                <c:pt idx="145">
                  <c:v>185</c:v>
                </c:pt>
                <c:pt idx="146">
                  <c:v>190</c:v>
                </c:pt>
                <c:pt idx="147">
                  <c:v>184</c:v>
                </c:pt>
                <c:pt idx="148">
                  <c:v>195</c:v>
                </c:pt>
                <c:pt idx="149">
                  <c:v>193</c:v>
                </c:pt>
                <c:pt idx="150">
                  <c:v>187</c:v>
                </c:pt>
                <c:pt idx="151">
                  <c:v>201</c:v>
                </c:pt>
                <c:pt idx="152">
                  <c:v>211</c:v>
                </c:pt>
                <c:pt idx="153">
                  <c:v>230</c:v>
                </c:pt>
                <c:pt idx="154">
                  <c:v>210</c:v>
                </c:pt>
                <c:pt idx="155">
                  <c:v>218</c:v>
                </c:pt>
                <c:pt idx="156">
                  <c:v>215</c:v>
                </c:pt>
                <c:pt idx="157">
                  <c:v>210</c:v>
                </c:pt>
                <c:pt idx="158">
                  <c:v>211</c:v>
                </c:pt>
                <c:pt idx="159">
                  <c:v>219</c:v>
                </c:pt>
                <c:pt idx="160">
                  <c:v>209</c:v>
                </c:pt>
                <c:pt idx="161">
                  <c:v>215</c:v>
                </c:pt>
                <c:pt idx="162">
                  <c:v>214</c:v>
                </c:pt>
                <c:pt idx="163">
                  <c:v>216</c:v>
                </c:pt>
                <c:pt idx="164">
                  <c:v>214</c:v>
                </c:pt>
                <c:pt idx="165">
                  <c:v>213</c:v>
                </c:pt>
                <c:pt idx="166">
                  <c:v>210</c:v>
                </c:pt>
                <c:pt idx="167">
                  <c:v>217</c:v>
                </c:pt>
                <c:pt idx="168">
                  <c:v>210</c:v>
                </c:pt>
                <c:pt idx="169">
                  <c:v>221</c:v>
                </c:pt>
                <c:pt idx="170">
                  <c:v>209</c:v>
                </c:pt>
                <c:pt idx="171">
                  <c:v>222</c:v>
                </c:pt>
                <c:pt idx="172">
                  <c:v>218</c:v>
                </c:pt>
                <c:pt idx="173">
                  <c:v>215</c:v>
                </c:pt>
                <c:pt idx="174">
                  <c:v>213</c:v>
                </c:pt>
                <c:pt idx="175">
                  <c:v>215</c:v>
                </c:pt>
                <c:pt idx="176">
                  <c:v>215</c:v>
                </c:pt>
                <c:pt idx="177">
                  <c:v>215</c:v>
                </c:pt>
                <c:pt idx="178">
                  <c:v>216</c:v>
                </c:pt>
                <c:pt idx="179">
                  <c:v>215</c:v>
                </c:pt>
                <c:pt idx="180">
                  <c:v>210</c:v>
                </c:pt>
                <c:pt idx="181">
                  <c:v>220</c:v>
                </c:pt>
                <c:pt idx="182">
                  <c:v>222</c:v>
                </c:pt>
                <c:pt idx="183">
                  <c:v>209</c:v>
                </c:pt>
                <c:pt idx="184">
                  <c:v>207</c:v>
                </c:pt>
                <c:pt idx="185">
                  <c:v>230</c:v>
                </c:pt>
                <c:pt idx="186">
                  <c:v>220</c:v>
                </c:pt>
                <c:pt idx="187">
                  <c:v>220</c:v>
                </c:pt>
                <c:pt idx="188">
                  <c:v>213</c:v>
                </c:pt>
                <c:pt idx="189">
                  <c:v>219</c:v>
                </c:pt>
                <c:pt idx="190">
                  <c:v>208</c:v>
                </c:pt>
                <c:pt idx="191">
                  <c:v>208</c:v>
                </c:pt>
                <c:pt idx="192">
                  <c:v>208</c:v>
                </c:pt>
                <c:pt idx="193">
                  <c:v>225</c:v>
                </c:pt>
                <c:pt idx="194">
                  <c:v>210</c:v>
                </c:pt>
                <c:pt idx="195">
                  <c:v>216</c:v>
                </c:pt>
                <c:pt idx="196">
                  <c:v>222</c:v>
                </c:pt>
                <c:pt idx="197">
                  <c:v>217</c:v>
                </c:pt>
                <c:pt idx="198">
                  <c:v>210</c:v>
                </c:pt>
                <c:pt idx="199">
                  <c:v>225</c:v>
                </c:pt>
                <c:pt idx="200">
                  <c:v>213</c:v>
                </c:pt>
                <c:pt idx="201">
                  <c:v>215</c:v>
                </c:pt>
                <c:pt idx="202">
                  <c:v>210</c:v>
                </c:pt>
                <c:pt idx="203">
                  <c:v>220</c:v>
                </c:pt>
                <c:pt idx="204">
                  <c:v>210</c:v>
                </c:pt>
                <c:pt idx="205">
                  <c:v>225</c:v>
                </c:pt>
                <c:pt idx="206">
                  <c:v>217</c:v>
                </c:pt>
                <c:pt idx="207">
                  <c:v>220</c:v>
                </c:pt>
                <c:pt idx="208">
                  <c:v>208</c:v>
                </c:pt>
                <c:pt idx="209">
                  <c:v>220</c:v>
                </c:pt>
                <c:pt idx="210">
                  <c:v>208</c:v>
                </c:pt>
                <c:pt idx="211">
                  <c:v>224</c:v>
                </c:pt>
                <c:pt idx="212">
                  <c:v>208</c:v>
                </c:pt>
                <c:pt idx="213">
                  <c:v>221</c:v>
                </c:pt>
                <c:pt idx="214">
                  <c:v>214</c:v>
                </c:pt>
                <c:pt idx="215">
                  <c:v>231</c:v>
                </c:pt>
                <c:pt idx="216">
                  <c:v>219</c:v>
                </c:pt>
                <c:pt idx="217">
                  <c:v>230</c:v>
                </c:pt>
                <c:pt idx="218">
                  <c:v>214</c:v>
                </c:pt>
                <c:pt idx="219">
                  <c:v>229</c:v>
                </c:pt>
                <c:pt idx="220">
                  <c:v>220</c:v>
                </c:pt>
                <c:pt idx="221">
                  <c:v>223</c:v>
                </c:pt>
                <c:pt idx="222">
                  <c:v>216</c:v>
                </c:pt>
                <c:pt idx="223">
                  <c:v>221</c:v>
                </c:pt>
                <c:pt idx="224">
                  <c:v>221</c:v>
                </c:pt>
                <c:pt idx="225">
                  <c:v>217</c:v>
                </c:pt>
                <c:pt idx="226">
                  <c:v>216</c:v>
                </c:pt>
                <c:pt idx="227">
                  <c:v>230</c:v>
                </c:pt>
                <c:pt idx="228">
                  <c:v>209</c:v>
                </c:pt>
                <c:pt idx="229">
                  <c:v>220</c:v>
                </c:pt>
                <c:pt idx="230">
                  <c:v>215</c:v>
                </c:pt>
                <c:pt idx="231">
                  <c:v>223</c:v>
                </c:pt>
                <c:pt idx="232">
                  <c:v>212</c:v>
                </c:pt>
                <c:pt idx="233">
                  <c:v>221</c:v>
                </c:pt>
                <c:pt idx="234">
                  <c:v>212</c:v>
                </c:pt>
                <c:pt idx="235">
                  <c:v>224</c:v>
                </c:pt>
                <c:pt idx="236">
                  <c:v>212</c:v>
                </c:pt>
                <c:pt idx="237">
                  <c:v>228</c:v>
                </c:pt>
                <c:pt idx="238">
                  <c:v>218</c:v>
                </c:pt>
                <c:pt idx="239">
                  <c:v>218</c:v>
                </c:pt>
                <c:pt idx="240">
                  <c:v>212</c:v>
                </c:pt>
                <c:pt idx="241">
                  <c:v>230</c:v>
                </c:pt>
                <c:pt idx="242">
                  <c:v>218</c:v>
                </c:pt>
                <c:pt idx="243">
                  <c:v>228</c:v>
                </c:pt>
                <c:pt idx="244">
                  <c:v>212</c:v>
                </c:pt>
                <c:pt idx="245">
                  <c:v>224</c:v>
                </c:pt>
                <c:pt idx="246">
                  <c:v>214</c:v>
                </c:pt>
                <c:pt idx="247">
                  <c:v>226</c:v>
                </c:pt>
                <c:pt idx="248">
                  <c:v>216</c:v>
                </c:pt>
                <c:pt idx="249">
                  <c:v>222</c:v>
                </c:pt>
                <c:pt idx="250">
                  <c:v>203</c:v>
                </c:pt>
                <c:pt idx="251">
                  <c:v>225</c:v>
                </c:pt>
                <c:pt idx="252">
                  <c:v>219</c:v>
                </c:pt>
                <c:pt idx="253">
                  <c:v>228</c:v>
                </c:pt>
                <c:pt idx="254">
                  <c:v>215</c:v>
                </c:pt>
                <c:pt idx="255">
                  <c:v>228</c:v>
                </c:pt>
                <c:pt idx="256">
                  <c:v>216</c:v>
                </c:pt>
                <c:pt idx="257">
                  <c:v>215</c:v>
                </c:pt>
                <c:pt idx="258">
                  <c:v>210</c:v>
                </c:pt>
                <c:pt idx="259">
                  <c:v>219</c:v>
                </c:pt>
                <c:pt idx="260">
                  <c:v>208</c:v>
                </c:pt>
                <c:pt idx="261">
                  <c:v>209</c:v>
                </c:pt>
                <c:pt idx="262">
                  <c:v>216</c:v>
                </c:pt>
                <c:pt idx="263">
                  <c:v>229</c:v>
                </c:pt>
                <c:pt idx="264">
                  <c:v>213</c:v>
                </c:pt>
                <c:pt idx="265">
                  <c:v>230</c:v>
                </c:pt>
                <c:pt idx="266">
                  <c:v>217</c:v>
                </c:pt>
                <c:pt idx="267">
                  <c:v>230</c:v>
                </c:pt>
                <c:pt idx="268">
                  <c:v>217</c:v>
                </c:pt>
                <c:pt idx="269">
                  <c:v>222</c:v>
                </c:pt>
                <c:pt idx="270">
                  <c:v>214</c:v>
                </c:pt>
                <c:pt idx="271">
                  <c:v>#N/A</c:v>
                </c:pt>
                <c:pt idx="272">
                  <c:v>215</c:v>
                </c:pt>
                <c:pt idx="273">
                  <c:v>222</c:v>
                </c:pt>
                <c:pt idx="274">
                  <c:v>212</c:v>
                </c:pt>
                <c:pt idx="275">
                  <c:v>213</c:v>
                </c:pt>
                <c:pt idx="276">
                  <c:v>192</c:v>
                </c:pt>
                <c:pt idx="277">
                  <c:v>196</c:v>
                </c:pt>
                <c:pt idx="278">
                  <c:v>193</c:v>
                </c:pt>
                <c:pt idx="279">
                  <c:v>188</c:v>
                </c:pt>
                <c:pt idx="280">
                  <c:v>197</c:v>
                </c:pt>
                <c:pt idx="281">
                  <c:v>198</c:v>
                </c:pt>
                <c:pt idx="282">
                  <c:v>178</c:v>
                </c:pt>
                <c:pt idx="283">
                  <c:v>197</c:v>
                </c:pt>
                <c:pt idx="284">
                  <c:v>195</c:v>
                </c:pt>
                <c:pt idx="285">
                  <c:v>198</c:v>
                </c:pt>
                <c:pt idx="286">
                  <c:v>193</c:v>
                </c:pt>
                <c:pt idx="287">
                  <c:v>194</c:v>
                </c:pt>
                <c:pt idx="288">
                  <c:v>185</c:v>
                </c:pt>
                <c:pt idx="289">
                  <c:v>201</c:v>
                </c:pt>
                <c:pt idx="290">
                  <c:v>190</c:v>
                </c:pt>
                <c:pt idx="291">
                  <c:v>201</c:v>
                </c:pt>
                <c:pt idx="292">
                  <c:v>197</c:v>
                </c:pt>
                <c:pt idx="293">
                  <c:v>181</c:v>
                </c:pt>
                <c:pt idx="294">
                  <c:v>190</c:v>
                </c:pt>
                <c:pt idx="295">
                  <c:v>195</c:v>
                </c:pt>
                <c:pt idx="296">
                  <c:v>181</c:v>
                </c:pt>
                <c:pt idx="297">
                  <c:v>191</c:v>
                </c:pt>
                <c:pt idx="298">
                  <c:v>187</c:v>
                </c:pt>
                <c:pt idx="299">
                  <c:v>193</c:v>
                </c:pt>
                <c:pt idx="300">
                  <c:v>195</c:v>
                </c:pt>
                <c:pt idx="301">
                  <c:v>197</c:v>
                </c:pt>
                <c:pt idx="302">
                  <c:v>200</c:v>
                </c:pt>
                <c:pt idx="303">
                  <c:v>200</c:v>
                </c:pt>
                <c:pt idx="304">
                  <c:v>191</c:v>
                </c:pt>
                <c:pt idx="305">
                  <c:v>205</c:v>
                </c:pt>
                <c:pt idx="306">
                  <c:v>187</c:v>
                </c:pt>
                <c:pt idx="307">
                  <c:v>201</c:v>
                </c:pt>
                <c:pt idx="308">
                  <c:v>187</c:v>
                </c:pt>
                <c:pt idx="309">
                  <c:v>203</c:v>
                </c:pt>
                <c:pt idx="310">
                  <c:v>195</c:v>
                </c:pt>
                <c:pt idx="311">
                  <c:v>199</c:v>
                </c:pt>
                <c:pt idx="312">
                  <c:v>195</c:v>
                </c:pt>
                <c:pt idx="313">
                  <c:v>210</c:v>
                </c:pt>
                <c:pt idx="314">
                  <c:v>192</c:v>
                </c:pt>
                <c:pt idx="315">
                  <c:v>205</c:v>
                </c:pt>
                <c:pt idx="316">
                  <c:v>210</c:v>
                </c:pt>
                <c:pt idx="317">
                  <c:v>187</c:v>
                </c:pt>
                <c:pt idx="318">
                  <c:v>196</c:v>
                </c:pt>
                <c:pt idx="319">
                  <c:v>196</c:v>
                </c:pt>
                <c:pt idx="320">
                  <c:v>196</c:v>
                </c:pt>
                <c:pt idx="321">
                  <c:v>201</c:v>
                </c:pt>
                <c:pt idx="322">
                  <c:v>190</c:v>
                </c:pt>
                <c:pt idx="323">
                  <c:v>212</c:v>
                </c:pt>
                <c:pt idx="324">
                  <c:v>187</c:v>
                </c:pt>
                <c:pt idx="325">
                  <c:v>198</c:v>
                </c:pt>
                <c:pt idx="326">
                  <c:v>199</c:v>
                </c:pt>
                <c:pt idx="327">
                  <c:v>201</c:v>
                </c:pt>
                <c:pt idx="328">
                  <c:v>193</c:v>
                </c:pt>
                <c:pt idx="329">
                  <c:v>203</c:v>
                </c:pt>
                <c:pt idx="330">
                  <c:v>187</c:v>
                </c:pt>
                <c:pt idx="331">
                  <c:v>197</c:v>
                </c:pt>
                <c:pt idx="332">
                  <c:v>191</c:v>
                </c:pt>
                <c:pt idx="333">
                  <c:v>203</c:v>
                </c:pt>
                <c:pt idx="334">
                  <c:v>202</c:v>
                </c:pt>
                <c:pt idx="335">
                  <c:v>194</c:v>
                </c:pt>
                <c:pt idx="336">
                  <c:v>206</c:v>
                </c:pt>
                <c:pt idx="337">
                  <c:v>189</c:v>
                </c:pt>
                <c:pt idx="338">
                  <c:v>195</c:v>
                </c:pt>
                <c:pt idx="339">
                  <c:v>207</c:v>
                </c:pt>
                <c:pt idx="340">
                  <c:v>202</c:v>
                </c:pt>
                <c:pt idx="341">
                  <c:v>193</c:v>
                </c:pt>
                <c:pt idx="342">
                  <c:v>210</c:v>
                </c:pt>
                <c:pt idx="343">
                  <c:v>198</c:v>
                </c:pt>
              </c:numCache>
            </c:numRef>
          </c:xVal>
          <c:yVal>
            <c:numRef>
              <c:f>penglings!$K$2:$K$345</c:f>
              <c:numCache>
                <c:formatCode>General</c:formatCode>
                <c:ptCount val="34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3500</c:v>
                </c:pt>
                <c:pt idx="277">
                  <c:v>3900</c:v>
                </c:pt>
                <c:pt idx="278">
                  <c:v>3650</c:v>
                </c:pt>
                <c:pt idx="279">
                  <c:v>3525</c:v>
                </c:pt>
                <c:pt idx="280">
                  <c:v>3725</c:v>
                </c:pt>
                <c:pt idx="281">
                  <c:v>3950</c:v>
                </c:pt>
                <c:pt idx="282">
                  <c:v>3250</c:v>
                </c:pt>
                <c:pt idx="283">
                  <c:v>3750</c:v>
                </c:pt>
                <c:pt idx="284">
                  <c:v>4150</c:v>
                </c:pt>
                <c:pt idx="285">
                  <c:v>3700</c:v>
                </c:pt>
                <c:pt idx="286">
                  <c:v>3800</c:v>
                </c:pt>
                <c:pt idx="287">
                  <c:v>3775</c:v>
                </c:pt>
                <c:pt idx="288">
                  <c:v>3700</c:v>
                </c:pt>
                <c:pt idx="289">
                  <c:v>4050</c:v>
                </c:pt>
                <c:pt idx="290">
                  <c:v>3575</c:v>
                </c:pt>
                <c:pt idx="291">
                  <c:v>4050</c:v>
                </c:pt>
                <c:pt idx="292">
                  <c:v>3300</c:v>
                </c:pt>
                <c:pt idx="293">
                  <c:v>3700</c:v>
                </c:pt>
                <c:pt idx="294">
                  <c:v>3450</c:v>
                </c:pt>
                <c:pt idx="295">
                  <c:v>4400</c:v>
                </c:pt>
                <c:pt idx="296">
                  <c:v>3600</c:v>
                </c:pt>
                <c:pt idx="297">
                  <c:v>3400</c:v>
                </c:pt>
                <c:pt idx="298">
                  <c:v>2900</c:v>
                </c:pt>
                <c:pt idx="299">
                  <c:v>3800</c:v>
                </c:pt>
                <c:pt idx="300">
                  <c:v>3300</c:v>
                </c:pt>
                <c:pt idx="301">
                  <c:v>4150</c:v>
                </c:pt>
                <c:pt idx="302">
                  <c:v>3400</c:v>
                </c:pt>
                <c:pt idx="303">
                  <c:v>3800</c:v>
                </c:pt>
                <c:pt idx="304">
                  <c:v>3700</c:v>
                </c:pt>
                <c:pt idx="305">
                  <c:v>4550</c:v>
                </c:pt>
                <c:pt idx="306">
                  <c:v>3200</c:v>
                </c:pt>
                <c:pt idx="307">
                  <c:v>4300</c:v>
                </c:pt>
                <c:pt idx="308">
                  <c:v>3350</c:v>
                </c:pt>
                <c:pt idx="309">
                  <c:v>4100</c:v>
                </c:pt>
                <c:pt idx="310">
                  <c:v>3600</c:v>
                </c:pt>
                <c:pt idx="311">
                  <c:v>3900</c:v>
                </c:pt>
                <c:pt idx="312">
                  <c:v>3850</c:v>
                </c:pt>
                <c:pt idx="313">
                  <c:v>4800</c:v>
                </c:pt>
                <c:pt idx="314">
                  <c:v>2700</c:v>
                </c:pt>
                <c:pt idx="315">
                  <c:v>4500</c:v>
                </c:pt>
                <c:pt idx="316">
                  <c:v>3950</c:v>
                </c:pt>
                <c:pt idx="317">
                  <c:v>3650</c:v>
                </c:pt>
                <c:pt idx="318">
                  <c:v>3550</c:v>
                </c:pt>
                <c:pt idx="319">
                  <c:v>3500</c:v>
                </c:pt>
                <c:pt idx="320">
                  <c:v>3675</c:v>
                </c:pt>
                <c:pt idx="321">
                  <c:v>4450</c:v>
                </c:pt>
                <c:pt idx="322">
                  <c:v>3400</c:v>
                </c:pt>
                <c:pt idx="323">
                  <c:v>4300</c:v>
                </c:pt>
                <c:pt idx="324">
                  <c:v>3250</c:v>
                </c:pt>
                <c:pt idx="325">
                  <c:v>3675</c:v>
                </c:pt>
                <c:pt idx="326">
                  <c:v>3325</c:v>
                </c:pt>
                <c:pt idx="327">
                  <c:v>3950</c:v>
                </c:pt>
                <c:pt idx="328">
                  <c:v>3600</c:v>
                </c:pt>
                <c:pt idx="329">
                  <c:v>4050</c:v>
                </c:pt>
                <c:pt idx="330">
                  <c:v>3350</c:v>
                </c:pt>
                <c:pt idx="331">
                  <c:v>3450</c:v>
                </c:pt>
                <c:pt idx="332">
                  <c:v>3250</c:v>
                </c:pt>
                <c:pt idx="333">
                  <c:v>4050</c:v>
                </c:pt>
                <c:pt idx="334">
                  <c:v>3800</c:v>
                </c:pt>
                <c:pt idx="335">
                  <c:v>3525</c:v>
                </c:pt>
                <c:pt idx="336">
                  <c:v>3950</c:v>
                </c:pt>
                <c:pt idx="337">
                  <c:v>3650</c:v>
                </c:pt>
                <c:pt idx="338">
                  <c:v>3650</c:v>
                </c:pt>
                <c:pt idx="339">
                  <c:v>4000</c:v>
                </c:pt>
                <c:pt idx="340">
                  <c:v>3400</c:v>
                </c:pt>
                <c:pt idx="341">
                  <c:v>3775</c:v>
                </c:pt>
                <c:pt idx="342">
                  <c:v>4100</c:v>
                </c:pt>
                <c:pt idx="343">
                  <c:v>3775</c:v>
                </c:pt>
              </c:numCache>
            </c:numRef>
          </c:yVal>
          <c:bubbleSize>
            <c:numRef>
              <c:f>penglings!$N$2:$N$345</c:f>
              <c:numCache>
                <c:formatCode>General</c:formatCode>
                <c:ptCount val="344"/>
                <c:pt idx="0">
                  <c:v>39.1</c:v>
                </c:pt>
                <c:pt idx="1">
                  <c:v>39.5</c:v>
                </c:pt>
                <c:pt idx="2">
                  <c:v>40.299999999999997</c:v>
                </c:pt>
                <c:pt idx="3">
                  <c:v>#N/A</c:v>
                </c:pt>
                <c:pt idx="4">
                  <c:v>36.700000000000003</c:v>
                </c:pt>
                <c:pt idx="5">
                  <c:v>39.299999999999997</c:v>
                </c:pt>
                <c:pt idx="6">
                  <c:v>38.9</c:v>
                </c:pt>
                <c:pt idx="7">
                  <c:v>39.200000000000003</c:v>
                </c:pt>
                <c:pt idx="8">
                  <c:v>34.1</c:v>
                </c:pt>
                <c:pt idx="9">
                  <c:v>42</c:v>
                </c:pt>
                <c:pt idx="10">
                  <c:v>37.799999999999997</c:v>
                </c:pt>
                <c:pt idx="11">
                  <c:v>37.799999999999997</c:v>
                </c:pt>
                <c:pt idx="12">
                  <c:v>41.1</c:v>
                </c:pt>
                <c:pt idx="13">
                  <c:v>38.6</c:v>
                </c:pt>
                <c:pt idx="14">
                  <c:v>34.6</c:v>
                </c:pt>
                <c:pt idx="15">
                  <c:v>36.6</c:v>
                </c:pt>
                <c:pt idx="16">
                  <c:v>38.700000000000003</c:v>
                </c:pt>
                <c:pt idx="17">
                  <c:v>42.5</c:v>
                </c:pt>
                <c:pt idx="18">
                  <c:v>34.4</c:v>
                </c:pt>
                <c:pt idx="19">
                  <c:v>46</c:v>
                </c:pt>
                <c:pt idx="20">
                  <c:v>37.799999999999997</c:v>
                </c:pt>
                <c:pt idx="21">
                  <c:v>37.700000000000003</c:v>
                </c:pt>
                <c:pt idx="22">
                  <c:v>35.9</c:v>
                </c:pt>
                <c:pt idx="23">
                  <c:v>38.200000000000003</c:v>
                </c:pt>
                <c:pt idx="24">
                  <c:v>38.799999999999997</c:v>
                </c:pt>
                <c:pt idx="25">
                  <c:v>35.299999999999997</c:v>
                </c:pt>
                <c:pt idx="26">
                  <c:v>40.6</c:v>
                </c:pt>
                <c:pt idx="27">
                  <c:v>40.5</c:v>
                </c:pt>
                <c:pt idx="28">
                  <c:v>37.9</c:v>
                </c:pt>
                <c:pt idx="29">
                  <c:v>40.5</c:v>
                </c:pt>
                <c:pt idx="30">
                  <c:v>39.5</c:v>
                </c:pt>
                <c:pt idx="31">
                  <c:v>37.200000000000003</c:v>
                </c:pt>
                <c:pt idx="32">
                  <c:v>39.5</c:v>
                </c:pt>
                <c:pt idx="33">
                  <c:v>40.9</c:v>
                </c:pt>
                <c:pt idx="34">
                  <c:v>36.4</c:v>
                </c:pt>
                <c:pt idx="35">
                  <c:v>39.200000000000003</c:v>
                </c:pt>
                <c:pt idx="36">
                  <c:v>38.799999999999997</c:v>
                </c:pt>
                <c:pt idx="37">
                  <c:v>42.2</c:v>
                </c:pt>
                <c:pt idx="38">
                  <c:v>37.6</c:v>
                </c:pt>
                <c:pt idx="39">
                  <c:v>39.799999999999997</c:v>
                </c:pt>
                <c:pt idx="40">
                  <c:v>36.5</c:v>
                </c:pt>
                <c:pt idx="41">
                  <c:v>40.799999999999997</c:v>
                </c:pt>
                <c:pt idx="42">
                  <c:v>36</c:v>
                </c:pt>
                <c:pt idx="43">
                  <c:v>44.1</c:v>
                </c:pt>
                <c:pt idx="44">
                  <c:v>37</c:v>
                </c:pt>
                <c:pt idx="45">
                  <c:v>39.6</c:v>
                </c:pt>
                <c:pt idx="46">
                  <c:v>41.1</c:v>
                </c:pt>
                <c:pt idx="47">
                  <c:v>37.5</c:v>
                </c:pt>
                <c:pt idx="48">
                  <c:v>36</c:v>
                </c:pt>
                <c:pt idx="49">
                  <c:v>42.3</c:v>
                </c:pt>
                <c:pt idx="50">
                  <c:v>39.6</c:v>
                </c:pt>
                <c:pt idx="51">
                  <c:v>40.1</c:v>
                </c:pt>
                <c:pt idx="52">
                  <c:v>35</c:v>
                </c:pt>
                <c:pt idx="53">
                  <c:v>42</c:v>
                </c:pt>
                <c:pt idx="54">
                  <c:v>34.5</c:v>
                </c:pt>
                <c:pt idx="55">
                  <c:v>41.4</c:v>
                </c:pt>
                <c:pt idx="56">
                  <c:v>39</c:v>
                </c:pt>
                <c:pt idx="57">
                  <c:v>40.6</c:v>
                </c:pt>
                <c:pt idx="58">
                  <c:v>36.5</c:v>
                </c:pt>
                <c:pt idx="59">
                  <c:v>37.6</c:v>
                </c:pt>
                <c:pt idx="60">
                  <c:v>35.700000000000003</c:v>
                </c:pt>
                <c:pt idx="61">
                  <c:v>41.3</c:v>
                </c:pt>
                <c:pt idx="62">
                  <c:v>37.6</c:v>
                </c:pt>
                <c:pt idx="63">
                  <c:v>41.1</c:v>
                </c:pt>
                <c:pt idx="64">
                  <c:v>36.4</c:v>
                </c:pt>
                <c:pt idx="65">
                  <c:v>41.6</c:v>
                </c:pt>
                <c:pt idx="66">
                  <c:v>35.5</c:v>
                </c:pt>
                <c:pt idx="67">
                  <c:v>41.1</c:v>
                </c:pt>
                <c:pt idx="68">
                  <c:v>35.9</c:v>
                </c:pt>
                <c:pt idx="69">
                  <c:v>41.8</c:v>
                </c:pt>
                <c:pt idx="70">
                  <c:v>33.5</c:v>
                </c:pt>
                <c:pt idx="71">
                  <c:v>39.700000000000003</c:v>
                </c:pt>
                <c:pt idx="72">
                  <c:v>39.6</c:v>
                </c:pt>
                <c:pt idx="73">
                  <c:v>45.8</c:v>
                </c:pt>
                <c:pt idx="74">
                  <c:v>35.5</c:v>
                </c:pt>
                <c:pt idx="75">
                  <c:v>42.8</c:v>
                </c:pt>
                <c:pt idx="76">
                  <c:v>40.9</c:v>
                </c:pt>
                <c:pt idx="77">
                  <c:v>37.200000000000003</c:v>
                </c:pt>
                <c:pt idx="78">
                  <c:v>36.200000000000003</c:v>
                </c:pt>
                <c:pt idx="79">
                  <c:v>42.1</c:v>
                </c:pt>
                <c:pt idx="80">
                  <c:v>34.6</c:v>
                </c:pt>
                <c:pt idx="81">
                  <c:v>42.9</c:v>
                </c:pt>
                <c:pt idx="82">
                  <c:v>36.700000000000003</c:v>
                </c:pt>
                <c:pt idx="83">
                  <c:v>35.1</c:v>
                </c:pt>
                <c:pt idx="84">
                  <c:v>37.299999999999997</c:v>
                </c:pt>
                <c:pt idx="85">
                  <c:v>41.3</c:v>
                </c:pt>
                <c:pt idx="86">
                  <c:v>36.299999999999997</c:v>
                </c:pt>
                <c:pt idx="87">
                  <c:v>36.9</c:v>
                </c:pt>
                <c:pt idx="88">
                  <c:v>38.299999999999997</c:v>
                </c:pt>
                <c:pt idx="89">
                  <c:v>38.9</c:v>
                </c:pt>
                <c:pt idx="90">
                  <c:v>35.700000000000003</c:v>
                </c:pt>
                <c:pt idx="91">
                  <c:v>41.1</c:v>
                </c:pt>
                <c:pt idx="92">
                  <c:v>34</c:v>
                </c:pt>
                <c:pt idx="93">
                  <c:v>39.6</c:v>
                </c:pt>
                <c:pt idx="94">
                  <c:v>36.200000000000003</c:v>
                </c:pt>
                <c:pt idx="95">
                  <c:v>40.799999999999997</c:v>
                </c:pt>
                <c:pt idx="96">
                  <c:v>38.1</c:v>
                </c:pt>
                <c:pt idx="97">
                  <c:v>40.299999999999997</c:v>
                </c:pt>
                <c:pt idx="98">
                  <c:v>33.1</c:v>
                </c:pt>
                <c:pt idx="99">
                  <c:v>43.2</c:v>
                </c:pt>
                <c:pt idx="100">
                  <c:v>35</c:v>
                </c:pt>
                <c:pt idx="101">
                  <c:v>41</c:v>
                </c:pt>
                <c:pt idx="102">
                  <c:v>37.700000000000003</c:v>
                </c:pt>
                <c:pt idx="103">
                  <c:v>37.799999999999997</c:v>
                </c:pt>
                <c:pt idx="104">
                  <c:v>37.9</c:v>
                </c:pt>
                <c:pt idx="105">
                  <c:v>39.700000000000003</c:v>
                </c:pt>
                <c:pt idx="106">
                  <c:v>38.6</c:v>
                </c:pt>
                <c:pt idx="107">
                  <c:v>38.200000000000003</c:v>
                </c:pt>
                <c:pt idx="108">
                  <c:v>38.1</c:v>
                </c:pt>
                <c:pt idx="109">
                  <c:v>43.2</c:v>
                </c:pt>
                <c:pt idx="110">
                  <c:v>38.1</c:v>
                </c:pt>
                <c:pt idx="111">
                  <c:v>45.6</c:v>
                </c:pt>
                <c:pt idx="112">
                  <c:v>39.700000000000003</c:v>
                </c:pt>
                <c:pt idx="113">
                  <c:v>42.2</c:v>
                </c:pt>
                <c:pt idx="114">
                  <c:v>39.6</c:v>
                </c:pt>
                <c:pt idx="115">
                  <c:v>42.7</c:v>
                </c:pt>
                <c:pt idx="116">
                  <c:v>38.6</c:v>
                </c:pt>
                <c:pt idx="117">
                  <c:v>37.299999999999997</c:v>
                </c:pt>
                <c:pt idx="118">
                  <c:v>35.700000000000003</c:v>
                </c:pt>
                <c:pt idx="119">
                  <c:v>41.1</c:v>
                </c:pt>
                <c:pt idx="120">
                  <c:v>36.200000000000003</c:v>
                </c:pt>
                <c:pt idx="121">
                  <c:v>37.700000000000003</c:v>
                </c:pt>
                <c:pt idx="122">
                  <c:v>40.200000000000003</c:v>
                </c:pt>
                <c:pt idx="123">
                  <c:v>41.4</c:v>
                </c:pt>
                <c:pt idx="124">
                  <c:v>35.200000000000003</c:v>
                </c:pt>
                <c:pt idx="125">
                  <c:v>40.6</c:v>
                </c:pt>
                <c:pt idx="126">
                  <c:v>38.799999999999997</c:v>
                </c:pt>
                <c:pt idx="127">
                  <c:v>41.5</c:v>
                </c:pt>
                <c:pt idx="128">
                  <c:v>39</c:v>
                </c:pt>
                <c:pt idx="129">
                  <c:v>44.1</c:v>
                </c:pt>
                <c:pt idx="130">
                  <c:v>38.5</c:v>
                </c:pt>
                <c:pt idx="131">
                  <c:v>43.1</c:v>
                </c:pt>
                <c:pt idx="132">
                  <c:v>36.799999999999997</c:v>
                </c:pt>
                <c:pt idx="133">
                  <c:v>37.5</c:v>
                </c:pt>
                <c:pt idx="134">
                  <c:v>38.1</c:v>
                </c:pt>
                <c:pt idx="135">
                  <c:v>41.1</c:v>
                </c:pt>
                <c:pt idx="136">
                  <c:v>35.6</c:v>
                </c:pt>
                <c:pt idx="137">
                  <c:v>40.200000000000003</c:v>
                </c:pt>
                <c:pt idx="138">
                  <c:v>37</c:v>
                </c:pt>
                <c:pt idx="139">
                  <c:v>39.700000000000003</c:v>
                </c:pt>
                <c:pt idx="140">
                  <c:v>40.200000000000003</c:v>
                </c:pt>
                <c:pt idx="141">
                  <c:v>40.6</c:v>
                </c:pt>
                <c:pt idx="142">
                  <c:v>32.1</c:v>
                </c:pt>
                <c:pt idx="143">
                  <c:v>40.700000000000003</c:v>
                </c:pt>
                <c:pt idx="144">
                  <c:v>37.299999999999997</c:v>
                </c:pt>
                <c:pt idx="145">
                  <c:v>39</c:v>
                </c:pt>
                <c:pt idx="146">
                  <c:v>39.200000000000003</c:v>
                </c:pt>
                <c:pt idx="147">
                  <c:v>36.6</c:v>
                </c:pt>
                <c:pt idx="148">
                  <c:v>36</c:v>
                </c:pt>
                <c:pt idx="149">
                  <c:v>37.799999999999997</c:v>
                </c:pt>
                <c:pt idx="150">
                  <c:v>36</c:v>
                </c:pt>
                <c:pt idx="151">
                  <c:v>41.5</c:v>
                </c:pt>
                <c:pt idx="152">
                  <c:v>46.1</c:v>
                </c:pt>
                <c:pt idx="153">
                  <c:v>50</c:v>
                </c:pt>
                <c:pt idx="154">
                  <c:v>48.7</c:v>
                </c:pt>
                <c:pt idx="155">
                  <c:v>50</c:v>
                </c:pt>
                <c:pt idx="156">
                  <c:v>47.6</c:v>
                </c:pt>
                <c:pt idx="157">
                  <c:v>46.5</c:v>
                </c:pt>
                <c:pt idx="158">
                  <c:v>45.4</c:v>
                </c:pt>
                <c:pt idx="159">
                  <c:v>46.7</c:v>
                </c:pt>
                <c:pt idx="160">
                  <c:v>43.3</c:v>
                </c:pt>
                <c:pt idx="161">
                  <c:v>46.8</c:v>
                </c:pt>
                <c:pt idx="162">
                  <c:v>40.9</c:v>
                </c:pt>
                <c:pt idx="163">
                  <c:v>49</c:v>
                </c:pt>
                <c:pt idx="164">
                  <c:v>45.5</c:v>
                </c:pt>
                <c:pt idx="165">
                  <c:v>48.4</c:v>
                </c:pt>
                <c:pt idx="166">
                  <c:v>45.8</c:v>
                </c:pt>
                <c:pt idx="167">
                  <c:v>49.3</c:v>
                </c:pt>
                <c:pt idx="168">
                  <c:v>42</c:v>
                </c:pt>
                <c:pt idx="169">
                  <c:v>49.2</c:v>
                </c:pt>
                <c:pt idx="170">
                  <c:v>46.2</c:v>
                </c:pt>
                <c:pt idx="171">
                  <c:v>48.7</c:v>
                </c:pt>
                <c:pt idx="172">
                  <c:v>50.2</c:v>
                </c:pt>
                <c:pt idx="173">
                  <c:v>45.1</c:v>
                </c:pt>
                <c:pt idx="174">
                  <c:v>46.5</c:v>
                </c:pt>
                <c:pt idx="175">
                  <c:v>46.3</c:v>
                </c:pt>
                <c:pt idx="176">
                  <c:v>42.9</c:v>
                </c:pt>
                <c:pt idx="177">
                  <c:v>46.1</c:v>
                </c:pt>
                <c:pt idx="178">
                  <c:v>44.5</c:v>
                </c:pt>
                <c:pt idx="179">
                  <c:v>47.8</c:v>
                </c:pt>
                <c:pt idx="180">
                  <c:v>48.2</c:v>
                </c:pt>
                <c:pt idx="181">
                  <c:v>50</c:v>
                </c:pt>
                <c:pt idx="182">
                  <c:v>47.3</c:v>
                </c:pt>
                <c:pt idx="183">
                  <c:v>42.8</c:v>
                </c:pt>
                <c:pt idx="184">
                  <c:v>45.1</c:v>
                </c:pt>
                <c:pt idx="185">
                  <c:v>59.6</c:v>
                </c:pt>
                <c:pt idx="186">
                  <c:v>49.1</c:v>
                </c:pt>
                <c:pt idx="187">
                  <c:v>48.4</c:v>
                </c:pt>
                <c:pt idx="188">
                  <c:v>42.6</c:v>
                </c:pt>
                <c:pt idx="189">
                  <c:v>44.4</c:v>
                </c:pt>
                <c:pt idx="190">
                  <c:v>44</c:v>
                </c:pt>
                <c:pt idx="191">
                  <c:v>48.7</c:v>
                </c:pt>
                <c:pt idx="192">
                  <c:v>42.7</c:v>
                </c:pt>
                <c:pt idx="193">
                  <c:v>49.6</c:v>
                </c:pt>
                <c:pt idx="194">
                  <c:v>45.3</c:v>
                </c:pt>
                <c:pt idx="195">
                  <c:v>49.6</c:v>
                </c:pt>
                <c:pt idx="196">
                  <c:v>50.5</c:v>
                </c:pt>
                <c:pt idx="197">
                  <c:v>43.6</c:v>
                </c:pt>
                <c:pt idx="198">
                  <c:v>45.5</c:v>
                </c:pt>
                <c:pt idx="199">
                  <c:v>50.5</c:v>
                </c:pt>
                <c:pt idx="200">
                  <c:v>44.9</c:v>
                </c:pt>
                <c:pt idx="201">
                  <c:v>45.2</c:v>
                </c:pt>
                <c:pt idx="202">
                  <c:v>46.6</c:v>
                </c:pt>
                <c:pt idx="203">
                  <c:v>48.5</c:v>
                </c:pt>
                <c:pt idx="204">
                  <c:v>45.1</c:v>
                </c:pt>
                <c:pt idx="205">
                  <c:v>50.1</c:v>
                </c:pt>
                <c:pt idx="206">
                  <c:v>46.5</c:v>
                </c:pt>
                <c:pt idx="207">
                  <c:v>45</c:v>
                </c:pt>
                <c:pt idx="208">
                  <c:v>43.8</c:v>
                </c:pt>
                <c:pt idx="209">
                  <c:v>45.5</c:v>
                </c:pt>
                <c:pt idx="210">
                  <c:v>43.2</c:v>
                </c:pt>
                <c:pt idx="211">
                  <c:v>50.4</c:v>
                </c:pt>
                <c:pt idx="212">
                  <c:v>45.3</c:v>
                </c:pt>
                <c:pt idx="213">
                  <c:v>46.2</c:v>
                </c:pt>
                <c:pt idx="214">
                  <c:v>45.7</c:v>
                </c:pt>
                <c:pt idx="215">
                  <c:v>54.3</c:v>
                </c:pt>
                <c:pt idx="216">
                  <c:v>45.8</c:v>
                </c:pt>
                <c:pt idx="217">
                  <c:v>49.8</c:v>
                </c:pt>
                <c:pt idx="218">
                  <c:v>46.2</c:v>
                </c:pt>
                <c:pt idx="219">
                  <c:v>49.5</c:v>
                </c:pt>
                <c:pt idx="220">
                  <c:v>43.5</c:v>
                </c:pt>
                <c:pt idx="221">
                  <c:v>50.7</c:v>
                </c:pt>
                <c:pt idx="222">
                  <c:v>47.7</c:v>
                </c:pt>
                <c:pt idx="223">
                  <c:v>46.4</c:v>
                </c:pt>
                <c:pt idx="224">
                  <c:v>48.2</c:v>
                </c:pt>
                <c:pt idx="225">
                  <c:v>46.5</c:v>
                </c:pt>
                <c:pt idx="226">
                  <c:v>46.4</c:v>
                </c:pt>
                <c:pt idx="227">
                  <c:v>48.6</c:v>
                </c:pt>
                <c:pt idx="228">
                  <c:v>47.5</c:v>
                </c:pt>
                <c:pt idx="229">
                  <c:v>51.1</c:v>
                </c:pt>
                <c:pt idx="230">
                  <c:v>45.2</c:v>
                </c:pt>
                <c:pt idx="231">
                  <c:v>45.2</c:v>
                </c:pt>
                <c:pt idx="232">
                  <c:v>49.1</c:v>
                </c:pt>
                <c:pt idx="233">
                  <c:v>52.5</c:v>
                </c:pt>
                <c:pt idx="234">
                  <c:v>47.4</c:v>
                </c:pt>
                <c:pt idx="235">
                  <c:v>50</c:v>
                </c:pt>
                <c:pt idx="236">
                  <c:v>44.9</c:v>
                </c:pt>
                <c:pt idx="237">
                  <c:v>50.8</c:v>
                </c:pt>
                <c:pt idx="238">
                  <c:v>43.4</c:v>
                </c:pt>
                <c:pt idx="239">
                  <c:v>51.3</c:v>
                </c:pt>
                <c:pt idx="240">
                  <c:v>47.5</c:v>
                </c:pt>
                <c:pt idx="241">
                  <c:v>52.1</c:v>
                </c:pt>
                <c:pt idx="242">
                  <c:v>47.5</c:v>
                </c:pt>
                <c:pt idx="243">
                  <c:v>52.2</c:v>
                </c:pt>
                <c:pt idx="244">
                  <c:v>45.5</c:v>
                </c:pt>
                <c:pt idx="245">
                  <c:v>49.5</c:v>
                </c:pt>
                <c:pt idx="246">
                  <c:v>44.5</c:v>
                </c:pt>
                <c:pt idx="247">
                  <c:v>50.8</c:v>
                </c:pt>
                <c:pt idx="248">
                  <c:v>49.4</c:v>
                </c:pt>
                <c:pt idx="249">
                  <c:v>46.9</c:v>
                </c:pt>
                <c:pt idx="250">
                  <c:v>48.4</c:v>
                </c:pt>
                <c:pt idx="251">
                  <c:v>51.1</c:v>
                </c:pt>
                <c:pt idx="252">
                  <c:v>48.5</c:v>
                </c:pt>
                <c:pt idx="253">
                  <c:v>55.9</c:v>
                </c:pt>
                <c:pt idx="254">
                  <c:v>47.2</c:v>
                </c:pt>
                <c:pt idx="255">
                  <c:v>49.1</c:v>
                </c:pt>
                <c:pt idx="256">
                  <c:v>47.3</c:v>
                </c:pt>
                <c:pt idx="257">
                  <c:v>46.8</c:v>
                </c:pt>
                <c:pt idx="258">
                  <c:v>41.7</c:v>
                </c:pt>
                <c:pt idx="259">
                  <c:v>53.4</c:v>
                </c:pt>
                <c:pt idx="260">
                  <c:v>43.3</c:v>
                </c:pt>
                <c:pt idx="261">
                  <c:v>48.1</c:v>
                </c:pt>
                <c:pt idx="262">
                  <c:v>50.5</c:v>
                </c:pt>
                <c:pt idx="263">
                  <c:v>49.8</c:v>
                </c:pt>
                <c:pt idx="264">
                  <c:v>43.5</c:v>
                </c:pt>
                <c:pt idx="265">
                  <c:v>51.5</c:v>
                </c:pt>
                <c:pt idx="266">
                  <c:v>46.2</c:v>
                </c:pt>
                <c:pt idx="267">
                  <c:v>55.1</c:v>
                </c:pt>
                <c:pt idx="268">
                  <c:v>44.5</c:v>
                </c:pt>
                <c:pt idx="269">
                  <c:v>48.8</c:v>
                </c:pt>
                <c:pt idx="270">
                  <c:v>47.2</c:v>
                </c:pt>
                <c:pt idx="271">
                  <c:v>#N/A</c:v>
                </c:pt>
                <c:pt idx="272">
                  <c:v>46.8</c:v>
                </c:pt>
                <c:pt idx="273">
                  <c:v>50.4</c:v>
                </c:pt>
                <c:pt idx="274">
                  <c:v>45.2</c:v>
                </c:pt>
                <c:pt idx="275">
                  <c:v>49.9</c:v>
                </c:pt>
                <c:pt idx="276">
                  <c:v>46.5</c:v>
                </c:pt>
                <c:pt idx="277">
                  <c:v>50</c:v>
                </c:pt>
                <c:pt idx="278">
                  <c:v>51.3</c:v>
                </c:pt>
                <c:pt idx="279">
                  <c:v>45.4</c:v>
                </c:pt>
                <c:pt idx="280">
                  <c:v>52.7</c:v>
                </c:pt>
                <c:pt idx="281">
                  <c:v>45.2</c:v>
                </c:pt>
                <c:pt idx="282">
                  <c:v>46.1</c:v>
                </c:pt>
                <c:pt idx="283">
                  <c:v>51.3</c:v>
                </c:pt>
                <c:pt idx="284">
                  <c:v>46</c:v>
                </c:pt>
                <c:pt idx="285">
                  <c:v>51.3</c:v>
                </c:pt>
                <c:pt idx="286">
                  <c:v>46.6</c:v>
                </c:pt>
                <c:pt idx="287">
                  <c:v>51.7</c:v>
                </c:pt>
                <c:pt idx="288">
                  <c:v>47</c:v>
                </c:pt>
                <c:pt idx="289">
                  <c:v>52</c:v>
                </c:pt>
                <c:pt idx="290">
                  <c:v>45.9</c:v>
                </c:pt>
                <c:pt idx="291">
                  <c:v>50.5</c:v>
                </c:pt>
                <c:pt idx="292">
                  <c:v>50.3</c:v>
                </c:pt>
                <c:pt idx="293">
                  <c:v>58</c:v>
                </c:pt>
                <c:pt idx="294">
                  <c:v>46.4</c:v>
                </c:pt>
                <c:pt idx="295">
                  <c:v>49.2</c:v>
                </c:pt>
                <c:pt idx="296">
                  <c:v>42.4</c:v>
                </c:pt>
                <c:pt idx="297">
                  <c:v>48.5</c:v>
                </c:pt>
                <c:pt idx="298">
                  <c:v>43.2</c:v>
                </c:pt>
                <c:pt idx="299">
                  <c:v>50.6</c:v>
                </c:pt>
                <c:pt idx="300">
                  <c:v>46.7</c:v>
                </c:pt>
                <c:pt idx="301">
                  <c:v>52</c:v>
                </c:pt>
                <c:pt idx="302">
                  <c:v>50.5</c:v>
                </c:pt>
                <c:pt idx="303">
                  <c:v>49.5</c:v>
                </c:pt>
                <c:pt idx="304">
                  <c:v>46.4</c:v>
                </c:pt>
                <c:pt idx="305">
                  <c:v>52.8</c:v>
                </c:pt>
                <c:pt idx="306">
                  <c:v>40.9</c:v>
                </c:pt>
                <c:pt idx="307">
                  <c:v>54.2</c:v>
                </c:pt>
                <c:pt idx="308">
                  <c:v>42.5</c:v>
                </c:pt>
                <c:pt idx="309">
                  <c:v>51</c:v>
                </c:pt>
                <c:pt idx="310">
                  <c:v>49.7</c:v>
                </c:pt>
                <c:pt idx="311">
                  <c:v>47.5</c:v>
                </c:pt>
                <c:pt idx="312">
                  <c:v>47.6</c:v>
                </c:pt>
                <c:pt idx="313">
                  <c:v>52</c:v>
                </c:pt>
                <c:pt idx="314">
                  <c:v>46.9</c:v>
                </c:pt>
                <c:pt idx="315">
                  <c:v>53.5</c:v>
                </c:pt>
                <c:pt idx="316">
                  <c:v>49</c:v>
                </c:pt>
                <c:pt idx="317">
                  <c:v>46.2</c:v>
                </c:pt>
                <c:pt idx="318">
                  <c:v>50.9</c:v>
                </c:pt>
                <c:pt idx="319">
                  <c:v>45.5</c:v>
                </c:pt>
                <c:pt idx="320">
                  <c:v>50.9</c:v>
                </c:pt>
                <c:pt idx="321">
                  <c:v>50.8</c:v>
                </c:pt>
                <c:pt idx="322">
                  <c:v>50.1</c:v>
                </c:pt>
                <c:pt idx="323">
                  <c:v>49</c:v>
                </c:pt>
                <c:pt idx="324">
                  <c:v>51.5</c:v>
                </c:pt>
                <c:pt idx="325">
                  <c:v>49.8</c:v>
                </c:pt>
                <c:pt idx="326">
                  <c:v>48.1</c:v>
                </c:pt>
                <c:pt idx="327">
                  <c:v>51.4</c:v>
                </c:pt>
                <c:pt idx="328">
                  <c:v>45.7</c:v>
                </c:pt>
                <c:pt idx="329">
                  <c:v>50.7</c:v>
                </c:pt>
                <c:pt idx="330">
                  <c:v>42.5</c:v>
                </c:pt>
                <c:pt idx="331">
                  <c:v>52.2</c:v>
                </c:pt>
                <c:pt idx="332">
                  <c:v>45.2</c:v>
                </c:pt>
                <c:pt idx="333">
                  <c:v>49.3</c:v>
                </c:pt>
                <c:pt idx="334">
                  <c:v>50.2</c:v>
                </c:pt>
                <c:pt idx="335">
                  <c:v>45.6</c:v>
                </c:pt>
                <c:pt idx="336">
                  <c:v>51.9</c:v>
                </c:pt>
                <c:pt idx="337">
                  <c:v>46.8</c:v>
                </c:pt>
                <c:pt idx="338">
                  <c:v>45.7</c:v>
                </c:pt>
                <c:pt idx="339">
                  <c:v>55.8</c:v>
                </c:pt>
                <c:pt idx="340">
                  <c:v>43.5</c:v>
                </c:pt>
                <c:pt idx="341">
                  <c:v>49.6</c:v>
                </c:pt>
                <c:pt idx="342">
                  <c:v>50.8</c:v>
                </c:pt>
                <c:pt idx="343">
                  <c:v>50.2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BBE2-4EEC-9F92-5237FF5FABD7}"/>
            </c:ext>
          </c:extLst>
        </c:ser>
        <c:ser>
          <c:idx val="2"/>
          <c:order val="2"/>
          <c:tx>
            <c:strRef>
              <c:f>penglings!$L$1</c:f>
              <c:strCache>
                <c:ptCount val="1"/>
                <c:pt idx="0">
                  <c:v>Gentoo</c:v>
                </c:pt>
              </c:strCache>
            </c:strRef>
          </c:tx>
          <c:spPr>
            <a:solidFill>
              <a:srgbClr val="00B0F0">
                <a:alpha val="8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penglings!$M$2:$M$345</c:f>
              <c:numCache>
                <c:formatCode>General</c:formatCode>
                <c:ptCount val="344"/>
                <c:pt idx="0">
                  <c:v>181</c:v>
                </c:pt>
                <c:pt idx="1">
                  <c:v>186</c:v>
                </c:pt>
                <c:pt idx="2">
                  <c:v>195</c:v>
                </c:pt>
                <c:pt idx="3">
                  <c:v>#N/A</c:v>
                </c:pt>
                <c:pt idx="4">
                  <c:v>193</c:v>
                </c:pt>
                <c:pt idx="5">
                  <c:v>190</c:v>
                </c:pt>
                <c:pt idx="6">
                  <c:v>181</c:v>
                </c:pt>
                <c:pt idx="7">
                  <c:v>195</c:v>
                </c:pt>
                <c:pt idx="8">
                  <c:v>193</c:v>
                </c:pt>
                <c:pt idx="9">
                  <c:v>190</c:v>
                </c:pt>
                <c:pt idx="10">
                  <c:v>186</c:v>
                </c:pt>
                <c:pt idx="11">
                  <c:v>180</c:v>
                </c:pt>
                <c:pt idx="12">
                  <c:v>182</c:v>
                </c:pt>
                <c:pt idx="13">
                  <c:v>191</c:v>
                </c:pt>
                <c:pt idx="14">
                  <c:v>198</c:v>
                </c:pt>
                <c:pt idx="15">
                  <c:v>185</c:v>
                </c:pt>
                <c:pt idx="16">
                  <c:v>195</c:v>
                </c:pt>
                <c:pt idx="17">
                  <c:v>197</c:v>
                </c:pt>
                <c:pt idx="18">
                  <c:v>184</c:v>
                </c:pt>
                <c:pt idx="19">
                  <c:v>194</c:v>
                </c:pt>
                <c:pt idx="20">
                  <c:v>174</c:v>
                </c:pt>
                <c:pt idx="21">
                  <c:v>180</c:v>
                </c:pt>
                <c:pt idx="22">
                  <c:v>189</c:v>
                </c:pt>
                <c:pt idx="23">
                  <c:v>185</c:v>
                </c:pt>
                <c:pt idx="24">
                  <c:v>180</c:v>
                </c:pt>
                <c:pt idx="25">
                  <c:v>187</c:v>
                </c:pt>
                <c:pt idx="26">
                  <c:v>183</c:v>
                </c:pt>
                <c:pt idx="27">
                  <c:v>187</c:v>
                </c:pt>
                <c:pt idx="28">
                  <c:v>172</c:v>
                </c:pt>
                <c:pt idx="29">
                  <c:v>180</c:v>
                </c:pt>
                <c:pt idx="30">
                  <c:v>178</c:v>
                </c:pt>
                <c:pt idx="31">
                  <c:v>178</c:v>
                </c:pt>
                <c:pt idx="32">
                  <c:v>188</c:v>
                </c:pt>
                <c:pt idx="33">
                  <c:v>184</c:v>
                </c:pt>
                <c:pt idx="34">
                  <c:v>195</c:v>
                </c:pt>
                <c:pt idx="35">
                  <c:v>196</c:v>
                </c:pt>
                <c:pt idx="36">
                  <c:v>190</c:v>
                </c:pt>
                <c:pt idx="37">
                  <c:v>180</c:v>
                </c:pt>
                <c:pt idx="38">
                  <c:v>181</c:v>
                </c:pt>
                <c:pt idx="39">
                  <c:v>184</c:v>
                </c:pt>
                <c:pt idx="40">
                  <c:v>182</c:v>
                </c:pt>
                <c:pt idx="41">
                  <c:v>195</c:v>
                </c:pt>
                <c:pt idx="42">
                  <c:v>186</c:v>
                </c:pt>
                <c:pt idx="43">
                  <c:v>196</c:v>
                </c:pt>
                <c:pt idx="44">
                  <c:v>185</c:v>
                </c:pt>
                <c:pt idx="45">
                  <c:v>190</c:v>
                </c:pt>
                <c:pt idx="46">
                  <c:v>182</c:v>
                </c:pt>
                <c:pt idx="47">
                  <c:v>179</c:v>
                </c:pt>
                <c:pt idx="48">
                  <c:v>190</c:v>
                </c:pt>
                <c:pt idx="49">
                  <c:v>191</c:v>
                </c:pt>
                <c:pt idx="50">
                  <c:v>186</c:v>
                </c:pt>
                <c:pt idx="51">
                  <c:v>188</c:v>
                </c:pt>
                <c:pt idx="52">
                  <c:v>190</c:v>
                </c:pt>
                <c:pt idx="53">
                  <c:v>200</c:v>
                </c:pt>
                <c:pt idx="54">
                  <c:v>187</c:v>
                </c:pt>
                <c:pt idx="55">
                  <c:v>191</c:v>
                </c:pt>
                <c:pt idx="56">
                  <c:v>186</c:v>
                </c:pt>
                <c:pt idx="57">
                  <c:v>193</c:v>
                </c:pt>
                <c:pt idx="58">
                  <c:v>181</c:v>
                </c:pt>
                <c:pt idx="59">
                  <c:v>194</c:v>
                </c:pt>
                <c:pt idx="60">
                  <c:v>185</c:v>
                </c:pt>
                <c:pt idx="61">
                  <c:v>195</c:v>
                </c:pt>
                <c:pt idx="62">
                  <c:v>185</c:v>
                </c:pt>
                <c:pt idx="63">
                  <c:v>192</c:v>
                </c:pt>
                <c:pt idx="64">
                  <c:v>184</c:v>
                </c:pt>
                <c:pt idx="65">
                  <c:v>192</c:v>
                </c:pt>
                <c:pt idx="66">
                  <c:v>195</c:v>
                </c:pt>
                <c:pt idx="67">
                  <c:v>188</c:v>
                </c:pt>
                <c:pt idx="68">
                  <c:v>190</c:v>
                </c:pt>
                <c:pt idx="69">
                  <c:v>198</c:v>
                </c:pt>
                <c:pt idx="70">
                  <c:v>190</c:v>
                </c:pt>
                <c:pt idx="71">
                  <c:v>190</c:v>
                </c:pt>
                <c:pt idx="72">
                  <c:v>196</c:v>
                </c:pt>
                <c:pt idx="73">
                  <c:v>197</c:v>
                </c:pt>
                <c:pt idx="74">
                  <c:v>190</c:v>
                </c:pt>
                <c:pt idx="75">
                  <c:v>195</c:v>
                </c:pt>
                <c:pt idx="76">
                  <c:v>191</c:v>
                </c:pt>
                <c:pt idx="77">
                  <c:v>184</c:v>
                </c:pt>
                <c:pt idx="78">
                  <c:v>187</c:v>
                </c:pt>
                <c:pt idx="79">
                  <c:v>195</c:v>
                </c:pt>
                <c:pt idx="80">
                  <c:v>189</c:v>
                </c:pt>
                <c:pt idx="81">
                  <c:v>196</c:v>
                </c:pt>
                <c:pt idx="82">
                  <c:v>187</c:v>
                </c:pt>
                <c:pt idx="83">
                  <c:v>193</c:v>
                </c:pt>
                <c:pt idx="84">
                  <c:v>191</c:v>
                </c:pt>
                <c:pt idx="85">
                  <c:v>194</c:v>
                </c:pt>
                <c:pt idx="86">
                  <c:v>190</c:v>
                </c:pt>
                <c:pt idx="87">
                  <c:v>189</c:v>
                </c:pt>
                <c:pt idx="88">
                  <c:v>189</c:v>
                </c:pt>
                <c:pt idx="89">
                  <c:v>190</c:v>
                </c:pt>
                <c:pt idx="90">
                  <c:v>202</c:v>
                </c:pt>
                <c:pt idx="91">
                  <c:v>205</c:v>
                </c:pt>
                <c:pt idx="92">
                  <c:v>185</c:v>
                </c:pt>
                <c:pt idx="93">
                  <c:v>186</c:v>
                </c:pt>
                <c:pt idx="94">
                  <c:v>187</c:v>
                </c:pt>
                <c:pt idx="95">
                  <c:v>208</c:v>
                </c:pt>
                <c:pt idx="96">
                  <c:v>190</c:v>
                </c:pt>
                <c:pt idx="97">
                  <c:v>196</c:v>
                </c:pt>
                <c:pt idx="98">
                  <c:v>178</c:v>
                </c:pt>
                <c:pt idx="99">
                  <c:v>192</c:v>
                </c:pt>
                <c:pt idx="100">
                  <c:v>192</c:v>
                </c:pt>
                <c:pt idx="101">
                  <c:v>203</c:v>
                </c:pt>
                <c:pt idx="102">
                  <c:v>183</c:v>
                </c:pt>
                <c:pt idx="103">
                  <c:v>190</c:v>
                </c:pt>
                <c:pt idx="104">
                  <c:v>193</c:v>
                </c:pt>
                <c:pt idx="105">
                  <c:v>184</c:v>
                </c:pt>
                <c:pt idx="106">
                  <c:v>199</c:v>
                </c:pt>
                <c:pt idx="107">
                  <c:v>190</c:v>
                </c:pt>
                <c:pt idx="108">
                  <c:v>181</c:v>
                </c:pt>
                <c:pt idx="109">
                  <c:v>197</c:v>
                </c:pt>
                <c:pt idx="110">
                  <c:v>198</c:v>
                </c:pt>
                <c:pt idx="111">
                  <c:v>191</c:v>
                </c:pt>
                <c:pt idx="112">
                  <c:v>193</c:v>
                </c:pt>
                <c:pt idx="113">
                  <c:v>197</c:v>
                </c:pt>
                <c:pt idx="114">
                  <c:v>191</c:v>
                </c:pt>
                <c:pt idx="115">
                  <c:v>196</c:v>
                </c:pt>
                <c:pt idx="116">
                  <c:v>188</c:v>
                </c:pt>
                <c:pt idx="117">
                  <c:v>199</c:v>
                </c:pt>
                <c:pt idx="118">
                  <c:v>189</c:v>
                </c:pt>
                <c:pt idx="119">
                  <c:v>189</c:v>
                </c:pt>
                <c:pt idx="120">
                  <c:v>187</c:v>
                </c:pt>
                <c:pt idx="121">
                  <c:v>198</c:v>
                </c:pt>
                <c:pt idx="122">
                  <c:v>176</c:v>
                </c:pt>
                <c:pt idx="123">
                  <c:v>202</c:v>
                </c:pt>
                <c:pt idx="124">
                  <c:v>186</c:v>
                </c:pt>
                <c:pt idx="125">
                  <c:v>199</c:v>
                </c:pt>
                <c:pt idx="126">
                  <c:v>191</c:v>
                </c:pt>
                <c:pt idx="127">
                  <c:v>195</c:v>
                </c:pt>
                <c:pt idx="128">
                  <c:v>191</c:v>
                </c:pt>
                <c:pt idx="129">
                  <c:v>210</c:v>
                </c:pt>
                <c:pt idx="130">
                  <c:v>190</c:v>
                </c:pt>
                <c:pt idx="131">
                  <c:v>197</c:v>
                </c:pt>
                <c:pt idx="132">
                  <c:v>193</c:v>
                </c:pt>
                <c:pt idx="133">
                  <c:v>199</c:v>
                </c:pt>
                <c:pt idx="134">
                  <c:v>187</c:v>
                </c:pt>
                <c:pt idx="135">
                  <c:v>190</c:v>
                </c:pt>
                <c:pt idx="136">
                  <c:v>191</c:v>
                </c:pt>
                <c:pt idx="137">
                  <c:v>200</c:v>
                </c:pt>
                <c:pt idx="138">
                  <c:v>185</c:v>
                </c:pt>
                <c:pt idx="139">
                  <c:v>193</c:v>
                </c:pt>
                <c:pt idx="140">
                  <c:v>193</c:v>
                </c:pt>
                <c:pt idx="141">
                  <c:v>187</c:v>
                </c:pt>
                <c:pt idx="142">
                  <c:v>188</c:v>
                </c:pt>
                <c:pt idx="143">
                  <c:v>190</c:v>
                </c:pt>
                <c:pt idx="144">
                  <c:v>192</c:v>
                </c:pt>
                <c:pt idx="145">
                  <c:v>185</c:v>
                </c:pt>
                <c:pt idx="146">
                  <c:v>190</c:v>
                </c:pt>
                <c:pt idx="147">
                  <c:v>184</c:v>
                </c:pt>
                <c:pt idx="148">
                  <c:v>195</c:v>
                </c:pt>
                <c:pt idx="149">
                  <c:v>193</c:v>
                </c:pt>
                <c:pt idx="150">
                  <c:v>187</c:v>
                </c:pt>
                <c:pt idx="151">
                  <c:v>201</c:v>
                </c:pt>
                <c:pt idx="152">
                  <c:v>211</c:v>
                </c:pt>
                <c:pt idx="153">
                  <c:v>230</c:v>
                </c:pt>
                <c:pt idx="154">
                  <c:v>210</c:v>
                </c:pt>
                <c:pt idx="155">
                  <c:v>218</c:v>
                </c:pt>
                <c:pt idx="156">
                  <c:v>215</c:v>
                </c:pt>
                <c:pt idx="157">
                  <c:v>210</c:v>
                </c:pt>
                <c:pt idx="158">
                  <c:v>211</c:v>
                </c:pt>
                <c:pt idx="159">
                  <c:v>219</c:v>
                </c:pt>
                <c:pt idx="160">
                  <c:v>209</c:v>
                </c:pt>
                <c:pt idx="161">
                  <c:v>215</c:v>
                </c:pt>
                <c:pt idx="162">
                  <c:v>214</c:v>
                </c:pt>
                <c:pt idx="163">
                  <c:v>216</c:v>
                </c:pt>
                <c:pt idx="164">
                  <c:v>214</c:v>
                </c:pt>
                <c:pt idx="165">
                  <c:v>213</c:v>
                </c:pt>
                <c:pt idx="166">
                  <c:v>210</c:v>
                </c:pt>
                <c:pt idx="167">
                  <c:v>217</c:v>
                </c:pt>
                <c:pt idx="168">
                  <c:v>210</c:v>
                </c:pt>
                <c:pt idx="169">
                  <c:v>221</c:v>
                </c:pt>
                <c:pt idx="170">
                  <c:v>209</c:v>
                </c:pt>
                <c:pt idx="171">
                  <c:v>222</c:v>
                </c:pt>
                <c:pt idx="172">
                  <c:v>218</c:v>
                </c:pt>
                <c:pt idx="173">
                  <c:v>215</c:v>
                </c:pt>
                <c:pt idx="174">
                  <c:v>213</c:v>
                </c:pt>
                <c:pt idx="175">
                  <c:v>215</c:v>
                </c:pt>
                <c:pt idx="176">
                  <c:v>215</c:v>
                </c:pt>
                <c:pt idx="177">
                  <c:v>215</c:v>
                </c:pt>
                <c:pt idx="178">
                  <c:v>216</c:v>
                </c:pt>
                <c:pt idx="179">
                  <c:v>215</c:v>
                </c:pt>
                <c:pt idx="180">
                  <c:v>210</c:v>
                </c:pt>
                <c:pt idx="181">
                  <c:v>220</c:v>
                </c:pt>
                <c:pt idx="182">
                  <c:v>222</c:v>
                </c:pt>
                <c:pt idx="183">
                  <c:v>209</c:v>
                </c:pt>
                <c:pt idx="184">
                  <c:v>207</c:v>
                </c:pt>
                <c:pt idx="185">
                  <c:v>230</c:v>
                </c:pt>
                <c:pt idx="186">
                  <c:v>220</c:v>
                </c:pt>
                <c:pt idx="187">
                  <c:v>220</c:v>
                </c:pt>
                <c:pt idx="188">
                  <c:v>213</c:v>
                </c:pt>
                <c:pt idx="189">
                  <c:v>219</c:v>
                </c:pt>
                <c:pt idx="190">
                  <c:v>208</c:v>
                </c:pt>
                <c:pt idx="191">
                  <c:v>208</c:v>
                </c:pt>
                <c:pt idx="192">
                  <c:v>208</c:v>
                </c:pt>
                <c:pt idx="193">
                  <c:v>225</c:v>
                </c:pt>
                <c:pt idx="194">
                  <c:v>210</c:v>
                </c:pt>
                <c:pt idx="195">
                  <c:v>216</c:v>
                </c:pt>
                <c:pt idx="196">
                  <c:v>222</c:v>
                </c:pt>
                <c:pt idx="197">
                  <c:v>217</c:v>
                </c:pt>
                <c:pt idx="198">
                  <c:v>210</c:v>
                </c:pt>
                <c:pt idx="199">
                  <c:v>225</c:v>
                </c:pt>
                <c:pt idx="200">
                  <c:v>213</c:v>
                </c:pt>
                <c:pt idx="201">
                  <c:v>215</c:v>
                </c:pt>
                <c:pt idx="202">
                  <c:v>210</c:v>
                </c:pt>
                <c:pt idx="203">
                  <c:v>220</c:v>
                </c:pt>
                <c:pt idx="204">
                  <c:v>210</c:v>
                </c:pt>
                <c:pt idx="205">
                  <c:v>225</c:v>
                </c:pt>
                <c:pt idx="206">
                  <c:v>217</c:v>
                </c:pt>
                <c:pt idx="207">
                  <c:v>220</c:v>
                </c:pt>
                <c:pt idx="208">
                  <c:v>208</c:v>
                </c:pt>
                <c:pt idx="209">
                  <c:v>220</c:v>
                </c:pt>
                <c:pt idx="210">
                  <c:v>208</c:v>
                </c:pt>
                <c:pt idx="211">
                  <c:v>224</c:v>
                </c:pt>
                <c:pt idx="212">
                  <c:v>208</c:v>
                </c:pt>
                <c:pt idx="213">
                  <c:v>221</c:v>
                </c:pt>
                <c:pt idx="214">
                  <c:v>214</c:v>
                </c:pt>
                <c:pt idx="215">
                  <c:v>231</c:v>
                </c:pt>
                <c:pt idx="216">
                  <c:v>219</c:v>
                </c:pt>
                <c:pt idx="217">
                  <c:v>230</c:v>
                </c:pt>
                <c:pt idx="218">
                  <c:v>214</c:v>
                </c:pt>
                <c:pt idx="219">
                  <c:v>229</c:v>
                </c:pt>
                <c:pt idx="220">
                  <c:v>220</c:v>
                </c:pt>
                <c:pt idx="221">
                  <c:v>223</c:v>
                </c:pt>
                <c:pt idx="222">
                  <c:v>216</c:v>
                </c:pt>
                <c:pt idx="223">
                  <c:v>221</c:v>
                </c:pt>
                <c:pt idx="224">
                  <c:v>221</c:v>
                </c:pt>
                <c:pt idx="225">
                  <c:v>217</c:v>
                </c:pt>
                <c:pt idx="226">
                  <c:v>216</c:v>
                </c:pt>
                <c:pt idx="227">
                  <c:v>230</c:v>
                </c:pt>
                <c:pt idx="228">
                  <c:v>209</c:v>
                </c:pt>
                <c:pt idx="229">
                  <c:v>220</c:v>
                </c:pt>
                <c:pt idx="230">
                  <c:v>215</c:v>
                </c:pt>
                <c:pt idx="231">
                  <c:v>223</c:v>
                </c:pt>
                <c:pt idx="232">
                  <c:v>212</c:v>
                </c:pt>
                <c:pt idx="233">
                  <c:v>221</c:v>
                </c:pt>
                <c:pt idx="234">
                  <c:v>212</c:v>
                </c:pt>
                <c:pt idx="235">
                  <c:v>224</c:v>
                </c:pt>
                <c:pt idx="236">
                  <c:v>212</c:v>
                </c:pt>
                <c:pt idx="237">
                  <c:v>228</c:v>
                </c:pt>
                <c:pt idx="238">
                  <c:v>218</c:v>
                </c:pt>
                <c:pt idx="239">
                  <c:v>218</c:v>
                </c:pt>
                <c:pt idx="240">
                  <c:v>212</c:v>
                </c:pt>
                <c:pt idx="241">
                  <c:v>230</c:v>
                </c:pt>
                <c:pt idx="242">
                  <c:v>218</c:v>
                </c:pt>
                <c:pt idx="243">
                  <c:v>228</c:v>
                </c:pt>
                <c:pt idx="244">
                  <c:v>212</c:v>
                </c:pt>
                <c:pt idx="245">
                  <c:v>224</c:v>
                </c:pt>
                <c:pt idx="246">
                  <c:v>214</c:v>
                </c:pt>
                <c:pt idx="247">
                  <c:v>226</c:v>
                </c:pt>
                <c:pt idx="248">
                  <c:v>216</c:v>
                </c:pt>
                <c:pt idx="249">
                  <c:v>222</c:v>
                </c:pt>
                <c:pt idx="250">
                  <c:v>203</c:v>
                </c:pt>
                <c:pt idx="251">
                  <c:v>225</c:v>
                </c:pt>
                <c:pt idx="252">
                  <c:v>219</c:v>
                </c:pt>
                <c:pt idx="253">
                  <c:v>228</c:v>
                </c:pt>
                <c:pt idx="254">
                  <c:v>215</c:v>
                </c:pt>
                <c:pt idx="255">
                  <c:v>228</c:v>
                </c:pt>
                <c:pt idx="256">
                  <c:v>216</c:v>
                </c:pt>
                <c:pt idx="257">
                  <c:v>215</c:v>
                </c:pt>
                <c:pt idx="258">
                  <c:v>210</c:v>
                </c:pt>
                <c:pt idx="259">
                  <c:v>219</c:v>
                </c:pt>
                <c:pt idx="260">
                  <c:v>208</c:v>
                </c:pt>
                <c:pt idx="261">
                  <c:v>209</c:v>
                </c:pt>
                <c:pt idx="262">
                  <c:v>216</c:v>
                </c:pt>
                <c:pt idx="263">
                  <c:v>229</c:v>
                </c:pt>
                <c:pt idx="264">
                  <c:v>213</c:v>
                </c:pt>
                <c:pt idx="265">
                  <c:v>230</c:v>
                </c:pt>
                <c:pt idx="266">
                  <c:v>217</c:v>
                </c:pt>
                <c:pt idx="267">
                  <c:v>230</c:v>
                </c:pt>
                <c:pt idx="268">
                  <c:v>217</c:v>
                </c:pt>
                <c:pt idx="269">
                  <c:v>222</c:v>
                </c:pt>
                <c:pt idx="270">
                  <c:v>214</c:v>
                </c:pt>
                <c:pt idx="271">
                  <c:v>#N/A</c:v>
                </c:pt>
                <c:pt idx="272">
                  <c:v>215</c:v>
                </c:pt>
                <c:pt idx="273">
                  <c:v>222</c:v>
                </c:pt>
                <c:pt idx="274">
                  <c:v>212</c:v>
                </c:pt>
                <c:pt idx="275">
                  <c:v>213</c:v>
                </c:pt>
                <c:pt idx="276">
                  <c:v>192</c:v>
                </c:pt>
                <c:pt idx="277">
                  <c:v>196</c:v>
                </c:pt>
                <c:pt idx="278">
                  <c:v>193</c:v>
                </c:pt>
                <c:pt idx="279">
                  <c:v>188</c:v>
                </c:pt>
                <c:pt idx="280">
                  <c:v>197</c:v>
                </c:pt>
                <c:pt idx="281">
                  <c:v>198</c:v>
                </c:pt>
                <c:pt idx="282">
                  <c:v>178</c:v>
                </c:pt>
                <c:pt idx="283">
                  <c:v>197</c:v>
                </c:pt>
                <c:pt idx="284">
                  <c:v>195</c:v>
                </c:pt>
                <c:pt idx="285">
                  <c:v>198</c:v>
                </c:pt>
                <c:pt idx="286">
                  <c:v>193</c:v>
                </c:pt>
                <c:pt idx="287">
                  <c:v>194</c:v>
                </c:pt>
                <c:pt idx="288">
                  <c:v>185</c:v>
                </c:pt>
                <c:pt idx="289">
                  <c:v>201</c:v>
                </c:pt>
                <c:pt idx="290">
                  <c:v>190</c:v>
                </c:pt>
                <c:pt idx="291">
                  <c:v>201</c:v>
                </c:pt>
                <c:pt idx="292">
                  <c:v>197</c:v>
                </c:pt>
                <c:pt idx="293">
                  <c:v>181</c:v>
                </c:pt>
                <c:pt idx="294">
                  <c:v>190</c:v>
                </c:pt>
                <c:pt idx="295">
                  <c:v>195</c:v>
                </c:pt>
                <c:pt idx="296">
                  <c:v>181</c:v>
                </c:pt>
                <c:pt idx="297">
                  <c:v>191</c:v>
                </c:pt>
                <c:pt idx="298">
                  <c:v>187</c:v>
                </c:pt>
                <c:pt idx="299">
                  <c:v>193</c:v>
                </c:pt>
                <c:pt idx="300">
                  <c:v>195</c:v>
                </c:pt>
                <c:pt idx="301">
                  <c:v>197</c:v>
                </c:pt>
                <c:pt idx="302">
                  <c:v>200</c:v>
                </c:pt>
                <c:pt idx="303">
                  <c:v>200</c:v>
                </c:pt>
                <c:pt idx="304">
                  <c:v>191</c:v>
                </c:pt>
                <c:pt idx="305">
                  <c:v>205</c:v>
                </c:pt>
                <c:pt idx="306">
                  <c:v>187</c:v>
                </c:pt>
                <c:pt idx="307">
                  <c:v>201</c:v>
                </c:pt>
                <c:pt idx="308">
                  <c:v>187</c:v>
                </c:pt>
                <c:pt idx="309">
                  <c:v>203</c:v>
                </c:pt>
                <c:pt idx="310">
                  <c:v>195</c:v>
                </c:pt>
                <c:pt idx="311">
                  <c:v>199</c:v>
                </c:pt>
                <c:pt idx="312">
                  <c:v>195</c:v>
                </c:pt>
                <c:pt idx="313">
                  <c:v>210</c:v>
                </c:pt>
                <c:pt idx="314">
                  <c:v>192</c:v>
                </c:pt>
                <c:pt idx="315">
                  <c:v>205</c:v>
                </c:pt>
                <c:pt idx="316">
                  <c:v>210</c:v>
                </c:pt>
                <c:pt idx="317">
                  <c:v>187</c:v>
                </c:pt>
                <c:pt idx="318">
                  <c:v>196</c:v>
                </c:pt>
                <c:pt idx="319">
                  <c:v>196</c:v>
                </c:pt>
                <c:pt idx="320">
                  <c:v>196</c:v>
                </c:pt>
                <c:pt idx="321">
                  <c:v>201</c:v>
                </c:pt>
                <c:pt idx="322">
                  <c:v>190</c:v>
                </c:pt>
                <c:pt idx="323">
                  <c:v>212</c:v>
                </c:pt>
                <c:pt idx="324">
                  <c:v>187</c:v>
                </c:pt>
                <c:pt idx="325">
                  <c:v>198</c:v>
                </c:pt>
                <c:pt idx="326">
                  <c:v>199</c:v>
                </c:pt>
                <c:pt idx="327">
                  <c:v>201</c:v>
                </c:pt>
                <c:pt idx="328">
                  <c:v>193</c:v>
                </c:pt>
                <c:pt idx="329">
                  <c:v>203</c:v>
                </c:pt>
                <c:pt idx="330">
                  <c:v>187</c:v>
                </c:pt>
                <c:pt idx="331">
                  <c:v>197</c:v>
                </c:pt>
                <c:pt idx="332">
                  <c:v>191</c:v>
                </c:pt>
                <c:pt idx="333">
                  <c:v>203</c:v>
                </c:pt>
                <c:pt idx="334">
                  <c:v>202</c:v>
                </c:pt>
                <c:pt idx="335">
                  <c:v>194</c:v>
                </c:pt>
                <c:pt idx="336">
                  <c:v>206</c:v>
                </c:pt>
                <c:pt idx="337">
                  <c:v>189</c:v>
                </c:pt>
                <c:pt idx="338">
                  <c:v>195</c:v>
                </c:pt>
                <c:pt idx="339">
                  <c:v>207</c:v>
                </c:pt>
                <c:pt idx="340">
                  <c:v>202</c:v>
                </c:pt>
                <c:pt idx="341">
                  <c:v>193</c:v>
                </c:pt>
                <c:pt idx="342">
                  <c:v>210</c:v>
                </c:pt>
                <c:pt idx="343">
                  <c:v>198</c:v>
                </c:pt>
              </c:numCache>
            </c:numRef>
          </c:xVal>
          <c:yVal>
            <c:numRef>
              <c:f>penglings!$L$2:$L$345</c:f>
              <c:numCache>
                <c:formatCode>General</c:formatCode>
                <c:ptCount val="34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4500</c:v>
                </c:pt>
                <c:pt idx="153">
                  <c:v>5700</c:v>
                </c:pt>
                <c:pt idx="154">
                  <c:v>4450</c:v>
                </c:pt>
                <c:pt idx="155">
                  <c:v>5700</c:v>
                </c:pt>
                <c:pt idx="156">
                  <c:v>5400</c:v>
                </c:pt>
                <c:pt idx="157">
                  <c:v>4550</c:v>
                </c:pt>
                <c:pt idx="158">
                  <c:v>4800</c:v>
                </c:pt>
                <c:pt idx="159">
                  <c:v>5200</c:v>
                </c:pt>
                <c:pt idx="160">
                  <c:v>4400</c:v>
                </c:pt>
                <c:pt idx="161">
                  <c:v>5150</c:v>
                </c:pt>
                <c:pt idx="162">
                  <c:v>4650</c:v>
                </c:pt>
                <c:pt idx="163">
                  <c:v>5550</c:v>
                </c:pt>
                <c:pt idx="164">
                  <c:v>4650</c:v>
                </c:pt>
                <c:pt idx="165">
                  <c:v>5850</c:v>
                </c:pt>
                <c:pt idx="166">
                  <c:v>4200</c:v>
                </c:pt>
                <c:pt idx="167">
                  <c:v>5850</c:v>
                </c:pt>
                <c:pt idx="168">
                  <c:v>4150</c:v>
                </c:pt>
                <c:pt idx="169">
                  <c:v>6300</c:v>
                </c:pt>
                <c:pt idx="170">
                  <c:v>4800</c:v>
                </c:pt>
                <c:pt idx="171">
                  <c:v>5350</c:v>
                </c:pt>
                <c:pt idx="172">
                  <c:v>5700</c:v>
                </c:pt>
                <c:pt idx="173">
                  <c:v>5000</c:v>
                </c:pt>
                <c:pt idx="174">
                  <c:v>4400</c:v>
                </c:pt>
                <c:pt idx="175">
                  <c:v>5050</c:v>
                </c:pt>
                <c:pt idx="176">
                  <c:v>5000</c:v>
                </c:pt>
                <c:pt idx="177">
                  <c:v>5100</c:v>
                </c:pt>
                <c:pt idx="178">
                  <c:v>4100</c:v>
                </c:pt>
                <c:pt idx="179">
                  <c:v>5650</c:v>
                </c:pt>
                <c:pt idx="180">
                  <c:v>4600</c:v>
                </c:pt>
                <c:pt idx="181">
                  <c:v>5550</c:v>
                </c:pt>
                <c:pt idx="182">
                  <c:v>5250</c:v>
                </c:pt>
                <c:pt idx="183">
                  <c:v>4700</c:v>
                </c:pt>
                <c:pt idx="184">
                  <c:v>5050</c:v>
                </c:pt>
                <c:pt idx="185">
                  <c:v>6050</c:v>
                </c:pt>
                <c:pt idx="186">
                  <c:v>5150</c:v>
                </c:pt>
                <c:pt idx="187">
                  <c:v>5400</c:v>
                </c:pt>
                <c:pt idx="188">
                  <c:v>4950</c:v>
                </c:pt>
                <c:pt idx="189">
                  <c:v>5250</c:v>
                </c:pt>
                <c:pt idx="190">
                  <c:v>4350</c:v>
                </c:pt>
                <c:pt idx="191">
                  <c:v>5350</c:v>
                </c:pt>
                <c:pt idx="192">
                  <c:v>3950</c:v>
                </c:pt>
                <c:pt idx="193">
                  <c:v>5700</c:v>
                </c:pt>
                <c:pt idx="194">
                  <c:v>4300</c:v>
                </c:pt>
                <c:pt idx="195">
                  <c:v>4750</c:v>
                </c:pt>
                <c:pt idx="196">
                  <c:v>5550</c:v>
                </c:pt>
                <c:pt idx="197">
                  <c:v>4900</c:v>
                </c:pt>
                <c:pt idx="198">
                  <c:v>4200</c:v>
                </c:pt>
                <c:pt idx="199">
                  <c:v>5400</c:v>
                </c:pt>
                <c:pt idx="200">
                  <c:v>5100</c:v>
                </c:pt>
                <c:pt idx="201">
                  <c:v>5300</c:v>
                </c:pt>
                <c:pt idx="202">
                  <c:v>4850</c:v>
                </c:pt>
                <c:pt idx="203">
                  <c:v>5300</c:v>
                </c:pt>
                <c:pt idx="204">
                  <c:v>4400</c:v>
                </c:pt>
                <c:pt idx="205">
                  <c:v>5000</c:v>
                </c:pt>
                <c:pt idx="206">
                  <c:v>4900</c:v>
                </c:pt>
                <c:pt idx="207">
                  <c:v>5050</c:v>
                </c:pt>
                <c:pt idx="208">
                  <c:v>4300</c:v>
                </c:pt>
                <c:pt idx="209">
                  <c:v>5000</c:v>
                </c:pt>
                <c:pt idx="210">
                  <c:v>4450</c:v>
                </c:pt>
                <c:pt idx="211">
                  <c:v>5550</c:v>
                </c:pt>
                <c:pt idx="212">
                  <c:v>4200</c:v>
                </c:pt>
                <c:pt idx="213">
                  <c:v>5300</c:v>
                </c:pt>
                <c:pt idx="214">
                  <c:v>4400</c:v>
                </c:pt>
                <c:pt idx="215">
                  <c:v>5650</c:v>
                </c:pt>
                <c:pt idx="216">
                  <c:v>4700</c:v>
                </c:pt>
                <c:pt idx="217">
                  <c:v>5700</c:v>
                </c:pt>
                <c:pt idx="218">
                  <c:v>4650</c:v>
                </c:pt>
                <c:pt idx="219">
                  <c:v>5800</c:v>
                </c:pt>
                <c:pt idx="220">
                  <c:v>4700</c:v>
                </c:pt>
                <c:pt idx="221">
                  <c:v>5550</c:v>
                </c:pt>
                <c:pt idx="222">
                  <c:v>4750</c:v>
                </c:pt>
                <c:pt idx="223">
                  <c:v>5000</c:v>
                </c:pt>
                <c:pt idx="224">
                  <c:v>5100</c:v>
                </c:pt>
                <c:pt idx="225">
                  <c:v>5200</c:v>
                </c:pt>
                <c:pt idx="226">
                  <c:v>4700</c:v>
                </c:pt>
                <c:pt idx="227">
                  <c:v>5800</c:v>
                </c:pt>
                <c:pt idx="228">
                  <c:v>4600</c:v>
                </c:pt>
                <c:pt idx="229">
                  <c:v>6000</c:v>
                </c:pt>
                <c:pt idx="230">
                  <c:v>4750</c:v>
                </c:pt>
                <c:pt idx="231">
                  <c:v>5950</c:v>
                </c:pt>
                <c:pt idx="232">
                  <c:v>4625</c:v>
                </c:pt>
                <c:pt idx="233">
                  <c:v>5450</c:v>
                </c:pt>
                <c:pt idx="234">
                  <c:v>4725</c:v>
                </c:pt>
                <c:pt idx="235">
                  <c:v>5350</c:v>
                </c:pt>
                <c:pt idx="236">
                  <c:v>4750</c:v>
                </c:pt>
                <c:pt idx="237">
                  <c:v>5600</c:v>
                </c:pt>
                <c:pt idx="238">
                  <c:v>4600</c:v>
                </c:pt>
                <c:pt idx="239">
                  <c:v>5300</c:v>
                </c:pt>
                <c:pt idx="240">
                  <c:v>4875</c:v>
                </c:pt>
                <c:pt idx="241">
                  <c:v>5550</c:v>
                </c:pt>
                <c:pt idx="242">
                  <c:v>4950</c:v>
                </c:pt>
                <c:pt idx="243">
                  <c:v>5400</c:v>
                </c:pt>
                <c:pt idx="244">
                  <c:v>4750</c:v>
                </c:pt>
                <c:pt idx="245">
                  <c:v>5650</c:v>
                </c:pt>
                <c:pt idx="246">
                  <c:v>4850</c:v>
                </c:pt>
                <c:pt idx="247">
                  <c:v>5200</c:v>
                </c:pt>
                <c:pt idx="248">
                  <c:v>4925</c:v>
                </c:pt>
                <c:pt idx="249">
                  <c:v>4875</c:v>
                </c:pt>
                <c:pt idx="250">
                  <c:v>4625</c:v>
                </c:pt>
                <c:pt idx="251">
                  <c:v>5250</c:v>
                </c:pt>
                <c:pt idx="252">
                  <c:v>4850</c:v>
                </c:pt>
                <c:pt idx="253">
                  <c:v>5600</c:v>
                </c:pt>
                <c:pt idx="254">
                  <c:v>4975</c:v>
                </c:pt>
                <c:pt idx="255">
                  <c:v>5500</c:v>
                </c:pt>
                <c:pt idx="256">
                  <c:v>4725</c:v>
                </c:pt>
                <c:pt idx="257">
                  <c:v>5500</c:v>
                </c:pt>
                <c:pt idx="258">
                  <c:v>4700</c:v>
                </c:pt>
                <c:pt idx="259">
                  <c:v>5500</c:v>
                </c:pt>
                <c:pt idx="260">
                  <c:v>4575</c:v>
                </c:pt>
                <c:pt idx="261">
                  <c:v>5500</c:v>
                </c:pt>
                <c:pt idx="262">
                  <c:v>5000</c:v>
                </c:pt>
                <c:pt idx="263">
                  <c:v>5950</c:v>
                </c:pt>
                <c:pt idx="264">
                  <c:v>4650</c:v>
                </c:pt>
                <c:pt idx="265">
                  <c:v>5500</c:v>
                </c:pt>
                <c:pt idx="266">
                  <c:v>4375</c:v>
                </c:pt>
                <c:pt idx="267">
                  <c:v>5850</c:v>
                </c:pt>
                <c:pt idx="268">
                  <c:v>4875</c:v>
                </c:pt>
                <c:pt idx="269">
                  <c:v>6000</c:v>
                </c:pt>
                <c:pt idx="270">
                  <c:v>4925</c:v>
                </c:pt>
                <c:pt idx="271">
                  <c:v>0</c:v>
                </c:pt>
                <c:pt idx="272">
                  <c:v>4850</c:v>
                </c:pt>
                <c:pt idx="273">
                  <c:v>5750</c:v>
                </c:pt>
                <c:pt idx="274">
                  <c:v>5200</c:v>
                </c:pt>
                <c:pt idx="275">
                  <c:v>5400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</c:numCache>
            </c:numRef>
          </c:yVal>
          <c:bubbleSize>
            <c:numRef>
              <c:f>penglings!$N$2:$N$345</c:f>
              <c:numCache>
                <c:formatCode>General</c:formatCode>
                <c:ptCount val="344"/>
                <c:pt idx="0">
                  <c:v>39.1</c:v>
                </c:pt>
                <c:pt idx="1">
                  <c:v>39.5</c:v>
                </c:pt>
                <c:pt idx="2">
                  <c:v>40.299999999999997</c:v>
                </c:pt>
                <c:pt idx="3">
                  <c:v>#N/A</c:v>
                </c:pt>
                <c:pt idx="4">
                  <c:v>36.700000000000003</c:v>
                </c:pt>
                <c:pt idx="5">
                  <c:v>39.299999999999997</c:v>
                </c:pt>
                <c:pt idx="6">
                  <c:v>38.9</c:v>
                </c:pt>
                <c:pt idx="7">
                  <c:v>39.200000000000003</c:v>
                </c:pt>
                <c:pt idx="8">
                  <c:v>34.1</c:v>
                </c:pt>
                <c:pt idx="9">
                  <c:v>42</c:v>
                </c:pt>
                <c:pt idx="10">
                  <c:v>37.799999999999997</c:v>
                </c:pt>
                <c:pt idx="11">
                  <c:v>37.799999999999997</c:v>
                </c:pt>
                <c:pt idx="12">
                  <c:v>41.1</c:v>
                </c:pt>
                <c:pt idx="13">
                  <c:v>38.6</c:v>
                </c:pt>
                <c:pt idx="14">
                  <c:v>34.6</c:v>
                </c:pt>
                <c:pt idx="15">
                  <c:v>36.6</c:v>
                </c:pt>
                <c:pt idx="16">
                  <c:v>38.700000000000003</c:v>
                </c:pt>
                <c:pt idx="17">
                  <c:v>42.5</c:v>
                </c:pt>
                <c:pt idx="18">
                  <c:v>34.4</c:v>
                </c:pt>
                <c:pt idx="19">
                  <c:v>46</c:v>
                </c:pt>
                <c:pt idx="20">
                  <c:v>37.799999999999997</c:v>
                </c:pt>
                <c:pt idx="21">
                  <c:v>37.700000000000003</c:v>
                </c:pt>
                <c:pt idx="22">
                  <c:v>35.9</c:v>
                </c:pt>
                <c:pt idx="23">
                  <c:v>38.200000000000003</c:v>
                </c:pt>
                <c:pt idx="24">
                  <c:v>38.799999999999997</c:v>
                </c:pt>
                <c:pt idx="25">
                  <c:v>35.299999999999997</c:v>
                </c:pt>
                <c:pt idx="26">
                  <c:v>40.6</c:v>
                </c:pt>
                <c:pt idx="27">
                  <c:v>40.5</c:v>
                </c:pt>
                <c:pt idx="28">
                  <c:v>37.9</c:v>
                </c:pt>
                <c:pt idx="29">
                  <c:v>40.5</c:v>
                </c:pt>
                <c:pt idx="30">
                  <c:v>39.5</c:v>
                </c:pt>
                <c:pt idx="31">
                  <c:v>37.200000000000003</c:v>
                </c:pt>
                <c:pt idx="32">
                  <c:v>39.5</c:v>
                </c:pt>
                <c:pt idx="33">
                  <c:v>40.9</c:v>
                </c:pt>
                <c:pt idx="34">
                  <c:v>36.4</c:v>
                </c:pt>
                <c:pt idx="35">
                  <c:v>39.200000000000003</c:v>
                </c:pt>
                <c:pt idx="36">
                  <c:v>38.799999999999997</c:v>
                </c:pt>
                <c:pt idx="37">
                  <c:v>42.2</c:v>
                </c:pt>
                <c:pt idx="38">
                  <c:v>37.6</c:v>
                </c:pt>
                <c:pt idx="39">
                  <c:v>39.799999999999997</c:v>
                </c:pt>
                <c:pt idx="40">
                  <c:v>36.5</c:v>
                </c:pt>
                <c:pt idx="41">
                  <c:v>40.799999999999997</c:v>
                </c:pt>
                <c:pt idx="42">
                  <c:v>36</c:v>
                </c:pt>
                <c:pt idx="43">
                  <c:v>44.1</c:v>
                </c:pt>
                <c:pt idx="44">
                  <c:v>37</c:v>
                </c:pt>
                <c:pt idx="45">
                  <c:v>39.6</c:v>
                </c:pt>
                <c:pt idx="46">
                  <c:v>41.1</c:v>
                </c:pt>
                <c:pt idx="47">
                  <c:v>37.5</c:v>
                </c:pt>
                <c:pt idx="48">
                  <c:v>36</c:v>
                </c:pt>
                <c:pt idx="49">
                  <c:v>42.3</c:v>
                </c:pt>
                <c:pt idx="50">
                  <c:v>39.6</c:v>
                </c:pt>
                <c:pt idx="51">
                  <c:v>40.1</c:v>
                </c:pt>
                <c:pt idx="52">
                  <c:v>35</c:v>
                </c:pt>
                <c:pt idx="53">
                  <c:v>42</c:v>
                </c:pt>
                <c:pt idx="54">
                  <c:v>34.5</c:v>
                </c:pt>
                <c:pt idx="55">
                  <c:v>41.4</c:v>
                </c:pt>
                <c:pt idx="56">
                  <c:v>39</c:v>
                </c:pt>
                <c:pt idx="57">
                  <c:v>40.6</c:v>
                </c:pt>
                <c:pt idx="58">
                  <c:v>36.5</c:v>
                </c:pt>
                <c:pt idx="59">
                  <c:v>37.6</c:v>
                </c:pt>
                <c:pt idx="60">
                  <c:v>35.700000000000003</c:v>
                </c:pt>
                <c:pt idx="61">
                  <c:v>41.3</c:v>
                </c:pt>
                <c:pt idx="62">
                  <c:v>37.6</c:v>
                </c:pt>
                <c:pt idx="63">
                  <c:v>41.1</c:v>
                </c:pt>
                <c:pt idx="64">
                  <c:v>36.4</c:v>
                </c:pt>
                <c:pt idx="65">
                  <c:v>41.6</c:v>
                </c:pt>
                <c:pt idx="66">
                  <c:v>35.5</c:v>
                </c:pt>
                <c:pt idx="67">
                  <c:v>41.1</c:v>
                </c:pt>
                <c:pt idx="68">
                  <c:v>35.9</c:v>
                </c:pt>
                <c:pt idx="69">
                  <c:v>41.8</c:v>
                </c:pt>
                <c:pt idx="70">
                  <c:v>33.5</c:v>
                </c:pt>
                <c:pt idx="71">
                  <c:v>39.700000000000003</c:v>
                </c:pt>
                <c:pt idx="72">
                  <c:v>39.6</c:v>
                </c:pt>
                <c:pt idx="73">
                  <c:v>45.8</c:v>
                </c:pt>
                <c:pt idx="74">
                  <c:v>35.5</c:v>
                </c:pt>
                <c:pt idx="75">
                  <c:v>42.8</c:v>
                </c:pt>
                <c:pt idx="76">
                  <c:v>40.9</c:v>
                </c:pt>
                <c:pt idx="77">
                  <c:v>37.200000000000003</c:v>
                </c:pt>
                <c:pt idx="78">
                  <c:v>36.200000000000003</c:v>
                </c:pt>
                <c:pt idx="79">
                  <c:v>42.1</c:v>
                </c:pt>
                <c:pt idx="80">
                  <c:v>34.6</c:v>
                </c:pt>
                <c:pt idx="81">
                  <c:v>42.9</c:v>
                </c:pt>
                <c:pt idx="82">
                  <c:v>36.700000000000003</c:v>
                </c:pt>
                <c:pt idx="83">
                  <c:v>35.1</c:v>
                </c:pt>
                <c:pt idx="84">
                  <c:v>37.299999999999997</c:v>
                </c:pt>
                <c:pt idx="85">
                  <c:v>41.3</c:v>
                </c:pt>
                <c:pt idx="86">
                  <c:v>36.299999999999997</c:v>
                </c:pt>
                <c:pt idx="87">
                  <c:v>36.9</c:v>
                </c:pt>
                <c:pt idx="88">
                  <c:v>38.299999999999997</c:v>
                </c:pt>
                <c:pt idx="89">
                  <c:v>38.9</c:v>
                </c:pt>
                <c:pt idx="90">
                  <c:v>35.700000000000003</c:v>
                </c:pt>
                <c:pt idx="91">
                  <c:v>41.1</c:v>
                </c:pt>
                <c:pt idx="92">
                  <c:v>34</c:v>
                </c:pt>
                <c:pt idx="93">
                  <c:v>39.6</c:v>
                </c:pt>
                <c:pt idx="94">
                  <c:v>36.200000000000003</c:v>
                </c:pt>
                <c:pt idx="95">
                  <c:v>40.799999999999997</c:v>
                </c:pt>
                <c:pt idx="96">
                  <c:v>38.1</c:v>
                </c:pt>
                <c:pt idx="97">
                  <c:v>40.299999999999997</c:v>
                </c:pt>
                <c:pt idx="98">
                  <c:v>33.1</c:v>
                </c:pt>
                <c:pt idx="99">
                  <c:v>43.2</c:v>
                </c:pt>
                <c:pt idx="100">
                  <c:v>35</c:v>
                </c:pt>
                <c:pt idx="101">
                  <c:v>41</c:v>
                </c:pt>
                <c:pt idx="102">
                  <c:v>37.700000000000003</c:v>
                </c:pt>
                <c:pt idx="103">
                  <c:v>37.799999999999997</c:v>
                </c:pt>
                <c:pt idx="104">
                  <c:v>37.9</c:v>
                </c:pt>
                <c:pt idx="105">
                  <c:v>39.700000000000003</c:v>
                </c:pt>
                <c:pt idx="106">
                  <c:v>38.6</c:v>
                </c:pt>
                <c:pt idx="107">
                  <c:v>38.200000000000003</c:v>
                </c:pt>
                <c:pt idx="108">
                  <c:v>38.1</c:v>
                </c:pt>
                <c:pt idx="109">
                  <c:v>43.2</c:v>
                </c:pt>
                <c:pt idx="110">
                  <c:v>38.1</c:v>
                </c:pt>
                <c:pt idx="111">
                  <c:v>45.6</c:v>
                </c:pt>
                <c:pt idx="112">
                  <c:v>39.700000000000003</c:v>
                </c:pt>
                <c:pt idx="113">
                  <c:v>42.2</c:v>
                </c:pt>
                <c:pt idx="114">
                  <c:v>39.6</c:v>
                </c:pt>
                <c:pt idx="115">
                  <c:v>42.7</c:v>
                </c:pt>
                <c:pt idx="116">
                  <c:v>38.6</c:v>
                </c:pt>
                <c:pt idx="117">
                  <c:v>37.299999999999997</c:v>
                </c:pt>
                <c:pt idx="118">
                  <c:v>35.700000000000003</c:v>
                </c:pt>
                <c:pt idx="119">
                  <c:v>41.1</c:v>
                </c:pt>
                <c:pt idx="120">
                  <c:v>36.200000000000003</c:v>
                </c:pt>
                <c:pt idx="121">
                  <c:v>37.700000000000003</c:v>
                </c:pt>
                <c:pt idx="122">
                  <c:v>40.200000000000003</c:v>
                </c:pt>
                <c:pt idx="123">
                  <c:v>41.4</c:v>
                </c:pt>
                <c:pt idx="124">
                  <c:v>35.200000000000003</c:v>
                </c:pt>
                <c:pt idx="125">
                  <c:v>40.6</c:v>
                </c:pt>
                <c:pt idx="126">
                  <c:v>38.799999999999997</c:v>
                </c:pt>
                <c:pt idx="127">
                  <c:v>41.5</c:v>
                </c:pt>
                <c:pt idx="128">
                  <c:v>39</c:v>
                </c:pt>
                <c:pt idx="129">
                  <c:v>44.1</c:v>
                </c:pt>
                <c:pt idx="130">
                  <c:v>38.5</c:v>
                </c:pt>
                <c:pt idx="131">
                  <c:v>43.1</c:v>
                </c:pt>
                <c:pt idx="132">
                  <c:v>36.799999999999997</c:v>
                </c:pt>
                <c:pt idx="133">
                  <c:v>37.5</c:v>
                </c:pt>
                <c:pt idx="134">
                  <c:v>38.1</c:v>
                </c:pt>
                <c:pt idx="135">
                  <c:v>41.1</c:v>
                </c:pt>
                <c:pt idx="136">
                  <c:v>35.6</c:v>
                </c:pt>
                <c:pt idx="137">
                  <c:v>40.200000000000003</c:v>
                </c:pt>
                <c:pt idx="138">
                  <c:v>37</c:v>
                </c:pt>
                <c:pt idx="139">
                  <c:v>39.700000000000003</c:v>
                </c:pt>
                <c:pt idx="140">
                  <c:v>40.200000000000003</c:v>
                </c:pt>
                <c:pt idx="141">
                  <c:v>40.6</c:v>
                </c:pt>
                <c:pt idx="142">
                  <c:v>32.1</c:v>
                </c:pt>
                <c:pt idx="143">
                  <c:v>40.700000000000003</c:v>
                </c:pt>
                <c:pt idx="144">
                  <c:v>37.299999999999997</c:v>
                </c:pt>
                <c:pt idx="145">
                  <c:v>39</c:v>
                </c:pt>
                <c:pt idx="146">
                  <c:v>39.200000000000003</c:v>
                </c:pt>
                <c:pt idx="147">
                  <c:v>36.6</c:v>
                </c:pt>
                <c:pt idx="148">
                  <c:v>36</c:v>
                </c:pt>
                <c:pt idx="149">
                  <c:v>37.799999999999997</c:v>
                </c:pt>
                <c:pt idx="150">
                  <c:v>36</c:v>
                </c:pt>
                <c:pt idx="151">
                  <c:v>41.5</c:v>
                </c:pt>
                <c:pt idx="152">
                  <c:v>46.1</c:v>
                </c:pt>
                <c:pt idx="153">
                  <c:v>50</c:v>
                </c:pt>
                <c:pt idx="154">
                  <c:v>48.7</c:v>
                </c:pt>
                <c:pt idx="155">
                  <c:v>50</c:v>
                </c:pt>
                <c:pt idx="156">
                  <c:v>47.6</c:v>
                </c:pt>
                <c:pt idx="157">
                  <c:v>46.5</c:v>
                </c:pt>
                <c:pt idx="158">
                  <c:v>45.4</c:v>
                </c:pt>
                <c:pt idx="159">
                  <c:v>46.7</c:v>
                </c:pt>
                <c:pt idx="160">
                  <c:v>43.3</c:v>
                </c:pt>
                <c:pt idx="161">
                  <c:v>46.8</c:v>
                </c:pt>
                <c:pt idx="162">
                  <c:v>40.9</c:v>
                </c:pt>
                <c:pt idx="163">
                  <c:v>49</c:v>
                </c:pt>
                <c:pt idx="164">
                  <c:v>45.5</c:v>
                </c:pt>
                <c:pt idx="165">
                  <c:v>48.4</c:v>
                </c:pt>
                <c:pt idx="166">
                  <c:v>45.8</c:v>
                </c:pt>
                <c:pt idx="167">
                  <c:v>49.3</c:v>
                </c:pt>
                <c:pt idx="168">
                  <c:v>42</c:v>
                </c:pt>
                <c:pt idx="169">
                  <c:v>49.2</c:v>
                </c:pt>
                <c:pt idx="170">
                  <c:v>46.2</c:v>
                </c:pt>
                <c:pt idx="171">
                  <c:v>48.7</c:v>
                </c:pt>
                <c:pt idx="172">
                  <c:v>50.2</c:v>
                </c:pt>
                <c:pt idx="173">
                  <c:v>45.1</c:v>
                </c:pt>
                <c:pt idx="174">
                  <c:v>46.5</c:v>
                </c:pt>
                <c:pt idx="175">
                  <c:v>46.3</c:v>
                </c:pt>
                <c:pt idx="176">
                  <c:v>42.9</c:v>
                </c:pt>
                <c:pt idx="177">
                  <c:v>46.1</c:v>
                </c:pt>
                <c:pt idx="178">
                  <c:v>44.5</c:v>
                </c:pt>
                <c:pt idx="179">
                  <c:v>47.8</c:v>
                </c:pt>
                <c:pt idx="180">
                  <c:v>48.2</c:v>
                </c:pt>
                <c:pt idx="181">
                  <c:v>50</c:v>
                </c:pt>
                <c:pt idx="182">
                  <c:v>47.3</c:v>
                </c:pt>
                <c:pt idx="183">
                  <c:v>42.8</c:v>
                </c:pt>
                <c:pt idx="184">
                  <c:v>45.1</c:v>
                </c:pt>
                <c:pt idx="185">
                  <c:v>59.6</c:v>
                </c:pt>
                <c:pt idx="186">
                  <c:v>49.1</c:v>
                </c:pt>
                <c:pt idx="187">
                  <c:v>48.4</c:v>
                </c:pt>
                <c:pt idx="188">
                  <c:v>42.6</c:v>
                </c:pt>
                <c:pt idx="189">
                  <c:v>44.4</c:v>
                </c:pt>
                <c:pt idx="190">
                  <c:v>44</c:v>
                </c:pt>
                <c:pt idx="191">
                  <c:v>48.7</c:v>
                </c:pt>
                <c:pt idx="192">
                  <c:v>42.7</c:v>
                </c:pt>
                <c:pt idx="193">
                  <c:v>49.6</c:v>
                </c:pt>
                <c:pt idx="194">
                  <c:v>45.3</c:v>
                </c:pt>
                <c:pt idx="195">
                  <c:v>49.6</c:v>
                </c:pt>
                <c:pt idx="196">
                  <c:v>50.5</c:v>
                </c:pt>
                <c:pt idx="197">
                  <c:v>43.6</c:v>
                </c:pt>
                <c:pt idx="198">
                  <c:v>45.5</c:v>
                </c:pt>
                <c:pt idx="199">
                  <c:v>50.5</c:v>
                </c:pt>
                <c:pt idx="200">
                  <c:v>44.9</c:v>
                </c:pt>
                <c:pt idx="201">
                  <c:v>45.2</c:v>
                </c:pt>
                <c:pt idx="202">
                  <c:v>46.6</c:v>
                </c:pt>
                <c:pt idx="203">
                  <c:v>48.5</c:v>
                </c:pt>
                <c:pt idx="204">
                  <c:v>45.1</c:v>
                </c:pt>
                <c:pt idx="205">
                  <c:v>50.1</c:v>
                </c:pt>
                <c:pt idx="206">
                  <c:v>46.5</c:v>
                </c:pt>
                <c:pt idx="207">
                  <c:v>45</c:v>
                </c:pt>
                <c:pt idx="208">
                  <c:v>43.8</c:v>
                </c:pt>
                <c:pt idx="209">
                  <c:v>45.5</c:v>
                </c:pt>
                <c:pt idx="210">
                  <c:v>43.2</c:v>
                </c:pt>
                <c:pt idx="211">
                  <c:v>50.4</c:v>
                </c:pt>
                <c:pt idx="212">
                  <c:v>45.3</c:v>
                </c:pt>
                <c:pt idx="213">
                  <c:v>46.2</c:v>
                </c:pt>
                <c:pt idx="214">
                  <c:v>45.7</c:v>
                </c:pt>
                <c:pt idx="215">
                  <c:v>54.3</c:v>
                </c:pt>
                <c:pt idx="216">
                  <c:v>45.8</c:v>
                </c:pt>
                <c:pt idx="217">
                  <c:v>49.8</c:v>
                </c:pt>
                <c:pt idx="218">
                  <c:v>46.2</c:v>
                </c:pt>
                <c:pt idx="219">
                  <c:v>49.5</c:v>
                </c:pt>
                <c:pt idx="220">
                  <c:v>43.5</c:v>
                </c:pt>
                <c:pt idx="221">
                  <c:v>50.7</c:v>
                </c:pt>
                <c:pt idx="222">
                  <c:v>47.7</c:v>
                </c:pt>
                <c:pt idx="223">
                  <c:v>46.4</c:v>
                </c:pt>
                <c:pt idx="224">
                  <c:v>48.2</c:v>
                </c:pt>
                <c:pt idx="225">
                  <c:v>46.5</c:v>
                </c:pt>
                <c:pt idx="226">
                  <c:v>46.4</c:v>
                </c:pt>
                <c:pt idx="227">
                  <c:v>48.6</c:v>
                </c:pt>
                <c:pt idx="228">
                  <c:v>47.5</c:v>
                </c:pt>
                <c:pt idx="229">
                  <c:v>51.1</c:v>
                </c:pt>
                <c:pt idx="230">
                  <c:v>45.2</c:v>
                </c:pt>
                <c:pt idx="231">
                  <c:v>45.2</c:v>
                </c:pt>
                <c:pt idx="232">
                  <c:v>49.1</c:v>
                </c:pt>
                <c:pt idx="233">
                  <c:v>52.5</c:v>
                </c:pt>
                <c:pt idx="234">
                  <c:v>47.4</c:v>
                </c:pt>
                <c:pt idx="235">
                  <c:v>50</c:v>
                </c:pt>
                <c:pt idx="236">
                  <c:v>44.9</c:v>
                </c:pt>
                <c:pt idx="237">
                  <c:v>50.8</c:v>
                </c:pt>
                <c:pt idx="238">
                  <c:v>43.4</c:v>
                </c:pt>
                <c:pt idx="239">
                  <c:v>51.3</c:v>
                </c:pt>
                <c:pt idx="240">
                  <c:v>47.5</c:v>
                </c:pt>
                <c:pt idx="241">
                  <c:v>52.1</c:v>
                </c:pt>
                <c:pt idx="242">
                  <c:v>47.5</c:v>
                </c:pt>
                <c:pt idx="243">
                  <c:v>52.2</c:v>
                </c:pt>
                <c:pt idx="244">
                  <c:v>45.5</c:v>
                </c:pt>
                <c:pt idx="245">
                  <c:v>49.5</c:v>
                </c:pt>
                <c:pt idx="246">
                  <c:v>44.5</c:v>
                </c:pt>
                <c:pt idx="247">
                  <c:v>50.8</c:v>
                </c:pt>
                <c:pt idx="248">
                  <c:v>49.4</c:v>
                </c:pt>
                <c:pt idx="249">
                  <c:v>46.9</c:v>
                </c:pt>
                <c:pt idx="250">
                  <c:v>48.4</c:v>
                </c:pt>
                <c:pt idx="251">
                  <c:v>51.1</c:v>
                </c:pt>
                <c:pt idx="252">
                  <c:v>48.5</c:v>
                </c:pt>
                <c:pt idx="253">
                  <c:v>55.9</c:v>
                </c:pt>
                <c:pt idx="254">
                  <c:v>47.2</c:v>
                </c:pt>
                <c:pt idx="255">
                  <c:v>49.1</c:v>
                </c:pt>
                <c:pt idx="256">
                  <c:v>47.3</c:v>
                </c:pt>
                <c:pt idx="257">
                  <c:v>46.8</c:v>
                </c:pt>
                <c:pt idx="258">
                  <c:v>41.7</c:v>
                </c:pt>
                <c:pt idx="259">
                  <c:v>53.4</c:v>
                </c:pt>
                <c:pt idx="260">
                  <c:v>43.3</c:v>
                </c:pt>
                <c:pt idx="261">
                  <c:v>48.1</c:v>
                </c:pt>
                <c:pt idx="262">
                  <c:v>50.5</c:v>
                </c:pt>
                <c:pt idx="263">
                  <c:v>49.8</c:v>
                </c:pt>
                <c:pt idx="264">
                  <c:v>43.5</c:v>
                </c:pt>
                <c:pt idx="265">
                  <c:v>51.5</c:v>
                </c:pt>
                <c:pt idx="266">
                  <c:v>46.2</c:v>
                </c:pt>
                <c:pt idx="267">
                  <c:v>55.1</c:v>
                </c:pt>
                <c:pt idx="268">
                  <c:v>44.5</c:v>
                </c:pt>
                <c:pt idx="269">
                  <c:v>48.8</c:v>
                </c:pt>
                <c:pt idx="270">
                  <c:v>47.2</c:v>
                </c:pt>
                <c:pt idx="271">
                  <c:v>#N/A</c:v>
                </c:pt>
                <c:pt idx="272">
                  <c:v>46.8</c:v>
                </c:pt>
                <c:pt idx="273">
                  <c:v>50.4</c:v>
                </c:pt>
                <c:pt idx="274">
                  <c:v>45.2</c:v>
                </c:pt>
                <c:pt idx="275">
                  <c:v>49.9</c:v>
                </c:pt>
                <c:pt idx="276">
                  <c:v>46.5</c:v>
                </c:pt>
                <c:pt idx="277">
                  <c:v>50</c:v>
                </c:pt>
                <c:pt idx="278">
                  <c:v>51.3</c:v>
                </c:pt>
                <c:pt idx="279">
                  <c:v>45.4</c:v>
                </c:pt>
                <c:pt idx="280">
                  <c:v>52.7</c:v>
                </c:pt>
                <c:pt idx="281">
                  <c:v>45.2</c:v>
                </c:pt>
                <c:pt idx="282">
                  <c:v>46.1</c:v>
                </c:pt>
                <c:pt idx="283">
                  <c:v>51.3</c:v>
                </c:pt>
                <c:pt idx="284">
                  <c:v>46</c:v>
                </c:pt>
                <c:pt idx="285">
                  <c:v>51.3</c:v>
                </c:pt>
                <c:pt idx="286">
                  <c:v>46.6</c:v>
                </c:pt>
                <c:pt idx="287">
                  <c:v>51.7</c:v>
                </c:pt>
                <c:pt idx="288">
                  <c:v>47</c:v>
                </c:pt>
                <c:pt idx="289">
                  <c:v>52</c:v>
                </c:pt>
                <c:pt idx="290">
                  <c:v>45.9</c:v>
                </c:pt>
                <c:pt idx="291">
                  <c:v>50.5</c:v>
                </c:pt>
                <c:pt idx="292">
                  <c:v>50.3</c:v>
                </c:pt>
                <c:pt idx="293">
                  <c:v>58</c:v>
                </c:pt>
                <c:pt idx="294">
                  <c:v>46.4</c:v>
                </c:pt>
                <c:pt idx="295">
                  <c:v>49.2</c:v>
                </c:pt>
                <c:pt idx="296">
                  <c:v>42.4</c:v>
                </c:pt>
                <c:pt idx="297">
                  <c:v>48.5</c:v>
                </c:pt>
                <c:pt idx="298">
                  <c:v>43.2</c:v>
                </c:pt>
                <c:pt idx="299">
                  <c:v>50.6</c:v>
                </c:pt>
                <c:pt idx="300">
                  <c:v>46.7</c:v>
                </c:pt>
                <c:pt idx="301">
                  <c:v>52</c:v>
                </c:pt>
                <c:pt idx="302">
                  <c:v>50.5</c:v>
                </c:pt>
                <c:pt idx="303">
                  <c:v>49.5</c:v>
                </c:pt>
                <c:pt idx="304">
                  <c:v>46.4</c:v>
                </c:pt>
                <c:pt idx="305">
                  <c:v>52.8</c:v>
                </c:pt>
                <c:pt idx="306">
                  <c:v>40.9</c:v>
                </c:pt>
                <c:pt idx="307">
                  <c:v>54.2</c:v>
                </c:pt>
                <c:pt idx="308">
                  <c:v>42.5</c:v>
                </c:pt>
                <c:pt idx="309">
                  <c:v>51</c:v>
                </c:pt>
                <c:pt idx="310">
                  <c:v>49.7</c:v>
                </c:pt>
                <c:pt idx="311">
                  <c:v>47.5</c:v>
                </c:pt>
                <c:pt idx="312">
                  <c:v>47.6</c:v>
                </c:pt>
                <c:pt idx="313">
                  <c:v>52</c:v>
                </c:pt>
                <c:pt idx="314">
                  <c:v>46.9</c:v>
                </c:pt>
                <c:pt idx="315">
                  <c:v>53.5</c:v>
                </c:pt>
                <c:pt idx="316">
                  <c:v>49</c:v>
                </c:pt>
                <c:pt idx="317">
                  <c:v>46.2</c:v>
                </c:pt>
                <c:pt idx="318">
                  <c:v>50.9</c:v>
                </c:pt>
                <c:pt idx="319">
                  <c:v>45.5</c:v>
                </c:pt>
                <c:pt idx="320">
                  <c:v>50.9</c:v>
                </c:pt>
                <c:pt idx="321">
                  <c:v>50.8</c:v>
                </c:pt>
                <c:pt idx="322">
                  <c:v>50.1</c:v>
                </c:pt>
                <c:pt idx="323">
                  <c:v>49</c:v>
                </c:pt>
                <c:pt idx="324">
                  <c:v>51.5</c:v>
                </c:pt>
                <c:pt idx="325">
                  <c:v>49.8</c:v>
                </c:pt>
                <c:pt idx="326">
                  <c:v>48.1</c:v>
                </c:pt>
                <c:pt idx="327">
                  <c:v>51.4</c:v>
                </c:pt>
                <c:pt idx="328">
                  <c:v>45.7</c:v>
                </c:pt>
                <c:pt idx="329">
                  <c:v>50.7</c:v>
                </c:pt>
                <c:pt idx="330">
                  <c:v>42.5</c:v>
                </c:pt>
                <c:pt idx="331">
                  <c:v>52.2</c:v>
                </c:pt>
                <c:pt idx="332">
                  <c:v>45.2</c:v>
                </c:pt>
                <c:pt idx="333">
                  <c:v>49.3</c:v>
                </c:pt>
                <c:pt idx="334">
                  <c:v>50.2</c:v>
                </c:pt>
                <c:pt idx="335">
                  <c:v>45.6</c:v>
                </c:pt>
                <c:pt idx="336">
                  <c:v>51.9</c:v>
                </c:pt>
                <c:pt idx="337">
                  <c:v>46.8</c:v>
                </c:pt>
                <c:pt idx="338">
                  <c:v>45.7</c:v>
                </c:pt>
                <c:pt idx="339">
                  <c:v>55.8</c:v>
                </c:pt>
                <c:pt idx="340">
                  <c:v>43.5</c:v>
                </c:pt>
                <c:pt idx="341">
                  <c:v>49.6</c:v>
                </c:pt>
                <c:pt idx="342">
                  <c:v>50.8</c:v>
                </c:pt>
                <c:pt idx="343">
                  <c:v>50.2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BBE2-4EEC-9F92-5237FF5FA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"/>
        <c:showNegBubbles val="0"/>
        <c:sizeRepresents val="w"/>
        <c:axId val="2140542624"/>
        <c:axId val="119723648"/>
      </c:bubbleChart>
      <c:valAx>
        <c:axId val="2140542624"/>
        <c:scaling>
          <c:orientation val="minMax"/>
          <c:max val="235"/>
          <c:min val="1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23648"/>
        <c:crosses val="autoZero"/>
        <c:crossBetween val="midCat"/>
      </c:valAx>
      <c:valAx>
        <c:axId val="119723648"/>
        <c:scaling>
          <c:orientation val="minMax"/>
          <c:min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542624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0</xdr:row>
      <xdr:rowOff>122465</xdr:rowOff>
    </xdr:from>
    <xdr:to>
      <xdr:col>15</xdr:col>
      <xdr:colOff>408214</xdr:colOff>
      <xdr:row>29</xdr:row>
      <xdr:rowOff>176893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4661215-94E1-30D0-A429-ADFE49751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5"/>
  <sheetViews>
    <sheetView tabSelected="1" zoomScale="112" workbookViewId="0">
      <selection activeCell="S9" sqref="S9"/>
    </sheetView>
  </sheetViews>
  <sheetFormatPr defaultRowHeight="14.4" x14ac:dyDescent="0.3"/>
  <sheetData>
    <row r="1" spans="1:1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16</v>
      </c>
      <c r="L1" t="s">
        <v>15</v>
      </c>
      <c r="M1" t="s">
        <v>17</v>
      </c>
      <c r="N1" t="s">
        <v>18</v>
      </c>
    </row>
    <row r="2" spans="1:14" x14ac:dyDescent="0.3">
      <c r="A2">
        <v>1</v>
      </c>
      <c r="B2" t="s">
        <v>8</v>
      </c>
      <c r="C2" t="s">
        <v>9</v>
      </c>
      <c r="D2">
        <v>39.1</v>
      </c>
      <c r="E2">
        <v>18.7</v>
      </c>
      <c r="F2">
        <v>181</v>
      </c>
      <c r="G2">
        <v>3750</v>
      </c>
      <c r="H2" t="s">
        <v>10</v>
      </c>
      <c r="I2">
        <v>2007</v>
      </c>
      <c r="J2">
        <f>IF(EXACT($B2,"Adelie"),$G2,NA())</f>
        <v>3750</v>
      </c>
      <c r="K2" t="e">
        <f>IF(EXACT($B2,"Chinstrap"),$G2,NA())</f>
        <v>#N/A</v>
      </c>
      <c r="L2" t="e">
        <f>IF(EXACT($B2,"Gentoo"),$G2,NA())</f>
        <v>#N/A</v>
      </c>
      <c r="M2">
        <f>IF(EXACT(TYPE(F2),1),F2,NA())</f>
        <v>181</v>
      </c>
      <c r="N2">
        <f>IF(EXACT(TYPE(D2),1),D2,NA())</f>
        <v>39.1</v>
      </c>
    </row>
    <row r="3" spans="1:14" x14ac:dyDescent="0.3">
      <c r="A3">
        <v>2</v>
      </c>
      <c r="B3" t="s">
        <v>8</v>
      </c>
      <c r="C3" t="s">
        <v>9</v>
      </c>
      <c r="D3">
        <v>39.5</v>
      </c>
      <c r="E3">
        <v>17.399999999999999</v>
      </c>
      <c r="F3">
        <v>186</v>
      </c>
      <c r="G3">
        <v>3800</v>
      </c>
      <c r="H3" t="s">
        <v>11</v>
      </c>
      <c r="I3">
        <v>2007</v>
      </c>
      <c r="J3">
        <f t="shared" ref="J3:J66" si="0">IF(EXACT($B3,"Adelie"),$G3,NA())</f>
        <v>3800</v>
      </c>
      <c r="K3" t="e">
        <f t="shared" ref="K3:K66" si="1">IF(EXACT($B3,"Chinstrap"),$G3,NA())</f>
        <v>#N/A</v>
      </c>
      <c r="L3" t="e">
        <f t="shared" ref="L3:L66" si="2">IF(EXACT($B3,"Gentoo"),$G3,NA())</f>
        <v>#N/A</v>
      </c>
      <c r="M3">
        <f t="shared" ref="M3:M66" si="3">IF(EXACT(TYPE(F3),1),F3,NA())</f>
        <v>186</v>
      </c>
      <c r="N3">
        <f t="shared" ref="N3:N66" si="4">IF(EXACT(TYPE(D3),1),D3,NA())</f>
        <v>39.5</v>
      </c>
    </row>
    <row r="4" spans="1:14" x14ac:dyDescent="0.3">
      <c r="A4">
        <v>3</v>
      </c>
      <c r="B4" t="s">
        <v>8</v>
      </c>
      <c r="C4" t="s">
        <v>9</v>
      </c>
      <c r="D4">
        <v>40.299999999999997</v>
      </c>
      <c r="E4">
        <v>18</v>
      </c>
      <c r="F4">
        <v>195</v>
      </c>
      <c r="G4">
        <v>3250</v>
      </c>
      <c r="H4" t="s">
        <v>11</v>
      </c>
      <c r="I4">
        <v>2007</v>
      </c>
      <c r="J4">
        <f t="shared" si="0"/>
        <v>3250</v>
      </c>
      <c r="K4" t="e">
        <f t="shared" si="1"/>
        <v>#N/A</v>
      </c>
      <c r="L4" t="e">
        <f t="shared" si="2"/>
        <v>#N/A</v>
      </c>
      <c r="M4">
        <f t="shared" si="3"/>
        <v>195</v>
      </c>
      <c r="N4">
        <f t="shared" si="4"/>
        <v>40.299999999999997</v>
      </c>
    </row>
    <row r="5" spans="1:14" x14ac:dyDescent="0.3">
      <c r="A5">
        <v>4</v>
      </c>
      <c r="B5" t="s">
        <v>8</v>
      </c>
      <c r="C5" t="s">
        <v>9</v>
      </c>
      <c r="D5" t="s">
        <v>12</v>
      </c>
      <c r="E5" t="s">
        <v>12</v>
      </c>
      <c r="F5" t="s">
        <v>12</v>
      </c>
      <c r="G5" t="s">
        <v>12</v>
      </c>
      <c r="H5" t="s">
        <v>12</v>
      </c>
      <c r="I5">
        <v>2007</v>
      </c>
      <c r="J5" t="str">
        <f t="shared" si="0"/>
        <v>NA</v>
      </c>
      <c r="K5" t="e">
        <f t="shared" si="1"/>
        <v>#N/A</v>
      </c>
      <c r="L5" t="e">
        <f t="shared" si="2"/>
        <v>#N/A</v>
      </c>
      <c r="M5" t="e">
        <f t="shared" si="3"/>
        <v>#N/A</v>
      </c>
      <c r="N5" t="e">
        <f t="shared" si="4"/>
        <v>#N/A</v>
      </c>
    </row>
    <row r="6" spans="1:14" x14ac:dyDescent="0.3">
      <c r="A6">
        <v>5</v>
      </c>
      <c r="B6" t="s">
        <v>8</v>
      </c>
      <c r="C6" t="s">
        <v>9</v>
      </c>
      <c r="D6">
        <v>36.700000000000003</v>
      </c>
      <c r="E6">
        <v>19.3</v>
      </c>
      <c r="F6">
        <v>193</v>
      </c>
      <c r="G6">
        <v>3450</v>
      </c>
      <c r="H6" t="s">
        <v>11</v>
      </c>
      <c r="I6">
        <v>2007</v>
      </c>
      <c r="J6">
        <f t="shared" si="0"/>
        <v>3450</v>
      </c>
      <c r="K6" t="e">
        <f t="shared" si="1"/>
        <v>#N/A</v>
      </c>
      <c r="L6" t="e">
        <f t="shared" si="2"/>
        <v>#N/A</v>
      </c>
      <c r="M6">
        <f t="shared" si="3"/>
        <v>193</v>
      </c>
      <c r="N6">
        <f t="shared" si="4"/>
        <v>36.700000000000003</v>
      </c>
    </row>
    <row r="7" spans="1:14" x14ac:dyDescent="0.3">
      <c r="A7">
        <v>6</v>
      </c>
      <c r="B7" t="s">
        <v>8</v>
      </c>
      <c r="C7" t="s">
        <v>9</v>
      </c>
      <c r="D7">
        <v>39.299999999999997</v>
      </c>
      <c r="E7">
        <v>20.6</v>
      </c>
      <c r="F7">
        <v>190</v>
      </c>
      <c r="G7">
        <v>3650</v>
      </c>
      <c r="H7" t="s">
        <v>10</v>
      </c>
      <c r="I7">
        <v>2007</v>
      </c>
      <c r="J7">
        <f t="shared" si="0"/>
        <v>3650</v>
      </c>
      <c r="K7" t="e">
        <f t="shared" si="1"/>
        <v>#N/A</v>
      </c>
      <c r="L7" t="e">
        <f t="shared" si="2"/>
        <v>#N/A</v>
      </c>
      <c r="M7">
        <f t="shared" si="3"/>
        <v>190</v>
      </c>
      <c r="N7">
        <f t="shared" si="4"/>
        <v>39.299999999999997</v>
      </c>
    </row>
    <row r="8" spans="1:14" x14ac:dyDescent="0.3">
      <c r="A8">
        <v>7</v>
      </c>
      <c r="B8" t="s">
        <v>8</v>
      </c>
      <c r="C8" t="s">
        <v>9</v>
      </c>
      <c r="D8">
        <v>38.9</v>
      </c>
      <c r="E8">
        <v>17.8</v>
      </c>
      <c r="F8">
        <v>181</v>
      </c>
      <c r="G8">
        <v>3625</v>
      </c>
      <c r="H8" t="s">
        <v>11</v>
      </c>
      <c r="I8">
        <v>2007</v>
      </c>
      <c r="J8">
        <f t="shared" si="0"/>
        <v>3625</v>
      </c>
      <c r="K8" t="e">
        <f t="shared" si="1"/>
        <v>#N/A</v>
      </c>
      <c r="L8" t="e">
        <f t="shared" si="2"/>
        <v>#N/A</v>
      </c>
      <c r="M8">
        <f t="shared" si="3"/>
        <v>181</v>
      </c>
      <c r="N8">
        <f t="shared" si="4"/>
        <v>38.9</v>
      </c>
    </row>
    <row r="9" spans="1:14" x14ac:dyDescent="0.3">
      <c r="A9">
        <v>8</v>
      </c>
      <c r="B9" t="s">
        <v>8</v>
      </c>
      <c r="C9" t="s">
        <v>9</v>
      </c>
      <c r="D9">
        <v>39.200000000000003</v>
      </c>
      <c r="E9">
        <v>19.600000000000001</v>
      </c>
      <c r="F9">
        <v>195</v>
      </c>
      <c r="G9">
        <v>4675</v>
      </c>
      <c r="H9" t="s">
        <v>10</v>
      </c>
      <c r="I9">
        <v>2007</v>
      </c>
      <c r="J9">
        <f t="shared" si="0"/>
        <v>4675</v>
      </c>
      <c r="K9" t="e">
        <f t="shared" si="1"/>
        <v>#N/A</v>
      </c>
      <c r="L9" t="e">
        <f t="shared" si="2"/>
        <v>#N/A</v>
      </c>
      <c r="M9">
        <f t="shared" si="3"/>
        <v>195</v>
      </c>
      <c r="N9">
        <f t="shared" si="4"/>
        <v>39.200000000000003</v>
      </c>
    </row>
    <row r="10" spans="1:14" x14ac:dyDescent="0.3">
      <c r="A10">
        <v>9</v>
      </c>
      <c r="B10" t="s">
        <v>8</v>
      </c>
      <c r="C10" t="s">
        <v>9</v>
      </c>
      <c r="D10">
        <v>34.1</v>
      </c>
      <c r="E10">
        <v>18.100000000000001</v>
      </c>
      <c r="F10">
        <v>193</v>
      </c>
      <c r="G10">
        <v>3475</v>
      </c>
      <c r="H10" t="s">
        <v>12</v>
      </c>
      <c r="I10">
        <v>2007</v>
      </c>
      <c r="J10">
        <f t="shared" si="0"/>
        <v>3475</v>
      </c>
      <c r="K10" t="e">
        <f t="shared" si="1"/>
        <v>#N/A</v>
      </c>
      <c r="L10" t="e">
        <f t="shared" si="2"/>
        <v>#N/A</v>
      </c>
      <c r="M10">
        <f t="shared" si="3"/>
        <v>193</v>
      </c>
      <c r="N10">
        <f t="shared" si="4"/>
        <v>34.1</v>
      </c>
    </row>
    <row r="11" spans="1:14" x14ac:dyDescent="0.3">
      <c r="A11">
        <v>10</v>
      </c>
      <c r="B11" t="s">
        <v>8</v>
      </c>
      <c r="C11" t="s">
        <v>9</v>
      </c>
      <c r="D11">
        <v>42</v>
      </c>
      <c r="E11">
        <v>20.2</v>
      </c>
      <c r="F11">
        <v>190</v>
      </c>
      <c r="G11">
        <v>4250</v>
      </c>
      <c r="H11" t="s">
        <v>12</v>
      </c>
      <c r="I11">
        <v>2007</v>
      </c>
      <c r="J11">
        <f t="shared" si="0"/>
        <v>4250</v>
      </c>
      <c r="K11" t="e">
        <f t="shared" si="1"/>
        <v>#N/A</v>
      </c>
      <c r="L11" t="e">
        <f t="shared" si="2"/>
        <v>#N/A</v>
      </c>
      <c r="M11">
        <f t="shared" si="3"/>
        <v>190</v>
      </c>
      <c r="N11">
        <f t="shared" si="4"/>
        <v>42</v>
      </c>
    </row>
    <row r="12" spans="1:14" x14ac:dyDescent="0.3">
      <c r="A12">
        <v>11</v>
      </c>
      <c r="B12" t="s">
        <v>8</v>
      </c>
      <c r="C12" t="s">
        <v>9</v>
      </c>
      <c r="D12">
        <v>37.799999999999997</v>
      </c>
      <c r="E12">
        <v>17.100000000000001</v>
      </c>
      <c r="F12">
        <v>186</v>
      </c>
      <c r="G12">
        <v>3300</v>
      </c>
      <c r="H12" t="s">
        <v>12</v>
      </c>
      <c r="I12">
        <v>2007</v>
      </c>
      <c r="J12">
        <f t="shared" si="0"/>
        <v>3300</v>
      </c>
      <c r="K12" t="e">
        <f t="shared" si="1"/>
        <v>#N/A</v>
      </c>
      <c r="L12" t="e">
        <f t="shared" si="2"/>
        <v>#N/A</v>
      </c>
      <c r="M12">
        <f t="shared" si="3"/>
        <v>186</v>
      </c>
      <c r="N12">
        <f t="shared" si="4"/>
        <v>37.799999999999997</v>
      </c>
    </row>
    <row r="13" spans="1:14" x14ac:dyDescent="0.3">
      <c r="A13">
        <v>12</v>
      </c>
      <c r="B13" t="s">
        <v>8</v>
      </c>
      <c r="C13" t="s">
        <v>9</v>
      </c>
      <c r="D13">
        <v>37.799999999999997</v>
      </c>
      <c r="E13">
        <v>17.3</v>
      </c>
      <c r="F13">
        <v>180</v>
      </c>
      <c r="G13">
        <v>3700</v>
      </c>
      <c r="H13" t="s">
        <v>12</v>
      </c>
      <c r="I13">
        <v>2007</v>
      </c>
      <c r="J13">
        <f t="shared" si="0"/>
        <v>3700</v>
      </c>
      <c r="K13" t="e">
        <f t="shared" si="1"/>
        <v>#N/A</v>
      </c>
      <c r="L13" t="e">
        <f t="shared" si="2"/>
        <v>#N/A</v>
      </c>
      <c r="M13">
        <f t="shared" si="3"/>
        <v>180</v>
      </c>
      <c r="N13">
        <f t="shared" si="4"/>
        <v>37.799999999999997</v>
      </c>
    </row>
    <row r="14" spans="1:14" x14ac:dyDescent="0.3">
      <c r="A14">
        <v>13</v>
      </c>
      <c r="B14" t="s">
        <v>8</v>
      </c>
      <c r="C14" t="s">
        <v>9</v>
      </c>
      <c r="D14">
        <v>41.1</v>
      </c>
      <c r="E14">
        <v>17.600000000000001</v>
      </c>
      <c r="F14">
        <v>182</v>
      </c>
      <c r="G14">
        <v>3200</v>
      </c>
      <c r="H14" t="s">
        <v>11</v>
      </c>
      <c r="I14">
        <v>2007</v>
      </c>
      <c r="J14">
        <f t="shared" si="0"/>
        <v>3200</v>
      </c>
      <c r="K14" t="e">
        <f t="shared" si="1"/>
        <v>#N/A</v>
      </c>
      <c r="L14" t="e">
        <f t="shared" si="2"/>
        <v>#N/A</v>
      </c>
      <c r="M14">
        <f t="shared" si="3"/>
        <v>182</v>
      </c>
      <c r="N14">
        <f t="shared" si="4"/>
        <v>41.1</v>
      </c>
    </row>
    <row r="15" spans="1:14" x14ac:dyDescent="0.3">
      <c r="A15">
        <v>14</v>
      </c>
      <c r="B15" t="s">
        <v>8</v>
      </c>
      <c r="C15" t="s">
        <v>9</v>
      </c>
      <c r="D15">
        <v>38.6</v>
      </c>
      <c r="E15">
        <v>21.2</v>
      </c>
      <c r="F15">
        <v>191</v>
      </c>
      <c r="G15">
        <v>3800</v>
      </c>
      <c r="H15" t="s">
        <v>10</v>
      </c>
      <c r="I15">
        <v>2007</v>
      </c>
      <c r="J15">
        <f t="shared" si="0"/>
        <v>3800</v>
      </c>
      <c r="K15" t="e">
        <f t="shared" si="1"/>
        <v>#N/A</v>
      </c>
      <c r="L15" t="e">
        <f t="shared" si="2"/>
        <v>#N/A</v>
      </c>
      <c r="M15">
        <f t="shared" si="3"/>
        <v>191</v>
      </c>
      <c r="N15">
        <f t="shared" si="4"/>
        <v>38.6</v>
      </c>
    </row>
    <row r="16" spans="1:14" x14ac:dyDescent="0.3">
      <c r="A16">
        <v>15</v>
      </c>
      <c r="B16" t="s">
        <v>8</v>
      </c>
      <c r="C16" t="s">
        <v>9</v>
      </c>
      <c r="D16">
        <v>34.6</v>
      </c>
      <c r="E16">
        <v>21.1</v>
      </c>
      <c r="F16">
        <v>198</v>
      </c>
      <c r="G16">
        <v>4400</v>
      </c>
      <c r="H16" t="s">
        <v>10</v>
      </c>
      <c r="I16">
        <v>2007</v>
      </c>
      <c r="J16">
        <f t="shared" si="0"/>
        <v>4400</v>
      </c>
      <c r="K16" t="e">
        <f t="shared" si="1"/>
        <v>#N/A</v>
      </c>
      <c r="L16" t="e">
        <f t="shared" si="2"/>
        <v>#N/A</v>
      </c>
      <c r="M16">
        <f t="shared" si="3"/>
        <v>198</v>
      </c>
      <c r="N16">
        <f t="shared" si="4"/>
        <v>34.6</v>
      </c>
    </row>
    <row r="17" spans="1:14" x14ac:dyDescent="0.3">
      <c r="A17">
        <v>16</v>
      </c>
      <c r="B17" t="s">
        <v>8</v>
      </c>
      <c r="C17" t="s">
        <v>9</v>
      </c>
      <c r="D17">
        <v>36.6</v>
      </c>
      <c r="E17">
        <v>17.8</v>
      </c>
      <c r="F17">
        <v>185</v>
      </c>
      <c r="G17">
        <v>3700</v>
      </c>
      <c r="H17" t="s">
        <v>11</v>
      </c>
      <c r="I17">
        <v>2007</v>
      </c>
      <c r="J17">
        <f t="shared" si="0"/>
        <v>3700</v>
      </c>
      <c r="K17" t="e">
        <f t="shared" si="1"/>
        <v>#N/A</v>
      </c>
      <c r="L17" t="e">
        <f t="shared" si="2"/>
        <v>#N/A</v>
      </c>
      <c r="M17">
        <f t="shared" si="3"/>
        <v>185</v>
      </c>
      <c r="N17">
        <f t="shared" si="4"/>
        <v>36.6</v>
      </c>
    </row>
    <row r="18" spans="1:14" x14ac:dyDescent="0.3">
      <c r="A18">
        <v>17</v>
      </c>
      <c r="B18" t="s">
        <v>8</v>
      </c>
      <c r="C18" t="s">
        <v>9</v>
      </c>
      <c r="D18">
        <v>38.700000000000003</v>
      </c>
      <c r="E18">
        <v>19</v>
      </c>
      <c r="F18">
        <v>195</v>
      </c>
      <c r="G18">
        <v>3450</v>
      </c>
      <c r="H18" t="s">
        <v>11</v>
      </c>
      <c r="I18">
        <v>2007</v>
      </c>
      <c r="J18">
        <f t="shared" si="0"/>
        <v>3450</v>
      </c>
      <c r="K18" t="e">
        <f t="shared" si="1"/>
        <v>#N/A</v>
      </c>
      <c r="L18" t="e">
        <f t="shared" si="2"/>
        <v>#N/A</v>
      </c>
      <c r="M18">
        <f t="shared" si="3"/>
        <v>195</v>
      </c>
      <c r="N18">
        <f t="shared" si="4"/>
        <v>38.700000000000003</v>
      </c>
    </row>
    <row r="19" spans="1:14" x14ac:dyDescent="0.3">
      <c r="A19">
        <v>18</v>
      </c>
      <c r="B19" t="s">
        <v>8</v>
      </c>
      <c r="C19" t="s">
        <v>9</v>
      </c>
      <c r="D19">
        <v>42.5</v>
      </c>
      <c r="E19">
        <v>20.7</v>
      </c>
      <c r="F19">
        <v>197</v>
      </c>
      <c r="G19">
        <v>4500</v>
      </c>
      <c r="H19" t="s">
        <v>10</v>
      </c>
      <c r="I19">
        <v>2007</v>
      </c>
      <c r="J19">
        <f t="shared" si="0"/>
        <v>4500</v>
      </c>
      <c r="K19" t="e">
        <f t="shared" si="1"/>
        <v>#N/A</v>
      </c>
      <c r="L19" t="e">
        <f t="shared" si="2"/>
        <v>#N/A</v>
      </c>
      <c r="M19">
        <f t="shared" si="3"/>
        <v>197</v>
      </c>
      <c r="N19">
        <f t="shared" si="4"/>
        <v>42.5</v>
      </c>
    </row>
    <row r="20" spans="1:14" x14ac:dyDescent="0.3">
      <c r="A20">
        <v>19</v>
      </c>
      <c r="B20" t="s">
        <v>8</v>
      </c>
      <c r="C20" t="s">
        <v>9</v>
      </c>
      <c r="D20">
        <v>34.4</v>
      </c>
      <c r="E20">
        <v>18.399999999999999</v>
      </c>
      <c r="F20">
        <v>184</v>
      </c>
      <c r="G20">
        <v>3325</v>
      </c>
      <c r="H20" t="s">
        <v>11</v>
      </c>
      <c r="I20">
        <v>2007</v>
      </c>
      <c r="J20">
        <f t="shared" si="0"/>
        <v>3325</v>
      </c>
      <c r="K20" t="e">
        <f t="shared" si="1"/>
        <v>#N/A</v>
      </c>
      <c r="L20" t="e">
        <f t="shared" si="2"/>
        <v>#N/A</v>
      </c>
      <c r="M20">
        <f t="shared" si="3"/>
        <v>184</v>
      </c>
      <c r="N20">
        <f t="shared" si="4"/>
        <v>34.4</v>
      </c>
    </row>
    <row r="21" spans="1:14" x14ac:dyDescent="0.3">
      <c r="A21">
        <v>20</v>
      </c>
      <c r="B21" t="s">
        <v>8</v>
      </c>
      <c r="C21" t="s">
        <v>9</v>
      </c>
      <c r="D21">
        <v>46</v>
      </c>
      <c r="E21">
        <v>21.5</v>
      </c>
      <c r="F21">
        <v>194</v>
      </c>
      <c r="G21">
        <v>4200</v>
      </c>
      <c r="H21" t="s">
        <v>10</v>
      </c>
      <c r="I21">
        <v>2007</v>
      </c>
      <c r="J21">
        <f t="shared" si="0"/>
        <v>4200</v>
      </c>
      <c r="K21" t="e">
        <f t="shared" si="1"/>
        <v>#N/A</v>
      </c>
      <c r="L21" t="e">
        <f t="shared" si="2"/>
        <v>#N/A</v>
      </c>
      <c r="M21">
        <f t="shared" si="3"/>
        <v>194</v>
      </c>
      <c r="N21">
        <f t="shared" si="4"/>
        <v>46</v>
      </c>
    </row>
    <row r="22" spans="1:14" x14ac:dyDescent="0.3">
      <c r="A22">
        <v>21</v>
      </c>
      <c r="B22" t="s">
        <v>8</v>
      </c>
      <c r="C22" t="s">
        <v>13</v>
      </c>
      <c r="D22">
        <v>37.799999999999997</v>
      </c>
      <c r="E22">
        <v>18.3</v>
      </c>
      <c r="F22">
        <v>174</v>
      </c>
      <c r="G22">
        <v>3400</v>
      </c>
      <c r="H22" t="s">
        <v>11</v>
      </c>
      <c r="I22">
        <v>2007</v>
      </c>
      <c r="J22">
        <f t="shared" si="0"/>
        <v>3400</v>
      </c>
      <c r="K22" t="e">
        <f t="shared" si="1"/>
        <v>#N/A</v>
      </c>
      <c r="L22" t="e">
        <f t="shared" si="2"/>
        <v>#N/A</v>
      </c>
      <c r="M22">
        <f t="shared" si="3"/>
        <v>174</v>
      </c>
      <c r="N22">
        <f t="shared" si="4"/>
        <v>37.799999999999997</v>
      </c>
    </row>
    <row r="23" spans="1:14" x14ac:dyDescent="0.3">
      <c r="A23">
        <v>22</v>
      </c>
      <c r="B23" t="s">
        <v>8</v>
      </c>
      <c r="C23" t="s">
        <v>13</v>
      </c>
      <c r="D23">
        <v>37.700000000000003</v>
      </c>
      <c r="E23">
        <v>18.7</v>
      </c>
      <c r="F23">
        <v>180</v>
      </c>
      <c r="G23">
        <v>3600</v>
      </c>
      <c r="H23" t="s">
        <v>10</v>
      </c>
      <c r="I23">
        <v>2007</v>
      </c>
      <c r="J23">
        <f t="shared" si="0"/>
        <v>3600</v>
      </c>
      <c r="K23" t="e">
        <f t="shared" si="1"/>
        <v>#N/A</v>
      </c>
      <c r="L23" t="e">
        <f t="shared" si="2"/>
        <v>#N/A</v>
      </c>
      <c r="M23">
        <f t="shared" si="3"/>
        <v>180</v>
      </c>
      <c r="N23">
        <f t="shared" si="4"/>
        <v>37.700000000000003</v>
      </c>
    </row>
    <row r="24" spans="1:14" x14ac:dyDescent="0.3">
      <c r="A24">
        <v>23</v>
      </c>
      <c r="B24" t="s">
        <v>8</v>
      </c>
      <c r="C24" t="s">
        <v>13</v>
      </c>
      <c r="D24">
        <v>35.9</v>
      </c>
      <c r="E24">
        <v>19.2</v>
      </c>
      <c r="F24">
        <v>189</v>
      </c>
      <c r="G24">
        <v>3800</v>
      </c>
      <c r="H24" t="s">
        <v>11</v>
      </c>
      <c r="I24">
        <v>2007</v>
      </c>
      <c r="J24">
        <f t="shared" si="0"/>
        <v>3800</v>
      </c>
      <c r="K24" t="e">
        <f t="shared" si="1"/>
        <v>#N/A</v>
      </c>
      <c r="L24" t="e">
        <f t="shared" si="2"/>
        <v>#N/A</v>
      </c>
      <c r="M24">
        <f t="shared" si="3"/>
        <v>189</v>
      </c>
      <c r="N24">
        <f t="shared" si="4"/>
        <v>35.9</v>
      </c>
    </row>
    <row r="25" spans="1:14" x14ac:dyDescent="0.3">
      <c r="A25">
        <v>24</v>
      </c>
      <c r="B25" t="s">
        <v>8</v>
      </c>
      <c r="C25" t="s">
        <v>13</v>
      </c>
      <c r="D25">
        <v>38.200000000000003</v>
      </c>
      <c r="E25">
        <v>18.100000000000001</v>
      </c>
      <c r="F25">
        <v>185</v>
      </c>
      <c r="G25">
        <v>3950</v>
      </c>
      <c r="H25" t="s">
        <v>10</v>
      </c>
      <c r="I25">
        <v>2007</v>
      </c>
      <c r="J25">
        <f t="shared" si="0"/>
        <v>3950</v>
      </c>
      <c r="K25" t="e">
        <f t="shared" si="1"/>
        <v>#N/A</v>
      </c>
      <c r="L25" t="e">
        <f t="shared" si="2"/>
        <v>#N/A</v>
      </c>
      <c r="M25">
        <f t="shared" si="3"/>
        <v>185</v>
      </c>
      <c r="N25">
        <f t="shared" si="4"/>
        <v>38.200000000000003</v>
      </c>
    </row>
    <row r="26" spans="1:14" x14ac:dyDescent="0.3">
      <c r="A26">
        <v>25</v>
      </c>
      <c r="B26" t="s">
        <v>8</v>
      </c>
      <c r="C26" t="s">
        <v>13</v>
      </c>
      <c r="D26">
        <v>38.799999999999997</v>
      </c>
      <c r="E26">
        <v>17.2</v>
      </c>
      <c r="F26">
        <v>180</v>
      </c>
      <c r="G26">
        <v>3800</v>
      </c>
      <c r="H26" t="s">
        <v>10</v>
      </c>
      <c r="I26">
        <v>2007</v>
      </c>
      <c r="J26">
        <f t="shared" si="0"/>
        <v>3800</v>
      </c>
      <c r="K26" t="e">
        <f t="shared" si="1"/>
        <v>#N/A</v>
      </c>
      <c r="L26" t="e">
        <f t="shared" si="2"/>
        <v>#N/A</v>
      </c>
      <c r="M26">
        <f t="shared" si="3"/>
        <v>180</v>
      </c>
      <c r="N26">
        <f t="shared" si="4"/>
        <v>38.799999999999997</v>
      </c>
    </row>
    <row r="27" spans="1:14" x14ac:dyDescent="0.3">
      <c r="A27">
        <v>26</v>
      </c>
      <c r="B27" t="s">
        <v>8</v>
      </c>
      <c r="C27" t="s">
        <v>13</v>
      </c>
      <c r="D27">
        <v>35.299999999999997</v>
      </c>
      <c r="E27">
        <v>18.899999999999999</v>
      </c>
      <c r="F27">
        <v>187</v>
      </c>
      <c r="G27">
        <v>3800</v>
      </c>
      <c r="H27" t="s">
        <v>11</v>
      </c>
      <c r="I27">
        <v>2007</v>
      </c>
      <c r="J27">
        <f t="shared" si="0"/>
        <v>3800</v>
      </c>
      <c r="K27" t="e">
        <f t="shared" si="1"/>
        <v>#N/A</v>
      </c>
      <c r="L27" t="e">
        <f t="shared" si="2"/>
        <v>#N/A</v>
      </c>
      <c r="M27">
        <f t="shared" si="3"/>
        <v>187</v>
      </c>
      <c r="N27">
        <f t="shared" si="4"/>
        <v>35.299999999999997</v>
      </c>
    </row>
    <row r="28" spans="1:14" x14ac:dyDescent="0.3">
      <c r="A28">
        <v>27</v>
      </c>
      <c r="B28" t="s">
        <v>8</v>
      </c>
      <c r="C28" t="s">
        <v>13</v>
      </c>
      <c r="D28">
        <v>40.6</v>
      </c>
      <c r="E28">
        <v>18.600000000000001</v>
      </c>
      <c r="F28">
        <v>183</v>
      </c>
      <c r="G28">
        <v>3550</v>
      </c>
      <c r="H28" t="s">
        <v>10</v>
      </c>
      <c r="I28">
        <v>2007</v>
      </c>
      <c r="J28">
        <f t="shared" si="0"/>
        <v>3550</v>
      </c>
      <c r="K28" t="e">
        <f t="shared" si="1"/>
        <v>#N/A</v>
      </c>
      <c r="L28" t="e">
        <f t="shared" si="2"/>
        <v>#N/A</v>
      </c>
      <c r="M28">
        <f t="shared" si="3"/>
        <v>183</v>
      </c>
      <c r="N28">
        <f t="shared" si="4"/>
        <v>40.6</v>
      </c>
    </row>
    <row r="29" spans="1:14" x14ac:dyDescent="0.3">
      <c r="A29">
        <v>28</v>
      </c>
      <c r="B29" t="s">
        <v>8</v>
      </c>
      <c r="C29" t="s">
        <v>13</v>
      </c>
      <c r="D29">
        <v>40.5</v>
      </c>
      <c r="E29">
        <v>17.899999999999999</v>
      </c>
      <c r="F29">
        <v>187</v>
      </c>
      <c r="G29">
        <v>3200</v>
      </c>
      <c r="H29" t="s">
        <v>11</v>
      </c>
      <c r="I29">
        <v>2007</v>
      </c>
      <c r="J29">
        <f t="shared" si="0"/>
        <v>3200</v>
      </c>
      <c r="K29" t="e">
        <f t="shared" si="1"/>
        <v>#N/A</v>
      </c>
      <c r="L29" t="e">
        <f t="shared" si="2"/>
        <v>#N/A</v>
      </c>
      <c r="M29">
        <f t="shared" si="3"/>
        <v>187</v>
      </c>
      <c r="N29">
        <f t="shared" si="4"/>
        <v>40.5</v>
      </c>
    </row>
    <row r="30" spans="1:14" x14ac:dyDescent="0.3">
      <c r="A30">
        <v>29</v>
      </c>
      <c r="B30" t="s">
        <v>8</v>
      </c>
      <c r="C30" t="s">
        <v>13</v>
      </c>
      <c r="D30">
        <v>37.9</v>
      </c>
      <c r="E30">
        <v>18.600000000000001</v>
      </c>
      <c r="F30">
        <v>172</v>
      </c>
      <c r="G30">
        <v>3150</v>
      </c>
      <c r="H30" t="s">
        <v>11</v>
      </c>
      <c r="I30">
        <v>2007</v>
      </c>
      <c r="J30">
        <f t="shared" si="0"/>
        <v>3150</v>
      </c>
      <c r="K30" t="e">
        <f t="shared" si="1"/>
        <v>#N/A</v>
      </c>
      <c r="L30" t="e">
        <f t="shared" si="2"/>
        <v>#N/A</v>
      </c>
      <c r="M30">
        <f t="shared" si="3"/>
        <v>172</v>
      </c>
      <c r="N30">
        <f t="shared" si="4"/>
        <v>37.9</v>
      </c>
    </row>
    <row r="31" spans="1:14" x14ac:dyDescent="0.3">
      <c r="A31">
        <v>30</v>
      </c>
      <c r="B31" t="s">
        <v>8</v>
      </c>
      <c r="C31" t="s">
        <v>13</v>
      </c>
      <c r="D31">
        <v>40.5</v>
      </c>
      <c r="E31">
        <v>18.899999999999999</v>
      </c>
      <c r="F31">
        <v>180</v>
      </c>
      <c r="G31">
        <v>3950</v>
      </c>
      <c r="H31" t="s">
        <v>10</v>
      </c>
      <c r="I31">
        <v>2007</v>
      </c>
      <c r="J31">
        <f t="shared" si="0"/>
        <v>3950</v>
      </c>
      <c r="K31" t="e">
        <f t="shared" si="1"/>
        <v>#N/A</v>
      </c>
      <c r="L31" t="e">
        <f t="shared" si="2"/>
        <v>#N/A</v>
      </c>
      <c r="M31">
        <f t="shared" si="3"/>
        <v>180</v>
      </c>
      <c r="N31">
        <f t="shared" si="4"/>
        <v>40.5</v>
      </c>
    </row>
    <row r="32" spans="1:14" x14ac:dyDescent="0.3">
      <c r="A32">
        <v>31</v>
      </c>
      <c r="B32" t="s">
        <v>8</v>
      </c>
      <c r="C32" t="s">
        <v>14</v>
      </c>
      <c r="D32">
        <v>39.5</v>
      </c>
      <c r="E32">
        <v>16.7</v>
      </c>
      <c r="F32">
        <v>178</v>
      </c>
      <c r="G32">
        <v>3250</v>
      </c>
      <c r="H32" t="s">
        <v>11</v>
      </c>
      <c r="I32">
        <v>2007</v>
      </c>
      <c r="J32">
        <f t="shared" si="0"/>
        <v>3250</v>
      </c>
      <c r="K32" t="e">
        <f t="shared" si="1"/>
        <v>#N/A</v>
      </c>
      <c r="L32" t="e">
        <f t="shared" si="2"/>
        <v>#N/A</v>
      </c>
      <c r="M32">
        <f t="shared" si="3"/>
        <v>178</v>
      </c>
      <c r="N32">
        <f t="shared" si="4"/>
        <v>39.5</v>
      </c>
    </row>
    <row r="33" spans="1:14" x14ac:dyDescent="0.3">
      <c r="A33">
        <v>32</v>
      </c>
      <c r="B33" t="s">
        <v>8</v>
      </c>
      <c r="C33" t="s">
        <v>14</v>
      </c>
      <c r="D33">
        <v>37.200000000000003</v>
      </c>
      <c r="E33">
        <v>18.100000000000001</v>
      </c>
      <c r="F33">
        <v>178</v>
      </c>
      <c r="G33">
        <v>3900</v>
      </c>
      <c r="H33" t="s">
        <v>10</v>
      </c>
      <c r="I33">
        <v>2007</v>
      </c>
      <c r="J33">
        <f t="shared" si="0"/>
        <v>3900</v>
      </c>
      <c r="K33" t="e">
        <f t="shared" si="1"/>
        <v>#N/A</v>
      </c>
      <c r="L33" t="e">
        <f t="shared" si="2"/>
        <v>#N/A</v>
      </c>
      <c r="M33">
        <f t="shared" si="3"/>
        <v>178</v>
      </c>
      <c r="N33">
        <f t="shared" si="4"/>
        <v>37.200000000000003</v>
      </c>
    </row>
    <row r="34" spans="1:14" x14ac:dyDescent="0.3">
      <c r="A34">
        <v>33</v>
      </c>
      <c r="B34" t="s">
        <v>8</v>
      </c>
      <c r="C34" t="s">
        <v>14</v>
      </c>
      <c r="D34">
        <v>39.5</v>
      </c>
      <c r="E34">
        <v>17.8</v>
      </c>
      <c r="F34">
        <v>188</v>
      </c>
      <c r="G34">
        <v>3300</v>
      </c>
      <c r="H34" t="s">
        <v>11</v>
      </c>
      <c r="I34">
        <v>2007</v>
      </c>
      <c r="J34">
        <f t="shared" si="0"/>
        <v>3300</v>
      </c>
      <c r="K34" t="e">
        <f t="shared" si="1"/>
        <v>#N/A</v>
      </c>
      <c r="L34" t="e">
        <f t="shared" si="2"/>
        <v>#N/A</v>
      </c>
      <c r="M34">
        <f t="shared" si="3"/>
        <v>188</v>
      </c>
      <c r="N34">
        <f t="shared" si="4"/>
        <v>39.5</v>
      </c>
    </row>
    <row r="35" spans="1:14" x14ac:dyDescent="0.3">
      <c r="A35">
        <v>34</v>
      </c>
      <c r="B35" t="s">
        <v>8</v>
      </c>
      <c r="C35" t="s">
        <v>14</v>
      </c>
      <c r="D35">
        <v>40.9</v>
      </c>
      <c r="E35">
        <v>18.899999999999999</v>
      </c>
      <c r="F35">
        <v>184</v>
      </c>
      <c r="G35">
        <v>3900</v>
      </c>
      <c r="H35" t="s">
        <v>10</v>
      </c>
      <c r="I35">
        <v>2007</v>
      </c>
      <c r="J35">
        <f t="shared" si="0"/>
        <v>3900</v>
      </c>
      <c r="K35" t="e">
        <f t="shared" si="1"/>
        <v>#N/A</v>
      </c>
      <c r="L35" t="e">
        <f t="shared" si="2"/>
        <v>#N/A</v>
      </c>
      <c r="M35">
        <f t="shared" si="3"/>
        <v>184</v>
      </c>
      <c r="N35">
        <f t="shared" si="4"/>
        <v>40.9</v>
      </c>
    </row>
    <row r="36" spans="1:14" x14ac:dyDescent="0.3">
      <c r="A36">
        <v>35</v>
      </c>
      <c r="B36" t="s">
        <v>8</v>
      </c>
      <c r="C36" t="s">
        <v>14</v>
      </c>
      <c r="D36">
        <v>36.4</v>
      </c>
      <c r="E36">
        <v>17</v>
      </c>
      <c r="F36">
        <v>195</v>
      </c>
      <c r="G36">
        <v>3325</v>
      </c>
      <c r="H36" t="s">
        <v>11</v>
      </c>
      <c r="I36">
        <v>2007</v>
      </c>
      <c r="J36">
        <f t="shared" si="0"/>
        <v>3325</v>
      </c>
      <c r="K36" t="e">
        <f t="shared" si="1"/>
        <v>#N/A</v>
      </c>
      <c r="L36" t="e">
        <f t="shared" si="2"/>
        <v>#N/A</v>
      </c>
      <c r="M36">
        <f t="shared" si="3"/>
        <v>195</v>
      </c>
      <c r="N36">
        <f t="shared" si="4"/>
        <v>36.4</v>
      </c>
    </row>
    <row r="37" spans="1:14" x14ac:dyDescent="0.3">
      <c r="A37">
        <v>36</v>
      </c>
      <c r="B37" t="s">
        <v>8</v>
      </c>
      <c r="C37" t="s">
        <v>14</v>
      </c>
      <c r="D37">
        <v>39.200000000000003</v>
      </c>
      <c r="E37">
        <v>21.1</v>
      </c>
      <c r="F37">
        <v>196</v>
      </c>
      <c r="G37">
        <v>4150</v>
      </c>
      <c r="H37" t="s">
        <v>10</v>
      </c>
      <c r="I37">
        <v>2007</v>
      </c>
      <c r="J37">
        <f t="shared" si="0"/>
        <v>4150</v>
      </c>
      <c r="K37" t="e">
        <f t="shared" si="1"/>
        <v>#N/A</v>
      </c>
      <c r="L37" t="e">
        <f t="shared" si="2"/>
        <v>#N/A</v>
      </c>
      <c r="M37">
        <f t="shared" si="3"/>
        <v>196</v>
      </c>
      <c r="N37">
        <f t="shared" si="4"/>
        <v>39.200000000000003</v>
      </c>
    </row>
    <row r="38" spans="1:14" x14ac:dyDescent="0.3">
      <c r="A38">
        <v>37</v>
      </c>
      <c r="B38" t="s">
        <v>8</v>
      </c>
      <c r="C38" t="s">
        <v>14</v>
      </c>
      <c r="D38">
        <v>38.799999999999997</v>
      </c>
      <c r="E38">
        <v>20</v>
      </c>
      <c r="F38">
        <v>190</v>
      </c>
      <c r="G38">
        <v>3950</v>
      </c>
      <c r="H38" t="s">
        <v>10</v>
      </c>
      <c r="I38">
        <v>2007</v>
      </c>
      <c r="J38">
        <f t="shared" si="0"/>
        <v>3950</v>
      </c>
      <c r="K38" t="e">
        <f t="shared" si="1"/>
        <v>#N/A</v>
      </c>
      <c r="L38" t="e">
        <f t="shared" si="2"/>
        <v>#N/A</v>
      </c>
      <c r="M38">
        <f t="shared" si="3"/>
        <v>190</v>
      </c>
      <c r="N38">
        <f t="shared" si="4"/>
        <v>38.799999999999997</v>
      </c>
    </row>
    <row r="39" spans="1:14" x14ac:dyDescent="0.3">
      <c r="A39">
        <v>38</v>
      </c>
      <c r="B39" t="s">
        <v>8</v>
      </c>
      <c r="C39" t="s">
        <v>14</v>
      </c>
      <c r="D39">
        <v>42.2</v>
      </c>
      <c r="E39">
        <v>18.5</v>
      </c>
      <c r="F39">
        <v>180</v>
      </c>
      <c r="G39">
        <v>3550</v>
      </c>
      <c r="H39" t="s">
        <v>11</v>
      </c>
      <c r="I39">
        <v>2007</v>
      </c>
      <c r="J39">
        <f t="shared" si="0"/>
        <v>3550</v>
      </c>
      <c r="K39" t="e">
        <f t="shared" si="1"/>
        <v>#N/A</v>
      </c>
      <c r="L39" t="e">
        <f t="shared" si="2"/>
        <v>#N/A</v>
      </c>
      <c r="M39">
        <f t="shared" si="3"/>
        <v>180</v>
      </c>
      <c r="N39">
        <f t="shared" si="4"/>
        <v>42.2</v>
      </c>
    </row>
    <row r="40" spans="1:14" x14ac:dyDescent="0.3">
      <c r="A40">
        <v>39</v>
      </c>
      <c r="B40" t="s">
        <v>8</v>
      </c>
      <c r="C40" t="s">
        <v>14</v>
      </c>
      <c r="D40">
        <v>37.6</v>
      </c>
      <c r="E40">
        <v>19.3</v>
      </c>
      <c r="F40">
        <v>181</v>
      </c>
      <c r="G40">
        <v>3300</v>
      </c>
      <c r="H40" t="s">
        <v>11</v>
      </c>
      <c r="I40">
        <v>2007</v>
      </c>
      <c r="J40">
        <f t="shared" si="0"/>
        <v>3300</v>
      </c>
      <c r="K40" t="e">
        <f t="shared" si="1"/>
        <v>#N/A</v>
      </c>
      <c r="L40" t="e">
        <f t="shared" si="2"/>
        <v>#N/A</v>
      </c>
      <c r="M40">
        <f t="shared" si="3"/>
        <v>181</v>
      </c>
      <c r="N40">
        <f t="shared" si="4"/>
        <v>37.6</v>
      </c>
    </row>
    <row r="41" spans="1:14" x14ac:dyDescent="0.3">
      <c r="A41">
        <v>40</v>
      </c>
      <c r="B41" t="s">
        <v>8</v>
      </c>
      <c r="C41" t="s">
        <v>14</v>
      </c>
      <c r="D41">
        <v>39.799999999999997</v>
      </c>
      <c r="E41">
        <v>19.100000000000001</v>
      </c>
      <c r="F41">
        <v>184</v>
      </c>
      <c r="G41">
        <v>4650</v>
      </c>
      <c r="H41" t="s">
        <v>10</v>
      </c>
      <c r="I41">
        <v>2007</v>
      </c>
      <c r="J41">
        <f t="shared" si="0"/>
        <v>4650</v>
      </c>
      <c r="K41" t="e">
        <f t="shared" si="1"/>
        <v>#N/A</v>
      </c>
      <c r="L41" t="e">
        <f t="shared" si="2"/>
        <v>#N/A</v>
      </c>
      <c r="M41">
        <f t="shared" si="3"/>
        <v>184</v>
      </c>
      <c r="N41">
        <f t="shared" si="4"/>
        <v>39.799999999999997</v>
      </c>
    </row>
    <row r="42" spans="1:14" x14ac:dyDescent="0.3">
      <c r="A42">
        <v>41</v>
      </c>
      <c r="B42" t="s">
        <v>8</v>
      </c>
      <c r="C42" t="s">
        <v>14</v>
      </c>
      <c r="D42">
        <v>36.5</v>
      </c>
      <c r="E42">
        <v>18</v>
      </c>
      <c r="F42">
        <v>182</v>
      </c>
      <c r="G42">
        <v>3150</v>
      </c>
      <c r="H42" t="s">
        <v>11</v>
      </c>
      <c r="I42">
        <v>2007</v>
      </c>
      <c r="J42">
        <f t="shared" si="0"/>
        <v>3150</v>
      </c>
      <c r="K42" t="e">
        <f t="shared" si="1"/>
        <v>#N/A</v>
      </c>
      <c r="L42" t="e">
        <f t="shared" si="2"/>
        <v>#N/A</v>
      </c>
      <c r="M42">
        <f t="shared" si="3"/>
        <v>182</v>
      </c>
      <c r="N42">
        <f t="shared" si="4"/>
        <v>36.5</v>
      </c>
    </row>
    <row r="43" spans="1:14" x14ac:dyDescent="0.3">
      <c r="A43">
        <v>42</v>
      </c>
      <c r="B43" t="s">
        <v>8</v>
      </c>
      <c r="C43" t="s">
        <v>14</v>
      </c>
      <c r="D43">
        <v>40.799999999999997</v>
      </c>
      <c r="E43">
        <v>18.399999999999999</v>
      </c>
      <c r="F43">
        <v>195</v>
      </c>
      <c r="G43">
        <v>3900</v>
      </c>
      <c r="H43" t="s">
        <v>10</v>
      </c>
      <c r="I43">
        <v>2007</v>
      </c>
      <c r="J43">
        <f t="shared" si="0"/>
        <v>3900</v>
      </c>
      <c r="K43" t="e">
        <f t="shared" si="1"/>
        <v>#N/A</v>
      </c>
      <c r="L43" t="e">
        <f t="shared" si="2"/>
        <v>#N/A</v>
      </c>
      <c r="M43">
        <f t="shared" si="3"/>
        <v>195</v>
      </c>
      <c r="N43">
        <f t="shared" si="4"/>
        <v>40.799999999999997</v>
      </c>
    </row>
    <row r="44" spans="1:14" x14ac:dyDescent="0.3">
      <c r="A44">
        <v>43</v>
      </c>
      <c r="B44" t="s">
        <v>8</v>
      </c>
      <c r="C44" t="s">
        <v>14</v>
      </c>
      <c r="D44">
        <v>36</v>
      </c>
      <c r="E44">
        <v>18.5</v>
      </c>
      <c r="F44">
        <v>186</v>
      </c>
      <c r="G44">
        <v>3100</v>
      </c>
      <c r="H44" t="s">
        <v>11</v>
      </c>
      <c r="I44">
        <v>2007</v>
      </c>
      <c r="J44">
        <f t="shared" si="0"/>
        <v>3100</v>
      </c>
      <c r="K44" t="e">
        <f t="shared" si="1"/>
        <v>#N/A</v>
      </c>
      <c r="L44" t="e">
        <f t="shared" si="2"/>
        <v>#N/A</v>
      </c>
      <c r="M44">
        <f t="shared" si="3"/>
        <v>186</v>
      </c>
      <c r="N44">
        <f t="shared" si="4"/>
        <v>36</v>
      </c>
    </row>
    <row r="45" spans="1:14" x14ac:dyDescent="0.3">
      <c r="A45">
        <v>44</v>
      </c>
      <c r="B45" t="s">
        <v>8</v>
      </c>
      <c r="C45" t="s">
        <v>14</v>
      </c>
      <c r="D45">
        <v>44.1</v>
      </c>
      <c r="E45">
        <v>19.7</v>
      </c>
      <c r="F45">
        <v>196</v>
      </c>
      <c r="G45">
        <v>4400</v>
      </c>
      <c r="H45" t="s">
        <v>10</v>
      </c>
      <c r="I45">
        <v>2007</v>
      </c>
      <c r="J45">
        <f t="shared" si="0"/>
        <v>4400</v>
      </c>
      <c r="K45" t="e">
        <f t="shared" si="1"/>
        <v>#N/A</v>
      </c>
      <c r="L45" t="e">
        <f t="shared" si="2"/>
        <v>#N/A</v>
      </c>
      <c r="M45">
        <f t="shared" si="3"/>
        <v>196</v>
      </c>
      <c r="N45">
        <f t="shared" si="4"/>
        <v>44.1</v>
      </c>
    </row>
    <row r="46" spans="1:14" x14ac:dyDescent="0.3">
      <c r="A46">
        <v>45</v>
      </c>
      <c r="B46" t="s">
        <v>8</v>
      </c>
      <c r="C46" t="s">
        <v>14</v>
      </c>
      <c r="D46">
        <v>37</v>
      </c>
      <c r="E46">
        <v>16.899999999999999</v>
      </c>
      <c r="F46">
        <v>185</v>
      </c>
      <c r="G46">
        <v>3000</v>
      </c>
      <c r="H46" t="s">
        <v>11</v>
      </c>
      <c r="I46">
        <v>2007</v>
      </c>
      <c r="J46">
        <f t="shared" si="0"/>
        <v>3000</v>
      </c>
      <c r="K46" t="e">
        <f t="shared" si="1"/>
        <v>#N/A</v>
      </c>
      <c r="L46" t="e">
        <f t="shared" si="2"/>
        <v>#N/A</v>
      </c>
      <c r="M46">
        <f t="shared" si="3"/>
        <v>185</v>
      </c>
      <c r="N46">
        <f t="shared" si="4"/>
        <v>37</v>
      </c>
    </row>
    <row r="47" spans="1:14" x14ac:dyDescent="0.3">
      <c r="A47">
        <v>46</v>
      </c>
      <c r="B47" t="s">
        <v>8</v>
      </c>
      <c r="C47" t="s">
        <v>14</v>
      </c>
      <c r="D47">
        <v>39.6</v>
      </c>
      <c r="E47">
        <v>18.8</v>
      </c>
      <c r="F47">
        <v>190</v>
      </c>
      <c r="G47">
        <v>4600</v>
      </c>
      <c r="H47" t="s">
        <v>10</v>
      </c>
      <c r="I47">
        <v>2007</v>
      </c>
      <c r="J47">
        <f t="shared" si="0"/>
        <v>4600</v>
      </c>
      <c r="K47" t="e">
        <f t="shared" si="1"/>
        <v>#N/A</v>
      </c>
      <c r="L47" t="e">
        <f t="shared" si="2"/>
        <v>#N/A</v>
      </c>
      <c r="M47">
        <f t="shared" si="3"/>
        <v>190</v>
      </c>
      <c r="N47">
        <f t="shared" si="4"/>
        <v>39.6</v>
      </c>
    </row>
    <row r="48" spans="1:14" x14ac:dyDescent="0.3">
      <c r="A48">
        <v>47</v>
      </c>
      <c r="B48" t="s">
        <v>8</v>
      </c>
      <c r="C48" t="s">
        <v>14</v>
      </c>
      <c r="D48">
        <v>41.1</v>
      </c>
      <c r="E48">
        <v>19</v>
      </c>
      <c r="F48">
        <v>182</v>
      </c>
      <c r="G48">
        <v>3425</v>
      </c>
      <c r="H48" t="s">
        <v>10</v>
      </c>
      <c r="I48">
        <v>2007</v>
      </c>
      <c r="J48">
        <f t="shared" si="0"/>
        <v>3425</v>
      </c>
      <c r="K48" t="e">
        <f t="shared" si="1"/>
        <v>#N/A</v>
      </c>
      <c r="L48" t="e">
        <f t="shared" si="2"/>
        <v>#N/A</v>
      </c>
      <c r="M48">
        <f t="shared" si="3"/>
        <v>182</v>
      </c>
      <c r="N48">
        <f t="shared" si="4"/>
        <v>41.1</v>
      </c>
    </row>
    <row r="49" spans="1:14" x14ac:dyDescent="0.3">
      <c r="A49">
        <v>48</v>
      </c>
      <c r="B49" t="s">
        <v>8</v>
      </c>
      <c r="C49" t="s">
        <v>14</v>
      </c>
      <c r="D49">
        <v>37.5</v>
      </c>
      <c r="E49">
        <v>18.899999999999999</v>
      </c>
      <c r="F49">
        <v>179</v>
      </c>
      <c r="G49">
        <v>2975</v>
      </c>
      <c r="H49" t="s">
        <v>12</v>
      </c>
      <c r="I49">
        <v>2007</v>
      </c>
      <c r="J49">
        <f t="shared" si="0"/>
        <v>2975</v>
      </c>
      <c r="K49" t="e">
        <f t="shared" si="1"/>
        <v>#N/A</v>
      </c>
      <c r="L49" t="e">
        <f t="shared" si="2"/>
        <v>#N/A</v>
      </c>
      <c r="M49">
        <f t="shared" si="3"/>
        <v>179</v>
      </c>
      <c r="N49">
        <f t="shared" si="4"/>
        <v>37.5</v>
      </c>
    </row>
    <row r="50" spans="1:14" x14ac:dyDescent="0.3">
      <c r="A50">
        <v>49</v>
      </c>
      <c r="B50" t="s">
        <v>8</v>
      </c>
      <c r="C50" t="s">
        <v>14</v>
      </c>
      <c r="D50">
        <v>36</v>
      </c>
      <c r="E50">
        <v>17.899999999999999</v>
      </c>
      <c r="F50">
        <v>190</v>
      </c>
      <c r="G50">
        <v>3450</v>
      </c>
      <c r="H50" t="s">
        <v>11</v>
      </c>
      <c r="I50">
        <v>2007</v>
      </c>
      <c r="J50">
        <f t="shared" si="0"/>
        <v>3450</v>
      </c>
      <c r="K50" t="e">
        <f t="shared" si="1"/>
        <v>#N/A</v>
      </c>
      <c r="L50" t="e">
        <f t="shared" si="2"/>
        <v>#N/A</v>
      </c>
      <c r="M50">
        <f t="shared" si="3"/>
        <v>190</v>
      </c>
      <c r="N50">
        <f t="shared" si="4"/>
        <v>36</v>
      </c>
    </row>
    <row r="51" spans="1:14" x14ac:dyDescent="0.3">
      <c r="A51">
        <v>50</v>
      </c>
      <c r="B51" t="s">
        <v>8</v>
      </c>
      <c r="C51" t="s">
        <v>14</v>
      </c>
      <c r="D51">
        <v>42.3</v>
      </c>
      <c r="E51">
        <v>21.2</v>
      </c>
      <c r="F51">
        <v>191</v>
      </c>
      <c r="G51">
        <v>4150</v>
      </c>
      <c r="H51" t="s">
        <v>10</v>
      </c>
      <c r="I51">
        <v>2007</v>
      </c>
      <c r="J51">
        <f t="shared" si="0"/>
        <v>4150</v>
      </c>
      <c r="K51" t="e">
        <f t="shared" si="1"/>
        <v>#N/A</v>
      </c>
      <c r="L51" t="e">
        <f t="shared" si="2"/>
        <v>#N/A</v>
      </c>
      <c r="M51">
        <f t="shared" si="3"/>
        <v>191</v>
      </c>
      <c r="N51">
        <f t="shared" si="4"/>
        <v>42.3</v>
      </c>
    </row>
    <row r="52" spans="1:14" x14ac:dyDescent="0.3">
      <c r="A52">
        <v>51</v>
      </c>
      <c r="B52" t="s">
        <v>8</v>
      </c>
      <c r="C52" t="s">
        <v>13</v>
      </c>
      <c r="D52">
        <v>39.6</v>
      </c>
      <c r="E52">
        <v>17.7</v>
      </c>
      <c r="F52">
        <v>186</v>
      </c>
      <c r="G52">
        <v>3500</v>
      </c>
      <c r="H52" t="s">
        <v>11</v>
      </c>
      <c r="I52">
        <v>2008</v>
      </c>
      <c r="J52">
        <f t="shared" si="0"/>
        <v>3500</v>
      </c>
      <c r="K52" t="e">
        <f t="shared" si="1"/>
        <v>#N/A</v>
      </c>
      <c r="L52" t="e">
        <f t="shared" si="2"/>
        <v>#N/A</v>
      </c>
      <c r="M52">
        <f t="shared" si="3"/>
        <v>186</v>
      </c>
      <c r="N52">
        <f t="shared" si="4"/>
        <v>39.6</v>
      </c>
    </row>
    <row r="53" spans="1:14" x14ac:dyDescent="0.3">
      <c r="A53">
        <v>52</v>
      </c>
      <c r="B53" t="s">
        <v>8</v>
      </c>
      <c r="C53" t="s">
        <v>13</v>
      </c>
      <c r="D53">
        <v>40.1</v>
      </c>
      <c r="E53">
        <v>18.899999999999999</v>
      </c>
      <c r="F53">
        <v>188</v>
      </c>
      <c r="G53">
        <v>4300</v>
      </c>
      <c r="H53" t="s">
        <v>10</v>
      </c>
      <c r="I53">
        <v>2008</v>
      </c>
      <c r="J53">
        <f t="shared" si="0"/>
        <v>4300</v>
      </c>
      <c r="K53" t="e">
        <f t="shared" si="1"/>
        <v>#N/A</v>
      </c>
      <c r="L53" t="e">
        <f t="shared" si="2"/>
        <v>#N/A</v>
      </c>
      <c r="M53">
        <f t="shared" si="3"/>
        <v>188</v>
      </c>
      <c r="N53">
        <f t="shared" si="4"/>
        <v>40.1</v>
      </c>
    </row>
    <row r="54" spans="1:14" x14ac:dyDescent="0.3">
      <c r="A54">
        <v>53</v>
      </c>
      <c r="B54" t="s">
        <v>8</v>
      </c>
      <c r="C54" t="s">
        <v>13</v>
      </c>
      <c r="D54">
        <v>35</v>
      </c>
      <c r="E54">
        <v>17.899999999999999</v>
      </c>
      <c r="F54">
        <v>190</v>
      </c>
      <c r="G54">
        <v>3450</v>
      </c>
      <c r="H54" t="s">
        <v>11</v>
      </c>
      <c r="I54">
        <v>2008</v>
      </c>
      <c r="J54">
        <f t="shared" si="0"/>
        <v>3450</v>
      </c>
      <c r="K54" t="e">
        <f t="shared" si="1"/>
        <v>#N/A</v>
      </c>
      <c r="L54" t="e">
        <f t="shared" si="2"/>
        <v>#N/A</v>
      </c>
      <c r="M54">
        <f t="shared" si="3"/>
        <v>190</v>
      </c>
      <c r="N54">
        <f t="shared" si="4"/>
        <v>35</v>
      </c>
    </row>
    <row r="55" spans="1:14" x14ac:dyDescent="0.3">
      <c r="A55">
        <v>54</v>
      </c>
      <c r="B55" t="s">
        <v>8</v>
      </c>
      <c r="C55" t="s">
        <v>13</v>
      </c>
      <c r="D55">
        <v>42</v>
      </c>
      <c r="E55">
        <v>19.5</v>
      </c>
      <c r="F55">
        <v>200</v>
      </c>
      <c r="G55">
        <v>4050</v>
      </c>
      <c r="H55" t="s">
        <v>10</v>
      </c>
      <c r="I55">
        <v>2008</v>
      </c>
      <c r="J55">
        <f t="shared" si="0"/>
        <v>4050</v>
      </c>
      <c r="K55" t="e">
        <f t="shared" si="1"/>
        <v>#N/A</v>
      </c>
      <c r="L55" t="e">
        <f t="shared" si="2"/>
        <v>#N/A</v>
      </c>
      <c r="M55">
        <f t="shared" si="3"/>
        <v>200</v>
      </c>
      <c r="N55">
        <f t="shared" si="4"/>
        <v>42</v>
      </c>
    </row>
    <row r="56" spans="1:14" x14ac:dyDescent="0.3">
      <c r="A56">
        <v>55</v>
      </c>
      <c r="B56" t="s">
        <v>8</v>
      </c>
      <c r="C56" t="s">
        <v>13</v>
      </c>
      <c r="D56">
        <v>34.5</v>
      </c>
      <c r="E56">
        <v>18.100000000000001</v>
      </c>
      <c r="F56">
        <v>187</v>
      </c>
      <c r="G56">
        <v>2900</v>
      </c>
      <c r="H56" t="s">
        <v>11</v>
      </c>
      <c r="I56">
        <v>2008</v>
      </c>
      <c r="J56">
        <f t="shared" si="0"/>
        <v>2900</v>
      </c>
      <c r="K56" t="e">
        <f t="shared" si="1"/>
        <v>#N/A</v>
      </c>
      <c r="L56" t="e">
        <f t="shared" si="2"/>
        <v>#N/A</v>
      </c>
      <c r="M56">
        <f t="shared" si="3"/>
        <v>187</v>
      </c>
      <c r="N56">
        <f t="shared" si="4"/>
        <v>34.5</v>
      </c>
    </row>
    <row r="57" spans="1:14" x14ac:dyDescent="0.3">
      <c r="A57">
        <v>56</v>
      </c>
      <c r="B57" t="s">
        <v>8</v>
      </c>
      <c r="C57" t="s">
        <v>13</v>
      </c>
      <c r="D57">
        <v>41.4</v>
      </c>
      <c r="E57">
        <v>18.600000000000001</v>
      </c>
      <c r="F57">
        <v>191</v>
      </c>
      <c r="G57">
        <v>3700</v>
      </c>
      <c r="H57" t="s">
        <v>10</v>
      </c>
      <c r="I57">
        <v>2008</v>
      </c>
      <c r="J57">
        <f t="shared" si="0"/>
        <v>3700</v>
      </c>
      <c r="K57" t="e">
        <f t="shared" si="1"/>
        <v>#N/A</v>
      </c>
      <c r="L57" t="e">
        <f t="shared" si="2"/>
        <v>#N/A</v>
      </c>
      <c r="M57">
        <f t="shared" si="3"/>
        <v>191</v>
      </c>
      <c r="N57">
        <f t="shared" si="4"/>
        <v>41.4</v>
      </c>
    </row>
    <row r="58" spans="1:14" x14ac:dyDescent="0.3">
      <c r="A58">
        <v>57</v>
      </c>
      <c r="B58" t="s">
        <v>8</v>
      </c>
      <c r="C58" t="s">
        <v>13</v>
      </c>
      <c r="D58">
        <v>39</v>
      </c>
      <c r="E58">
        <v>17.5</v>
      </c>
      <c r="F58">
        <v>186</v>
      </c>
      <c r="G58">
        <v>3550</v>
      </c>
      <c r="H58" t="s">
        <v>11</v>
      </c>
      <c r="I58">
        <v>2008</v>
      </c>
      <c r="J58">
        <f t="shared" si="0"/>
        <v>3550</v>
      </c>
      <c r="K58" t="e">
        <f t="shared" si="1"/>
        <v>#N/A</v>
      </c>
      <c r="L58" t="e">
        <f t="shared" si="2"/>
        <v>#N/A</v>
      </c>
      <c r="M58">
        <f t="shared" si="3"/>
        <v>186</v>
      </c>
      <c r="N58">
        <f t="shared" si="4"/>
        <v>39</v>
      </c>
    </row>
    <row r="59" spans="1:14" x14ac:dyDescent="0.3">
      <c r="A59">
        <v>58</v>
      </c>
      <c r="B59" t="s">
        <v>8</v>
      </c>
      <c r="C59" t="s">
        <v>13</v>
      </c>
      <c r="D59">
        <v>40.6</v>
      </c>
      <c r="E59">
        <v>18.8</v>
      </c>
      <c r="F59">
        <v>193</v>
      </c>
      <c r="G59">
        <v>3800</v>
      </c>
      <c r="H59" t="s">
        <v>10</v>
      </c>
      <c r="I59">
        <v>2008</v>
      </c>
      <c r="J59">
        <f t="shared" si="0"/>
        <v>3800</v>
      </c>
      <c r="K59" t="e">
        <f t="shared" si="1"/>
        <v>#N/A</v>
      </c>
      <c r="L59" t="e">
        <f t="shared" si="2"/>
        <v>#N/A</v>
      </c>
      <c r="M59">
        <f t="shared" si="3"/>
        <v>193</v>
      </c>
      <c r="N59">
        <f t="shared" si="4"/>
        <v>40.6</v>
      </c>
    </row>
    <row r="60" spans="1:14" x14ac:dyDescent="0.3">
      <c r="A60">
        <v>59</v>
      </c>
      <c r="B60" t="s">
        <v>8</v>
      </c>
      <c r="C60" t="s">
        <v>13</v>
      </c>
      <c r="D60">
        <v>36.5</v>
      </c>
      <c r="E60">
        <v>16.600000000000001</v>
      </c>
      <c r="F60">
        <v>181</v>
      </c>
      <c r="G60">
        <v>2850</v>
      </c>
      <c r="H60" t="s">
        <v>11</v>
      </c>
      <c r="I60">
        <v>2008</v>
      </c>
      <c r="J60">
        <f t="shared" si="0"/>
        <v>2850</v>
      </c>
      <c r="K60" t="e">
        <f t="shared" si="1"/>
        <v>#N/A</v>
      </c>
      <c r="L60" t="e">
        <f t="shared" si="2"/>
        <v>#N/A</v>
      </c>
      <c r="M60">
        <f t="shared" si="3"/>
        <v>181</v>
      </c>
      <c r="N60">
        <f t="shared" si="4"/>
        <v>36.5</v>
      </c>
    </row>
    <row r="61" spans="1:14" x14ac:dyDescent="0.3">
      <c r="A61">
        <v>60</v>
      </c>
      <c r="B61" t="s">
        <v>8</v>
      </c>
      <c r="C61" t="s">
        <v>13</v>
      </c>
      <c r="D61">
        <v>37.6</v>
      </c>
      <c r="E61">
        <v>19.100000000000001</v>
      </c>
      <c r="F61">
        <v>194</v>
      </c>
      <c r="G61">
        <v>3750</v>
      </c>
      <c r="H61" t="s">
        <v>10</v>
      </c>
      <c r="I61">
        <v>2008</v>
      </c>
      <c r="J61">
        <f t="shared" si="0"/>
        <v>3750</v>
      </c>
      <c r="K61" t="e">
        <f t="shared" si="1"/>
        <v>#N/A</v>
      </c>
      <c r="L61" t="e">
        <f t="shared" si="2"/>
        <v>#N/A</v>
      </c>
      <c r="M61">
        <f t="shared" si="3"/>
        <v>194</v>
      </c>
      <c r="N61">
        <f t="shared" si="4"/>
        <v>37.6</v>
      </c>
    </row>
    <row r="62" spans="1:14" x14ac:dyDescent="0.3">
      <c r="A62">
        <v>61</v>
      </c>
      <c r="B62" t="s">
        <v>8</v>
      </c>
      <c r="C62" t="s">
        <v>13</v>
      </c>
      <c r="D62">
        <v>35.700000000000003</v>
      </c>
      <c r="E62">
        <v>16.899999999999999</v>
      </c>
      <c r="F62">
        <v>185</v>
      </c>
      <c r="G62">
        <v>3150</v>
      </c>
      <c r="H62" t="s">
        <v>11</v>
      </c>
      <c r="I62">
        <v>2008</v>
      </c>
      <c r="J62">
        <f t="shared" si="0"/>
        <v>3150</v>
      </c>
      <c r="K62" t="e">
        <f t="shared" si="1"/>
        <v>#N/A</v>
      </c>
      <c r="L62" t="e">
        <f t="shared" si="2"/>
        <v>#N/A</v>
      </c>
      <c r="M62">
        <f t="shared" si="3"/>
        <v>185</v>
      </c>
      <c r="N62">
        <f t="shared" si="4"/>
        <v>35.700000000000003</v>
      </c>
    </row>
    <row r="63" spans="1:14" x14ac:dyDescent="0.3">
      <c r="A63">
        <v>62</v>
      </c>
      <c r="B63" t="s">
        <v>8</v>
      </c>
      <c r="C63" t="s">
        <v>13</v>
      </c>
      <c r="D63">
        <v>41.3</v>
      </c>
      <c r="E63">
        <v>21.1</v>
      </c>
      <c r="F63">
        <v>195</v>
      </c>
      <c r="G63">
        <v>4400</v>
      </c>
      <c r="H63" t="s">
        <v>10</v>
      </c>
      <c r="I63">
        <v>2008</v>
      </c>
      <c r="J63">
        <f t="shared" si="0"/>
        <v>4400</v>
      </c>
      <c r="K63" t="e">
        <f t="shared" si="1"/>
        <v>#N/A</v>
      </c>
      <c r="L63" t="e">
        <f t="shared" si="2"/>
        <v>#N/A</v>
      </c>
      <c r="M63">
        <f t="shared" si="3"/>
        <v>195</v>
      </c>
      <c r="N63">
        <f t="shared" si="4"/>
        <v>41.3</v>
      </c>
    </row>
    <row r="64" spans="1:14" x14ac:dyDescent="0.3">
      <c r="A64">
        <v>63</v>
      </c>
      <c r="B64" t="s">
        <v>8</v>
      </c>
      <c r="C64" t="s">
        <v>13</v>
      </c>
      <c r="D64">
        <v>37.6</v>
      </c>
      <c r="E64">
        <v>17</v>
      </c>
      <c r="F64">
        <v>185</v>
      </c>
      <c r="G64">
        <v>3600</v>
      </c>
      <c r="H64" t="s">
        <v>11</v>
      </c>
      <c r="I64">
        <v>2008</v>
      </c>
      <c r="J64">
        <f t="shared" si="0"/>
        <v>3600</v>
      </c>
      <c r="K64" t="e">
        <f t="shared" si="1"/>
        <v>#N/A</v>
      </c>
      <c r="L64" t="e">
        <f t="shared" si="2"/>
        <v>#N/A</v>
      </c>
      <c r="M64">
        <f t="shared" si="3"/>
        <v>185</v>
      </c>
      <c r="N64">
        <f t="shared" si="4"/>
        <v>37.6</v>
      </c>
    </row>
    <row r="65" spans="1:14" x14ac:dyDescent="0.3">
      <c r="A65">
        <v>64</v>
      </c>
      <c r="B65" t="s">
        <v>8</v>
      </c>
      <c r="C65" t="s">
        <v>13</v>
      </c>
      <c r="D65">
        <v>41.1</v>
      </c>
      <c r="E65">
        <v>18.2</v>
      </c>
      <c r="F65">
        <v>192</v>
      </c>
      <c r="G65">
        <v>4050</v>
      </c>
      <c r="H65" t="s">
        <v>10</v>
      </c>
      <c r="I65">
        <v>2008</v>
      </c>
      <c r="J65">
        <f t="shared" si="0"/>
        <v>4050</v>
      </c>
      <c r="K65" t="e">
        <f t="shared" si="1"/>
        <v>#N/A</v>
      </c>
      <c r="L65" t="e">
        <f t="shared" si="2"/>
        <v>#N/A</v>
      </c>
      <c r="M65">
        <f t="shared" si="3"/>
        <v>192</v>
      </c>
      <c r="N65">
        <f t="shared" si="4"/>
        <v>41.1</v>
      </c>
    </row>
    <row r="66" spans="1:14" x14ac:dyDescent="0.3">
      <c r="A66">
        <v>65</v>
      </c>
      <c r="B66" t="s">
        <v>8</v>
      </c>
      <c r="C66" t="s">
        <v>13</v>
      </c>
      <c r="D66">
        <v>36.4</v>
      </c>
      <c r="E66">
        <v>17.100000000000001</v>
      </c>
      <c r="F66">
        <v>184</v>
      </c>
      <c r="G66">
        <v>2850</v>
      </c>
      <c r="H66" t="s">
        <v>11</v>
      </c>
      <c r="I66">
        <v>2008</v>
      </c>
      <c r="J66">
        <f t="shared" si="0"/>
        <v>2850</v>
      </c>
      <c r="K66" t="e">
        <f t="shared" si="1"/>
        <v>#N/A</v>
      </c>
      <c r="L66" t="e">
        <f t="shared" si="2"/>
        <v>#N/A</v>
      </c>
      <c r="M66">
        <f t="shared" si="3"/>
        <v>184</v>
      </c>
      <c r="N66">
        <f t="shared" si="4"/>
        <v>36.4</v>
      </c>
    </row>
    <row r="67" spans="1:14" x14ac:dyDescent="0.3">
      <c r="A67">
        <v>66</v>
      </c>
      <c r="B67" t="s">
        <v>8</v>
      </c>
      <c r="C67" t="s">
        <v>13</v>
      </c>
      <c r="D67">
        <v>41.6</v>
      </c>
      <c r="E67">
        <v>18</v>
      </c>
      <c r="F67">
        <v>192</v>
      </c>
      <c r="G67">
        <v>3950</v>
      </c>
      <c r="H67" t="s">
        <v>10</v>
      </c>
      <c r="I67">
        <v>2008</v>
      </c>
      <c r="J67">
        <f t="shared" ref="J67:J130" si="5">IF(EXACT($B67,"Adelie"),$G67,NA())</f>
        <v>3950</v>
      </c>
      <c r="K67" t="e">
        <f t="shared" ref="K67:K130" si="6">IF(EXACT($B67,"Chinstrap"),$G67,NA())</f>
        <v>#N/A</v>
      </c>
      <c r="L67" t="e">
        <f t="shared" ref="L67:L130" si="7">IF(EXACT($B67,"Gentoo"),$G67,NA())</f>
        <v>#N/A</v>
      </c>
      <c r="M67">
        <f t="shared" ref="M67:M130" si="8">IF(EXACT(TYPE(F67),1),F67,NA())</f>
        <v>192</v>
      </c>
      <c r="N67">
        <f t="shared" ref="N67:N130" si="9">IF(EXACT(TYPE(D67),1),D67,NA())</f>
        <v>41.6</v>
      </c>
    </row>
    <row r="68" spans="1:14" x14ac:dyDescent="0.3">
      <c r="A68">
        <v>67</v>
      </c>
      <c r="B68" t="s">
        <v>8</v>
      </c>
      <c r="C68" t="s">
        <v>13</v>
      </c>
      <c r="D68">
        <v>35.5</v>
      </c>
      <c r="E68">
        <v>16.2</v>
      </c>
      <c r="F68">
        <v>195</v>
      </c>
      <c r="G68">
        <v>3350</v>
      </c>
      <c r="H68" t="s">
        <v>11</v>
      </c>
      <c r="I68">
        <v>2008</v>
      </c>
      <c r="J68">
        <f t="shared" si="5"/>
        <v>3350</v>
      </c>
      <c r="K68" t="e">
        <f t="shared" si="6"/>
        <v>#N/A</v>
      </c>
      <c r="L68" t="e">
        <f t="shared" si="7"/>
        <v>#N/A</v>
      </c>
      <c r="M68">
        <f t="shared" si="8"/>
        <v>195</v>
      </c>
      <c r="N68">
        <f t="shared" si="9"/>
        <v>35.5</v>
      </c>
    </row>
    <row r="69" spans="1:14" x14ac:dyDescent="0.3">
      <c r="A69">
        <v>68</v>
      </c>
      <c r="B69" t="s">
        <v>8</v>
      </c>
      <c r="C69" t="s">
        <v>13</v>
      </c>
      <c r="D69">
        <v>41.1</v>
      </c>
      <c r="E69">
        <v>19.100000000000001</v>
      </c>
      <c r="F69">
        <v>188</v>
      </c>
      <c r="G69">
        <v>4100</v>
      </c>
      <c r="H69" t="s">
        <v>10</v>
      </c>
      <c r="I69">
        <v>2008</v>
      </c>
      <c r="J69">
        <f t="shared" si="5"/>
        <v>4100</v>
      </c>
      <c r="K69" t="e">
        <f t="shared" si="6"/>
        <v>#N/A</v>
      </c>
      <c r="L69" t="e">
        <f t="shared" si="7"/>
        <v>#N/A</v>
      </c>
      <c r="M69">
        <f t="shared" si="8"/>
        <v>188</v>
      </c>
      <c r="N69">
        <f t="shared" si="9"/>
        <v>41.1</v>
      </c>
    </row>
    <row r="70" spans="1:14" x14ac:dyDescent="0.3">
      <c r="A70">
        <v>69</v>
      </c>
      <c r="B70" t="s">
        <v>8</v>
      </c>
      <c r="C70" t="s">
        <v>9</v>
      </c>
      <c r="D70">
        <v>35.9</v>
      </c>
      <c r="E70">
        <v>16.600000000000001</v>
      </c>
      <c r="F70">
        <v>190</v>
      </c>
      <c r="G70">
        <v>3050</v>
      </c>
      <c r="H70" t="s">
        <v>11</v>
      </c>
      <c r="I70">
        <v>2008</v>
      </c>
      <c r="J70">
        <f t="shared" si="5"/>
        <v>3050</v>
      </c>
      <c r="K70" t="e">
        <f t="shared" si="6"/>
        <v>#N/A</v>
      </c>
      <c r="L70" t="e">
        <f t="shared" si="7"/>
        <v>#N/A</v>
      </c>
      <c r="M70">
        <f t="shared" si="8"/>
        <v>190</v>
      </c>
      <c r="N70">
        <f t="shared" si="9"/>
        <v>35.9</v>
      </c>
    </row>
    <row r="71" spans="1:14" x14ac:dyDescent="0.3">
      <c r="A71">
        <v>70</v>
      </c>
      <c r="B71" t="s">
        <v>8</v>
      </c>
      <c r="C71" t="s">
        <v>9</v>
      </c>
      <c r="D71">
        <v>41.8</v>
      </c>
      <c r="E71">
        <v>19.399999999999999</v>
      </c>
      <c r="F71">
        <v>198</v>
      </c>
      <c r="G71">
        <v>4450</v>
      </c>
      <c r="H71" t="s">
        <v>10</v>
      </c>
      <c r="I71">
        <v>2008</v>
      </c>
      <c r="J71">
        <f t="shared" si="5"/>
        <v>4450</v>
      </c>
      <c r="K71" t="e">
        <f t="shared" si="6"/>
        <v>#N/A</v>
      </c>
      <c r="L71" t="e">
        <f t="shared" si="7"/>
        <v>#N/A</v>
      </c>
      <c r="M71">
        <f t="shared" si="8"/>
        <v>198</v>
      </c>
      <c r="N71">
        <f t="shared" si="9"/>
        <v>41.8</v>
      </c>
    </row>
    <row r="72" spans="1:14" x14ac:dyDescent="0.3">
      <c r="A72">
        <v>71</v>
      </c>
      <c r="B72" t="s">
        <v>8</v>
      </c>
      <c r="C72" t="s">
        <v>9</v>
      </c>
      <c r="D72">
        <v>33.5</v>
      </c>
      <c r="E72">
        <v>19</v>
      </c>
      <c r="F72">
        <v>190</v>
      </c>
      <c r="G72">
        <v>3600</v>
      </c>
      <c r="H72" t="s">
        <v>11</v>
      </c>
      <c r="I72">
        <v>2008</v>
      </c>
      <c r="J72">
        <f t="shared" si="5"/>
        <v>3600</v>
      </c>
      <c r="K72" t="e">
        <f t="shared" si="6"/>
        <v>#N/A</v>
      </c>
      <c r="L72" t="e">
        <f t="shared" si="7"/>
        <v>#N/A</v>
      </c>
      <c r="M72">
        <f t="shared" si="8"/>
        <v>190</v>
      </c>
      <c r="N72">
        <f t="shared" si="9"/>
        <v>33.5</v>
      </c>
    </row>
    <row r="73" spans="1:14" x14ac:dyDescent="0.3">
      <c r="A73">
        <v>72</v>
      </c>
      <c r="B73" t="s">
        <v>8</v>
      </c>
      <c r="C73" t="s">
        <v>9</v>
      </c>
      <c r="D73">
        <v>39.700000000000003</v>
      </c>
      <c r="E73">
        <v>18.399999999999999</v>
      </c>
      <c r="F73">
        <v>190</v>
      </c>
      <c r="G73">
        <v>3900</v>
      </c>
      <c r="H73" t="s">
        <v>10</v>
      </c>
      <c r="I73">
        <v>2008</v>
      </c>
      <c r="J73">
        <f t="shared" si="5"/>
        <v>3900</v>
      </c>
      <c r="K73" t="e">
        <f t="shared" si="6"/>
        <v>#N/A</v>
      </c>
      <c r="L73" t="e">
        <f t="shared" si="7"/>
        <v>#N/A</v>
      </c>
      <c r="M73">
        <f t="shared" si="8"/>
        <v>190</v>
      </c>
      <c r="N73">
        <f t="shared" si="9"/>
        <v>39.700000000000003</v>
      </c>
    </row>
    <row r="74" spans="1:14" x14ac:dyDescent="0.3">
      <c r="A74">
        <v>73</v>
      </c>
      <c r="B74" t="s">
        <v>8</v>
      </c>
      <c r="C74" t="s">
        <v>9</v>
      </c>
      <c r="D74">
        <v>39.6</v>
      </c>
      <c r="E74">
        <v>17.2</v>
      </c>
      <c r="F74">
        <v>196</v>
      </c>
      <c r="G74">
        <v>3550</v>
      </c>
      <c r="H74" t="s">
        <v>11</v>
      </c>
      <c r="I74">
        <v>2008</v>
      </c>
      <c r="J74">
        <f t="shared" si="5"/>
        <v>3550</v>
      </c>
      <c r="K74" t="e">
        <f t="shared" si="6"/>
        <v>#N/A</v>
      </c>
      <c r="L74" t="e">
        <f t="shared" si="7"/>
        <v>#N/A</v>
      </c>
      <c r="M74">
        <f t="shared" si="8"/>
        <v>196</v>
      </c>
      <c r="N74">
        <f t="shared" si="9"/>
        <v>39.6</v>
      </c>
    </row>
    <row r="75" spans="1:14" x14ac:dyDescent="0.3">
      <c r="A75">
        <v>74</v>
      </c>
      <c r="B75" t="s">
        <v>8</v>
      </c>
      <c r="C75" t="s">
        <v>9</v>
      </c>
      <c r="D75">
        <v>45.8</v>
      </c>
      <c r="E75">
        <v>18.899999999999999</v>
      </c>
      <c r="F75">
        <v>197</v>
      </c>
      <c r="G75">
        <v>4150</v>
      </c>
      <c r="H75" t="s">
        <v>10</v>
      </c>
      <c r="I75">
        <v>2008</v>
      </c>
      <c r="J75">
        <f t="shared" si="5"/>
        <v>4150</v>
      </c>
      <c r="K75" t="e">
        <f t="shared" si="6"/>
        <v>#N/A</v>
      </c>
      <c r="L75" t="e">
        <f t="shared" si="7"/>
        <v>#N/A</v>
      </c>
      <c r="M75">
        <f t="shared" si="8"/>
        <v>197</v>
      </c>
      <c r="N75">
        <f t="shared" si="9"/>
        <v>45.8</v>
      </c>
    </row>
    <row r="76" spans="1:14" x14ac:dyDescent="0.3">
      <c r="A76">
        <v>75</v>
      </c>
      <c r="B76" t="s">
        <v>8</v>
      </c>
      <c r="C76" t="s">
        <v>9</v>
      </c>
      <c r="D76">
        <v>35.5</v>
      </c>
      <c r="E76">
        <v>17.5</v>
      </c>
      <c r="F76">
        <v>190</v>
      </c>
      <c r="G76">
        <v>3700</v>
      </c>
      <c r="H76" t="s">
        <v>11</v>
      </c>
      <c r="I76">
        <v>2008</v>
      </c>
      <c r="J76">
        <f t="shared" si="5"/>
        <v>3700</v>
      </c>
      <c r="K76" t="e">
        <f t="shared" si="6"/>
        <v>#N/A</v>
      </c>
      <c r="L76" t="e">
        <f t="shared" si="7"/>
        <v>#N/A</v>
      </c>
      <c r="M76">
        <f t="shared" si="8"/>
        <v>190</v>
      </c>
      <c r="N76">
        <f t="shared" si="9"/>
        <v>35.5</v>
      </c>
    </row>
    <row r="77" spans="1:14" x14ac:dyDescent="0.3">
      <c r="A77">
        <v>76</v>
      </c>
      <c r="B77" t="s">
        <v>8</v>
      </c>
      <c r="C77" t="s">
        <v>9</v>
      </c>
      <c r="D77">
        <v>42.8</v>
      </c>
      <c r="E77">
        <v>18.5</v>
      </c>
      <c r="F77">
        <v>195</v>
      </c>
      <c r="G77">
        <v>4250</v>
      </c>
      <c r="H77" t="s">
        <v>10</v>
      </c>
      <c r="I77">
        <v>2008</v>
      </c>
      <c r="J77">
        <f t="shared" si="5"/>
        <v>4250</v>
      </c>
      <c r="K77" t="e">
        <f t="shared" si="6"/>
        <v>#N/A</v>
      </c>
      <c r="L77" t="e">
        <f t="shared" si="7"/>
        <v>#N/A</v>
      </c>
      <c r="M77">
        <f t="shared" si="8"/>
        <v>195</v>
      </c>
      <c r="N77">
        <f t="shared" si="9"/>
        <v>42.8</v>
      </c>
    </row>
    <row r="78" spans="1:14" x14ac:dyDescent="0.3">
      <c r="A78">
        <v>77</v>
      </c>
      <c r="B78" t="s">
        <v>8</v>
      </c>
      <c r="C78" t="s">
        <v>9</v>
      </c>
      <c r="D78">
        <v>40.9</v>
      </c>
      <c r="E78">
        <v>16.8</v>
      </c>
      <c r="F78">
        <v>191</v>
      </c>
      <c r="G78">
        <v>3700</v>
      </c>
      <c r="H78" t="s">
        <v>11</v>
      </c>
      <c r="I78">
        <v>2008</v>
      </c>
      <c r="J78">
        <f t="shared" si="5"/>
        <v>3700</v>
      </c>
      <c r="K78" t="e">
        <f t="shared" si="6"/>
        <v>#N/A</v>
      </c>
      <c r="L78" t="e">
        <f t="shared" si="7"/>
        <v>#N/A</v>
      </c>
      <c r="M78">
        <f t="shared" si="8"/>
        <v>191</v>
      </c>
      <c r="N78">
        <f t="shared" si="9"/>
        <v>40.9</v>
      </c>
    </row>
    <row r="79" spans="1:14" x14ac:dyDescent="0.3">
      <c r="A79">
        <v>78</v>
      </c>
      <c r="B79" t="s">
        <v>8</v>
      </c>
      <c r="C79" t="s">
        <v>9</v>
      </c>
      <c r="D79">
        <v>37.200000000000003</v>
      </c>
      <c r="E79">
        <v>19.399999999999999</v>
      </c>
      <c r="F79">
        <v>184</v>
      </c>
      <c r="G79">
        <v>3900</v>
      </c>
      <c r="H79" t="s">
        <v>10</v>
      </c>
      <c r="I79">
        <v>2008</v>
      </c>
      <c r="J79">
        <f t="shared" si="5"/>
        <v>3900</v>
      </c>
      <c r="K79" t="e">
        <f t="shared" si="6"/>
        <v>#N/A</v>
      </c>
      <c r="L79" t="e">
        <f t="shared" si="7"/>
        <v>#N/A</v>
      </c>
      <c r="M79">
        <f t="shared" si="8"/>
        <v>184</v>
      </c>
      <c r="N79">
        <f t="shared" si="9"/>
        <v>37.200000000000003</v>
      </c>
    </row>
    <row r="80" spans="1:14" x14ac:dyDescent="0.3">
      <c r="A80">
        <v>79</v>
      </c>
      <c r="B80" t="s">
        <v>8</v>
      </c>
      <c r="C80" t="s">
        <v>9</v>
      </c>
      <c r="D80">
        <v>36.200000000000003</v>
      </c>
      <c r="E80">
        <v>16.100000000000001</v>
      </c>
      <c r="F80">
        <v>187</v>
      </c>
      <c r="G80">
        <v>3550</v>
      </c>
      <c r="H80" t="s">
        <v>11</v>
      </c>
      <c r="I80">
        <v>2008</v>
      </c>
      <c r="J80">
        <f t="shared" si="5"/>
        <v>3550</v>
      </c>
      <c r="K80" t="e">
        <f t="shared" si="6"/>
        <v>#N/A</v>
      </c>
      <c r="L80" t="e">
        <f t="shared" si="7"/>
        <v>#N/A</v>
      </c>
      <c r="M80">
        <f t="shared" si="8"/>
        <v>187</v>
      </c>
      <c r="N80">
        <f t="shared" si="9"/>
        <v>36.200000000000003</v>
      </c>
    </row>
    <row r="81" spans="1:14" x14ac:dyDescent="0.3">
      <c r="A81">
        <v>80</v>
      </c>
      <c r="B81" t="s">
        <v>8</v>
      </c>
      <c r="C81" t="s">
        <v>9</v>
      </c>
      <c r="D81">
        <v>42.1</v>
      </c>
      <c r="E81">
        <v>19.100000000000001</v>
      </c>
      <c r="F81">
        <v>195</v>
      </c>
      <c r="G81">
        <v>4000</v>
      </c>
      <c r="H81" t="s">
        <v>10</v>
      </c>
      <c r="I81">
        <v>2008</v>
      </c>
      <c r="J81">
        <f t="shared" si="5"/>
        <v>4000</v>
      </c>
      <c r="K81" t="e">
        <f t="shared" si="6"/>
        <v>#N/A</v>
      </c>
      <c r="L81" t="e">
        <f t="shared" si="7"/>
        <v>#N/A</v>
      </c>
      <c r="M81">
        <f t="shared" si="8"/>
        <v>195</v>
      </c>
      <c r="N81">
        <f t="shared" si="9"/>
        <v>42.1</v>
      </c>
    </row>
    <row r="82" spans="1:14" x14ac:dyDescent="0.3">
      <c r="A82">
        <v>81</v>
      </c>
      <c r="B82" t="s">
        <v>8</v>
      </c>
      <c r="C82" t="s">
        <v>9</v>
      </c>
      <c r="D82">
        <v>34.6</v>
      </c>
      <c r="E82">
        <v>17.2</v>
      </c>
      <c r="F82">
        <v>189</v>
      </c>
      <c r="G82">
        <v>3200</v>
      </c>
      <c r="H82" t="s">
        <v>11</v>
      </c>
      <c r="I82">
        <v>2008</v>
      </c>
      <c r="J82">
        <f t="shared" si="5"/>
        <v>3200</v>
      </c>
      <c r="K82" t="e">
        <f t="shared" si="6"/>
        <v>#N/A</v>
      </c>
      <c r="L82" t="e">
        <f t="shared" si="7"/>
        <v>#N/A</v>
      </c>
      <c r="M82">
        <f t="shared" si="8"/>
        <v>189</v>
      </c>
      <c r="N82">
        <f t="shared" si="9"/>
        <v>34.6</v>
      </c>
    </row>
    <row r="83" spans="1:14" x14ac:dyDescent="0.3">
      <c r="A83">
        <v>82</v>
      </c>
      <c r="B83" t="s">
        <v>8</v>
      </c>
      <c r="C83" t="s">
        <v>9</v>
      </c>
      <c r="D83">
        <v>42.9</v>
      </c>
      <c r="E83">
        <v>17.600000000000001</v>
      </c>
      <c r="F83">
        <v>196</v>
      </c>
      <c r="G83">
        <v>4700</v>
      </c>
      <c r="H83" t="s">
        <v>10</v>
      </c>
      <c r="I83">
        <v>2008</v>
      </c>
      <c r="J83">
        <f t="shared" si="5"/>
        <v>4700</v>
      </c>
      <c r="K83" t="e">
        <f t="shared" si="6"/>
        <v>#N/A</v>
      </c>
      <c r="L83" t="e">
        <f t="shared" si="7"/>
        <v>#N/A</v>
      </c>
      <c r="M83">
        <f t="shared" si="8"/>
        <v>196</v>
      </c>
      <c r="N83">
        <f t="shared" si="9"/>
        <v>42.9</v>
      </c>
    </row>
    <row r="84" spans="1:14" x14ac:dyDescent="0.3">
      <c r="A84">
        <v>83</v>
      </c>
      <c r="B84" t="s">
        <v>8</v>
      </c>
      <c r="C84" t="s">
        <v>9</v>
      </c>
      <c r="D84">
        <v>36.700000000000003</v>
      </c>
      <c r="E84">
        <v>18.8</v>
      </c>
      <c r="F84">
        <v>187</v>
      </c>
      <c r="G84">
        <v>3800</v>
      </c>
      <c r="H84" t="s">
        <v>11</v>
      </c>
      <c r="I84">
        <v>2008</v>
      </c>
      <c r="J84">
        <f t="shared" si="5"/>
        <v>3800</v>
      </c>
      <c r="K84" t="e">
        <f t="shared" si="6"/>
        <v>#N/A</v>
      </c>
      <c r="L84" t="e">
        <f t="shared" si="7"/>
        <v>#N/A</v>
      </c>
      <c r="M84">
        <f t="shared" si="8"/>
        <v>187</v>
      </c>
      <c r="N84">
        <f t="shared" si="9"/>
        <v>36.700000000000003</v>
      </c>
    </row>
    <row r="85" spans="1:14" x14ac:dyDescent="0.3">
      <c r="A85">
        <v>84</v>
      </c>
      <c r="B85" t="s">
        <v>8</v>
      </c>
      <c r="C85" t="s">
        <v>9</v>
      </c>
      <c r="D85">
        <v>35.1</v>
      </c>
      <c r="E85">
        <v>19.399999999999999</v>
      </c>
      <c r="F85">
        <v>193</v>
      </c>
      <c r="G85">
        <v>4200</v>
      </c>
      <c r="H85" t="s">
        <v>10</v>
      </c>
      <c r="I85">
        <v>2008</v>
      </c>
      <c r="J85">
        <f t="shared" si="5"/>
        <v>4200</v>
      </c>
      <c r="K85" t="e">
        <f t="shared" si="6"/>
        <v>#N/A</v>
      </c>
      <c r="L85" t="e">
        <f t="shared" si="7"/>
        <v>#N/A</v>
      </c>
      <c r="M85">
        <f t="shared" si="8"/>
        <v>193</v>
      </c>
      <c r="N85">
        <f t="shared" si="9"/>
        <v>35.1</v>
      </c>
    </row>
    <row r="86" spans="1:14" x14ac:dyDescent="0.3">
      <c r="A86">
        <v>85</v>
      </c>
      <c r="B86" t="s">
        <v>8</v>
      </c>
      <c r="C86" t="s">
        <v>14</v>
      </c>
      <c r="D86">
        <v>37.299999999999997</v>
      </c>
      <c r="E86">
        <v>17.8</v>
      </c>
      <c r="F86">
        <v>191</v>
      </c>
      <c r="G86">
        <v>3350</v>
      </c>
      <c r="H86" t="s">
        <v>11</v>
      </c>
      <c r="I86">
        <v>2008</v>
      </c>
      <c r="J86">
        <f t="shared" si="5"/>
        <v>3350</v>
      </c>
      <c r="K86" t="e">
        <f t="shared" si="6"/>
        <v>#N/A</v>
      </c>
      <c r="L86" t="e">
        <f t="shared" si="7"/>
        <v>#N/A</v>
      </c>
      <c r="M86">
        <f t="shared" si="8"/>
        <v>191</v>
      </c>
      <c r="N86">
        <f t="shared" si="9"/>
        <v>37.299999999999997</v>
      </c>
    </row>
    <row r="87" spans="1:14" x14ac:dyDescent="0.3">
      <c r="A87">
        <v>86</v>
      </c>
      <c r="B87" t="s">
        <v>8</v>
      </c>
      <c r="C87" t="s">
        <v>14</v>
      </c>
      <c r="D87">
        <v>41.3</v>
      </c>
      <c r="E87">
        <v>20.3</v>
      </c>
      <c r="F87">
        <v>194</v>
      </c>
      <c r="G87">
        <v>3550</v>
      </c>
      <c r="H87" t="s">
        <v>10</v>
      </c>
      <c r="I87">
        <v>2008</v>
      </c>
      <c r="J87">
        <f t="shared" si="5"/>
        <v>3550</v>
      </c>
      <c r="K87" t="e">
        <f t="shared" si="6"/>
        <v>#N/A</v>
      </c>
      <c r="L87" t="e">
        <f t="shared" si="7"/>
        <v>#N/A</v>
      </c>
      <c r="M87">
        <f t="shared" si="8"/>
        <v>194</v>
      </c>
      <c r="N87">
        <f t="shared" si="9"/>
        <v>41.3</v>
      </c>
    </row>
    <row r="88" spans="1:14" x14ac:dyDescent="0.3">
      <c r="A88">
        <v>87</v>
      </c>
      <c r="B88" t="s">
        <v>8</v>
      </c>
      <c r="C88" t="s">
        <v>14</v>
      </c>
      <c r="D88">
        <v>36.299999999999997</v>
      </c>
      <c r="E88">
        <v>19.5</v>
      </c>
      <c r="F88">
        <v>190</v>
      </c>
      <c r="G88">
        <v>3800</v>
      </c>
      <c r="H88" t="s">
        <v>10</v>
      </c>
      <c r="I88">
        <v>2008</v>
      </c>
      <c r="J88">
        <f t="shared" si="5"/>
        <v>3800</v>
      </c>
      <c r="K88" t="e">
        <f t="shared" si="6"/>
        <v>#N/A</v>
      </c>
      <c r="L88" t="e">
        <f t="shared" si="7"/>
        <v>#N/A</v>
      </c>
      <c r="M88">
        <f t="shared" si="8"/>
        <v>190</v>
      </c>
      <c r="N88">
        <f t="shared" si="9"/>
        <v>36.299999999999997</v>
      </c>
    </row>
    <row r="89" spans="1:14" x14ac:dyDescent="0.3">
      <c r="A89">
        <v>88</v>
      </c>
      <c r="B89" t="s">
        <v>8</v>
      </c>
      <c r="C89" t="s">
        <v>14</v>
      </c>
      <c r="D89">
        <v>36.9</v>
      </c>
      <c r="E89">
        <v>18.600000000000001</v>
      </c>
      <c r="F89">
        <v>189</v>
      </c>
      <c r="G89">
        <v>3500</v>
      </c>
      <c r="H89" t="s">
        <v>11</v>
      </c>
      <c r="I89">
        <v>2008</v>
      </c>
      <c r="J89">
        <f t="shared" si="5"/>
        <v>3500</v>
      </c>
      <c r="K89" t="e">
        <f t="shared" si="6"/>
        <v>#N/A</v>
      </c>
      <c r="L89" t="e">
        <f t="shared" si="7"/>
        <v>#N/A</v>
      </c>
      <c r="M89">
        <f t="shared" si="8"/>
        <v>189</v>
      </c>
      <c r="N89">
        <f t="shared" si="9"/>
        <v>36.9</v>
      </c>
    </row>
    <row r="90" spans="1:14" x14ac:dyDescent="0.3">
      <c r="A90">
        <v>89</v>
      </c>
      <c r="B90" t="s">
        <v>8</v>
      </c>
      <c r="C90" t="s">
        <v>14</v>
      </c>
      <c r="D90">
        <v>38.299999999999997</v>
      </c>
      <c r="E90">
        <v>19.2</v>
      </c>
      <c r="F90">
        <v>189</v>
      </c>
      <c r="G90">
        <v>3950</v>
      </c>
      <c r="H90" t="s">
        <v>10</v>
      </c>
      <c r="I90">
        <v>2008</v>
      </c>
      <c r="J90">
        <f t="shared" si="5"/>
        <v>3950</v>
      </c>
      <c r="K90" t="e">
        <f t="shared" si="6"/>
        <v>#N/A</v>
      </c>
      <c r="L90" t="e">
        <f t="shared" si="7"/>
        <v>#N/A</v>
      </c>
      <c r="M90">
        <f t="shared" si="8"/>
        <v>189</v>
      </c>
      <c r="N90">
        <f t="shared" si="9"/>
        <v>38.299999999999997</v>
      </c>
    </row>
    <row r="91" spans="1:14" x14ac:dyDescent="0.3">
      <c r="A91">
        <v>90</v>
      </c>
      <c r="B91" t="s">
        <v>8</v>
      </c>
      <c r="C91" t="s">
        <v>14</v>
      </c>
      <c r="D91">
        <v>38.9</v>
      </c>
      <c r="E91">
        <v>18.8</v>
      </c>
      <c r="F91">
        <v>190</v>
      </c>
      <c r="G91">
        <v>3600</v>
      </c>
      <c r="H91" t="s">
        <v>11</v>
      </c>
      <c r="I91">
        <v>2008</v>
      </c>
      <c r="J91">
        <f t="shared" si="5"/>
        <v>3600</v>
      </c>
      <c r="K91" t="e">
        <f t="shared" si="6"/>
        <v>#N/A</v>
      </c>
      <c r="L91" t="e">
        <f t="shared" si="7"/>
        <v>#N/A</v>
      </c>
      <c r="M91">
        <f t="shared" si="8"/>
        <v>190</v>
      </c>
      <c r="N91">
        <f t="shared" si="9"/>
        <v>38.9</v>
      </c>
    </row>
    <row r="92" spans="1:14" x14ac:dyDescent="0.3">
      <c r="A92">
        <v>91</v>
      </c>
      <c r="B92" t="s">
        <v>8</v>
      </c>
      <c r="C92" t="s">
        <v>14</v>
      </c>
      <c r="D92">
        <v>35.700000000000003</v>
      </c>
      <c r="E92">
        <v>18</v>
      </c>
      <c r="F92">
        <v>202</v>
      </c>
      <c r="G92">
        <v>3550</v>
      </c>
      <c r="H92" t="s">
        <v>11</v>
      </c>
      <c r="I92">
        <v>2008</v>
      </c>
      <c r="J92">
        <f t="shared" si="5"/>
        <v>3550</v>
      </c>
      <c r="K92" t="e">
        <f t="shared" si="6"/>
        <v>#N/A</v>
      </c>
      <c r="L92" t="e">
        <f t="shared" si="7"/>
        <v>#N/A</v>
      </c>
      <c r="M92">
        <f t="shared" si="8"/>
        <v>202</v>
      </c>
      <c r="N92">
        <f t="shared" si="9"/>
        <v>35.700000000000003</v>
      </c>
    </row>
    <row r="93" spans="1:14" x14ac:dyDescent="0.3">
      <c r="A93">
        <v>92</v>
      </c>
      <c r="B93" t="s">
        <v>8</v>
      </c>
      <c r="C93" t="s">
        <v>14</v>
      </c>
      <c r="D93">
        <v>41.1</v>
      </c>
      <c r="E93">
        <v>18.100000000000001</v>
      </c>
      <c r="F93">
        <v>205</v>
      </c>
      <c r="G93">
        <v>4300</v>
      </c>
      <c r="H93" t="s">
        <v>10</v>
      </c>
      <c r="I93">
        <v>2008</v>
      </c>
      <c r="J93">
        <f t="shared" si="5"/>
        <v>4300</v>
      </c>
      <c r="K93" t="e">
        <f t="shared" si="6"/>
        <v>#N/A</v>
      </c>
      <c r="L93" t="e">
        <f t="shared" si="7"/>
        <v>#N/A</v>
      </c>
      <c r="M93">
        <f t="shared" si="8"/>
        <v>205</v>
      </c>
      <c r="N93">
        <f t="shared" si="9"/>
        <v>41.1</v>
      </c>
    </row>
    <row r="94" spans="1:14" x14ac:dyDescent="0.3">
      <c r="A94">
        <v>93</v>
      </c>
      <c r="B94" t="s">
        <v>8</v>
      </c>
      <c r="C94" t="s">
        <v>14</v>
      </c>
      <c r="D94">
        <v>34</v>
      </c>
      <c r="E94">
        <v>17.100000000000001</v>
      </c>
      <c r="F94">
        <v>185</v>
      </c>
      <c r="G94">
        <v>3400</v>
      </c>
      <c r="H94" t="s">
        <v>11</v>
      </c>
      <c r="I94">
        <v>2008</v>
      </c>
      <c r="J94">
        <f t="shared" si="5"/>
        <v>3400</v>
      </c>
      <c r="K94" t="e">
        <f t="shared" si="6"/>
        <v>#N/A</v>
      </c>
      <c r="L94" t="e">
        <f t="shared" si="7"/>
        <v>#N/A</v>
      </c>
      <c r="M94">
        <f t="shared" si="8"/>
        <v>185</v>
      </c>
      <c r="N94">
        <f t="shared" si="9"/>
        <v>34</v>
      </c>
    </row>
    <row r="95" spans="1:14" x14ac:dyDescent="0.3">
      <c r="A95">
        <v>94</v>
      </c>
      <c r="B95" t="s">
        <v>8</v>
      </c>
      <c r="C95" t="s">
        <v>14</v>
      </c>
      <c r="D95">
        <v>39.6</v>
      </c>
      <c r="E95">
        <v>18.100000000000001</v>
      </c>
      <c r="F95">
        <v>186</v>
      </c>
      <c r="G95">
        <v>4450</v>
      </c>
      <c r="H95" t="s">
        <v>10</v>
      </c>
      <c r="I95">
        <v>2008</v>
      </c>
      <c r="J95">
        <f t="shared" si="5"/>
        <v>4450</v>
      </c>
      <c r="K95" t="e">
        <f t="shared" si="6"/>
        <v>#N/A</v>
      </c>
      <c r="L95" t="e">
        <f t="shared" si="7"/>
        <v>#N/A</v>
      </c>
      <c r="M95">
        <f t="shared" si="8"/>
        <v>186</v>
      </c>
      <c r="N95">
        <f t="shared" si="9"/>
        <v>39.6</v>
      </c>
    </row>
    <row r="96" spans="1:14" x14ac:dyDescent="0.3">
      <c r="A96">
        <v>95</v>
      </c>
      <c r="B96" t="s">
        <v>8</v>
      </c>
      <c r="C96" t="s">
        <v>14</v>
      </c>
      <c r="D96">
        <v>36.200000000000003</v>
      </c>
      <c r="E96">
        <v>17.3</v>
      </c>
      <c r="F96">
        <v>187</v>
      </c>
      <c r="G96">
        <v>3300</v>
      </c>
      <c r="H96" t="s">
        <v>11</v>
      </c>
      <c r="I96">
        <v>2008</v>
      </c>
      <c r="J96">
        <f t="shared" si="5"/>
        <v>3300</v>
      </c>
      <c r="K96" t="e">
        <f t="shared" si="6"/>
        <v>#N/A</v>
      </c>
      <c r="L96" t="e">
        <f t="shared" si="7"/>
        <v>#N/A</v>
      </c>
      <c r="M96">
        <f t="shared" si="8"/>
        <v>187</v>
      </c>
      <c r="N96">
        <f t="shared" si="9"/>
        <v>36.200000000000003</v>
      </c>
    </row>
    <row r="97" spans="1:14" x14ac:dyDescent="0.3">
      <c r="A97">
        <v>96</v>
      </c>
      <c r="B97" t="s">
        <v>8</v>
      </c>
      <c r="C97" t="s">
        <v>14</v>
      </c>
      <c r="D97">
        <v>40.799999999999997</v>
      </c>
      <c r="E97">
        <v>18.899999999999999</v>
      </c>
      <c r="F97">
        <v>208</v>
      </c>
      <c r="G97">
        <v>4300</v>
      </c>
      <c r="H97" t="s">
        <v>10</v>
      </c>
      <c r="I97">
        <v>2008</v>
      </c>
      <c r="J97">
        <f t="shared" si="5"/>
        <v>4300</v>
      </c>
      <c r="K97" t="e">
        <f t="shared" si="6"/>
        <v>#N/A</v>
      </c>
      <c r="L97" t="e">
        <f t="shared" si="7"/>
        <v>#N/A</v>
      </c>
      <c r="M97">
        <f t="shared" si="8"/>
        <v>208</v>
      </c>
      <c r="N97">
        <f t="shared" si="9"/>
        <v>40.799999999999997</v>
      </c>
    </row>
    <row r="98" spans="1:14" x14ac:dyDescent="0.3">
      <c r="A98">
        <v>97</v>
      </c>
      <c r="B98" t="s">
        <v>8</v>
      </c>
      <c r="C98" t="s">
        <v>14</v>
      </c>
      <c r="D98">
        <v>38.1</v>
      </c>
      <c r="E98">
        <v>18.600000000000001</v>
      </c>
      <c r="F98">
        <v>190</v>
      </c>
      <c r="G98">
        <v>3700</v>
      </c>
      <c r="H98" t="s">
        <v>11</v>
      </c>
      <c r="I98">
        <v>2008</v>
      </c>
      <c r="J98">
        <f t="shared" si="5"/>
        <v>3700</v>
      </c>
      <c r="K98" t="e">
        <f t="shared" si="6"/>
        <v>#N/A</v>
      </c>
      <c r="L98" t="e">
        <f t="shared" si="7"/>
        <v>#N/A</v>
      </c>
      <c r="M98">
        <f t="shared" si="8"/>
        <v>190</v>
      </c>
      <c r="N98">
        <f t="shared" si="9"/>
        <v>38.1</v>
      </c>
    </row>
    <row r="99" spans="1:14" x14ac:dyDescent="0.3">
      <c r="A99">
        <v>98</v>
      </c>
      <c r="B99" t="s">
        <v>8</v>
      </c>
      <c r="C99" t="s">
        <v>14</v>
      </c>
      <c r="D99">
        <v>40.299999999999997</v>
      </c>
      <c r="E99">
        <v>18.5</v>
      </c>
      <c r="F99">
        <v>196</v>
      </c>
      <c r="G99">
        <v>4350</v>
      </c>
      <c r="H99" t="s">
        <v>10</v>
      </c>
      <c r="I99">
        <v>2008</v>
      </c>
      <c r="J99">
        <f t="shared" si="5"/>
        <v>4350</v>
      </c>
      <c r="K99" t="e">
        <f t="shared" si="6"/>
        <v>#N/A</v>
      </c>
      <c r="L99" t="e">
        <f t="shared" si="7"/>
        <v>#N/A</v>
      </c>
      <c r="M99">
        <f t="shared" si="8"/>
        <v>196</v>
      </c>
      <c r="N99">
        <f t="shared" si="9"/>
        <v>40.299999999999997</v>
      </c>
    </row>
    <row r="100" spans="1:14" x14ac:dyDescent="0.3">
      <c r="A100">
        <v>99</v>
      </c>
      <c r="B100" t="s">
        <v>8</v>
      </c>
      <c r="C100" t="s">
        <v>14</v>
      </c>
      <c r="D100">
        <v>33.1</v>
      </c>
      <c r="E100">
        <v>16.100000000000001</v>
      </c>
      <c r="F100">
        <v>178</v>
      </c>
      <c r="G100">
        <v>2900</v>
      </c>
      <c r="H100" t="s">
        <v>11</v>
      </c>
      <c r="I100">
        <v>2008</v>
      </c>
      <c r="J100">
        <f t="shared" si="5"/>
        <v>2900</v>
      </c>
      <c r="K100" t="e">
        <f t="shared" si="6"/>
        <v>#N/A</v>
      </c>
      <c r="L100" t="e">
        <f t="shared" si="7"/>
        <v>#N/A</v>
      </c>
      <c r="M100">
        <f t="shared" si="8"/>
        <v>178</v>
      </c>
      <c r="N100">
        <f t="shared" si="9"/>
        <v>33.1</v>
      </c>
    </row>
    <row r="101" spans="1:14" x14ac:dyDescent="0.3">
      <c r="A101">
        <v>100</v>
      </c>
      <c r="B101" t="s">
        <v>8</v>
      </c>
      <c r="C101" t="s">
        <v>14</v>
      </c>
      <c r="D101">
        <v>43.2</v>
      </c>
      <c r="E101">
        <v>18.5</v>
      </c>
      <c r="F101">
        <v>192</v>
      </c>
      <c r="G101">
        <v>4100</v>
      </c>
      <c r="H101" t="s">
        <v>10</v>
      </c>
      <c r="I101">
        <v>2008</v>
      </c>
      <c r="J101">
        <f t="shared" si="5"/>
        <v>4100</v>
      </c>
      <c r="K101" t="e">
        <f t="shared" si="6"/>
        <v>#N/A</v>
      </c>
      <c r="L101" t="e">
        <f t="shared" si="7"/>
        <v>#N/A</v>
      </c>
      <c r="M101">
        <f t="shared" si="8"/>
        <v>192</v>
      </c>
      <c r="N101">
        <f t="shared" si="9"/>
        <v>43.2</v>
      </c>
    </row>
    <row r="102" spans="1:14" x14ac:dyDescent="0.3">
      <c r="A102">
        <v>101</v>
      </c>
      <c r="B102" t="s">
        <v>8</v>
      </c>
      <c r="C102" t="s">
        <v>13</v>
      </c>
      <c r="D102">
        <v>35</v>
      </c>
      <c r="E102">
        <v>17.899999999999999</v>
      </c>
      <c r="F102">
        <v>192</v>
      </c>
      <c r="G102">
        <v>3725</v>
      </c>
      <c r="H102" t="s">
        <v>11</v>
      </c>
      <c r="I102">
        <v>2009</v>
      </c>
      <c r="J102">
        <f t="shared" si="5"/>
        <v>3725</v>
      </c>
      <c r="K102" t="e">
        <f t="shared" si="6"/>
        <v>#N/A</v>
      </c>
      <c r="L102" t="e">
        <f t="shared" si="7"/>
        <v>#N/A</v>
      </c>
      <c r="M102">
        <f t="shared" si="8"/>
        <v>192</v>
      </c>
      <c r="N102">
        <f t="shared" si="9"/>
        <v>35</v>
      </c>
    </row>
    <row r="103" spans="1:14" x14ac:dyDescent="0.3">
      <c r="A103">
        <v>102</v>
      </c>
      <c r="B103" t="s">
        <v>8</v>
      </c>
      <c r="C103" t="s">
        <v>13</v>
      </c>
      <c r="D103">
        <v>41</v>
      </c>
      <c r="E103">
        <v>20</v>
      </c>
      <c r="F103">
        <v>203</v>
      </c>
      <c r="G103">
        <v>4725</v>
      </c>
      <c r="H103" t="s">
        <v>10</v>
      </c>
      <c r="I103">
        <v>2009</v>
      </c>
      <c r="J103">
        <f t="shared" si="5"/>
        <v>4725</v>
      </c>
      <c r="K103" t="e">
        <f t="shared" si="6"/>
        <v>#N/A</v>
      </c>
      <c r="L103" t="e">
        <f t="shared" si="7"/>
        <v>#N/A</v>
      </c>
      <c r="M103">
        <f t="shared" si="8"/>
        <v>203</v>
      </c>
      <c r="N103">
        <f t="shared" si="9"/>
        <v>41</v>
      </c>
    </row>
    <row r="104" spans="1:14" x14ac:dyDescent="0.3">
      <c r="A104">
        <v>103</v>
      </c>
      <c r="B104" t="s">
        <v>8</v>
      </c>
      <c r="C104" t="s">
        <v>13</v>
      </c>
      <c r="D104">
        <v>37.700000000000003</v>
      </c>
      <c r="E104">
        <v>16</v>
      </c>
      <c r="F104">
        <v>183</v>
      </c>
      <c r="G104">
        <v>3075</v>
      </c>
      <c r="H104" t="s">
        <v>11</v>
      </c>
      <c r="I104">
        <v>2009</v>
      </c>
      <c r="J104">
        <f t="shared" si="5"/>
        <v>3075</v>
      </c>
      <c r="K104" t="e">
        <f t="shared" si="6"/>
        <v>#N/A</v>
      </c>
      <c r="L104" t="e">
        <f t="shared" si="7"/>
        <v>#N/A</v>
      </c>
      <c r="M104">
        <f t="shared" si="8"/>
        <v>183</v>
      </c>
      <c r="N104">
        <f t="shared" si="9"/>
        <v>37.700000000000003</v>
      </c>
    </row>
    <row r="105" spans="1:14" x14ac:dyDescent="0.3">
      <c r="A105">
        <v>104</v>
      </c>
      <c r="B105" t="s">
        <v>8</v>
      </c>
      <c r="C105" t="s">
        <v>13</v>
      </c>
      <c r="D105">
        <v>37.799999999999997</v>
      </c>
      <c r="E105">
        <v>20</v>
      </c>
      <c r="F105">
        <v>190</v>
      </c>
      <c r="G105">
        <v>4250</v>
      </c>
      <c r="H105" t="s">
        <v>10</v>
      </c>
      <c r="I105">
        <v>2009</v>
      </c>
      <c r="J105">
        <f t="shared" si="5"/>
        <v>4250</v>
      </c>
      <c r="K105" t="e">
        <f t="shared" si="6"/>
        <v>#N/A</v>
      </c>
      <c r="L105" t="e">
        <f t="shared" si="7"/>
        <v>#N/A</v>
      </c>
      <c r="M105">
        <f t="shared" si="8"/>
        <v>190</v>
      </c>
      <c r="N105">
        <f t="shared" si="9"/>
        <v>37.799999999999997</v>
      </c>
    </row>
    <row r="106" spans="1:14" x14ac:dyDescent="0.3">
      <c r="A106">
        <v>105</v>
      </c>
      <c r="B106" t="s">
        <v>8</v>
      </c>
      <c r="C106" t="s">
        <v>13</v>
      </c>
      <c r="D106">
        <v>37.9</v>
      </c>
      <c r="E106">
        <v>18.600000000000001</v>
      </c>
      <c r="F106">
        <v>193</v>
      </c>
      <c r="G106">
        <v>2925</v>
      </c>
      <c r="H106" t="s">
        <v>11</v>
      </c>
      <c r="I106">
        <v>2009</v>
      </c>
      <c r="J106">
        <f t="shared" si="5"/>
        <v>2925</v>
      </c>
      <c r="K106" t="e">
        <f t="shared" si="6"/>
        <v>#N/A</v>
      </c>
      <c r="L106" t="e">
        <f t="shared" si="7"/>
        <v>#N/A</v>
      </c>
      <c r="M106">
        <f t="shared" si="8"/>
        <v>193</v>
      </c>
      <c r="N106">
        <f t="shared" si="9"/>
        <v>37.9</v>
      </c>
    </row>
    <row r="107" spans="1:14" x14ac:dyDescent="0.3">
      <c r="A107">
        <v>106</v>
      </c>
      <c r="B107" t="s">
        <v>8</v>
      </c>
      <c r="C107" t="s">
        <v>13</v>
      </c>
      <c r="D107">
        <v>39.700000000000003</v>
      </c>
      <c r="E107">
        <v>18.899999999999999</v>
      </c>
      <c r="F107">
        <v>184</v>
      </c>
      <c r="G107">
        <v>3550</v>
      </c>
      <c r="H107" t="s">
        <v>10</v>
      </c>
      <c r="I107">
        <v>2009</v>
      </c>
      <c r="J107">
        <f t="shared" si="5"/>
        <v>3550</v>
      </c>
      <c r="K107" t="e">
        <f t="shared" si="6"/>
        <v>#N/A</v>
      </c>
      <c r="L107" t="e">
        <f t="shared" si="7"/>
        <v>#N/A</v>
      </c>
      <c r="M107">
        <f t="shared" si="8"/>
        <v>184</v>
      </c>
      <c r="N107">
        <f t="shared" si="9"/>
        <v>39.700000000000003</v>
      </c>
    </row>
    <row r="108" spans="1:14" x14ac:dyDescent="0.3">
      <c r="A108">
        <v>107</v>
      </c>
      <c r="B108" t="s">
        <v>8</v>
      </c>
      <c r="C108" t="s">
        <v>13</v>
      </c>
      <c r="D108">
        <v>38.6</v>
      </c>
      <c r="E108">
        <v>17.2</v>
      </c>
      <c r="F108">
        <v>199</v>
      </c>
      <c r="G108">
        <v>3750</v>
      </c>
      <c r="H108" t="s">
        <v>11</v>
      </c>
      <c r="I108">
        <v>2009</v>
      </c>
      <c r="J108">
        <f t="shared" si="5"/>
        <v>3750</v>
      </c>
      <c r="K108" t="e">
        <f t="shared" si="6"/>
        <v>#N/A</v>
      </c>
      <c r="L108" t="e">
        <f t="shared" si="7"/>
        <v>#N/A</v>
      </c>
      <c r="M108">
        <f t="shared" si="8"/>
        <v>199</v>
      </c>
      <c r="N108">
        <f t="shared" si="9"/>
        <v>38.6</v>
      </c>
    </row>
    <row r="109" spans="1:14" x14ac:dyDescent="0.3">
      <c r="A109">
        <v>108</v>
      </c>
      <c r="B109" t="s">
        <v>8</v>
      </c>
      <c r="C109" t="s">
        <v>13</v>
      </c>
      <c r="D109">
        <v>38.200000000000003</v>
      </c>
      <c r="E109">
        <v>20</v>
      </c>
      <c r="F109">
        <v>190</v>
      </c>
      <c r="G109">
        <v>3900</v>
      </c>
      <c r="H109" t="s">
        <v>10</v>
      </c>
      <c r="I109">
        <v>2009</v>
      </c>
      <c r="J109">
        <f t="shared" si="5"/>
        <v>3900</v>
      </c>
      <c r="K109" t="e">
        <f t="shared" si="6"/>
        <v>#N/A</v>
      </c>
      <c r="L109" t="e">
        <f t="shared" si="7"/>
        <v>#N/A</v>
      </c>
      <c r="M109">
        <f t="shared" si="8"/>
        <v>190</v>
      </c>
      <c r="N109">
        <f t="shared" si="9"/>
        <v>38.200000000000003</v>
      </c>
    </row>
    <row r="110" spans="1:14" x14ac:dyDescent="0.3">
      <c r="A110">
        <v>109</v>
      </c>
      <c r="B110" t="s">
        <v>8</v>
      </c>
      <c r="C110" t="s">
        <v>13</v>
      </c>
      <c r="D110">
        <v>38.1</v>
      </c>
      <c r="E110">
        <v>17</v>
      </c>
      <c r="F110">
        <v>181</v>
      </c>
      <c r="G110">
        <v>3175</v>
      </c>
      <c r="H110" t="s">
        <v>11</v>
      </c>
      <c r="I110">
        <v>2009</v>
      </c>
      <c r="J110">
        <f t="shared" si="5"/>
        <v>3175</v>
      </c>
      <c r="K110" t="e">
        <f t="shared" si="6"/>
        <v>#N/A</v>
      </c>
      <c r="L110" t="e">
        <f t="shared" si="7"/>
        <v>#N/A</v>
      </c>
      <c r="M110">
        <f t="shared" si="8"/>
        <v>181</v>
      </c>
      <c r="N110">
        <f t="shared" si="9"/>
        <v>38.1</v>
      </c>
    </row>
    <row r="111" spans="1:14" x14ac:dyDescent="0.3">
      <c r="A111">
        <v>110</v>
      </c>
      <c r="B111" t="s">
        <v>8</v>
      </c>
      <c r="C111" t="s">
        <v>13</v>
      </c>
      <c r="D111">
        <v>43.2</v>
      </c>
      <c r="E111">
        <v>19</v>
      </c>
      <c r="F111">
        <v>197</v>
      </c>
      <c r="G111">
        <v>4775</v>
      </c>
      <c r="H111" t="s">
        <v>10</v>
      </c>
      <c r="I111">
        <v>2009</v>
      </c>
      <c r="J111">
        <f t="shared" si="5"/>
        <v>4775</v>
      </c>
      <c r="K111" t="e">
        <f t="shared" si="6"/>
        <v>#N/A</v>
      </c>
      <c r="L111" t="e">
        <f t="shared" si="7"/>
        <v>#N/A</v>
      </c>
      <c r="M111">
        <f t="shared" si="8"/>
        <v>197</v>
      </c>
      <c r="N111">
        <f t="shared" si="9"/>
        <v>43.2</v>
      </c>
    </row>
    <row r="112" spans="1:14" x14ac:dyDescent="0.3">
      <c r="A112">
        <v>111</v>
      </c>
      <c r="B112" t="s">
        <v>8</v>
      </c>
      <c r="C112" t="s">
        <v>13</v>
      </c>
      <c r="D112">
        <v>38.1</v>
      </c>
      <c r="E112">
        <v>16.5</v>
      </c>
      <c r="F112">
        <v>198</v>
      </c>
      <c r="G112">
        <v>3825</v>
      </c>
      <c r="H112" t="s">
        <v>11</v>
      </c>
      <c r="I112">
        <v>2009</v>
      </c>
      <c r="J112">
        <f t="shared" si="5"/>
        <v>3825</v>
      </c>
      <c r="K112" t="e">
        <f t="shared" si="6"/>
        <v>#N/A</v>
      </c>
      <c r="L112" t="e">
        <f t="shared" si="7"/>
        <v>#N/A</v>
      </c>
      <c r="M112">
        <f t="shared" si="8"/>
        <v>198</v>
      </c>
      <c r="N112">
        <f t="shared" si="9"/>
        <v>38.1</v>
      </c>
    </row>
    <row r="113" spans="1:14" x14ac:dyDescent="0.3">
      <c r="A113">
        <v>112</v>
      </c>
      <c r="B113" t="s">
        <v>8</v>
      </c>
      <c r="C113" t="s">
        <v>13</v>
      </c>
      <c r="D113">
        <v>45.6</v>
      </c>
      <c r="E113">
        <v>20.3</v>
      </c>
      <c r="F113">
        <v>191</v>
      </c>
      <c r="G113">
        <v>4600</v>
      </c>
      <c r="H113" t="s">
        <v>10</v>
      </c>
      <c r="I113">
        <v>2009</v>
      </c>
      <c r="J113">
        <f t="shared" si="5"/>
        <v>4600</v>
      </c>
      <c r="K113" t="e">
        <f t="shared" si="6"/>
        <v>#N/A</v>
      </c>
      <c r="L113" t="e">
        <f t="shared" si="7"/>
        <v>#N/A</v>
      </c>
      <c r="M113">
        <f t="shared" si="8"/>
        <v>191</v>
      </c>
      <c r="N113">
        <f t="shared" si="9"/>
        <v>45.6</v>
      </c>
    </row>
    <row r="114" spans="1:14" x14ac:dyDescent="0.3">
      <c r="A114">
        <v>113</v>
      </c>
      <c r="B114" t="s">
        <v>8</v>
      </c>
      <c r="C114" t="s">
        <v>13</v>
      </c>
      <c r="D114">
        <v>39.700000000000003</v>
      </c>
      <c r="E114">
        <v>17.7</v>
      </c>
      <c r="F114">
        <v>193</v>
      </c>
      <c r="G114">
        <v>3200</v>
      </c>
      <c r="H114" t="s">
        <v>11</v>
      </c>
      <c r="I114">
        <v>2009</v>
      </c>
      <c r="J114">
        <f t="shared" si="5"/>
        <v>3200</v>
      </c>
      <c r="K114" t="e">
        <f t="shared" si="6"/>
        <v>#N/A</v>
      </c>
      <c r="L114" t="e">
        <f t="shared" si="7"/>
        <v>#N/A</v>
      </c>
      <c r="M114">
        <f t="shared" si="8"/>
        <v>193</v>
      </c>
      <c r="N114">
        <f t="shared" si="9"/>
        <v>39.700000000000003</v>
      </c>
    </row>
    <row r="115" spans="1:14" x14ac:dyDescent="0.3">
      <c r="A115">
        <v>114</v>
      </c>
      <c r="B115" t="s">
        <v>8</v>
      </c>
      <c r="C115" t="s">
        <v>13</v>
      </c>
      <c r="D115">
        <v>42.2</v>
      </c>
      <c r="E115">
        <v>19.5</v>
      </c>
      <c r="F115">
        <v>197</v>
      </c>
      <c r="G115">
        <v>4275</v>
      </c>
      <c r="H115" t="s">
        <v>10</v>
      </c>
      <c r="I115">
        <v>2009</v>
      </c>
      <c r="J115">
        <f t="shared" si="5"/>
        <v>4275</v>
      </c>
      <c r="K115" t="e">
        <f t="shared" si="6"/>
        <v>#N/A</v>
      </c>
      <c r="L115" t="e">
        <f t="shared" si="7"/>
        <v>#N/A</v>
      </c>
      <c r="M115">
        <f t="shared" si="8"/>
        <v>197</v>
      </c>
      <c r="N115">
        <f t="shared" si="9"/>
        <v>42.2</v>
      </c>
    </row>
    <row r="116" spans="1:14" x14ac:dyDescent="0.3">
      <c r="A116">
        <v>115</v>
      </c>
      <c r="B116" t="s">
        <v>8</v>
      </c>
      <c r="C116" t="s">
        <v>13</v>
      </c>
      <c r="D116">
        <v>39.6</v>
      </c>
      <c r="E116">
        <v>20.7</v>
      </c>
      <c r="F116">
        <v>191</v>
      </c>
      <c r="G116">
        <v>3900</v>
      </c>
      <c r="H116" t="s">
        <v>11</v>
      </c>
      <c r="I116">
        <v>2009</v>
      </c>
      <c r="J116">
        <f t="shared" si="5"/>
        <v>3900</v>
      </c>
      <c r="K116" t="e">
        <f t="shared" si="6"/>
        <v>#N/A</v>
      </c>
      <c r="L116" t="e">
        <f t="shared" si="7"/>
        <v>#N/A</v>
      </c>
      <c r="M116">
        <f t="shared" si="8"/>
        <v>191</v>
      </c>
      <c r="N116">
        <f t="shared" si="9"/>
        <v>39.6</v>
      </c>
    </row>
    <row r="117" spans="1:14" x14ac:dyDescent="0.3">
      <c r="A117">
        <v>116</v>
      </c>
      <c r="B117" t="s">
        <v>8</v>
      </c>
      <c r="C117" t="s">
        <v>13</v>
      </c>
      <c r="D117">
        <v>42.7</v>
      </c>
      <c r="E117">
        <v>18.3</v>
      </c>
      <c r="F117">
        <v>196</v>
      </c>
      <c r="G117">
        <v>4075</v>
      </c>
      <c r="H117" t="s">
        <v>10</v>
      </c>
      <c r="I117">
        <v>2009</v>
      </c>
      <c r="J117">
        <f t="shared" si="5"/>
        <v>4075</v>
      </c>
      <c r="K117" t="e">
        <f t="shared" si="6"/>
        <v>#N/A</v>
      </c>
      <c r="L117" t="e">
        <f t="shared" si="7"/>
        <v>#N/A</v>
      </c>
      <c r="M117">
        <f t="shared" si="8"/>
        <v>196</v>
      </c>
      <c r="N117">
        <f t="shared" si="9"/>
        <v>42.7</v>
      </c>
    </row>
    <row r="118" spans="1:14" x14ac:dyDescent="0.3">
      <c r="A118">
        <v>117</v>
      </c>
      <c r="B118" t="s">
        <v>8</v>
      </c>
      <c r="C118" t="s">
        <v>9</v>
      </c>
      <c r="D118">
        <v>38.6</v>
      </c>
      <c r="E118">
        <v>17</v>
      </c>
      <c r="F118">
        <v>188</v>
      </c>
      <c r="G118">
        <v>2900</v>
      </c>
      <c r="H118" t="s">
        <v>11</v>
      </c>
      <c r="I118">
        <v>2009</v>
      </c>
      <c r="J118">
        <f t="shared" si="5"/>
        <v>2900</v>
      </c>
      <c r="K118" t="e">
        <f t="shared" si="6"/>
        <v>#N/A</v>
      </c>
      <c r="L118" t="e">
        <f t="shared" si="7"/>
        <v>#N/A</v>
      </c>
      <c r="M118">
        <f t="shared" si="8"/>
        <v>188</v>
      </c>
      <c r="N118">
        <f t="shared" si="9"/>
        <v>38.6</v>
      </c>
    </row>
    <row r="119" spans="1:14" x14ac:dyDescent="0.3">
      <c r="A119">
        <v>118</v>
      </c>
      <c r="B119" t="s">
        <v>8</v>
      </c>
      <c r="C119" t="s">
        <v>9</v>
      </c>
      <c r="D119">
        <v>37.299999999999997</v>
      </c>
      <c r="E119">
        <v>20.5</v>
      </c>
      <c r="F119">
        <v>199</v>
      </c>
      <c r="G119">
        <v>3775</v>
      </c>
      <c r="H119" t="s">
        <v>10</v>
      </c>
      <c r="I119">
        <v>2009</v>
      </c>
      <c r="J119">
        <f t="shared" si="5"/>
        <v>3775</v>
      </c>
      <c r="K119" t="e">
        <f t="shared" si="6"/>
        <v>#N/A</v>
      </c>
      <c r="L119" t="e">
        <f t="shared" si="7"/>
        <v>#N/A</v>
      </c>
      <c r="M119">
        <f t="shared" si="8"/>
        <v>199</v>
      </c>
      <c r="N119">
        <f t="shared" si="9"/>
        <v>37.299999999999997</v>
      </c>
    </row>
    <row r="120" spans="1:14" x14ac:dyDescent="0.3">
      <c r="A120">
        <v>119</v>
      </c>
      <c r="B120" t="s">
        <v>8</v>
      </c>
      <c r="C120" t="s">
        <v>9</v>
      </c>
      <c r="D120">
        <v>35.700000000000003</v>
      </c>
      <c r="E120">
        <v>17</v>
      </c>
      <c r="F120">
        <v>189</v>
      </c>
      <c r="G120">
        <v>3350</v>
      </c>
      <c r="H120" t="s">
        <v>11</v>
      </c>
      <c r="I120">
        <v>2009</v>
      </c>
      <c r="J120">
        <f t="shared" si="5"/>
        <v>3350</v>
      </c>
      <c r="K120" t="e">
        <f t="shared" si="6"/>
        <v>#N/A</v>
      </c>
      <c r="L120" t="e">
        <f t="shared" si="7"/>
        <v>#N/A</v>
      </c>
      <c r="M120">
        <f t="shared" si="8"/>
        <v>189</v>
      </c>
      <c r="N120">
        <f t="shared" si="9"/>
        <v>35.700000000000003</v>
      </c>
    </row>
    <row r="121" spans="1:14" x14ac:dyDescent="0.3">
      <c r="A121">
        <v>120</v>
      </c>
      <c r="B121" t="s">
        <v>8</v>
      </c>
      <c r="C121" t="s">
        <v>9</v>
      </c>
      <c r="D121">
        <v>41.1</v>
      </c>
      <c r="E121">
        <v>18.600000000000001</v>
      </c>
      <c r="F121">
        <v>189</v>
      </c>
      <c r="G121">
        <v>3325</v>
      </c>
      <c r="H121" t="s">
        <v>10</v>
      </c>
      <c r="I121">
        <v>2009</v>
      </c>
      <c r="J121">
        <f t="shared" si="5"/>
        <v>3325</v>
      </c>
      <c r="K121" t="e">
        <f t="shared" si="6"/>
        <v>#N/A</v>
      </c>
      <c r="L121" t="e">
        <f t="shared" si="7"/>
        <v>#N/A</v>
      </c>
      <c r="M121">
        <f t="shared" si="8"/>
        <v>189</v>
      </c>
      <c r="N121">
        <f t="shared" si="9"/>
        <v>41.1</v>
      </c>
    </row>
    <row r="122" spans="1:14" x14ac:dyDescent="0.3">
      <c r="A122">
        <v>121</v>
      </c>
      <c r="B122" t="s">
        <v>8</v>
      </c>
      <c r="C122" t="s">
        <v>9</v>
      </c>
      <c r="D122">
        <v>36.200000000000003</v>
      </c>
      <c r="E122">
        <v>17.2</v>
      </c>
      <c r="F122">
        <v>187</v>
      </c>
      <c r="G122">
        <v>3150</v>
      </c>
      <c r="H122" t="s">
        <v>11</v>
      </c>
      <c r="I122">
        <v>2009</v>
      </c>
      <c r="J122">
        <f t="shared" si="5"/>
        <v>3150</v>
      </c>
      <c r="K122" t="e">
        <f t="shared" si="6"/>
        <v>#N/A</v>
      </c>
      <c r="L122" t="e">
        <f t="shared" si="7"/>
        <v>#N/A</v>
      </c>
      <c r="M122">
        <f t="shared" si="8"/>
        <v>187</v>
      </c>
      <c r="N122">
        <f t="shared" si="9"/>
        <v>36.200000000000003</v>
      </c>
    </row>
    <row r="123" spans="1:14" x14ac:dyDescent="0.3">
      <c r="A123">
        <v>122</v>
      </c>
      <c r="B123" t="s">
        <v>8</v>
      </c>
      <c r="C123" t="s">
        <v>9</v>
      </c>
      <c r="D123">
        <v>37.700000000000003</v>
      </c>
      <c r="E123">
        <v>19.8</v>
      </c>
      <c r="F123">
        <v>198</v>
      </c>
      <c r="G123">
        <v>3500</v>
      </c>
      <c r="H123" t="s">
        <v>10</v>
      </c>
      <c r="I123">
        <v>2009</v>
      </c>
      <c r="J123">
        <f t="shared" si="5"/>
        <v>3500</v>
      </c>
      <c r="K123" t="e">
        <f t="shared" si="6"/>
        <v>#N/A</v>
      </c>
      <c r="L123" t="e">
        <f t="shared" si="7"/>
        <v>#N/A</v>
      </c>
      <c r="M123">
        <f t="shared" si="8"/>
        <v>198</v>
      </c>
      <c r="N123">
        <f t="shared" si="9"/>
        <v>37.700000000000003</v>
      </c>
    </row>
    <row r="124" spans="1:14" x14ac:dyDescent="0.3">
      <c r="A124">
        <v>123</v>
      </c>
      <c r="B124" t="s">
        <v>8</v>
      </c>
      <c r="C124" t="s">
        <v>9</v>
      </c>
      <c r="D124">
        <v>40.200000000000003</v>
      </c>
      <c r="E124">
        <v>17</v>
      </c>
      <c r="F124">
        <v>176</v>
      </c>
      <c r="G124">
        <v>3450</v>
      </c>
      <c r="H124" t="s">
        <v>11</v>
      </c>
      <c r="I124">
        <v>2009</v>
      </c>
      <c r="J124">
        <f t="shared" si="5"/>
        <v>3450</v>
      </c>
      <c r="K124" t="e">
        <f t="shared" si="6"/>
        <v>#N/A</v>
      </c>
      <c r="L124" t="e">
        <f t="shared" si="7"/>
        <v>#N/A</v>
      </c>
      <c r="M124">
        <f t="shared" si="8"/>
        <v>176</v>
      </c>
      <c r="N124">
        <f t="shared" si="9"/>
        <v>40.200000000000003</v>
      </c>
    </row>
    <row r="125" spans="1:14" x14ac:dyDescent="0.3">
      <c r="A125">
        <v>124</v>
      </c>
      <c r="B125" t="s">
        <v>8</v>
      </c>
      <c r="C125" t="s">
        <v>9</v>
      </c>
      <c r="D125">
        <v>41.4</v>
      </c>
      <c r="E125">
        <v>18.5</v>
      </c>
      <c r="F125">
        <v>202</v>
      </c>
      <c r="G125">
        <v>3875</v>
      </c>
      <c r="H125" t="s">
        <v>10</v>
      </c>
      <c r="I125">
        <v>2009</v>
      </c>
      <c r="J125">
        <f t="shared" si="5"/>
        <v>3875</v>
      </c>
      <c r="K125" t="e">
        <f t="shared" si="6"/>
        <v>#N/A</v>
      </c>
      <c r="L125" t="e">
        <f t="shared" si="7"/>
        <v>#N/A</v>
      </c>
      <c r="M125">
        <f t="shared" si="8"/>
        <v>202</v>
      </c>
      <c r="N125">
        <f t="shared" si="9"/>
        <v>41.4</v>
      </c>
    </row>
    <row r="126" spans="1:14" x14ac:dyDescent="0.3">
      <c r="A126">
        <v>125</v>
      </c>
      <c r="B126" t="s">
        <v>8</v>
      </c>
      <c r="C126" t="s">
        <v>9</v>
      </c>
      <c r="D126">
        <v>35.200000000000003</v>
      </c>
      <c r="E126">
        <v>15.9</v>
      </c>
      <c r="F126">
        <v>186</v>
      </c>
      <c r="G126">
        <v>3050</v>
      </c>
      <c r="H126" t="s">
        <v>11</v>
      </c>
      <c r="I126">
        <v>2009</v>
      </c>
      <c r="J126">
        <f t="shared" si="5"/>
        <v>3050</v>
      </c>
      <c r="K126" t="e">
        <f t="shared" si="6"/>
        <v>#N/A</v>
      </c>
      <c r="L126" t="e">
        <f t="shared" si="7"/>
        <v>#N/A</v>
      </c>
      <c r="M126">
        <f t="shared" si="8"/>
        <v>186</v>
      </c>
      <c r="N126">
        <f t="shared" si="9"/>
        <v>35.200000000000003</v>
      </c>
    </row>
    <row r="127" spans="1:14" x14ac:dyDescent="0.3">
      <c r="A127">
        <v>126</v>
      </c>
      <c r="B127" t="s">
        <v>8</v>
      </c>
      <c r="C127" t="s">
        <v>9</v>
      </c>
      <c r="D127">
        <v>40.6</v>
      </c>
      <c r="E127">
        <v>19</v>
      </c>
      <c r="F127">
        <v>199</v>
      </c>
      <c r="G127">
        <v>4000</v>
      </c>
      <c r="H127" t="s">
        <v>10</v>
      </c>
      <c r="I127">
        <v>2009</v>
      </c>
      <c r="J127">
        <f t="shared" si="5"/>
        <v>4000</v>
      </c>
      <c r="K127" t="e">
        <f t="shared" si="6"/>
        <v>#N/A</v>
      </c>
      <c r="L127" t="e">
        <f t="shared" si="7"/>
        <v>#N/A</v>
      </c>
      <c r="M127">
        <f t="shared" si="8"/>
        <v>199</v>
      </c>
      <c r="N127">
        <f t="shared" si="9"/>
        <v>40.6</v>
      </c>
    </row>
    <row r="128" spans="1:14" x14ac:dyDescent="0.3">
      <c r="A128">
        <v>127</v>
      </c>
      <c r="B128" t="s">
        <v>8</v>
      </c>
      <c r="C128" t="s">
        <v>9</v>
      </c>
      <c r="D128">
        <v>38.799999999999997</v>
      </c>
      <c r="E128">
        <v>17.600000000000001</v>
      </c>
      <c r="F128">
        <v>191</v>
      </c>
      <c r="G128">
        <v>3275</v>
      </c>
      <c r="H128" t="s">
        <v>11</v>
      </c>
      <c r="I128">
        <v>2009</v>
      </c>
      <c r="J128">
        <f t="shared" si="5"/>
        <v>3275</v>
      </c>
      <c r="K128" t="e">
        <f t="shared" si="6"/>
        <v>#N/A</v>
      </c>
      <c r="L128" t="e">
        <f t="shared" si="7"/>
        <v>#N/A</v>
      </c>
      <c r="M128">
        <f t="shared" si="8"/>
        <v>191</v>
      </c>
      <c r="N128">
        <f t="shared" si="9"/>
        <v>38.799999999999997</v>
      </c>
    </row>
    <row r="129" spans="1:14" x14ac:dyDescent="0.3">
      <c r="A129">
        <v>128</v>
      </c>
      <c r="B129" t="s">
        <v>8</v>
      </c>
      <c r="C129" t="s">
        <v>9</v>
      </c>
      <c r="D129">
        <v>41.5</v>
      </c>
      <c r="E129">
        <v>18.3</v>
      </c>
      <c r="F129">
        <v>195</v>
      </c>
      <c r="G129">
        <v>4300</v>
      </c>
      <c r="H129" t="s">
        <v>10</v>
      </c>
      <c r="I129">
        <v>2009</v>
      </c>
      <c r="J129">
        <f t="shared" si="5"/>
        <v>4300</v>
      </c>
      <c r="K129" t="e">
        <f t="shared" si="6"/>
        <v>#N/A</v>
      </c>
      <c r="L129" t="e">
        <f t="shared" si="7"/>
        <v>#N/A</v>
      </c>
      <c r="M129">
        <f t="shared" si="8"/>
        <v>195</v>
      </c>
      <c r="N129">
        <f t="shared" si="9"/>
        <v>41.5</v>
      </c>
    </row>
    <row r="130" spans="1:14" x14ac:dyDescent="0.3">
      <c r="A130">
        <v>129</v>
      </c>
      <c r="B130" t="s">
        <v>8</v>
      </c>
      <c r="C130" t="s">
        <v>9</v>
      </c>
      <c r="D130">
        <v>39</v>
      </c>
      <c r="E130">
        <v>17.100000000000001</v>
      </c>
      <c r="F130">
        <v>191</v>
      </c>
      <c r="G130">
        <v>3050</v>
      </c>
      <c r="H130" t="s">
        <v>11</v>
      </c>
      <c r="I130">
        <v>2009</v>
      </c>
      <c r="J130">
        <f t="shared" si="5"/>
        <v>3050</v>
      </c>
      <c r="K130" t="e">
        <f t="shared" si="6"/>
        <v>#N/A</v>
      </c>
      <c r="L130" t="e">
        <f t="shared" si="7"/>
        <v>#N/A</v>
      </c>
      <c r="M130">
        <f t="shared" si="8"/>
        <v>191</v>
      </c>
      <c r="N130">
        <f t="shared" si="9"/>
        <v>39</v>
      </c>
    </row>
    <row r="131" spans="1:14" x14ac:dyDescent="0.3">
      <c r="A131">
        <v>130</v>
      </c>
      <c r="B131" t="s">
        <v>8</v>
      </c>
      <c r="C131" t="s">
        <v>9</v>
      </c>
      <c r="D131">
        <v>44.1</v>
      </c>
      <c r="E131">
        <v>18</v>
      </c>
      <c r="F131">
        <v>210</v>
      </c>
      <c r="G131">
        <v>4000</v>
      </c>
      <c r="H131" t="s">
        <v>10</v>
      </c>
      <c r="I131">
        <v>2009</v>
      </c>
      <c r="J131">
        <f t="shared" ref="J131:J194" si="10">IF(EXACT($B131,"Adelie"),$G131,NA())</f>
        <v>4000</v>
      </c>
      <c r="K131" t="e">
        <f t="shared" ref="K131:K194" si="11">IF(EXACT($B131,"Chinstrap"),$G131,NA())</f>
        <v>#N/A</v>
      </c>
      <c r="L131" t="e">
        <f t="shared" ref="L131:L194" si="12">IF(EXACT($B131,"Gentoo"),$G131,NA())</f>
        <v>#N/A</v>
      </c>
      <c r="M131">
        <f t="shared" ref="M131:M194" si="13">IF(EXACT(TYPE(F131),1),F131,NA())</f>
        <v>210</v>
      </c>
      <c r="N131">
        <f t="shared" ref="N131:N194" si="14">IF(EXACT(TYPE(D131),1),D131,NA())</f>
        <v>44.1</v>
      </c>
    </row>
    <row r="132" spans="1:14" x14ac:dyDescent="0.3">
      <c r="A132">
        <v>131</v>
      </c>
      <c r="B132" t="s">
        <v>8</v>
      </c>
      <c r="C132" t="s">
        <v>9</v>
      </c>
      <c r="D132">
        <v>38.5</v>
      </c>
      <c r="E132">
        <v>17.899999999999999</v>
      </c>
      <c r="F132">
        <v>190</v>
      </c>
      <c r="G132">
        <v>3325</v>
      </c>
      <c r="H132" t="s">
        <v>11</v>
      </c>
      <c r="I132">
        <v>2009</v>
      </c>
      <c r="J132">
        <f t="shared" si="10"/>
        <v>3325</v>
      </c>
      <c r="K132" t="e">
        <f t="shared" si="11"/>
        <v>#N/A</v>
      </c>
      <c r="L132" t="e">
        <f t="shared" si="12"/>
        <v>#N/A</v>
      </c>
      <c r="M132">
        <f t="shared" si="13"/>
        <v>190</v>
      </c>
      <c r="N132">
        <f t="shared" si="14"/>
        <v>38.5</v>
      </c>
    </row>
    <row r="133" spans="1:14" x14ac:dyDescent="0.3">
      <c r="A133">
        <v>132</v>
      </c>
      <c r="B133" t="s">
        <v>8</v>
      </c>
      <c r="C133" t="s">
        <v>9</v>
      </c>
      <c r="D133">
        <v>43.1</v>
      </c>
      <c r="E133">
        <v>19.2</v>
      </c>
      <c r="F133">
        <v>197</v>
      </c>
      <c r="G133">
        <v>3500</v>
      </c>
      <c r="H133" t="s">
        <v>10</v>
      </c>
      <c r="I133">
        <v>2009</v>
      </c>
      <c r="J133">
        <f t="shared" si="10"/>
        <v>3500</v>
      </c>
      <c r="K133" t="e">
        <f t="shared" si="11"/>
        <v>#N/A</v>
      </c>
      <c r="L133" t="e">
        <f t="shared" si="12"/>
        <v>#N/A</v>
      </c>
      <c r="M133">
        <f t="shared" si="13"/>
        <v>197</v>
      </c>
      <c r="N133">
        <f t="shared" si="14"/>
        <v>43.1</v>
      </c>
    </row>
    <row r="134" spans="1:14" x14ac:dyDescent="0.3">
      <c r="A134">
        <v>133</v>
      </c>
      <c r="B134" t="s">
        <v>8</v>
      </c>
      <c r="C134" t="s">
        <v>14</v>
      </c>
      <c r="D134">
        <v>36.799999999999997</v>
      </c>
      <c r="E134">
        <v>18.5</v>
      </c>
      <c r="F134">
        <v>193</v>
      </c>
      <c r="G134">
        <v>3500</v>
      </c>
      <c r="H134" t="s">
        <v>11</v>
      </c>
      <c r="I134">
        <v>2009</v>
      </c>
      <c r="J134">
        <f t="shared" si="10"/>
        <v>3500</v>
      </c>
      <c r="K134" t="e">
        <f t="shared" si="11"/>
        <v>#N/A</v>
      </c>
      <c r="L134" t="e">
        <f t="shared" si="12"/>
        <v>#N/A</v>
      </c>
      <c r="M134">
        <f t="shared" si="13"/>
        <v>193</v>
      </c>
      <c r="N134">
        <f t="shared" si="14"/>
        <v>36.799999999999997</v>
      </c>
    </row>
    <row r="135" spans="1:14" x14ac:dyDescent="0.3">
      <c r="A135">
        <v>134</v>
      </c>
      <c r="B135" t="s">
        <v>8</v>
      </c>
      <c r="C135" t="s">
        <v>14</v>
      </c>
      <c r="D135">
        <v>37.5</v>
      </c>
      <c r="E135">
        <v>18.5</v>
      </c>
      <c r="F135">
        <v>199</v>
      </c>
      <c r="G135">
        <v>4475</v>
      </c>
      <c r="H135" t="s">
        <v>10</v>
      </c>
      <c r="I135">
        <v>2009</v>
      </c>
      <c r="J135">
        <f t="shared" si="10"/>
        <v>4475</v>
      </c>
      <c r="K135" t="e">
        <f t="shared" si="11"/>
        <v>#N/A</v>
      </c>
      <c r="L135" t="e">
        <f t="shared" si="12"/>
        <v>#N/A</v>
      </c>
      <c r="M135">
        <f t="shared" si="13"/>
        <v>199</v>
      </c>
      <c r="N135">
        <f t="shared" si="14"/>
        <v>37.5</v>
      </c>
    </row>
    <row r="136" spans="1:14" x14ac:dyDescent="0.3">
      <c r="A136">
        <v>135</v>
      </c>
      <c r="B136" t="s">
        <v>8</v>
      </c>
      <c r="C136" t="s">
        <v>14</v>
      </c>
      <c r="D136">
        <v>38.1</v>
      </c>
      <c r="E136">
        <v>17.600000000000001</v>
      </c>
      <c r="F136">
        <v>187</v>
      </c>
      <c r="G136">
        <v>3425</v>
      </c>
      <c r="H136" t="s">
        <v>11</v>
      </c>
      <c r="I136">
        <v>2009</v>
      </c>
      <c r="J136">
        <f t="shared" si="10"/>
        <v>3425</v>
      </c>
      <c r="K136" t="e">
        <f t="shared" si="11"/>
        <v>#N/A</v>
      </c>
      <c r="L136" t="e">
        <f t="shared" si="12"/>
        <v>#N/A</v>
      </c>
      <c r="M136">
        <f t="shared" si="13"/>
        <v>187</v>
      </c>
      <c r="N136">
        <f t="shared" si="14"/>
        <v>38.1</v>
      </c>
    </row>
    <row r="137" spans="1:14" x14ac:dyDescent="0.3">
      <c r="A137">
        <v>136</v>
      </c>
      <c r="B137" t="s">
        <v>8</v>
      </c>
      <c r="C137" t="s">
        <v>14</v>
      </c>
      <c r="D137">
        <v>41.1</v>
      </c>
      <c r="E137">
        <v>17.5</v>
      </c>
      <c r="F137">
        <v>190</v>
      </c>
      <c r="G137">
        <v>3900</v>
      </c>
      <c r="H137" t="s">
        <v>10</v>
      </c>
      <c r="I137">
        <v>2009</v>
      </c>
      <c r="J137">
        <f t="shared" si="10"/>
        <v>3900</v>
      </c>
      <c r="K137" t="e">
        <f t="shared" si="11"/>
        <v>#N/A</v>
      </c>
      <c r="L137" t="e">
        <f t="shared" si="12"/>
        <v>#N/A</v>
      </c>
      <c r="M137">
        <f t="shared" si="13"/>
        <v>190</v>
      </c>
      <c r="N137">
        <f t="shared" si="14"/>
        <v>41.1</v>
      </c>
    </row>
    <row r="138" spans="1:14" x14ac:dyDescent="0.3">
      <c r="A138">
        <v>137</v>
      </c>
      <c r="B138" t="s">
        <v>8</v>
      </c>
      <c r="C138" t="s">
        <v>14</v>
      </c>
      <c r="D138">
        <v>35.6</v>
      </c>
      <c r="E138">
        <v>17.5</v>
      </c>
      <c r="F138">
        <v>191</v>
      </c>
      <c r="G138">
        <v>3175</v>
      </c>
      <c r="H138" t="s">
        <v>11</v>
      </c>
      <c r="I138">
        <v>2009</v>
      </c>
      <c r="J138">
        <f t="shared" si="10"/>
        <v>3175</v>
      </c>
      <c r="K138" t="e">
        <f t="shared" si="11"/>
        <v>#N/A</v>
      </c>
      <c r="L138" t="e">
        <f t="shared" si="12"/>
        <v>#N/A</v>
      </c>
      <c r="M138">
        <f t="shared" si="13"/>
        <v>191</v>
      </c>
      <c r="N138">
        <f t="shared" si="14"/>
        <v>35.6</v>
      </c>
    </row>
    <row r="139" spans="1:14" x14ac:dyDescent="0.3">
      <c r="A139">
        <v>138</v>
      </c>
      <c r="B139" t="s">
        <v>8</v>
      </c>
      <c r="C139" t="s">
        <v>14</v>
      </c>
      <c r="D139">
        <v>40.200000000000003</v>
      </c>
      <c r="E139">
        <v>20.100000000000001</v>
      </c>
      <c r="F139">
        <v>200</v>
      </c>
      <c r="G139">
        <v>3975</v>
      </c>
      <c r="H139" t="s">
        <v>10</v>
      </c>
      <c r="I139">
        <v>2009</v>
      </c>
      <c r="J139">
        <f t="shared" si="10"/>
        <v>3975</v>
      </c>
      <c r="K139" t="e">
        <f t="shared" si="11"/>
        <v>#N/A</v>
      </c>
      <c r="L139" t="e">
        <f t="shared" si="12"/>
        <v>#N/A</v>
      </c>
      <c r="M139">
        <f t="shared" si="13"/>
        <v>200</v>
      </c>
      <c r="N139">
        <f t="shared" si="14"/>
        <v>40.200000000000003</v>
      </c>
    </row>
    <row r="140" spans="1:14" x14ac:dyDescent="0.3">
      <c r="A140">
        <v>139</v>
      </c>
      <c r="B140" t="s">
        <v>8</v>
      </c>
      <c r="C140" t="s">
        <v>14</v>
      </c>
      <c r="D140">
        <v>37</v>
      </c>
      <c r="E140">
        <v>16.5</v>
      </c>
      <c r="F140">
        <v>185</v>
      </c>
      <c r="G140">
        <v>3400</v>
      </c>
      <c r="H140" t="s">
        <v>11</v>
      </c>
      <c r="I140">
        <v>2009</v>
      </c>
      <c r="J140">
        <f t="shared" si="10"/>
        <v>3400</v>
      </c>
      <c r="K140" t="e">
        <f t="shared" si="11"/>
        <v>#N/A</v>
      </c>
      <c r="L140" t="e">
        <f t="shared" si="12"/>
        <v>#N/A</v>
      </c>
      <c r="M140">
        <f t="shared" si="13"/>
        <v>185</v>
      </c>
      <c r="N140">
        <f t="shared" si="14"/>
        <v>37</v>
      </c>
    </row>
    <row r="141" spans="1:14" x14ac:dyDescent="0.3">
      <c r="A141">
        <v>140</v>
      </c>
      <c r="B141" t="s">
        <v>8</v>
      </c>
      <c r="C141" t="s">
        <v>14</v>
      </c>
      <c r="D141">
        <v>39.700000000000003</v>
      </c>
      <c r="E141">
        <v>17.899999999999999</v>
      </c>
      <c r="F141">
        <v>193</v>
      </c>
      <c r="G141">
        <v>4250</v>
      </c>
      <c r="H141" t="s">
        <v>10</v>
      </c>
      <c r="I141">
        <v>2009</v>
      </c>
      <c r="J141">
        <f t="shared" si="10"/>
        <v>4250</v>
      </c>
      <c r="K141" t="e">
        <f t="shared" si="11"/>
        <v>#N/A</v>
      </c>
      <c r="L141" t="e">
        <f t="shared" si="12"/>
        <v>#N/A</v>
      </c>
      <c r="M141">
        <f t="shared" si="13"/>
        <v>193</v>
      </c>
      <c r="N141">
        <f t="shared" si="14"/>
        <v>39.700000000000003</v>
      </c>
    </row>
    <row r="142" spans="1:14" x14ac:dyDescent="0.3">
      <c r="A142">
        <v>141</v>
      </c>
      <c r="B142" t="s">
        <v>8</v>
      </c>
      <c r="C142" t="s">
        <v>14</v>
      </c>
      <c r="D142">
        <v>40.200000000000003</v>
      </c>
      <c r="E142">
        <v>17.100000000000001</v>
      </c>
      <c r="F142">
        <v>193</v>
      </c>
      <c r="G142">
        <v>3400</v>
      </c>
      <c r="H142" t="s">
        <v>11</v>
      </c>
      <c r="I142">
        <v>2009</v>
      </c>
      <c r="J142">
        <f t="shared" si="10"/>
        <v>3400</v>
      </c>
      <c r="K142" t="e">
        <f t="shared" si="11"/>
        <v>#N/A</v>
      </c>
      <c r="L142" t="e">
        <f t="shared" si="12"/>
        <v>#N/A</v>
      </c>
      <c r="M142">
        <f t="shared" si="13"/>
        <v>193</v>
      </c>
      <c r="N142">
        <f t="shared" si="14"/>
        <v>40.200000000000003</v>
      </c>
    </row>
    <row r="143" spans="1:14" x14ac:dyDescent="0.3">
      <c r="A143">
        <v>142</v>
      </c>
      <c r="B143" t="s">
        <v>8</v>
      </c>
      <c r="C143" t="s">
        <v>14</v>
      </c>
      <c r="D143">
        <v>40.6</v>
      </c>
      <c r="E143">
        <v>17.2</v>
      </c>
      <c r="F143">
        <v>187</v>
      </c>
      <c r="G143">
        <v>3475</v>
      </c>
      <c r="H143" t="s">
        <v>10</v>
      </c>
      <c r="I143">
        <v>2009</v>
      </c>
      <c r="J143">
        <f t="shared" si="10"/>
        <v>3475</v>
      </c>
      <c r="K143" t="e">
        <f t="shared" si="11"/>
        <v>#N/A</v>
      </c>
      <c r="L143" t="e">
        <f t="shared" si="12"/>
        <v>#N/A</v>
      </c>
      <c r="M143">
        <f t="shared" si="13"/>
        <v>187</v>
      </c>
      <c r="N143">
        <f t="shared" si="14"/>
        <v>40.6</v>
      </c>
    </row>
    <row r="144" spans="1:14" x14ac:dyDescent="0.3">
      <c r="A144">
        <v>143</v>
      </c>
      <c r="B144" t="s">
        <v>8</v>
      </c>
      <c r="C144" t="s">
        <v>14</v>
      </c>
      <c r="D144">
        <v>32.1</v>
      </c>
      <c r="E144">
        <v>15.5</v>
      </c>
      <c r="F144">
        <v>188</v>
      </c>
      <c r="G144">
        <v>3050</v>
      </c>
      <c r="H144" t="s">
        <v>11</v>
      </c>
      <c r="I144">
        <v>2009</v>
      </c>
      <c r="J144">
        <f t="shared" si="10"/>
        <v>3050</v>
      </c>
      <c r="K144" t="e">
        <f t="shared" si="11"/>
        <v>#N/A</v>
      </c>
      <c r="L144" t="e">
        <f t="shared" si="12"/>
        <v>#N/A</v>
      </c>
      <c r="M144">
        <f t="shared" si="13"/>
        <v>188</v>
      </c>
      <c r="N144">
        <f t="shared" si="14"/>
        <v>32.1</v>
      </c>
    </row>
    <row r="145" spans="1:14" x14ac:dyDescent="0.3">
      <c r="A145">
        <v>144</v>
      </c>
      <c r="B145" t="s">
        <v>8</v>
      </c>
      <c r="C145" t="s">
        <v>14</v>
      </c>
      <c r="D145">
        <v>40.700000000000003</v>
      </c>
      <c r="E145">
        <v>17</v>
      </c>
      <c r="F145">
        <v>190</v>
      </c>
      <c r="G145">
        <v>3725</v>
      </c>
      <c r="H145" t="s">
        <v>10</v>
      </c>
      <c r="I145">
        <v>2009</v>
      </c>
      <c r="J145">
        <f t="shared" si="10"/>
        <v>3725</v>
      </c>
      <c r="K145" t="e">
        <f t="shared" si="11"/>
        <v>#N/A</v>
      </c>
      <c r="L145" t="e">
        <f t="shared" si="12"/>
        <v>#N/A</v>
      </c>
      <c r="M145">
        <f t="shared" si="13"/>
        <v>190</v>
      </c>
      <c r="N145">
        <f t="shared" si="14"/>
        <v>40.700000000000003</v>
      </c>
    </row>
    <row r="146" spans="1:14" x14ac:dyDescent="0.3">
      <c r="A146">
        <v>145</v>
      </c>
      <c r="B146" t="s">
        <v>8</v>
      </c>
      <c r="C146" t="s">
        <v>14</v>
      </c>
      <c r="D146">
        <v>37.299999999999997</v>
      </c>
      <c r="E146">
        <v>16.8</v>
      </c>
      <c r="F146">
        <v>192</v>
      </c>
      <c r="G146">
        <v>3000</v>
      </c>
      <c r="H146" t="s">
        <v>11</v>
      </c>
      <c r="I146">
        <v>2009</v>
      </c>
      <c r="J146">
        <f t="shared" si="10"/>
        <v>3000</v>
      </c>
      <c r="K146" t="e">
        <f t="shared" si="11"/>
        <v>#N/A</v>
      </c>
      <c r="L146" t="e">
        <f t="shared" si="12"/>
        <v>#N/A</v>
      </c>
      <c r="M146">
        <f t="shared" si="13"/>
        <v>192</v>
      </c>
      <c r="N146">
        <f t="shared" si="14"/>
        <v>37.299999999999997</v>
      </c>
    </row>
    <row r="147" spans="1:14" x14ac:dyDescent="0.3">
      <c r="A147">
        <v>146</v>
      </c>
      <c r="B147" t="s">
        <v>8</v>
      </c>
      <c r="C147" t="s">
        <v>14</v>
      </c>
      <c r="D147">
        <v>39</v>
      </c>
      <c r="E147">
        <v>18.7</v>
      </c>
      <c r="F147">
        <v>185</v>
      </c>
      <c r="G147">
        <v>3650</v>
      </c>
      <c r="H147" t="s">
        <v>10</v>
      </c>
      <c r="I147">
        <v>2009</v>
      </c>
      <c r="J147">
        <f t="shared" si="10"/>
        <v>3650</v>
      </c>
      <c r="K147" t="e">
        <f t="shared" si="11"/>
        <v>#N/A</v>
      </c>
      <c r="L147" t="e">
        <f t="shared" si="12"/>
        <v>#N/A</v>
      </c>
      <c r="M147">
        <f t="shared" si="13"/>
        <v>185</v>
      </c>
      <c r="N147">
        <f t="shared" si="14"/>
        <v>39</v>
      </c>
    </row>
    <row r="148" spans="1:14" x14ac:dyDescent="0.3">
      <c r="A148">
        <v>147</v>
      </c>
      <c r="B148" t="s">
        <v>8</v>
      </c>
      <c r="C148" t="s">
        <v>14</v>
      </c>
      <c r="D148">
        <v>39.200000000000003</v>
      </c>
      <c r="E148">
        <v>18.600000000000001</v>
      </c>
      <c r="F148">
        <v>190</v>
      </c>
      <c r="G148">
        <v>4250</v>
      </c>
      <c r="H148" t="s">
        <v>10</v>
      </c>
      <c r="I148">
        <v>2009</v>
      </c>
      <c r="J148">
        <f t="shared" si="10"/>
        <v>4250</v>
      </c>
      <c r="K148" t="e">
        <f t="shared" si="11"/>
        <v>#N/A</v>
      </c>
      <c r="L148" t="e">
        <f t="shared" si="12"/>
        <v>#N/A</v>
      </c>
      <c r="M148">
        <f t="shared" si="13"/>
        <v>190</v>
      </c>
      <c r="N148">
        <f t="shared" si="14"/>
        <v>39.200000000000003</v>
      </c>
    </row>
    <row r="149" spans="1:14" x14ac:dyDescent="0.3">
      <c r="A149">
        <v>148</v>
      </c>
      <c r="B149" t="s">
        <v>8</v>
      </c>
      <c r="C149" t="s">
        <v>14</v>
      </c>
      <c r="D149">
        <v>36.6</v>
      </c>
      <c r="E149">
        <v>18.399999999999999</v>
      </c>
      <c r="F149">
        <v>184</v>
      </c>
      <c r="G149">
        <v>3475</v>
      </c>
      <c r="H149" t="s">
        <v>11</v>
      </c>
      <c r="I149">
        <v>2009</v>
      </c>
      <c r="J149">
        <f t="shared" si="10"/>
        <v>3475</v>
      </c>
      <c r="K149" t="e">
        <f t="shared" si="11"/>
        <v>#N/A</v>
      </c>
      <c r="L149" t="e">
        <f t="shared" si="12"/>
        <v>#N/A</v>
      </c>
      <c r="M149">
        <f t="shared" si="13"/>
        <v>184</v>
      </c>
      <c r="N149">
        <f t="shared" si="14"/>
        <v>36.6</v>
      </c>
    </row>
    <row r="150" spans="1:14" x14ac:dyDescent="0.3">
      <c r="A150">
        <v>149</v>
      </c>
      <c r="B150" t="s">
        <v>8</v>
      </c>
      <c r="C150" t="s">
        <v>14</v>
      </c>
      <c r="D150">
        <v>36</v>
      </c>
      <c r="E150">
        <v>17.8</v>
      </c>
      <c r="F150">
        <v>195</v>
      </c>
      <c r="G150">
        <v>3450</v>
      </c>
      <c r="H150" t="s">
        <v>11</v>
      </c>
      <c r="I150">
        <v>2009</v>
      </c>
      <c r="J150">
        <f t="shared" si="10"/>
        <v>3450</v>
      </c>
      <c r="K150" t="e">
        <f t="shared" si="11"/>
        <v>#N/A</v>
      </c>
      <c r="L150" t="e">
        <f t="shared" si="12"/>
        <v>#N/A</v>
      </c>
      <c r="M150">
        <f t="shared" si="13"/>
        <v>195</v>
      </c>
      <c r="N150">
        <f t="shared" si="14"/>
        <v>36</v>
      </c>
    </row>
    <row r="151" spans="1:14" x14ac:dyDescent="0.3">
      <c r="A151">
        <v>150</v>
      </c>
      <c r="B151" t="s">
        <v>8</v>
      </c>
      <c r="C151" t="s">
        <v>14</v>
      </c>
      <c r="D151">
        <v>37.799999999999997</v>
      </c>
      <c r="E151">
        <v>18.100000000000001</v>
      </c>
      <c r="F151">
        <v>193</v>
      </c>
      <c r="G151">
        <v>3750</v>
      </c>
      <c r="H151" t="s">
        <v>10</v>
      </c>
      <c r="I151">
        <v>2009</v>
      </c>
      <c r="J151">
        <f t="shared" si="10"/>
        <v>3750</v>
      </c>
      <c r="K151" t="e">
        <f t="shared" si="11"/>
        <v>#N/A</v>
      </c>
      <c r="L151" t="e">
        <f t="shared" si="12"/>
        <v>#N/A</v>
      </c>
      <c r="M151">
        <f t="shared" si="13"/>
        <v>193</v>
      </c>
      <c r="N151">
        <f t="shared" si="14"/>
        <v>37.799999999999997</v>
      </c>
    </row>
    <row r="152" spans="1:14" x14ac:dyDescent="0.3">
      <c r="A152">
        <v>151</v>
      </c>
      <c r="B152" t="s">
        <v>8</v>
      </c>
      <c r="C152" t="s">
        <v>14</v>
      </c>
      <c r="D152">
        <v>36</v>
      </c>
      <c r="E152">
        <v>17.100000000000001</v>
      </c>
      <c r="F152">
        <v>187</v>
      </c>
      <c r="G152">
        <v>3700</v>
      </c>
      <c r="H152" t="s">
        <v>11</v>
      </c>
      <c r="I152">
        <v>2009</v>
      </c>
      <c r="J152">
        <f t="shared" si="10"/>
        <v>3700</v>
      </c>
      <c r="K152" t="e">
        <f t="shared" si="11"/>
        <v>#N/A</v>
      </c>
      <c r="L152" t="e">
        <f t="shared" si="12"/>
        <v>#N/A</v>
      </c>
      <c r="M152">
        <f t="shared" si="13"/>
        <v>187</v>
      </c>
      <c r="N152">
        <f t="shared" si="14"/>
        <v>36</v>
      </c>
    </row>
    <row r="153" spans="1:14" x14ac:dyDescent="0.3">
      <c r="A153">
        <v>152</v>
      </c>
      <c r="B153" t="s">
        <v>8</v>
      </c>
      <c r="C153" t="s">
        <v>14</v>
      </c>
      <c r="D153">
        <v>41.5</v>
      </c>
      <c r="E153">
        <v>18.5</v>
      </c>
      <c r="F153">
        <v>201</v>
      </c>
      <c r="G153">
        <v>4000</v>
      </c>
      <c r="H153" t="s">
        <v>10</v>
      </c>
      <c r="I153">
        <v>2009</v>
      </c>
      <c r="J153">
        <f t="shared" si="10"/>
        <v>4000</v>
      </c>
      <c r="K153" t="e">
        <f t="shared" si="11"/>
        <v>#N/A</v>
      </c>
      <c r="L153" t="e">
        <f t="shared" si="12"/>
        <v>#N/A</v>
      </c>
      <c r="M153">
        <f t="shared" si="13"/>
        <v>201</v>
      </c>
      <c r="N153">
        <f t="shared" si="14"/>
        <v>41.5</v>
      </c>
    </row>
    <row r="154" spans="1:14" x14ac:dyDescent="0.3">
      <c r="A154">
        <v>153</v>
      </c>
      <c r="B154" t="s">
        <v>15</v>
      </c>
      <c r="C154" t="s">
        <v>13</v>
      </c>
      <c r="D154">
        <v>46.1</v>
      </c>
      <c r="E154">
        <v>13.2</v>
      </c>
      <c r="F154">
        <v>211</v>
      </c>
      <c r="G154">
        <v>4500</v>
      </c>
      <c r="H154" t="s">
        <v>11</v>
      </c>
      <c r="I154">
        <v>2007</v>
      </c>
      <c r="J154" t="e">
        <f t="shared" si="10"/>
        <v>#N/A</v>
      </c>
      <c r="K154" t="e">
        <f t="shared" si="11"/>
        <v>#N/A</v>
      </c>
      <c r="L154">
        <f t="shared" si="12"/>
        <v>4500</v>
      </c>
      <c r="M154">
        <f t="shared" si="13"/>
        <v>211</v>
      </c>
      <c r="N154">
        <f t="shared" si="14"/>
        <v>46.1</v>
      </c>
    </row>
    <row r="155" spans="1:14" x14ac:dyDescent="0.3">
      <c r="A155">
        <v>154</v>
      </c>
      <c r="B155" t="s">
        <v>15</v>
      </c>
      <c r="C155" t="s">
        <v>13</v>
      </c>
      <c r="D155">
        <v>50</v>
      </c>
      <c r="E155">
        <v>16.3</v>
      </c>
      <c r="F155">
        <v>230</v>
      </c>
      <c r="G155">
        <v>5700</v>
      </c>
      <c r="H155" t="s">
        <v>10</v>
      </c>
      <c r="I155">
        <v>2007</v>
      </c>
      <c r="J155" t="e">
        <f t="shared" si="10"/>
        <v>#N/A</v>
      </c>
      <c r="K155" t="e">
        <f t="shared" si="11"/>
        <v>#N/A</v>
      </c>
      <c r="L155">
        <f t="shared" si="12"/>
        <v>5700</v>
      </c>
      <c r="M155">
        <f t="shared" si="13"/>
        <v>230</v>
      </c>
      <c r="N155">
        <f t="shared" si="14"/>
        <v>50</v>
      </c>
    </row>
    <row r="156" spans="1:14" x14ac:dyDescent="0.3">
      <c r="A156">
        <v>155</v>
      </c>
      <c r="B156" t="s">
        <v>15</v>
      </c>
      <c r="C156" t="s">
        <v>13</v>
      </c>
      <c r="D156">
        <v>48.7</v>
      </c>
      <c r="E156">
        <v>14.1</v>
      </c>
      <c r="F156">
        <v>210</v>
      </c>
      <c r="G156">
        <v>4450</v>
      </c>
      <c r="H156" t="s">
        <v>11</v>
      </c>
      <c r="I156">
        <v>2007</v>
      </c>
      <c r="J156" t="e">
        <f t="shared" si="10"/>
        <v>#N/A</v>
      </c>
      <c r="K156" t="e">
        <f t="shared" si="11"/>
        <v>#N/A</v>
      </c>
      <c r="L156">
        <f t="shared" si="12"/>
        <v>4450</v>
      </c>
      <c r="M156">
        <f t="shared" si="13"/>
        <v>210</v>
      </c>
      <c r="N156">
        <f t="shared" si="14"/>
        <v>48.7</v>
      </c>
    </row>
    <row r="157" spans="1:14" x14ac:dyDescent="0.3">
      <c r="A157">
        <v>156</v>
      </c>
      <c r="B157" t="s">
        <v>15</v>
      </c>
      <c r="C157" t="s">
        <v>13</v>
      </c>
      <c r="D157">
        <v>50</v>
      </c>
      <c r="E157">
        <v>15.2</v>
      </c>
      <c r="F157">
        <v>218</v>
      </c>
      <c r="G157">
        <v>5700</v>
      </c>
      <c r="H157" t="s">
        <v>10</v>
      </c>
      <c r="I157">
        <v>2007</v>
      </c>
      <c r="J157" t="e">
        <f t="shared" si="10"/>
        <v>#N/A</v>
      </c>
      <c r="K157" t="e">
        <f t="shared" si="11"/>
        <v>#N/A</v>
      </c>
      <c r="L157">
        <f t="shared" si="12"/>
        <v>5700</v>
      </c>
      <c r="M157">
        <f t="shared" si="13"/>
        <v>218</v>
      </c>
      <c r="N157">
        <f t="shared" si="14"/>
        <v>50</v>
      </c>
    </row>
    <row r="158" spans="1:14" x14ac:dyDescent="0.3">
      <c r="A158">
        <v>157</v>
      </c>
      <c r="B158" t="s">
        <v>15</v>
      </c>
      <c r="C158" t="s">
        <v>13</v>
      </c>
      <c r="D158">
        <v>47.6</v>
      </c>
      <c r="E158">
        <v>14.5</v>
      </c>
      <c r="F158">
        <v>215</v>
      </c>
      <c r="G158">
        <v>5400</v>
      </c>
      <c r="H158" t="s">
        <v>10</v>
      </c>
      <c r="I158">
        <v>2007</v>
      </c>
      <c r="J158" t="e">
        <f t="shared" si="10"/>
        <v>#N/A</v>
      </c>
      <c r="K158" t="e">
        <f t="shared" si="11"/>
        <v>#N/A</v>
      </c>
      <c r="L158">
        <f t="shared" si="12"/>
        <v>5400</v>
      </c>
      <c r="M158">
        <f t="shared" si="13"/>
        <v>215</v>
      </c>
      <c r="N158">
        <f t="shared" si="14"/>
        <v>47.6</v>
      </c>
    </row>
    <row r="159" spans="1:14" x14ac:dyDescent="0.3">
      <c r="A159">
        <v>158</v>
      </c>
      <c r="B159" t="s">
        <v>15</v>
      </c>
      <c r="C159" t="s">
        <v>13</v>
      </c>
      <c r="D159">
        <v>46.5</v>
      </c>
      <c r="E159">
        <v>13.5</v>
      </c>
      <c r="F159">
        <v>210</v>
      </c>
      <c r="G159">
        <v>4550</v>
      </c>
      <c r="H159" t="s">
        <v>11</v>
      </c>
      <c r="I159">
        <v>2007</v>
      </c>
      <c r="J159" t="e">
        <f t="shared" si="10"/>
        <v>#N/A</v>
      </c>
      <c r="K159" t="e">
        <f t="shared" si="11"/>
        <v>#N/A</v>
      </c>
      <c r="L159">
        <f t="shared" si="12"/>
        <v>4550</v>
      </c>
      <c r="M159">
        <f t="shared" si="13"/>
        <v>210</v>
      </c>
      <c r="N159">
        <f t="shared" si="14"/>
        <v>46.5</v>
      </c>
    </row>
    <row r="160" spans="1:14" x14ac:dyDescent="0.3">
      <c r="A160">
        <v>159</v>
      </c>
      <c r="B160" t="s">
        <v>15</v>
      </c>
      <c r="C160" t="s">
        <v>13</v>
      </c>
      <c r="D160">
        <v>45.4</v>
      </c>
      <c r="E160">
        <v>14.6</v>
      </c>
      <c r="F160">
        <v>211</v>
      </c>
      <c r="G160">
        <v>4800</v>
      </c>
      <c r="H160" t="s">
        <v>11</v>
      </c>
      <c r="I160">
        <v>2007</v>
      </c>
      <c r="J160" t="e">
        <f t="shared" si="10"/>
        <v>#N/A</v>
      </c>
      <c r="K160" t="e">
        <f t="shared" si="11"/>
        <v>#N/A</v>
      </c>
      <c r="L160">
        <f t="shared" si="12"/>
        <v>4800</v>
      </c>
      <c r="M160">
        <f t="shared" si="13"/>
        <v>211</v>
      </c>
      <c r="N160">
        <f t="shared" si="14"/>
        <v>45.4</v>
      </c>
    </row>
    <row r="161" spans="1:14" x14ac:dyDescent="0.3">
      <c r="A161">
        <v>160</v>
      </c>
      <c r="B161" t="s">
        <v>15</v>
      </c>
      <c r="C161" t="s">
        <v>13</v>
      </c>
      <c r="D161">
        <v>46.7</v>
      </c>
      <c r="E161">
        <v>15.3</v>
      </c>
      <c r="F161">
        <v>219</v>
      </c>
      <c r="G161">
        <v>5200</v>
      </c>
      <c r="H161" t="s">
        <v>10</v>
      </c>
      <c r="I161">
        <v>2007</v>
      </c>
      <c r="J161" t="e">
        <f t="shared" si="10"/>
        <v>#N/A</v>
      </c>
      <c r="K161" t="e">
        <f t="shared" si="11"/>
        <v>#N/A</v>
      </c>
      <c r="L161">
        <f t="shared" si="12"/>
        <v>5200</v>
      </c>
      <c r="M161">
        <f t="shared" si="13"/>
        <v>219</v>
      </c>
      <c r="N161">
        <f t="shared" si="14"/>
        <v>46.7</v>
      </c>
    </row>
    <row r="162" spans="1:14" x14ac:dyDescent="0.3">
      <c r="A162">
        <v>161</v>
      </c>
      <c r="B162" t="s">
        <v>15</v>
      </c>
      <c r="C162" t="s">
        <v>13</v>
      </c>
      <c r="D162">
        <v>43.3</v>
      </c>
      <c r="E162">
        <v>13.4</v>
      </c>
      <c r="F162">
        <v>209</v>
      </c>
      <c r="G162">
        <v>4400</v>
      </c>
      <c r="H162" t="s">
        <v>11</v>
      </c>
      <c r="I162">
        <v>2007</v>
      </c>
      <c r="J162" t="e">
        <f t="shared" si="10"/>
        <v>#N/A</v>
      </c>
      <c r="K162" t="e">
        <f t="shared" si="11"/>
        <v>#N/A</v>
      </c>
      <c r="L162">
        <f t="shared" si="12"/>
        <v>4400</v>
      </c>
      <c r="M162">
        <f t="shared" si="13"/>
        <v>209</v>
      </c>
      <c r="N162">
        <f t="shared" si="14"/>
        <v>43.3</v>
      </c>
    </row>
    <row r="163" spans="1:14" x14ac:dyDescent="0.3">
      <c r="A163">
        <v>162</v>
      </c>
      <c r="B163" t="s">
        <v>15</v>
      </c>
      <c r="C163" t="s">
        <v>13</v>
      </c>
      <c r="D163">
        <v>46.8</v>
      </c>
      <c r="E163">
        <v>15.4</v>
      </c>
      <c r="F163">
        <v>215</v>
      </c>
      <c r="G163">
        <v>5150</v>
      </c>
      <c r="H163" t="s">
        <v>10</v>
      </c>
      <c r="I163">
        <v>2007</v>
      </c>
      <c r="J163" t="e">
        <f t="shared" si="10"/>
        <v>#N/A</v>
      </c>
      <c r="K163" t="e">
        <f t="shared" si="11"/>
        <v>#N/A</v>
      </c>
      <c r="L163">
        <f t="shared" si="12"/>
        <v>5150</v>
      </c>
      <c r="M163">
        <f t="shared" si="13"/>
        <v>215</v>
      </c>
      <c r="N163">
        <f t="shared" si="14"/>
        <v>46.8</v>
      </c>
    </row>
    <row r="164" spans="1:14" x14ac:dyDescent="0.3">
      <c r="A164">
        <v>163</v>
      </c>
      <c r="B164" t="s">
        <v>15</v>
      </c>
      <c r="C164" t="s">
        <v>13</v>
      </c>
      <c r="D164">
        <v>40.9</v>
      </c>
      <c r="E164">
        <v>13.7</v>
      </c>
      <c r="F164">
        <v>214</v>
      </c>
      <c r="G164">
        <v>4650</v>
      </c>
      <c r="H164" t="s">
        <v>11</v>
      </c>
      <c r="I164">
        <v>2007</v>
      </c>
      <c r="J164" t="e">
        <f t="shared" si="10"/>
        <v>#N/A</v>
      </c>
      <c r="K164" t="e">
        <f t="shared" si="11"/>
        <v>#N/A</v>
      </c>
      <c r="L164">
        <f t="shared" si="12"/>
        <v>4650</v>
      </c>
      <c r="M164">
        <f t="shared" si="13"/>
        <v>214</v>
      </c>
      <c r="N164">
        <f t="shared" si="14"/>
        <v>40.9</v>
      </c>
    </row>
    <row r="165" spans="1:14" x14ac:dyDescent="0.3">
      <c r="A165">
        <v>164</v>
      </c>
      <c r="B165" t="s">
        <v>15</v>
      </c>
      <c r="C165" t="s">
        <v>13</v>
      </c>
      <c r="D165">
        <v>49</v>
      </c>
      <c r="E165">
        <v>16.100000000000001</v>
      </c>
      <c r="F165">
        <v>216</v>
      </c>
      <c r="G165">
        <v>5550</v>
      </c>
      <c r="H165" t="s">
        <v>10</v>
      </c>
      <c r="I165">
        <v>2007</v>
      </c>
      <c r="J165" t="e">
        <f t="shared" si="10"/>
        <v>#N/A</v>
      </c>
      <c r="K165" t="e">
        <f t="shared" si="11"/>
        <v>#N/A</v>
      </c>
      <c r="L165">
        <f t="shared" si="12"/>
        <v>5550</v>
      </c>
      <c r="M165">
        <f t="shared" si="13"/>
        <v>216</v>
      </c>
      <c r="N165">
        <f t="shared" si="14"/>
        <v>49</v>
      </c>
    </row>
    <row r="166" spans="1:14" x14ac:dyDescent="0.3">
      <c r="A166">
        <v>165</v>
      </c>
      <c r="B166" t="s">
        <v>15</v>
      </c>
      <c r="C166" t="s">
        <v>13</v>
      </c>
      <c r="D166">
        <v>45.5</v>
      </c>
      <c r="E166">
        <v>13.7</v>
      </c>
      <c r="F166">
        <v>214</v>
      </c>
      <c r="G166">
        <v>4650</v>
      </c>
      <c r="H166" t="s">
        <v>11</v>
      </c>
      <c r="I166">
        <v>2007</v>
      </c>
      <c r="J166" t="e">
        <f t="shared" si="10"/>
        <v>#N/A</v>
      </c>
      <c r="K166" t="e">
        <f t="shared" si="11"/>
        <v>#N/A</v>
      </c>
      <c r="L166">
        <f t="shared" si="12"/>
        <v>4650</v>
      </c>
      <c r="M166">
        <f t="shared" si="13"/>
        <v>214</v>
      </c>
      <c r="N166">
        <f t="shared" si="14"/>
        <v>45.5</v>
      </c>
    </row>
    <row r="167" spans="1:14" x14ac:dyDescent="0.3">
      <c r="A167">
        <v>166</v>
      </c>
      <c r="B167" t="s">
        <v>15</v>
      </c>
      <c r="C167" t="s">
        <v>13</v>
      </c>
      <c r="D167">
        <v>48.4</v>
      </c>
      <c r="E167">
        <v>14.6</v>
      </c>
      <c r="F167">
        <v>213</v>
      </c>
      <c r="G167">
        <v>5850</v>
      </c>
      <c r="H167" t="s">
        <v>10</v>
      </c>
      <c r="I167">
        <v>2007</v>
      </c>
      <c r="J167" t="e">
        <f t="shared" si="10"/>
        <v>#N/A</v>
      </c>
      <c r="K167" t="e">
        <f t="shared" si="11"/>
        <v>#N/A</v>
      </c>
      <c r="L167">
        <f t="shared" si="12"/>
        <v>5850</v>
      </c>
      <c r="M167">
        <f t="shared" si="13"/>
        <v>213</v>
      </c>
      <c r="N167">
        <f t="shared" si="14"/>
        <v>48.4</v>
      </c>
    </row>
    <row r="168" spans="1:14" x14ac:dyDescent="0.3">
      <c r="A168">
        <v>167</v>
      </c>
      <c r="B168" t="s">
        <v>15</v>
      </c>
      <c r="C168" t="s">
        <v>13</v>
      </c>
      <c r="D168">
        <v>45.8</v>
      </c>
      <c r="E168">
        <v>14.6</v>
      </c>
      <c r="F168">
        <v>210</v>
      </c>
      <c r="G168">
        <v>4200</v>
      </c>
      <c r="H168" t="s">
        <v>11</v>
      </c>
      <c r="I168">
        <v>2007</v>
      </c>
      <c r="J168" t="e">
        <f t="shared" si="10"/>
        <v>#N/A</v>
      </c>
      <c r="K168" t="e">
        <f t="shared" si="11"/>
        <v>#N/A</v>
      </c>
      <c r="L168">
        <f t="shared" si="12"/>
        <v>4200</v>
      </c>
      <c r="M168">
        <f t="shared" si="13"/>
        <v>210</v>
      </c>
      <c r="N168">
        <f t="shared" si="14"/>
        <v>45.8</v>
      </c>
    </row>
    <row r="169" spans="1:14" x14ac:dyDescent="0.3">
      <c r="A169">
        <v>168</v>
      </c>
      <c r="B169" t="s">
        <v>15</v>
      </c>
      <c r="C169" t="s">
        <v>13</v>
      </c>
      <c r="D169">
        <v>49.3</v>
      </c>
      <c r="E169">
        <v>15.7</v>
      </c>
      <c r="F169">
        <v>217</v>
      </c>
      <c r="G169">
        <v>5850</v>
      </c>
      <c r="H169" t="s">
        <v>10</v>
      </c>
      <c r="I169">
        <v>2007</v>
      </c>
      <c r="J169" t="e">
        <f t="shared" si="10"/>
        <v>#N/A</v>
      </c>
      <c r="K169" t="e">
        <f t="shared" si="11"/>
        <v>#N/A</v>
      </c>
      <c r="L169">
        <f t="shared" si="12"/>
        <v>5850</v>
      </c>
      <c r="M169">
        <f t="shared" si="13"/>
        <v>217</v>
      </c>
      <c r="N169">
        <f t="shared" si="14"/>
        <v>49.3</v>
      </c>
    </row>
    <row r="170" spans="1:14" x14ac:dyDescent="0.3">
      <c r="A170">
        <v>169</v>
      </c>
      <c r="B170" t="s">
        <v>15</v>
      </c>
      <c r="C170" t="s">
        <v>13</v>
      </c>
      <c r="D170">
        <v>42</v>
      </c>
      <c r="E170">
        <v>13.5</v>
      </c>
      <c r="F170">
        <v>210</v>
      </c>
      <c r="G170">
        <v>4150</v>
      </c>
      <c r="H170" t="s">
        <v>11</v>
      </c>
      <c r="I170">
        <v>2007</v>
      </c>
      <c r="J170" t="e">
        <f t="shared" si="10"/>
        <v>#N/A</v>
      </c>
      <c r="K170" t="e">
        <f t="shared" si="11"/>
        <v>#N/A</v>
      </c>
      <c r="L170">
        <f t="shared" si="12"/>
        <v>4150</v>
      </c>
      <c r="M170">
        <f t="shared" si="13"/>
        <v>210</v>
      </c>
      <c r="N170">
        <f t="shared" si="14"/>
        <v>42</v>
      </c>
    </row>
    <row r="171" spans="1:14" x14ac:dyDescent="0.3">
      <c r="A171">
        <v>170</v>
      </c>
      <c r="B171" t="s">
        <v>15</v>
      </c>
      <c r="C171" t="s">
        <v>13</v>
      </c>
      <c r="D171">
        <v>49.2</v>
      </c>
      <c r="E171">
        <v>15.2</v>
      </c>
      <c r="F171">
        <v>221</v>
      </c>
      <c r="G171">
        <v>6300</v>
      </c>
      <c r="H171" t="s">
        <v>10</v>
      </c>
      <c r="I171">
        <v>2007</v>
      </c>
      <c r="J171" t="e">
        <f t="shared" si="10"/>
        <v>#N/A</v>
      </c>
      <c r="K171" t="e">
        <f t="shared" si="11"/>
        <v>#N/A</v>
      </c>
      <c r="L171">
        <f t="shared" si="12"/>
        <v>6300</v>
      </c>
      <c r="M171">
        <f t="shared" si="13"/>
        <v>221</v>
      </c>
      <c r="N171">
        <f t="shared" si="14"/>
        <v>49.2</v>
      </c>
    </row>
    <row r="172" spans="1:14" x14ac:dyDescent="0.3">
      <c r="A172">
        <v>171</v>
      </c>
      <c r="B172" t="s">
        <v>15</v>
      </c>
      <c r="C172" t="s">
        <v>13</v>
      </c>
      <c r="D172">
        <v>46.2</v>
      </c>
      <c r="E172">
        <v>14.5</v>
      </c>
      <c r="F172">
        <v>209</v>
      </c>
      <c r="G172">
        <v>4800</v>
      </c>
      <c r="H172" t="s">
        <v>11</v>
      </c>
      <c r="I172">
        <v>2007</v>
      </c>
      <c r="J172" t="e">
        <f t="shared" si="10"/>
        <v>#N/A</v>
      </c>
      <c r="K172" t="e">
        <f t="shared" si="11"/>
        <v>#N/A</v>
      </c>
      <c r="L172">
        <f t="shared" si="12"/>
        <v>4800</v>
      </c>
      <c r="M172">
        <f t="shared" si="13"/>
        <v>209</v>
      </c>
      <c r="N172">
        <f t="shared" si="14"/>
        <v>46.2</v>
      </c>
    </row>
    <row r="173" spans="1:14" x14ac:dyDescent="0.3">
      <c r="A173">
        <v>172</v>
      </c>
      <c r="B173" t="s">
        <v>15</v>
      </c>
      <c r="C173" t="s">
        <v>13</v>
      </c>
      <c r="D173">
        <v>48.7</v>
      </c>
      <c r="E173">
        <v>15.1</v>
      </c>
      <c r="F173">
        <v>222</v>
      </c>
      <c r="G173">
        <v>5350</v>
      </c>
      <c r="H173" t="s">
        <v>10</v>
      </c>
      <c r="I173">
        <v>2007</v>
      </c>
      <c r="J173" t="e">
        <f t="shared" si="10"/>
        <v>#N/A</v>
      </c>
      <c r="K173" t="e">
        <f t="shared" si="11"/>
        <v>#N/A</v>
      </c>
      <c r="L173">
        <f t="shared" si="12"/>
        <v>5350</v>
      </c>
      <c r="M173">
        <f t="shared" si="13"/>
        <v>222</v>
      </c>
      <c r="N173">
        <f t="shared" si="14"/>
        <v>48.7</v>
      </c>
    </row>
    <row r="174" spans="1:14" x14ac:dyDescent="0.3">
      <c r="A174">
        <v>173</v>
      </c>
      <c r="B174" t="s">
        <v>15</v>
      </c>
      <c r="C174" t="s">
        <v>13</v>
      </c>
      <c r="D174">
        <v>50.2</v>
      </c>
      <c r="E174">
        <v>14.3</v>
      </c>
      <c r="F174">
        <v>218</v>
      </c>
      <c r="G174">
        <v>5700</v>
      </c>
      <c r="H174" t="s">
        <v>10</v>
      </c>
      <c r="I174">
        <v>2007</v>
      </c>
      <c r="J174" t="e">
        <f t="shared" si="10"/>
        <v>#N/A</v>
      </c>
      <c r="K174" t="e">
        <f t="shared" si="11"/>
        <v>#N/A</v>
      </c>
      <c r="L174">
        <f t="shared" si="12"/>
        <v>5700</v>
      </c>
      <c r="M174">
        <f t="shared" si="13"/>
        <v>218</v>
      </c>
      <c r="N174">
        <f t="shared" si="14"/>
        <v>50.2</v>
      </c>
    </row>
    <row r="175" spans="1:14" x14ac:dyDescent="0.3">
      <c r="A175">
        <v>174</v>
      </c>
      <c r="B175" t="s">
        <v>15</v>
      </c>
      <c r="C175" t="s">
        <v>13</v>
      </c>
      <c r="D175">
        <v>45.1</v>
      </c>
      <c r="E175">
        <v>14.5</v>
      </c>
      <c r="F175">
        <v>215</v>
      </c>
      <c r="G175">
        <v>5000</v>
      </c>
      <c r="H175" t="s">
        <v>11</v>
      </c>
      <c r="I175">
        <v>2007</v>
      </c>
      <c r="J175" t="e">
        <f t="shared" si="10"/>
        <v>#N/A</v>
      </c>
      <c r="K175" t="e">
        <f t="shared" si="11"/>
        <v>#N/A</v>
      </c>
      <c r="L175">
        <f t="shared" si="12"/>
        <v>5000</v>
      </c>
      <c r="M175">
        <f t="shared" si="13"/>
        <v>215</v>
      </c>
      <c r="N175">
        <f t="shared" si="14"/>
        <v>45.1</v>
      </c>
    </row>
    <row r="176" spans="1:14" x14ac:dyDescent="0.3">
      <c r="A176">
        <v>175</v>
      </c>
      <c r="B176" t="s">
        <v>15</v>
      </c>
      <c r="C176" t="s">
        <v>13</v>
      </c>
      <c r="D176">
        <v>46.5</v>
      </c>
      <c r="E176">
        <v>14.5</v>
      </c>
      <c r="F176">
        <v>213</v>
      </c>
      <c r="G176">
        <v>4400</v>
      </c>
      <c r="H176" t="s">
        <v>11</v>
      </c>
      <c r="I176">
        <v>2007</v>
      </c>
      <c r="J176" t="e">
        <f t="shared" si="10"/>
        <v>#N/A</v>
      </c>
      <c r="K176" t="e">
        <f t="shared" si="11"/>
        <v>#N/A</v>
      </c>
      <c r="L176">
        <f t="shared" si="12"/>
        <v>4400</v>
      </c>
      <c r="M176">
        <f t="shared" si="13"/>
        <v>213</v>
      </c>
      <c r="N176">
        <f t="shared" si="14"/>
        <v>46.5</v>
      </c>
    </row>
    <row r="177" spans="1:14" x14ac:dyDescent="0.3">
      <c r="A177">
        <v>176</v>
      </c>
      <c r="B177" t="s">
        <v>15</v>
      </c>
      <c r="C177" t="s">
        <v>13</v>
      </c>
      <c r="D177">
        <v>46.3</v>
      </c>
      <c r="E177">
        <v>15.8</v>
      </c>
      <c r="F177">
        <v>215</v>
      </c>
      <c r="G177">
        <v>5050</v>
      </c>
      <c r="H177" t="s">
        <v>10</v>
      </c>
      <c r="I177">
        <v>2007</v>
      </c>
      <c r="J177" t="e">
        <f t="shared" si="10"/>
        <v>#N/A</v>
      </c>
      <c r="K177" t="e">
        <f t="shared" si="11"/>
        <v>#N/A</v>
      </c>
      <c r="L177">
        <f t="shared" si="12"/>
        <v>5050</v>
      </c>
      <c r="M177">
        <f t="shared" si="13"/>
        <v>215</v>
      </c>
      <c r="N177">
        <f t="shared" si="14"/>
        <v>46.3</v>
      </c>
    </row>
    <row r="178" spans="1:14" x14ac:dyDescent="0.3">
      <c r="A178">
        <v>177</v>
      </c>
      <c r="B178" t="s">
        <v>15</v>
      </c>
      <c r="C178" t="s">
        <v>13</v>
      </c>
      <c r="D178">
        <v>42.9</v>
      </c>
      <c r="E178">
        <v>13.1</v>
      </c>
      <c r="F178">
        <v>215</v>
      </c>
      <c r="G178">
        <v>5000</v>
      </c>
      <c r="H178" t="s">
        <v>11</v>
      </c>
      <c r="I178">
        <v>2007</v>
      </c>
      <c r="J178" t="e">
        <f t="shared" si="10"/>
        <v>#N/A</v>
      </c>
      <c r="K178" t="e">
        <f t="shared" si="11"/>
        <v>#N/A</v>
      </c>
      <c r="L178">
        <f t="shared" si="12"/>
        <v>5000</v>
      </c>
      <c r="M178">
        <f t="shared" si="13"/>
        <v>215</v>
      </c>
      <c r="N178">
        <f t="shared" si="14"/>
        <v>42.9</v>
      </c>
    </row>
    <row r="179" spans="1:14" x14ac:dyDescent="0.3">
      <c r="A179">
        <v>178</v>
      </c>
      <c r="B179" t="s">
        <v>15</v>
      </c>
      <c r="C179" t="s">
        <v>13</v>
      </c>
      <c r="D179">
        <v>46.1</v>
      </c>
      <c r="E179">
        <v>15.1</v>
      </c>
      <c r="F179">
        <v>215</v>
      </c>
      <c r="G179">
        <v>5100</v>
      </c>
      <c r="H179" t="s">
        <v>10</v>
      </c>
      <c r="I179">
        <v>2007</v>
      </c>
      <c r="J179" t="e">
        <f t="shared" si="10"/>
        <v>#N/A</v>
      </c>
      <c r="K179" t="e">
        <f t="shared" si="11"/>
        <v>#N/A</v>
      </c>
      <c r="L179">
        <f t="shared" si="12"/>
        <v>5100</v>
      </c>
      <c r="M179">
        <f t="shared" si="13"/>
        <v>215</v>
      </c>
      <c r="N179">
        <f t="shared" si="14"/>
        <v>46.1</v>
      </c>
    </row>
    <row r="180" spans="1:14" x14ac:dyDescent="0.3">
      <c r="A180">
        <v>179</v>
      </c>
      <c r="B180" t="s">
        <v>15</v>
      </c>
      <c r="C180" t="s">
        <v>13</v>
      </c>
      <c r="D180">
        <v>44.5</v>
      </c>
      <c r="E180">
        <v>14.3</v>
      </c>
      <c r="F180">
        <v>216</v>
      </c>
      <c r="G180">
        <v>4100</v>
      </c>
      <c r="H180" t="s">
        <v>12</v>
      </c>
      <c r="I180">
        <v>2007</v>
      </c>
      <c r="J180" t="e">
        <f t="shared" si="10"/>
        <v>#N/A</v>
      </c>
      <c r="K180" t="e">
        <f t="shared" si="11"/>
        <v>#N/A</v>
      </c>
      <c r="L180">
        <f t="shared" si="12"/>
        <v>4100</v>
      </c>
      <c r="M180">
        <f t="shared" si="13"/>
        <v>216</v>
      </c>
      <c r="N180">
        <f t="shared" si="14"/>
        <v>44.5</v>
      </c>
    </row>
    <row r="181" spans="1:14" x14ac:dyDescent="0.3">
      <c r="A181">
        <v>180</v>
      </c>
      <c r="B181" t="s">
        <v>15</v>
      </c>
      <c r="C181" t="s">
        <v>13</v>
      </c>
      <c r="D181">
        <v>47.8</v>
      </c>
      <c r="E181">
        <v>15</v>
      </c>
      <c r="F181">
        <v>215</v>
      </c>
      <c r="G181">
        <v>5650</v>
      </c>
      <c r="H181" t="s">
        <v>10</v>
      </c>
      <c r="I181">
        <v>2007</v>
      </c>
      <c r="J181" t="e">
        <f t="shared" si="10"/>
        <v>#N/A</v>
      </c>
      <c r="K181" t="e">
        <f t="shared" si="11"/>
        <v>#N/A</v>
      </c>
      <c r="L181">
        <f t="shared" si="12"/>
        <v>5650</v>
      </c>
      <c r="M181">
        <f t="shared" si="13"/>
        <v>215</v>
      </c>
      <c r="N181">
        <f t="shared" si="14"/>
        <v>47.8</v>
      </c>
    </row>
    <row r="182" spans="1:14" x14ac:dyDescent="0.3">
      <c r="A182">
        <v>181</v>
      </c>
      <c r="B182" t="s">
        <v>15</v>
      </c>
      <c r="C182" t="s">
        <v>13</v>
      </c>
      <c r="D182">
        <v>48.2</v>
      </c>
      <c r="E182">
        <v>14.3</v>
      </c>
      <c r="F182">
        <v>210</v>
      </c>
      <c r="G182">
        <v>4600</v>
      </c>
      <c r="H182" t="s">
        <v>11</v>
      </c>
      <c r="I182">
        <v>2007</v>
      </c>
      <c r="J182" t="e">
        <f t="shared" si="10"/>
        <v>#N/A</v>
      </c>
      <c r="K182" t="e">
        <f t="shared" si="11"/>
        <v>#N/A</v>
      </c>
      <c r="L182">
        <f t="shared" si="12"/>
        <v>4600</v>
      </c>
      <c r="M182">
        <f t="shared" si="13"/>
        <v>210</v>
      </c>
      <c r="N182">
        <f t="shared" si="14"/>
        <v>48.2</v>
      </c>
    </row>
    <row r="183" spans="1:14" x14ac:dyDescent="0.3">
      <c r="A183">
        <v>182</v>
      </c>
      <c r="B183" t="s">
        <v>15</v>
      </c>
      <c r="C183" t="s">
        <v>13</v>
      </c>
      <c r="D183">
        <v>50</v>
      </c>
      <c r="E183">
        <v>15.3</v>
      </c>
      <c r="F183">
        <v>220</v>
      </c>
      <c r="G183">
        <v>5550</v>
      </c>
      <c r="H183" t="s">
        <v>10</v>
      </c>
      <c r="I183">
        <v>2007</v>
      </c>
      <c r="J183" t="e">
        <f t="shared" si="10"/>
        <v>#N/A</v>
      </c>
      <c r="K183" t="e">
        <f t="shared" si="11"/>
        <v>#N/A</v>
      </c>
      <c r="L183">
        <f t="shared" si="12"/>
        <v>5550</v>
      </c>
      <c r="M183">
        <f t="shared" si="13"/>
        <v>220</v>
      </c>
      <c r="N183">
        <f t="shared" si="14"/>
        <v>50</v>
      </c>
    </row>
    <row r="184" spans="1:14" x14ac:dyDescent="0.3">
      <c r="A184">
        <v>183</v>
      </c>
      <c r="B184" t="s">
        <v>15</v>
      </c>
      <c r="C184" t="s">
        <v>13</v>
      </c>
      <c r="D184">
        <v>47.3</v>
      </c>
      <c r="E184">
        <v>15.3</v>
      </c>
      <c r="F184">
        <v>222</v>
      </c>
      <c r="G184">
        <v>5250</v>
      </c>
      <c r="H184" t="s">
        <v>10</v>
      </c>
      <c r="I184">
        <v>2007</v>
      </c>
      <c r="J184" t="e">
        <f t="shared" si="10"/>
        <v>#N/A</v>
      </c>
      <c r="K184" t="e">
        <f t="shared" si="11"/>
        <v>#N/A</v>
      </c>
      <c r="L184">
        <f t="shared" si="12"/>
        <v>5250</v>
      </c>
      <c r="M184">
        <f t="shared" si="13"/>
        <v>222</v>
      </c>
      <c r="N184">
        <f t="shared" si="14"/>
        <v>47.3</v>
      </c>
    </row>
    <row r="185" spans="1:14" x14ac:dyDescent="0.3">
      <c r="A185">
        <v>184</v>
      </c>
      <c r="B185" t="s">
        <v>15</v>
      </c>
      <c r="C185" t="s">
        <v>13</v>
      </c>
      <c r="D185">
        <v>42.8</v>
      </c>
      <c r="E185">
        <v>14.2</v>
      </c>
      <c r="F185">
        <v>209</v>
      </c>
      <c r="G185">
        <v>4700</v>
      </c>
      <c r="H185" t="s">
        <v>11</v>
      </c>
      <c r="I185">
        <v>2007</v>
      </c>
      <c r="J185" t="e">
        <f t="shared" si="10"/>
        <v>#N/A</v>
      </c>
      <c r="K185" t="e">
        <f t="shared" si="11"/>
        <v>#N/A</v>
      </c>
      <c r="L185">
        <f t="shared" si="12"/>
        <v>4700</v>
      </c>
      <c r="M185">
        <f t="shared" si="13"/>
        <v>209</v>
      </c>
      <c r="N185">
        <f t="shared" si="14"/>
        <v>42.8</v>
      </c>
    </row>
    <row r="186" spans="1:14" x14ac:dyDescent="0.3">
      <c r="A186">
        <v>185</v>
      </c>
      <c r="B186" t="s">
        <v>15</v>
      </c>
      <c r="C186" t="s">
        <v>13</v>
      </c>
      <c r="D186">
        <v>45.1</v>
      </c>
      <c r="E186">
        <v>14.5</v>
      </c>
      <c r="F186">
        <v>207</v>
      </c>
      <c r="G186">
        <v>5050</v>
      </c>
      <c r="H186" t="s">
        <v>11</v>
      </c>
      <c r="I186">
        <v>2007</v>
      </c>
      <c r="J186" t="e">
        <f t="shared" si="10"/>
        <v>#N/A</v>
      </c>
      <c r="K186" t="e">
        <f t="shared" si="11"/>
        <v>#N/A</v>
      </c>
      <c r="L186">
        <f t="shared" si="12"/>
        <v>5050</v>
      </c>
      <c r="M186">
        <f t="shared" si="13"/>
        <v>207</v>
      </c>
      <c r="N186">
        <f t="shared" si="14"/>
        <v>45.1</v>
      </c>
    </row>
    <row r="187" spans="1:14" x14ac:dyDescent="0.3">
      <c r="A187">
        <v>186</v>
      </c>
      <c r="B187" t="s">
        <v>15</v>
      </c>
      <c r="C187" t="s">
        <v>13</v>
      </c>
      <c r="D187">
        <v>59.6</v>
      </c>
      <c r="E187">
        <v>17</v>
      </c>
      <c r="F187">
        <v>230</v>
      </c>
      <c r="G187">
        <v>6050</v>
      </c>
      <c r="H187" t="s">
        <v>10</v>
      </c>
      <c r="I187">
        <v>2007</v>
      </c>
      <c r="J187" t="e">
        <f t="shared" si="10"/>
        <v>#N/A</v>
      </c>
      <c r="K187" t="e">
        <f t="shared" si="11"/>
        <v>#N/A</v>
      </c>
      <c r="L187">
        <f t="shared" si="12"/>
        <v>6050</v>
      </c>
      <c r="M187">
        <f t="shared" si="13"/>
        <v>230</v>
      </c>
      <c r="N187">
        <f t="shared" si="14"/>
        <v>59.6</v>
      </c>
    </row>
    <row r="188" spans="1:14" x14ac:dyDescent="0.3">
      <c r="A188">
        <v>187</v>
      </c>
      <c r="B188" t="s">
        <v>15</v>
      </c>
      <c r="C188" t="s">
        <v>13</v>
      </c>
      <c r="D188">
        <v>49.1</v>
      </c>
      <c r="E188">
        <v>14.8</v>
      </c>
      <c r="F188">
        <v>220</v>
      </c>
      <c r="G188">
        <v>5150</v>
      </c>
      <c r="H188" t="s">
        <v>11</v>
      </c>
      <c r="I188">
        <v>2008</v>
      </c>
      <c r="J188" t="e">
        <f t="shared" si="10"/>
        <v>#N/A</v>
      </c>
      <c r="K188" t="e">
        <f t="shared" si="11"/>
        <v>#N/A</v>
      </c>
      <c r="L188">
        <f t="shared" si="12"/>
        <v>5150</v>
      </c>
      <c r="M188">
        <f t="shared" si="13"/>
        <v>220</v>
      </c>
      <c r="N188">
        <f t="shared" si="14"/>
        <v>49.1</v>
      </c>
    </row>
    <row r="189" spans="1:14" x14ac:dyDescent="0.3">
      <c r="A189">
        <v>188</v>
      </c>
      <c r="B189" t="s">
        <v>15</v>
      </c>
      <c r="C189" t="s">
        <v>13</v>
      </c>
      <c r="D189">
        <v>48.4</v>
      </c>
      <c r="E189">
        <v>16.3</v>
      </c>
      <c r="F189">
        <v>220</v>
      </c>
      <c r="G189">
        <v>5400</v>
      </c>
      <c r="H189" t="s">
        <v>10</v>
      </c>
      <c r="I189">
        <v>2008</v>
      </c>
      <c r="J189" t="e">
        <f t="shared" si="10"/>
        <v>#N/A</v>
      </c>
      <c r="K189" t="e">
        <f t="shared" si="11"/>
        <v>#N/A</v>
      </c>
      <c r="L189">
        <f t="shared" si="12"/>
        <v>5400</v>
      </c>
      <c r="M189">
        <f t="shared" si="13"/>
        <v>220</v>
      </c>
      <c r="N189">
        <f t="shared" si="14"/>
        <v>48.4</v>
      </c>
    </row>
    <row r="190" spans="1:14" x14ac:dyDescent="0.3">
      <c r="A190">
        <v>189</v>
      </c>
      <c r="B190" t="s">
        <v>15</v>
      </c>
      <c r="C190" t="s">
        <v>13</v>
      </c>
      <c r="D190">
        <v>42.6</v>
      </c>
      <c r="E190">
        <v>13.7</v>
      </c>
      <c r="F190">
        <v>213</v>
      </c>
      <c r="G190">
        <v>4950</v>
      </c>
      <c r="H190" t="s">
        <v>11</v>
      </c>
      <c r="I190">
        <v>2008</v>
      </c>
      <c r="J190" t="e">
        <f t="shared" si="10"/>
        <v>#N/A</v>
      </c>
      <c r="K190" t="e">
        <f t="shared" si="11"/>
        <v>#N/A</v>
      </c>
      <c r="L190">
        <f t="shared" si="12"/>
        <v>4950</v>
      </c>
      <c r="M190">
        <f t="shared" si="13"/>
        <v>213</v>
      </c>
      <c r="N190">
        <f t="shared" si="14"/>
        <v>42.6</v>
      </c>
    </row>
    <row r="191" spans="1:14" x14ac:dyDescent="0.3">
      <c r="A191">
        <v>190</v>
      </c>
      <c r="B191" t="s">
        <v>15</v>
      </c>
      <c r="C191" t="s">
        <v>13</v>
      </c>
      <c r="D191">
        <v>44.4</v>
      </c>
      <c r="E191">
        <v>17.3</v>
      </c>
      <c r="F191">
        <v>219</v>
      </c>
      <c r="G191">
        <v>5250</v>
      </c>
      <c r="H191" t="s">
        <v>10</v>
      </c>
      <c r="I191">
        <v>2008</v>
      </c>
      <c r="J191" t="e">
        <f t="shared" si="10"/>
        <v>#N/A</v>
      </c>
      <c r="K191" t="e">
        <f t="shared" si="11"/>
        <v>#N/A</v>
      </c>
      <c r="L191">
        <f t="shared" si="12"/>
        <v>5250</v>
      </c>
      <c r="M191">
        <f t="shared" si="13"/>
        <v>219</v>
      </c>
      <c r="N191">
        <f t="shared" si="14"/>
        <v>44.4</v>
      </c>
    </row>
    <row r="192" spans="1:14" x14ac:dyDescent="0.3">
      <c r="A192">
        <v>191</v>
      </c>
      <c r="B192" t="s">
        <v>15</v>
      </c>
      <c r="C192" t="s">
        <v>13</v>
      </c>
      <c r="D192">
        <v>44</v>
      </c>
      <c r="E192">
        <v>13.6</v>
      </c>
      <c r="F192">
        <v>208</v>
      </c>
      <c r="G192">
        <v>4350</v>
      </c>
      <c r="H192" t="s">
        <v>11</v>
      </c>
      <c r="I192">
        <v>2008</v>
      </c>
      <c r="J192" t="e">
        <f t="shared" si="10"/>
        <v>#N/A</v>
      </c>
      <c r="K192" t="e">
        <f t="shared" si="11"/>
        <v>#N/A</v>
      </c>
      <c r="L192">
        <f t="shared" si="12"/>
        <v>4350</v>
      </c>
      <c r="M192">
        <f t="shared" si="13"/>
        <v>208</v>
      </c>
      <c r="N192">
        <f t="shared" si="14"/>
        <v>44</v>
      </c>
    </row>
    <row r="193" spans="1:14" x14ac:dyDescent="0.3">
      <c r="A193">
        <v>192</v>
      </c>
      <c r="B193" t="s">
        <v>15</v>
      </c>
      <c r="C193" t="s">
        <v>13</v>
      </c>
      <c r="D193">
        <v>48.7</v>
      </c>
      <c r="E193">
        <v>15.7</v>
      </c>
      <c r="F193">
        <v>208</v>
      </c>
      <c r="G193">
        <v>5350</v>
      </c>
      <c r="H193" t="s">
        <v>10</v>
      </c>
      <c r="I193">
        <v>2008</v>
      </c>
      <c r="J193" t="e">
        <f t="shared" si="10"/>
        <v>#N/A</v>
      </c>
      <c r="K193" t="e">
        <f t="shared" si="11"/>
        <v>#N/A</v>
      </c>
      <c r="L193">
        <f t="shared" si="12"/>
        <v>5350</v>
      </c>
      <c r="M193">
        <f t="shared" si="13"/>
        <v>208</v>
      </c>
      <c r="N193">
        <f t="shared" si="14"/>
        <v>48.7</v>
      </c>
    </row>
    <row r="194" spans="1:14" x14ac:dyDescent="0.3">
      <c r="A194">
        <v>193</v>
      </c>
      <c r="B194" t="s">
        <v>15</v>
      </c>
      <c r="C194" t="s">
        <v>13</v>
      </c>
      <c r="D194">
        <v>42.7</v>
      </c>
      <c r="E194">
        <v>13.7</v>
      </c>
      <c r="F194">
        <v>208</v>
      </c>
      <c r="G194">
        <v>3950</v>
      </c>
      <c r="H194" t="s">
        <v>11</v>
      </c>
      <c r="I194">
        <v>2008</v>
      </c>
      <c r="J194" t="e">
        <f t="shared" si="10"/>
        <v>#N/A</v>
      </c>
      <c r="K194" t="e">
        <f t="shared" si="11"/>
        <v>#N/A</v>
      </c>
      <c r="L194">
        <f t="shared" si="12"/>
        <v>3950</v>
      </c>
      <c r="M194">
        <f t="shared" si="13"/>
        <v>208</v>
      </c>
      <c r="N194">
        <f t="shared" si="14"/>
        <v>42.7</v>
      </c>
    </row>
    <row r="195" spans="1:14" x14ac:dyDescent="0.3">
      <c r="A195">
        <v>194</v>
      </c>
      <c r="B195" t="s">
        <v>15</v>
      </c>
      <c r="C195" t="s">
        <v>13</v>
      </c>
      <c r="D195">
        <v>49.6</v>
      </c>
      <c r="E195">
        <v>16</v>
      </c>
      <c r="F195">
        <v>225</v>
      </c>
      <c r="G195">
        <v>5700</v>
      </c>
      <c r="H195" t="s">
        <v>10</v>
      </c>
      <c r="I195">
        <v>2008</v>
      </c>
      <c r="J195" t="e">
        <f t="shared" ref="J195:J258" si="15">IF(EXACT($B195,"Adelie"),$G195,NA())</f>
        <v>#N/A</v>
      </c>
      <c r="K195" t="e">
        <f t="shared" ref="K195:K258" si="16">IF(EXACT($B195,"Chinstrap"),$G195,NA())</f>
        <v>#N/A</v>
      </c>
      <c r="L195">
        <f t="shared" ref="L195:L258" si="17">IF(EXACT($B195,"Gentoo"),$G195,NA())</f>
        <v>5700</v>
      </c>
      <c r="M195">
        <f t="shared" ref="M195:M258" si="18">IF(EXACT(TYPE(F195),1),F195,NA())</f>
        <v>225</v>
      </c>
      <c r="N195">
        <f t="shared" ref="N195:N258" si="19">IF(EXACT(TYPE(D195),1),D195,NA())</f>
        <v>49.6</v>
      </c>
    </row>
    <row r="196" spans="1:14" x14ac:dyDescent="0.3">
      <c r="A196">
        <v>195</v>
      </c>
      <c r="B196" t="s">
        <v>15</v>
      </c>
      <c r="C196" t="s">
        <v>13</v>
      </c>
      <c r="D196">
        <v>45.3</v>
      </c>
      <c r="E196">
        <v>13.7</v>
      </c>
      <c r="F196">
        <v>210</v>
      </c>
      <c r="G196">
        <v>4300</v>
      </c>
      <c r="H196" t="s">
        <v>11</v>
      </c>
      <c r="I196">
        <v>2008</v>
      </c>
      <c r="J196" t="e">
        <f t="shared" si="15"/>
        <v>#N/A</v>
      </c>
      <c r="K196" t="e">
        <f t="shared" si="16"/>
        <v>#N/A</v>
      </c>
      <c r="L196">
        <f t="shared" si="17"/>
        <v>4300</v>
      </c>
      <c r="M196">
        <f t="shared" si="18"/>
        <v>210</v>
      </c>
      <c r="N196">
        <f t="shared" si="19"/>
        <v>45.3</v>
      </c>
    </row>
    <row r="197" spans="1:14" x14ac:dyDescent="0.3">
      <c r="A197">
        <v>196</v>
      </c>
      <c r="B197" t="s">
        <v>15</v>
      </c>
      <c r="C197" t="s">
        <v>13</v>
      </c>
      <c r="D197">
        <v>49.6</v>
      </c>
      <c r="E197">
        <v>15</v>
      </c>
      <c r="F197">
        <v>216</v>
      </c>
      <c r="G197">
        <v>4750</v>
      </c>
      <c r="H197" t="s">
        <v>10</v>
      </c>
      <c r="I197">
        <v>2008</v>
      </c>
      <c r="J197" t="e">
        <f t="shared" si="15"/>
        <v>#N/A</v>
      </c>
      <c r="K197" t="e">
        <f t="shared" si="16"/>
        <v>#N/A</v>
      </c>
      <c r="L197">
        <f t="shared" si="17"/>
        <v>4750</v>
      </c>
      <c r="M197">
        <f t="shared" si="18"/>
        <v>216</v>
      </c>
      <c r="N197">
        <f t="shared" si="19"/>
        <v>49.6</v>
      </c>
    </row>
    <row r="198" spans="1:14" x14ac:dyDescent="0.3">
      <c r="A198">
        <v>197</v>
      </c>
      <c r="B198" t="s">
        <v>15</v>
      </c>
      <c r="C198" t="s">
        <v>13</v>
      </c>
      <c r="D198">
        <v>50.5</v>
      </c>
      <c r="E198">
        <v>15.9</v>
      </c>
      <c r="F198">
        <v>222</v>
      </c>
      <c r="G198">
        <v>5550</v>
      </c>
      <c r="H198" t="s">
        <v>10</v>
      </c>
      <c r="I198">
        <v>2008</v>
      </c>
      <c r="J198" t="e">
        <f t="shared" si="15"/>
        <v>#N/A</v>
      </c>
      <c r="K198" t="e">
        <f t="shared" si="16"/>
        <v>#N/A</v>
      </c>
      <c r="L198">
        <f t="shared" si="17"/>
        <v>5550</v>
      </c>
      <c r="M198">
        <f t="shared" si="18"/>
        <v>222</v>
      </c>
      <c r="N198">
        <f t="shared" si="19"/>
        <v>50.5</v>
      </c>
    </row>
    <row r="199" spans="1:14" x14ac:dyDescent="0.3">
      <c r="A199">
        <v>198</v>
      </c>
      <c r="B199" t="s">
        <v>15</v>
      </c>
      <c r="C199" t="s">
        <v>13</v>
      </c>
      <c r="D199">
        <v>43.6</v>
      </c>
      <c r="E199">
        <v>13.9</v>
      </c>
      <c r="F199">
        <v>217</v>
      </c>
      <c r="G199">
        <v>4900</v>
      </c>
      <c r="H199" t="s">
        <v>11</v>
      </c>
      <c r="I199">
        <v>2008</v>
      </c>
      <c r="J199" t="e">
        <f t="shared" si="15"/>
        <v>#N/A</v>
      </c>
      <c r="K199" t="e">
        <f t="shared" si="16"/>
        <v>#N/A</v>
      </c>
      <c r="L199">
        <f t="shared" si="17"/>
        <v>4900</v>
      </c>
      <c r="M199">
        <f t="shared" si="18"/>
        <v>217</v>
      </c>
      <c r="N199">
        <f t="shared" si="19"/>
        <v>43.6</v>
      </c>
    </row>
    <row r="200" spans="1:14" x14ac:dyDescent="0.3">
      <c r="A200">
        <v>199</v>
      </c>
      <c r="B200" t="s">
        <v>15</v>
      </c>
      <c r="C200" t="s">
        <v>13</v>
      </c>
      <c r="D200">
        <v>45.5</v>
      </c>
      <c r="E200">
        <v>13.9</v>
      </c>
      <c r="F200">
        <v>210</v>
      </c>
      <c r="G200">
        <v>4200</v>
      </c>
      <c r="H200" t="s">
        <v>11</v>
      </c>
      <c r="I200">
        <v>2008</v>
      </c>
      <c r="J200" t="e">
        <f t="shared" si="15"/>
        <v>#N/A</v>
      </c>
      <c r="K200" t="e">
        <f t="shared" si="16"/>
        <v>#N/A</v>
      </c>
      <c r="L200">
        <f t="shared" si="17"/>
        <v>4200</v>
      </c>
      <c r="M200">
        <f t="shared" si="18"/>
        <v>210</v>
      </c>
      <c r="N200">
        <f t="shared" si="19"/>
        <v>45.5</v>
      </c>
    </row>
    <row r="201" spans="1:14" x14ac:dyDescent="0.3">
      <c r="A201">
        <v>200</v>
      </c>
      <c r="B201" t="s">
        <v>15</v>
      </c>
      <c r="C201" t="s">
        <v>13</v>
      </c>
      <c r="D201">
        <v>50.5</v>
      </c>
      <c r="E201">
        <v>15.9</v>
      </c>
      <c r="F201">
        <v>225</v>
      </c>
      <c r="G201">
        <v>5400</v>
      </c>
      <c r="H201" t="s">
        <v>10</v>
      </c>
      <c r="I201">
        <v>2008</v>
      </c>
      <c r="J201" t="e">
        <f t="shared" si="15"/>
        <v>#N/A</v>
      </c>
      <c r="K201" t="e">
        <f t="shared" si="16"/>
        <v>#N/A</v>
      </c>
      <c r="L201">
        <f t="shared" si="17"/>
        <v>5400</v>
      </c>
      <c r="M201">
        <f t="shared" si="18"/>
        <v>225</v>
      </c>
      <c r="N201">
        <f t="shared" si="19"/>
        <v>50.5</v>
      </c>
    </row>
    <row r="202" spans="1:14" x14ac:dyDescent="0.3">
      <c r="A202">
        <v>201</v>
      </c>
      <c r="B202" t="s">
        <v>15</v>
      </c>
      <c r="C202" t="s">
        <v>13</v>
      </c>
      <c r="D202">
        <v>44.9</v>
      </c>
      <c r="E202">
        <v>13.3</v>
      </c>
      <c r="F202">
        <v>213</v>
      </c>
      <c r="G202">
        <v>5100</v>
      </c>
      <c r="H202" t="s">
        <v>11</v>
      </c>
      <c r="I202">
        <v>2008</v>
      </c>
      <c r="J202" t="e">
        <f t="shared" si="15"/>
        <v>#N/A</v>
      </c>
      <c r="K202" t="e">
        <f t="shared" si="16"/>
        <v>#N/A</v>
      </c>
      <c r="L202">
        <f t="shared" si="17"/>
        <v>5100</v>
      </c>
      <c r="M202">
        <f t="shared" si="18"/>
        <v>213</v>
      </c>
      <c r="N202">
        <f t="shared" si="19"/>
        <v>44.9</v>
      </c>
    </row>
    <row r="203" spans="1:14" x14ac:dyDescent="0.3">
      <c r="A203">
        <v>202</v>
      </c>
      <c r="B203" t="s">
        <v>15</v>
      </c>
      <c r="C203" t="s">
        <v>13</v>
      </c>
      <c r="D203">
        <v>45.2</v>
      </c>
      <c r="E203">
        <v>15.8</v>
      </c>
      <c r="F203">
        <v>215</v>
      </c>
      <c r="G203">
        <v>5300</v>
      </c>
      <c r="H203" t="s">
        <v>10</v>
      </c>
      <c r="I203">
        <v>2008</v>
      </c>
      <c r="J203" t="e">
        <f t="shared" si="15"/>
        <v>#N/A</v>
      </c>
      <c r="K203" t="e">
        <f t="shared" si="16"/>
        <v>#N/A</v>
      </c>
      <c r="L203">
        <f t="shared" si="17"/>
        <v>5300</v>
      </c>
      <c r="M203">
        <f t="shared" si="18"/>
        <v>215</v>
      </c>
      <c r="N203">
        <f t="shared" si="19"/>
        <v>45.2</v>
      </c>
    </row>
    <row r="204" spans="1:14" x14ac:dyDescent="0.3">
      <c r="A204">
        <v>203</v>
      </c>
      <c r="B204" t="s">
        <v>15</v>
      </c>
      <c r="C204" t="s">
        <v>13</v>
      </c>
      <c r="D204">
        <v>46.6</v>
      </c>
      <c r="E204">
        <v>14.2</v>
      </c>
      <c r="F204">
        <v>210</v>
      </c>
      <c r="G204">
        <v>4850</v>
      </c>
      <c r="H204" t="s">
        <v>11</v>
      </c>
      <c r="I204">
        <v>2008</v>
      </c>
      <c r="J204" t="e">
        <f t="shared" si="15"/>
        <v>#N/A</v>
      </c>
      <c r="K204" t="e">
        <f t="shared" si="16"/>
        <v>#N/A</v>
      </c>
      <c r="L204">
        <f t="shared" si="17"/>
        <v>4850</v>
      </c>
      <c r="M204">
        <f t="shared" si="18"/>
        <v>210</v>
      </c>
      <c r="N204">
        <f t="shared" si="19"/>
        <v>46.6</v>
      </c>
    </row>
    <row r="205" spans="1:14" x14ac:dyDescent="0.3">
      <c r="A205">
        <v>204</v>
      </c>
      <c r="B205" t="s">
        <v>15</v>
      </c>
      <c r="C205" t="s">
        <v>13</v>
      </c>
      <c r="D205">
        <v>48.5</v>
      </c>
      <c r="E205">
        <v>14.1</v>
      </c>
      <c r="F205">
        <v>220</v>
      </c>
      <c r="G205">
        <v>5300</v>
      </c>
      <c r="H205" t="s">
        <v>10</v>
      </c>
      <c r="I205">
        <v>2008</v>
      </c>
      <c r="J205" t="e">
        <f t="shared" si="15"/>
        <v>#N/A</v>
      </c>
      <c r="K205" t="e">
        <f t="shared" si="16"/>
        <v>#N/A</v>
      </c>
      <c r="L205">
        <f t="shared" si="17"/>
        <v>5300</v>
      </c>
      <c r="M205">
        <f t="shared" si="18"/>
        <v>220</v>
      </c>
      <c r="N205">
        <f t="shared" si="19"/>
        <v>48.5</v>
      </c>
    </row>
    <row r="206" spans="1:14" x14ac:dyDescent="0.3">
      <c r="A206">
        <v>205</v>
      </c>
      <c r="B206" t="s">
        <v>15</v>
      </c>
      <c r="C206" t="s">
        <v>13</v>
      </c>
      <c r="D206">
        <v>45.1</v>
      </c>
      <c r="E206">
        <v>14.4</v>
      </c>
      <c r="F206">
        <v>210</v>
      </c>
      <c r="G206">
        <v>4400</v>
      </c>
      <c r="H206" t="s">
        <v>11</v>
      </c>
      <c r="I206">
        <v>2008</v>
      </c>
      <c r="J206" t="e">
        <f t="shared" si="15"/>
        <v>#N/A</v>
      </c>
      <c r="K206" t="e">
        <f t="shared" si="16"/>
        <v>#N/A</v>
      </c>
      <c r="L206">
        <f t="shared" si="17"/>
        <v>4400</v>
      </c>
      <c r="M206">
        <f t="shared" si="18"/>
        <v>210</v>
      </c>
      <c r="N206">
        <f t="shared" si="19"/>
        <v>45.1</v>
      </c>
    </row>
    <row r="207" spans="1:14" x14ac:dyDescent="0.3">
      <c r="A207">
        <v>206</v>
      </c>
      <c r="B207" t="s">
        <v>15</v>
      </c>
      <c r="C207" t="s">
        <v>13</v>
      </c>
      <c r="D207">
        <v>50.1</v>
      </c>
      <c r="E207">
        <v>15</v>
      </c>
      <c r="F207">
        <v>225</v>
      </c>
      <c r="G207">
        <v>5000</v>
      </c>
      <c r="H207" t="s">
        <v>10</v>
      </c>
      <c r="I207">
        <v>2008</v>
      </c>
      <c r="J207" t="e">
        <f t="shared" si="15"/>
        <v>#N/A</v>
      </c>
      <c r="K207" t="e">
        <f t="shared" si="16"/>
        <v>#N/A</v>
      </c>
      <c r="L207">
        <f t="shared" si="17"/>
        <v>5000</v>
      </c>
      <c r="M207">
        <f t="shared" si="18"/>
        <v>225</v>
      </c>
      <c r="N207">
        <f t="shared" si="19"/>
        <v>50.1</v>
      </c>
    </row>
    <row r="208" spans="1:14" x14ac:dyDescent="0.3">
      <c r="A208">
        <v>207</v>
      </c>
      <c r="B208" t="s">
        <v>15</v>
      </c>
      <c r="C208" t="s">
        <v>13</v>
      </c>
      <c r="D208">
        <v>46.5</v>
      </c>
      <c r="E208">
        <v>14.4</v>
      </c>
      <c r="F208">
        <v>217</v>
      </c>
      <c r="G208">
        <v>4900</v>
      </c>
      <c r="H208" t="s">
        <v>11</v>
      </c>
      <c r="I208">
        <v>2008</v>
      </c>
      <c r="J208" t="e">
        <f t="shared" si="15"/>
        <v>#N/A</v>
      </c>
      <c r="K208" t="e">
        <f t="shared" si="16"/>
        <v>#N/A</v>
      </c>
      <c r="L208">
        <f t="shared" si="17"/>
        <v>4900</v>
      </c>
      <c r="M208">
        <f t="shared" si="18"/>
        <v>217</v>
      </c>
      <c r="N208">
        <f t="shared" si="19"/>
        <v>46.5</v>
      </c>
    </row>
    <row r="209" spans="1:14" x14ac:dyDescent="0.3">
      <c r="A209">
        <v>208</v>
      </c>
      <c r="B209" t="s">
        <v>15</v>
      </c>
      <c r="C209" t="s">
        <v>13</v>
      </c>
      <c r="D209">
        <v>45</v>
      </c>
      <c r="E209">
        <v>15.4</v>
      </c>
      <c r="F209">
        <v>220</v>
      </c>
      <c r="G209">
        <v>5050</v>
      </c>
      <c r="H209" t="s">
        <v>10</v>
      </c>
      <c r="I209">
        <v>2008</v>
      </c>
      <c r="J209" t="e">
        <f t="shared" si="15"/>
        <v>#N/A</v>
      </c>
      <c r="K209" t="e">
        <f t="shared" si="16"/>
        <v>#N/A</v>
      </c>
      <c r="L209">
        <f t="shared" si="17"/>
        <v>5050</v>
      </c>
      <c r="M209">
        <f t="shared" si="18"/>
        <v>220</v>
      </c>
      <c r="N209">
        <f t="shared" si="19"/>
        <v>45</v>
      </c>
    </row>
    <row r="210" spans="1:14" x14ac:dyDescent="0.3">
      <c r="A210">
        <v>209</v>
      </c>
      <c r="B210" t="s">
        <v>15</v>
      </c>
      <c r="C210" t="s">
        <v>13</v>
      </c>
      <c r="D210">
        <v>43.8</v>
      </c>
      <c r="E210">
        <v>13.9</v>
      </c>
      <c r="F210">
        <v>208</v>
      </c>
      <c r="G210">
        <v>4300</v>
      </c>
      <c r="H210" t="s">
        <v>11</v>
      </c>
      <c r="I210">
        <v>2008</v>
      </c>
      <c r="J210" t="e">
        <f t="shared" si="15"/>
        <v>#N/A</v>
      </c>
      <c r="K210" t="e">
        <f t="shared" si="16"/>
        <v>#N/A</v>
      </c>
      <c r="L210">
        <f t="shared" si="17"/>
        <v>4300</v>
      </c>
      <c r="M210">
        <f t="shared" si="18"/>
        <v>208</v>
      </c>
      <c r="N210">
        <f t="shared" si="19"/>
        <v>43.8</v>
      </c>
    </row>
    <row r="211" spans="1:14" x14ac:dyDescent="0.3">
      <c r="A211">
        <v>210</v>
      </c>
      <c r="B211" t="s">
        <v>15</v>
      </c>
      <c r="C211" t="s">
        <v>13</v>
      </c>
      <c r="D211">
        <v>45.5</v>
      </c>
      <c r="E211">
        <v>15</v>
      </c>
      <c r="F211">
        <v>220</v>
      </c>
      <c r="G211">
        <v>5000</v>
      </c>
      <c r="H211" t="s">
        <v>10</v>
      </c>
      <c r="I211">
        <v>2008</v>
      </c>
      <c r="J211" t="e">
        <f t="shared" si="15"/>
        <v>#N/A</v>
      </c>
      <c r="K211" t="e">
        <f t="shared" si="16"/>
        <v>#N/A</v>
      </c>
      <c r="L211">
        <f t="shared" si="17"/>
        <v>5000</v>
      </c>
      <c r="M211">
        <f t="shared" si="18"/>
        <v>220</v>
      </c>
      <c r="N211">
        <f t="shared" si="19"/>
        <v>45.5</v>
      </c>
    </row>
    <row r="212" spans="1:14" x14ac:dyDescent="0.3">
      <c r="A212">
        <v>211</v>
      </c>
      <c r="B212" t="s">
        <v>15</v>
      </c>
      <c r="C212" t="s">
        <v>13</v>
      </c>
      <c r="D212">
        <v>43.2</v>
      </c>
      <c r="E212">
        <v>14.5</v>
      </c>
      <c r="F212">
        <v>208</v>
      </c>
      <c r="G212">
        <v>4450</v>
      </c>
      <c r="H212" t="s">
        <v>11</v>
      </c>
      <c r="I212">
        <v>2008</v>
      </c>
      <c r="J212" t="e">
        <f t="shared" si="15"/>
        <v>#N/A</v>
      </c>
      <c r="K212" t="e">
        <f t="shared" si="16"/>
        <v>#N/A</v>
      </c>
      <c r="L212">
        <f t="shared" si="17"/>
        <v>4450</v>
      </c>
      <c r="M212">
        <f t="shared" si="18"/>
        <v>208</v>
      </c>
      <c r="N212">
        <f t="shared" si="19"/>
        <v>43.2</v>
      </c>
    </row>
    <row r="213" spans="1:14" x14ac:dyDescent="0.3">
      <c r="A213">
        <v>212</v>
      </c>
      <c r="B213" t="s">
        <v>15</v>
      </c>
      <c r="C213" t="s">
        <v>13</v>
      </c>
      <c r="D213">
        <v>50.4</v>
      </c>
      <c r="E213">
        <v>15.3</v>
      </c>
      <c r="F213">
        <v>224</v>
      </c>
      <c r="G213">
        <v>5550</v>
      </c>
      <c r="H213" t="s">
        <v>10</v>
      </c>
      <c r="I213">
        <v>2008</v>
      </c>
      <c r="J213" t="e">
        <f t="shared" si="15"/>
        <v>#N/A</v>
      </c>
      <c r="K213" t="e">
        <f t="shared" si="16"/>
        <v>#N/A</v>
      </c>
      <c r="L213">
        <f t="shared" si="17"/>
        <v>5550</v>
      </c>
      <c r="M213">
        <f t="shared" si="18"/>
        <v>224</v>
      </c>
      <c r="N213">
        <f t="shared" si="19"/>
        <v>50.4</v>
      </c>
    </row>
    <row r="214" spans="1:14" x14ac:dyDescent="0.3">
      <c r="A214">
        <v>213</v>
      </c>
      <c r="B214" t="s">
        <v>15</v>
      </c>
      <c r="C214" t="s">
        <v>13</v>
      </c>
      <c r="D214">
        <v>45.3</v>
      </c>
      <c r="E214">
        <v>13.8</v>
      </c>
      <c r="F214">
        <v>208</v>
      </c>
      <c r="G214">
        <v>4200</v>
      </c>
      <c r="H214" t="s">
        <v>11</v>
      </c>
      <c r="I214">
        <v>2008</v>
      </c>
      <c r="J214" t="e">
        <f t="shared" si="15"/>
        <v>#N/A</v>
      </c>
      <c r="K214" t="e">
        <f t="shared" si="16"/>
        <v>#N/A</v>
      </c>
      <c r="L214">
        <f t="shared" si="17"/>
        <v>4200</v>
      </c>
      <c r="M214">
        <f t="shared" si="18"/>
        <v>208</v>
      </c>
      <c r="N214">
        <f t="shared" si="19"/>
        <v>45.3</v>
      </c>
    </row>
    <row r="215" spans="1:14" x14ac:dyDescent="0.3">
      <c r="A215">
        <v>214</v>
      </c>
      <c r="B215" t="s">
        <v>15</v>
      </c>
      <c r="C215" t="s">
        <v>13</v>
      </c>
      <c r="D215">
        <v>46.2</v>
      </c>
      <c r="E215">
        <v>14.9</v>
      </c>
      <c r="F215">
        <v>221</v>
      </c>
      <c r="G215">
        <v>5300</v>
      </c>
      <c r="H215" t="s">
        <v>10</v>
      </c>
      <c r="I215">
        <v>2008</v>
      </c>
      <c r="J215" t="e">
        <f t="shared" si="15"/>
        <v>#N/A</v>
      </c>
      <c r="K215" t="e">
        <f t="shared" si="16"/>
        <v>#N/A</v>
      </c>
      <c r="L215">
        <f t="shared" si="17"/>
        <v>5300</v>
      </c>
      <c r="M215">
        <f t="shared" si="18"/>
        <v>221</v>
      </c>
      <c r="N215">
        <f t="shared" si="19"/>
        <v>46.2</v>
      </c>
    </row>
    <row r="216" spans="1:14" x14ac:dyDescent="0.3">
      <c r="A216">
        <v>215</v>
      </c>
      <c r="B216" t="s">
        <v>15</v>
      </c>
      <c r="C216" t="s">
        <v>13</v>
      </c>
      <c r="D216">
        <v>45.7</v>
      </c>
      <c r="E216">
        <v>13.9</v>
      </c>
      <c r="F216">
        <v>214</v>
      </c>
      <c r="G216">
        <v>4400</v>
      </c>
      <c r="H216" t="s">
        <v>11</v>
      </c>
      <c r="I216">
        <v>2008</v>
      </c>
      <c r="J216" t="e">
        <f t="shared" si="15"/>
        <v>#N/A</v>
      </c>
      <c r="K216" t="e">
        <f t="shared" si="16"/>
        <v>#N/A</v>
      </c>
      <c r="L216">
        <f t="shared" si="17"/>
        <v>4400</v>
      </c>
      <c r="M216">
        <f t="shared" si="18"/>
        <v>214</v>
      </c>
      <c r="N216">
        <f t="shared" si="19"/>
        <v>45.7</v>
      </c>
    </row>
    <row r="217" spans="1:14" x14ac:dyDescent="0.3">
      <c r="A217">
        <v>216</v>
      </c>
      <c r="B217" t="s">
        <v>15</v>
      </c>
      <c r="C217" t="s">
        <v>13</v>
      </c>
      <c r="D217">
        <v>54.3</v>
      </c>
      <c r="E217">
        <v>15.7</v>
      </c>
      <c r="F217">
        <v>231</v>
      </c>
      <c r="G217">
        <v>5650</v>
      </c>
      <c r="H217" t="s">
        <v>10</v>
      </c>
      <c r="I217">
        <v>2008</v>
      </c>
      <c r="J217" t="e">
        <f t="shared" si="15"/>
        <v>#N/A</v>
      </c>
      <c r="K217" t="e">
        <f t="shared" si="16"/>
        <v>#N/A</v>
      </c>
      <c r="L217">
        <f t="shared" si="17"/>
        <v>5650</v>
      </c>
      <c r="M217">
        <f t="shared" si="18"/>
        <v>231</v>
      </c>
      <c r="N217">
        <f t="shared" si="19"/>
        <v>54.3</v>
      </c>
    </row>
    <row r="218" spans="1:14" x14ac:dyDescent="0.3">
      <c r="A218">
        <v>217</v>
      </c>
      <c r="B218" t="s">
        <v>15</v>
      </c>
      <c r="C218" t="s">
        <v>13</v>
      </c>
      <c r="D218">
        <v>45.8</v>
      </c>
      <c r="E218">
        <v>14.2</v>
      </c>
      <c r="F218">
        <v>219</v>
      </c>
      <c r="G218">
        <v>4700</v>
      </c>
      <c r="H218" t="s">
        <v>11</v>
      </c>
      <c r="I218">
        <v>2008</v>
      </c>
      <c r="J218" t="e">
        <f t="shared" si="15"/>
        <v>#N/A</v>
      </c>
      <c r="K218" t="e">
        <f t="shared" si="16"/>
        <v>#N/A</v>
      </c>
      <c r="L218">
        <f t="shared" si="17"/>
        <v>4700</v>
      </c>
      <c r="M218">
        <f t="shared" si="18"/>
        <v>219</v>
      </c>
      <c r="N218">
        <f t="shared" si="19"/>
        <v>45.8</v>
      </c>
    </row>
    <row r="219" spans="1:14" x14ac:dyDescent="0.3">
      <c r="A219">
        <v>218</v>
      </c>
      <c r="B219" t="s">
        <v>15</v>
      </c>
      <c r="C219" t="s">
        <v>13</v>
      </c>
      <c r="D219">
        <v>49.8</v>
      </c>
      <c r="E219">
        <v>16.8</v>
      </c>
      <c r="F219">
        <v>230</v>
      </c>
      <c r="G219">
        <v>5700</v>
      </c>
      <c r="H219" t="s">
        <v>10</v>
      </c>
      <c r="I219">
        <v>2008</v>
      </c>
      <c r="J219" t="e">
        <f t="shared" si="15"/>
        <v>#N/A</v>
      </c>
      <c r="K219" t="e">
        <f t="shared" si="16"/>
        <v>#N/A</v>
      </c>
      <c r="L219">
        <f t="shared" si="17"/>
        <v>5700</v>
      </c>
      <c r="M219">
        <f t="shared" si="18"/>
        <v>230</v>
      </c>
      <c r="N219">
        <f t="shared" si="19"/>
        <v>49.8</v>
      </c>
    </row>
    <row r="220" spans="1:14" x14ac:dyDescent="0.3">
      <c r="A220">
        <v>219</v>
      </c>
      <c r="B220" t="s">
        <v>15</v>
      </c>
      <c r="C220" t="s">
        <v>13</v>
      </c>
      <c r="D220">
        <v>46.2</v>
      </c>
      <c r="E220">
        <v>14.4</v>
      </c>
      <c r="F220">
        <v>214</v>
      </c>
      <c r="G220">
        <v>4650</v>
      </c>
      <c r="H220" t="s">
        <v>12</v>
      </c>
      <c r="I220">
        <v>2008</v>
      </c>
      <c r="J220" t="e">
        <f t="shared" si="15"/>
        <v>#N/A</v>
      </c>
      <c r="K220" t="e">
        <f t="shared" si="16"/>
        <v>#N/A</v>
      </c>
      <c r="L220">
        <f t="shared" si="17"/>
        <v>4650</v>
      </c>
      <c r="M220">
        <f t="shared" si="18"/>
        <v>214</v>
      </c>
      <c r="N220">
        <f t="shared" si="19"/>
        <v>46.2</v>
      </c>
    </row>
    <row r="221" spans="1:14" x14ac:dyDescent="0.3">
      <c r="A221">
        <v>220</v>
      </c>
      <c r="B221" t="s">
        <v>15</v>
      </c>
      <c r="C221" t="s">
        <v>13</v>
      </c>
      <c r="D221">
        <v>49.5</v>
      </c>
      <c r="E221">
        <v>16.2</v>
      </c>
      <c r="F221">
        <v>229</v>
      </c>
      <c r="G221">
        <v>5800</v>
      </c>
      <c r="H221" t="s">
        <v>10</v>
      </c>
      <c r="I221">
        <v>2008</v>
      </c>
      <c r="J221" t="e">
        <f t="shared" si="15"/>
        <v>#N/A</v>
      </c>
      <c r="K221" t="e">
        <f t="shared" si="16"/>
        <v>#N/A</v>
      </c>
      <c r="L221">
        <f t="shared" si="17"/>
        <v>5800</v>
      </c>
      <c r="M221">
        <f t="shared" si="18"/>
        <v>229</v>
      </c>
      <c r="N221">
        <f t="shared" si="19"/>
        <v>49.5</v>
      </c>
    </row>
    <row r="222" spans="1:14" x14ac:dyDescent="0.3">
      <c r="A222">
        <v>221</v>
      </c>
      <c r="B222" t="s">
        <v>15</v>
      </c>
      <c r="C222" t="s">
        <v>13</v>
      </c>
      <c r="D222">
        <v>43.5</v>
      </c>
      <c r="E222">
        <v>14.2</v>
      </c>
      <c r="F222">
        <v>220</v>
      </c>
      <c r="G222">
        <v>4700</v>
      </c>
      <c r="H222" t="s">
        <v>11</v>
      </c>
      <c r="I222">
        <v>2008</v>
      </c>
      <c r="J222" t="e">
        <f t="shared" si="15"/>
        <v>#N/A</v>
      </c>
      <c r="K222" t="e">
        <f t="shared" si="16"/>
        <v>#N/A</v>
      </c>
      <c r="L222">
        <f t="shared" si="17"/>
        <v>4700</v>
      </c>
      <c r="M222">
        <f t="shared" si="18"/>
        <v>220</v>
      </c>
      <c r="N222">
        <f t="shared" si="19"/>
        <v>43.5</v>
      </c>
    </row>
    <row r="223" spans="1:14" x14ac:dyDescent="0.3">
      <c r="A223">
        <v>222</v>
      </c>
      <c r="B223" t="s">
        <v>15</v>
      </c>
      <c r="C223" t="s">
        <v>13</v>
      </c>
      <c r="D223">
        <v>50.7</v>
      </c>
      <c r="E223">
        <v>15</v>
      </c>
      <c r="F223">
        <v>223</v>
      </c>
      <c r="G223">
        <v>5550</v>
      </c>
      <c r="H223" t="s">
        <v>10</v>
      </c>
      <c r="I223">
        <v>2008</v>
      </c>
      <c r="J223" t="e">
        <f t="shared" si="15"/>
        <v>#N/A</v>
      </c>
      <c r="K223" t="e">
        <f t="shared" si="16"/>
        <v>#N/A</v>
      </c>
      <c r="L223">
        <f t="shared" si="17"/>
        <v>5550</v>
      </c>
      <c r="M223">
        <f t="shared" si="18"/>
        <v>223</v>
      </c>
      <c r="N223">
        <f t="shared" si="19"/>
        <v>50.7</v>
      </c>
    </row>
    <row r="224" spans="1:14" x14ac:dyDescent="0.3">
      <c r="A224">
        <v>223</v>
      </c>
      <c r="B224" t="s">
        <v>15</v>
      </c>
      <c r="C224" t="s">
        <v>13</v>
      </c>
      <c r="D224">
        <v>47.7</v>
      </c>
      <c r="E224">
        <v>15</v>
      </c>
      <c r="F224">
        <v>216</v>
      </c>
      <c r="G224">
        <v>4750</v>
      </c>
      <c r="H224" t="s">
        <v>11</v>
      </c>
      <c r="I224">
        <v>2008</v>
      </c>
      <c r="J224" t="e">
        <f t="shared" si="15"/>
        <v>#N/A</v>
      </c>
      <c r="K224" t="e">
        <f t="shared" si="16"/>
        <v>#N/A</v>
      </c>
      <c r="L224">
        <f t="shared" si="17"/>
        <v>4750</v>
      </c>
      <c r="M224">
        <f t="shared" si="18"/>
        <v>216</v>
      </c>
      <c r="N224">
        <f t="shared" si="19"/>
        <v>47.7</v>
      </c>
    </row>
    <row r="225" spans="1:14" x14ac:dyDescent="0.3">
      <c r="A225">
        <v>224</v>
      </c>
      <c r="B225" t="s">
        <v>15</v>
      </c>
      <c r="C225" t="s">
        <v>13</v>
      </c>
      <c r="D225">
        <v>46.4</v>
      </c>
      <c r="E225">
        <v>15.6</v>
      </c>
      <c r="F225">
        <v>221</v>
      </c>
      <c r="G225">
        <v>5000</v>
      </c>
      <c r="H225" t="s">
        <v>10</v>
      </c>
      <c r="I225">
        <v>2008</v>
      </c>
      <c r="J225" t="e">
        <f t="shared" si="15"/>
        <v>#N/A</v>
      </c>
      <c r="K225" t="e">
        <f t="shared" si="16"/>
        <v>#N/A</v>
      </c>
      <c r="L225">
        <f t="shared" si="17"/>
        <v>5000</v>
      </c>
      <c r="M225">
        <f t="shared" si="18"/>
        <v>221</v>
      </c>
      <c r="N225">
        <f t="shared" si="19"/>
        <v>46.4</v>
      </c>
    </row>
    <row r="226" spans="1:14" x14ac:dyDescent="0.3">
      <c r="A226">
        <v>225</v>
      </c>
      <c r="B226" t="s">
        <v>15</v>
      </c>
      <c r="C226" t="s">
        <v>13</v>
      </c>
      <c r="D226">
        <v>48.2</v>
      </c>
      <c r="E226">
        <v>15.6</v>
      </c>
      <c r="F226">
        <v>221</v>
      </c>
      <c r="G226">
        <v>5100</v>
      </c>
      <c r="H226" t="s">
        <v>10</v>
      </c>
      <c r="I226">
        <v>2008</v>
      </c>
      <c r="J226" t="e">
        <f t="shared" si="15"/>
        <v>#N/A</v>
      </c>
      <c r="K226" t="e">
        <f t="shared" si="16"/>
        <v>#N/A</v>
      </c>
      <c r="L226">
        <f t="shared" si="17"/>
        <v>5100</v>
      </c>
      <c r="M226">
        <f t="shared" si="18"/>
        <v>221</v>
      </c>
      <c r="N226">
        <f t="shared" si="19"/>
        <v>48.2</v>
      </c>
    </row>
    <row r="227" spans="1:14" x14ac:dyDescent="0.3">
      <c r="A227">
        <v>226</v>
      </c>
      <c r="B227" t="s">
        <v>15</v>
      </c>
      <c r="C227" t="s">
        <v>13</v>
      </c>
      <c r="D227">
        <v>46.5</v>
      </c>
      <c r="E227">
        <v>14.8</v>
      </c>
      <c r="F227">
        <v>217</v>
      </c>
      <c r="G227">
        <v>5200</v>
      </c>
      <c r="H227" t="s">
        <v>11</v>
      </c>
      <c r="I227">
        <v>2008</v>
      </c>
      <c r="J227" t="e">
        <f t="shared" si="15"/>
        <v>#N/A</v>
      </c>
      <c r="K227" t="e">
        <f t="shared" si="16"/>
        <v>#N/A</v>
      </c>
      <c r="L227">
        <f t="shared" si="17"/>
        <v>5200</v>
      </c>
      <c r="M227">
        <f t="shared" si="18"/>
        <v>217</v>
      </c>
      <c r="N227">
        <f t="shared" si="19"/>
        <v>46.5</v>
      </c>
    </row>
    <row r="228" spans="1:14" x14ac:dyDescent="0.3">
      <c r="A228">
        <v>227</v>
      </c>
      <c r="B228" t="s">
        <v>15</v>
      </c>
      <c r="C228" t="s">
        <v>13</v>
      </c>
      <c r="D228">
        <v>46.4</v>
      </c>
      <c r="E228">
        <v>15</v>
      </c>
      <c r="F228">
        <v>216</v>
      </c>
      <c r="G228">
        <v>4700</v>
      </c>
      <c r="H228" t="s">
        <v>11</v>
      </c>
      <c r="I228">
        <v>2008</v>
      </c>
      <c r="J228" t="e">
        <f t="shared" si="15"/>
        <v>#N/A</v>
      </c>
      <c r="K228" t="e">
        <f t="shared" si="16"/>
        <v>#N/A</v>
      </c>
      <c r="L228">
        <f t="shared" si="17"/>
        <v>4700</v>
      </c>
      <c r="M228">
        <f t="shared" si="18"/>
        <v>216</v>
      </c>
      <c r="N228">
        <f t="shared" si="19"/>
        <v>46.4</v>
      </c>
    </row>
    <row r="229" spans="1:14" x14ac:dyDescent="0.3">
      <c r="A229">
        <v>228</v>
      </c>
      <c r="B229" t="s">
        <v>15</v>
      </c>
      <c r="C229" t="s">
        <v>13</v>
      </c>
      <c r="D229">
        <v>48.6</v>
      </c>
      <c r="E229">
        <v>16</v>
      </c>
      <c r="F229">
        <v>230</v>
      </c>
      <c r="G229">
        <v>5800</v>
      </c>
      <c r="H229" t="s">
        <v>10</v>
      </c>
      <c r="I229">
        <v>2008</v>
      </c>
      <c r="J229" t="e">
        <f t="shared" si="15"/>
        <v>#N/A</v>
      </c>
      <c r="K229" t="e">
        <f t="shared" si="16"/>
        <v>#N/A</v>
      </c>
      <c r="L229">
        <f t="shared" si="17"/>
        <v>5800</v>
      </c>
      <c r="M229">
        <f t="shared" si="18"/>
        <v>230</v>
      </c>
      <c r="N229">
        <f t="shared" si="19"/>
        <v>48.6</v>
      </c>
    </row>
    <row r="230" spans="1:14" x14ac:dyDescent="0.3">
      <c r="A230">
        <v>229</v>
      </c>
      <c r="B230" t="s">
        <v>15</v>
      </c>
      <c r="C230" t="s">
        <v>13</v>
      </c>
      <c r="D230">
        <v>47.5</v>
      </c>
      <c r="E230">
        <v>14.2</v>
      </c>
      <c r="F230">
        <v>209</v>
      </c>
      <c r="G230">
        <v>4600</v>
      </c>
      <c r="H230" t="s">
        <v>11</v>
      </c>
      <c r="I230">
        <v>2008</v>
      </c>
      <c r="J230" t="e">
        <f t="shared" si="15"/>
        <v>#N/A</v>
      </c>
      <c r="K230" t="e">
        <f t="shared" si="16"/>
        <v>#N/A</v>
      </c>
      <c r="L230">
        <f t="shared" si="17"/>
        <v>4600</v>
      </c>
      <c r="M230">
        <f t="shared" si="18"/>
        <v>209</v>
      </c>
      <c r="N230">
        <f t="shared" si="19"/>
        <v>47.5</v>
      </c>
    </row>
    <row r="231" spans="1:14" x14ac:dyDescent="0.3">
      <c r="A231">
        <v>230</v>
      </c>
      <c r="B231" t="s">
        <v>15</v>
      </c>
      <c r="C231" t="s">
        <v>13</v>
      </c>
      <c r="D231">
        <v>51.1</v>
      </c>
      <c r="E231">
        <v>16.3</v>
      </c>
      <c r="F231">
        <v>220</v>
      </c>
      <c r="G231">
        <v>6000</v>
      </c>
      <c r="H231" t="s">
        <v>10</v>
      </c>
      <c r="I231">
        <v>2008</v>
      </c>
      <c r="J231" t="e">
        <f t="shared" si="15"/>
        <v>#N/A</v>
      </c>
      <c r="K231" t="e">
        <f t="shared" si="16"/>
        <v>#N/A</v>
      </c>
      <c r="L231">
        <f t="shared" si="17"/>
        <v>6000</v>
      </c>
      <c r="M231">
        <f t="shared" si="18"/>
        <v>220</v>
      </c>
      <c r="N231">
        <f t="shared" si="19"/>
        <v>51.1</v>
      </c>
    </row>
    <row r="232" spans="1:14" x14ac:dyDescent="0.3">
      <c r="A232">
        <v>231</v>
      </c>
      <c r="B232" t="s">
        <v>15</v>
      </c>
      <c r="C232" t="s">
        <v>13</v>
      </c>
      <c r="D232">
        <v>45.2</v>
      </c>
      <c r="E232">
        <v>13.8</v>
      </c>
      <c r="F232">
        <v>215</v>
      </c>
      <c r="G232">
        <v>4750</v>
      </c>
      <c r="H232" t="s">
        <v>11</v>
      </c>
      <c r="I232">
        <v>2008</v>
      </c>
      <c r="J232" t="e">
        <f t="shared" si="15"/>
        <v>#N/A</v>
      </c>
      <c r="K232" t="e">
        <f t="shared" si="16"/>
        <v>#N/A</v>
      </c>
      <c r="L232">
        <f t="shared" si="17"/>
        <v>4750</v>
      </c>
      <c r="M232">
        <f t="shared" si="18"/>
        <v>215</v>
      </c>
      <c r="N232">
        <f t="shared" si="19"/>
        <v>45.2</v>
      </c>
    </row>
    <row r="233" spans="1:14" x14ac:dyDescent="0.3">
      <c r="A233">
        <v>232</v>
      </c>
      <c r="B233" t="s">
        <v>15</v>
      </c>
      <c r="C233" t="s">
        <v>13</v>
      </c>
      <c r="D233">
        <v>45.2</v>
      </c>
      <c r="E233">
        <v>16.399999999999999</v>
      </c>
      <c r="F233">
        <v>223</v>
      </c>
      <c r="G233">
        <v>5950</v>
      </c>
      <c r="H233" t="s">
        <v>10</v>
      </c>
      <c r="I233">
        <v>2008</v>
      </c>
      <c r="J233" t="e">
        <f t="shared" si="15"/>
        <v>#N/A</v>
      </c>
      <c r="K233" t="e">
        <f t="shared" si="16"/>
        <v>#N/A</v>
      </c>
      <c r="L233">
        <f t="shared" si="17"/>
        <v>5950</v>
      </c>
      <c r="M233">
        <f t="shared" si="18"/>
        <v>223</v>
      </c>
      <c r="N233">
        <f t="shared" si="19"/>
        <v>45.2</v>
      </c>
    </row>
    <row r="234" spans="1:14" x14ac:dyDescent="0.3">
      <c r="A234">
        <v>233</v>
      </c>
      <c r="B234" t="s">
        <v>15</v>
      </c>
      <c r="C234" t="s">
        <v>13</v>
      </c>
      <c r="D234">
        <v>49.1</v>
      </c>
      <c r="E234">
        <v>14.5</v>
      </c>
      <c r="F234">
        <v>212</v>
      </c>
      <c r="G234">
        <v>4625</v>
      </c>
      <c r="H234" t="s">
        <v>11</v>
      </c>
      <c r="I234">
        <v>2009</v>
      </c>
      <c r="J234" t="e">
        <f t="shared" si="15"/>
        <v>#N/A</v>
      </c>
      <c r="K234" t="e">
        <f t="shared" si="16"/>
        <v>#N/A</v>
      </c>
      <c r="L234">
        <f t="shared" si="17"/>
        <v>4625</v>
      </c>
      <c r="M234">
        <f t="shared" si="18"/>
        <v>212</v>
      </c>
      <c r="N234">
        <f t="shared" si="19"/>
        <v>49.1</v>
      </c>
    </row>
    <row r="235" spans="1:14" x14ac:dyDescent="0.3">
      <c r="A235">
        <v>234</v>
      </c>
      <c r="B235" t="s">
        <v>15</v>
      </c>
      <c r="C235" t="s">
        <v>13</v>
      </c>
      <c r="D235">
        <v>52.5</v>
      </c>
      <c r="E235">
        <v>15.6</v>
      </c>
      <c r="F235">
        <v>221</v>
      </c>
      <c r="G235">
        <v>5450</v>
      </c>
      <c r="H235" t="s">
        <v>10</v>
      </c>
      <c r="I235">
        <v>2009</v>
      </c>
      <c r="J235" t="e">
        <f t="shared" si="15"/>
        <v>#N/A</v>
      </c>
      <c r="K235" t="e">
        <f t="shared" si="16"/>
        <v>#N/A</v>
      </c>
      <c r="L235">
        <f t="shared" si="17"/>
        <v>5450</v>
      </c>
      <c r="M235">
        <f t="shared" si="18"/>
        <v>221</v>
      </c>
      <c r="N235">
        <f t="shared" si="19"/>
        <v>52.5</v>
      </c>
    </row>
    <row r="236" spans="1:14" x14ac:dyDescent="0.3">
      <c r="A236">
        <v>235</v>
      </c>
      <c r="B236" t="s">
        <v>15</v>
      </c>
      <c r="C236" t="s">
        <v>13</v>
      </c>
      <c r="D236">
        <v>47.4</v>
      </c>
      <c r="E236">
        <v>14.6</v>
      </c>
      <c r="F236">
        <v>212</v>
      </c>
      <c r="G236">
        <v>4725</v>
      </c>
      <c r="H236" t="s">
        <v>11</v>
      </c>
      <c r="I236">
        <v>2009</v>
      </c>
      <c r="J236" t="e">
        <f t="shared" si="15"/>
        <v>#N/A</v>
      </c>
      <c r="K236" t="e">
        <f t="shared" si="16"/>
        <v>#N/A</v>
      </c>
      <c r="L236">
        <f t="shared" si="17"/>
        <v>4725</v>
      </c>
      <c r="M236">
        <f t="shared" si="18"/>
        <v>212</v>
      </c>
      <c r="N236">
        <f t="shared" si="19"/>
        <v>47.4</v>
      </c>
    </row>
    <row r="237" spans="1:14" x14ac:dyDescent="0.3">
      <c r="A237">
        <v>236</v>
      </c>
      <c r="B237" t="s">
        <v>15</v>
      </c>
      <c r="C237" t="s">
        <v>13</v>
      </c>
      <c r="D237">
        <v>50</v>
      </c>
      <c r="E237">
        <v>15.9</v>
      </c>
      <c r="F237">
        <v>224</v>
      </c>
      <c r="G237">
        <v>5350</v>
      </c>
      <c r="H237" t="s">
        <v>10</v>
      </c>
      <c r="I237">
        <v>2009</v>
      </c>
      <c r="J237" t="e">
        <f t="shared" si="15"/>
        <v>#N/A</v>
      </c>
      <c r="K237" t="e">
        <f t="shared" si="16"/>
        <v>#N/A</v>
      </c>
      <c r="L237">
        <f t="shared" si="17"/>
        <v>5350</v>
      </c>
      <c r="M237">
        <f t="shared" si="18"/>
        <v>224</v>
      </c>
      <c r="N237">
        <f t="shared" si="19"/>
        <v>50</v>
      </c>
    </row>
    <row r="238" spans="1:14" x14ac:dyDescent="0.3">
      <c r="A238">
        <v>237</v>
      </c>
      <c r="B238" t="s">
        <v>15</v>
      </c>
      <c r="C238" t="s">
        <v>13</v>
      </c>
      <c r="D238">
        <v>44.9</v>
      </c>
      <c r="E238">
        <v>13.8</v>
      </c>
      <c r="F238">
        <v>212</v>
      </c>
      <c r="G238">
        <v>4750</v>
      </c>
      <c r="H238" t="s">
        <v>11</v>
      </c>
      <c r="I238">
        <v>2009</v>
      </c>
      <c r="J238" t="e">
        <f t="shared" si="15"/>
        <v>#N/A</v>
      </c>
      <c r="K238" t="e">
        <f t="shared" si="16"/>
        <v>#N/A</v>
      </c>
      <c r="L238">
        <f t="shared" si="17"/>
        <v>4750</v>
      </c>
      <c r="M238">
        <f t="shared" si="18"/>
        <v>212</v>
      </c>
      <c r="N238">
        <f t="shared" si="19"/>
        <v>44.9</v>
      </c>
    </row>
    <row r="239" spans="1:14" x14ac:dyDescent="0.3">
      <c r="A239">
        <v>238</v>
      </c>
      <c r="B239" t="s">
        <v>15</v>
      </c>
      <c r="C239" t="s">
        <v>13</v>
      </c>
      <c r="D239">
        <v>50.8</v>
      </c>
      <c r="E239">
        <v>17.3</v>
      </c>
      <c r="F239">
        <v>228</v>
      </c>
      <c r="G239">
        <v>5600</v>
      </c>
      <c r="H239" t="s">
        <v>10</v>
      </c>
      <c r="I239">
        <v>2009</v>
      </c>
      <c r="J239" t="e">
        <f t="shared" si="15"/>
        <v>#N/A</v>
      </c>
      <c r="K239" t="e">
        <f t="shared" si="16"/>
        <v>#N/A</v>
      </c>
      <c r="L239">
        <f t="shared" si="17"/>
        <v>5600</v>
      </c>
      <c r="M239">
        <f t="shared" si="18"/>
        <v>228</v>
      </c>
      <c r="N239">
        <f t="shared" si="19"/>
        <v>50.8</v>
      </c>
    </row>
    <row r="240" spans="1:14" x14ac:dyDescent="0.3">
      <c r="A240">
        <v>239</v>
      </c>
      <c r="B240" t="s">
        <v>15</v>
      </c>
      <c r="C240" t="s">
        <v>13</v>
      </c>
      <c r="D240">
        <v>43.4</v>
      </c>
      <c r="E240">
        <v>14.4</v>
      </c>
      <c r="F240">
        <v>218</v>
      </c>
      <c r="G240">
        <v>4600</v>
      </c>
      <c r="H240" t="s">
        <v>11</v>
      </c>
      <c r="I240">
        <v>2009</v>
      </c>
      <c r="J240" t="e">
        <f t="shared" si="15"/>
        <v>#N/A</v>
      </c>
      <c r="K240" t="e">
        <f t="shared" si="16"/>
        <v>#N/A</v>
      </c>
      <c r="L240">
        <f t="shared" si="17"/>
        <v>4600</v>
      </c>
      <c r="M240">
        <f t="shared" si="18"/>
        <v>218</v>
      </c>
      <c r="N240">
        <f t="shared" si="19"/>
        <v>43.4</v>
      </c>
    </row>
    <row r="241" spans="1:14" x14ac:dyDescent="0.3">
      <c r="A241">
        <v>240</v>
      </c>
      <c r="B241" t="s">
        <v>15</v>
      </c>
      <c r="C241" t="s">
        <v>13</v>
      </c>
      <c r="D241">
        <v>51.3</v>
      </c>
      <c r="E241">
        <v>14.2</v>
      </c>
      <c r="F241">
        <v>218</v>
      </c>
      <c r="G241">
        <v>5300</v>
      </c>
      <c r="H241" t="s">
        <v>10</v>
      </c>
      <c r="I241">
        <v>2009</v>
      </c>
      <c r="J241" t="e">
        <f t="shared" si="15"/>
        <v>#N/A</v>
      </c>
      <c r="K241" t="e">
        <f t="shared" si="16"/>
        <v>#N/A</v>
      </c>
      <c r="L241">
        <f t="shared" si="17"/>
        <v>5300</v>
      </c>
      <c r="M241">
        <f t="shared" si="18"/>
        <v>218</v>
      </c>
      <c r="N241">
        <f t="shared" si="19"/>
        <v>51.3</v>
      </c>
    </row>
    <row r="242" spans="1:14" x14ac:dyDescent="0.3">
      <c r="A242">
        <v>241</v>
      </c>
      <c r="B242" t="s">
        <v>15</v>
      </c>
      <c r="C242" t="s">
        <v>13</v>
      </c>
      <c r="D242">
        <v>47.5</v>
      </c>
      <c r="E242">
        <v>14</v>
      </c>
      <c r="F242">
        <v>212</v>
      </c>
      <c r="G242">
        <v>4875</v>
      </c>
      <c r="H242" t="s">
        <v>11</v>
      </c>
      <c r="I242">
        <v>2009</v>
      </c>
      <c r="J242" t="e">
        <f t="shared" si="15"/>
        <v>#N/A</v>
      </c>
      <c r="K242" t="e">
        <f t="shared" si="16"/>
        <v>#N/A</v>
      </c>
      <c r="L242">
        <f t="shared" si="17"/>
        <v>4875</v>
      </c>
      <c r="M242">
        <f t="shared" si="18"/>
        <v>212</v>
      </c>
      <c r="N242">
        <f t="shared" si="19"/>
        <v>47.5</v>
      </c>
    </row>
    <row r="243" spans="1:14" x14ac:dyDescent="0.3">
      <c r="A243">
        <v>242</v>
      </c>
      <c r="B243" t="s">
        <v>15</v>
      </c>
      <c r="C243" t="s">
        <v>13</v>
      </c>
      <c r="D243">
        <v>52.1</v>
      </c>
      <c r="E243">
        <v>17</v>
      </c>
      <c r="F243">
        <v>230</v>
      </c>
      <c r="G243">
        <v>5550</v>
      </c>
      <c r="H243" t="s">
        <v>10</v>
      </c>
      <c r="I243">
        <v>2009</v>
      </c>
      <c r="J243" t="e">
        <f t="shared" si="15"/>
        <v>#N/A</v>
      </c>
      <c r="K243" t="e">
        <f t="shared" si="16"/>
        <v>#N/A</v>
      </c>
      <c r="L243">
        <f t="shared" si="17"/>
        <v>5550</v>
      </c>
      <c r="M243">
        <f t="shared" si="18"/>
        <v>230</v>
      </c>
      <c r="N243">
        <f t="shared" si="19"/>
        <v>52.1</v>
      </c>
    </row>
    <row r="244" spans="1:14" x14ac:dyDescent="0.3">
      <c r="A244">
        <v>243</v>
      </c>
      <c r="B244" t="s">
        <v>15</v>
      </c>
      <c r="C244" t="s">
        <v>13</v>
      </c>
      <c r="D244">
        <v>47.5</v>
      </c>
      <c r="E244">
        <v>15</v>
      </c>
      <c r="F244">
        <v>218</v>
      </c>
      <c r="G244">
        <v>4950</v>
      </c>
      <c r="H244" t="s">
        <v>11</v>
      </c>
      <c r="I244">
        <v>2009</v>
      </c>
      <c r="J244" t="e">
        <f t="shared" si="15"/>
        <v>#N/A</v>
      </c>
      <c r="K244" t="e">
        <f t="shared" si="16"/>
        <v>#N/A</v>
      </c>
      <c r="L244">
        <f t="shared" si="17"/>
        <v>4950</v>
      </c>
      <c r="M244">
        <f t="shared" si="18"/>
        <v>218</v>
      </c>
      <c r="N244">
        <f t="shared" si="19"/>
        <v>47.5</v>
      </c>
    </row>
    <row r="245" spans="1:14" x14ac:dyDescent="0.3">
      <c r="A245">
        <v>244</v>
      </c>
      <c r="B245" t="s">
        <v>15</v>
      </c>
      <c r="C245" t="s">
        <v>13</v>
      </c>
      <c r="D245">
        <v>52.2</v>
      </c>
      <c r="E245">
        <v>17.100000000000001</v>
      </c>
      <c r="F245">
        <v>228</v>
      </c>
      <c r="G245">
        <v>5400</v>
      </c>
      <c r="H245" t="s">
        <v>10</v>
      </c>
      <c r="I245">
        <v>2009</v>
      </c>
      <c r="J245" t="e">
        <f t="shared" si="15"/>
        <v>#N/A</v>
      </c>
      <c r="K245" t="e">
        <f t="shared" si="16"/>
        <v>#N/A</v>
      </c>
      <c r="L245">
        <f t="shared" si="17"/>
        <v>5400</v>
      </c>
      <c r="M245">
        <f t="shared" si="18"/>
        <v>228</v>
      </c>
      <c r="N245">
        <f t="shared" si="19"/>
        <v>52.2</v>
      </c>
    </row>
    <row r="246" spans="1:14" x14ac:dyDescent="0.3">
      <c r="A246">
        <v>245</v>
      </c>
      <c r="B246" t="s">
        <v>15</v>
      </c>
      <c r="C246" t="s">
        <v>13</v>
      </c>
      <c r="D246">
        <v>45.5</v>
      </c>
      <c r="E246">
        <v>14.5</v>
      </c>
      <c r="F246">
        <v>212</v>
      </c>
      <c r="G246">
        <v>4750</v>
      </c>
      <c r="H246" t="s">
        <v>11</v>
      </c>
      <c r="I246">
        <v>2009</v>
      </c>
      <c r="J246" t="e">
        <f t="shared" si="15"/>
        <v>#N/A</v>
      </c>
      <c r="K246" t="e">
        <f t="shared" si="16"/>
        <v>#N/A</v>
      </c>
      <c r="L246">
        <f t="shared" si="17"/>
        <v>4750</v>
      </c>
      <c r="M246">
        <f t="shared" si="18"/>
        <v>212</v>
      </c>
      <c r="N246">
        <f t="shared" si="19"/>
        <v>45.5</v>
      </c>
    </row>
    <row r="247" spans="1:14" x14ac:dyDescent="0.3">
      <c r="A247">
        <v>246</v>
      </c>
      <c r="B247" t="s">
        <v>15</v>
      </c>
      <c r="C247" t="s">
        <v>13</v>
      </c>
      <c r="D247">
        <v>49.5</v>
      </c>
      <c r="E247">
        <v>16.100000000000001</v>
      </c>
      <c r="F247">
        <v>224</v>
      </c>
      <c r="G247">
        <v>5650</v>
      </c>
      <c r="H247" t="s">
        <v>10</v>
      </c>
      <c r="I247">
        <v>2009</v>
      </c>
      <c r="J247" t="e">
        <f t="shared" si="15"/>
        <v>#N/A</v>
      </c>
      <c r="K247" t="e">
        <f t="shared" si="16"/>
        <v>#N/A</v>
      </c>
      <c r="L247">
        <f t="shared" si="17"/>
        <v>5650</v>
      </c>
      <c r="M247">
        <f t="shared" si="18"/>
        <v>224</v>
      </c>
      <c r="N247">
        <f t="shared" si="19"/>
        <v>49.5</v>
      </c>
    </row>
    <row r="248" spans="1:14" x14ac:dyDescent="0.3">
      <c r="A248">
        <v>247</v>
      </c>
      <c r="B248" t="s">
        <v>15</v>
      </c>
      <c r="C248" t="s">
        <v>13</v>
      </c>
      <c r="D248">
        <v>44.5</v>
      </c>
      <c r="E248">
        <v>14.7</v>
      </c>
      <c r="F248">
        <v>214</v>
      </c>
      <c r="G248">
        <v>4850</v>
      </c>
      <c r="H248" t="s">
        <v>11</v>
      </c>
      <c r="I248">
        <v>2009</v>
      </c>
      <c r="J248" t="e">
        <f t="shared" si="15"/>
        <v>#N/A</v>
      </c>
      <c r="K248" t="e">
        <f t="shared" si="16"/>
        <v>#N/A</v>
      </c>
      <c r="L248">
        <f t="shared" si="17"/>
        <v>4850</v>
      </c>
      <c r="M248">
        <f t="shared" si="18"/>
        <v>214</v>
      </c>
      <c r="N248">
        <f t="shared" si="19"/>
        <v>44.5</v>
      </c>
    </row>
    <row r="249" spans="1:14" x14ac:dyDescent="0.3">
      <c r="A249">
        <v>248</v>
      </c>
      <c r="B249" t="s">
        <v>15</v>
      </c>
      <c r="C249" t="s">
        <v>13</v>
      </c>
      <c r="D249">
        <v>50.8</v>
      </c>
      <c r="E249">
        <v>15.7</v>
      </c>
      <c r="F249">
        <v>226</v>
      </c>
      <c r="G249">
        <v>5200</v>
      </c>
      <c r="H249" t="s">
        <v>10</v>
      </c>
      <c r="I249">
        <v>2009</v>
      </c>
      <c r="J249" t="e">
        <f t="shared" si="15"/>
        <v>#N/A</v>
      </c>
      <c r="K249" t="e">
        <f t="shared" si="16"/>
        <v>#N/A</v>
      </c>
      <c r="L249">
        <f t="shared" si="17"/>
        <v>5200</v>
      </c>
      <c r="M249">
        <f t="shared" si="18"/>
        <v>226</v>
      </c>
      <c r="N249">
        <f t="shared" si="19"/>
        <v>50.8</v>
      </c>
    </row>
    <row r="250" spans="1:14" x14ac:dyDescent="0.3">
      <c r="A250">
        <v>249</v>
      </c>
      <c r="B250" t="s">
        <v>15</v>
      </c>
      <c r="C250" t="s">
        <v>13</v>
      </c>
      <c r="D250">
        <v>49.4</v>
      </c>
      <c r="E250">
        <v>15.8</v>
      </c>
      <c r="F250">
        <v>216</v>
      </c>
      <c r="G250">
        <v>4925</v>
      </c>
      <c r="H250" t="s">
        <v>10</v>
      </c>
      <c r="I250">
        <v>2009</v>
      </c>
      <c r="J250" t="e">
        <f t="shared" si="15"/>
        <v>#N/A</v>
      </c>
      <c r="K250" t="e">
        <f t="shared" si="16"/>
        <v>#N/A</v>
      </c>
      <c r="L250">
        <f t="shared" si="17"/>
        <v>4925</v>
      </c>
      <c r="M250">
        <f t="shared" si="18"/>
        <v>216</v>
      </c>
      <c r="N250">
        <f t="shared" si="19"/>
        <v>49.4</v>
      </c>
    </row>
    <row r="251" spans="1:14" x14ac:dyDescent="0.3">
      <c r="A251">
        <v>250</v>
      </c>
      <c r="B251" t="s">
        <v>15</v>
      </c>
      <c r="C251" t="s">
        <v>13</v>
      </c>
      <c r="D251">
        <v>46.9</v>
      </c>
      <c r="E251">
        <v>14.6</v>
      </c>
      <c r="F251">
        <v>222</v>
      </c>
      <c r="G251">
        <v>4875</v>
      </c>
      <c r="H251" t="s">
        <v>11</v>
      </c>
      <c r="I251">
        <v>2009</v>
      </c>
      <c r="J251" t="e">
        <f t="shared" si="15"/>
        <v>#N/A</v>
      </c>
      <c r="K251" t="e">
        <f t="shared" si="16"/>
        <v>#N/A</v>
      </c>
      <c r="L251">
        <f t="shared" si="17"/>
        <v>4875</v>
      </c>
      <c r="M251">
        <f t="shared" si="18"/>
        <v>222</v>
      </c>
      <c r="N251">
        <f t="shared" si="19"/>
        <v>46.9</v>
      </c>
    </row>
    <row r="252" spans="1:14" x14ac:dyDescent="0.3">
      <c r="A252">
        <v>251</v>
      </c>
      <c r="B252" t="s">
        <v>15</v>
      </c>
      <c r="C252" t="s">
        <v>13</v>
      </c>
      <c r="D252">
        <v>48.4</v>
      </c>
      <c r="E252">
        <v>14.4</v>
      </c>
      <c r="F252">
        <v>203</v>
      </c>
      <c r="G252">
        <v>4625</v>
      </c>
      <c r="H252" t="s">
        <v>11</v>
      </c>
      <c r="I252">
        <v>2009</v>
      </c>
      <c r="J252" t="e">
        <f t="shared" si="15"/>
        <v>#N/A</v>
      </c>
      <c r="K252" t="e">
        <f t="shared" si="16"/>
        <v>#N/A</v>
      </c>
      <c r="L252">
        <f t="shared" si="17"/>
        <v>4625</v>
      </c>
      <c r="M252">
        <f t="shared" si="18"/>
        <v>203</v>
      </c>
      <c r="N252">
        <f t="shared" si="19"/>
        <v>48.4</v>
      </c>
    </row>
    <row r="253" spans="1:14" x14ac:dyDescent="0.3">
      <c r="A253">
        <v>252</v>
      </c>
      <c r="B253" t="s">
        <v>15</v>
      </c>
      <c r="C253" t="s">
        <v>13</v>
      </c>
      <c r="D253">
        <v>51.1</v>
      </c>
      <c r="E253">
        <v>16.5</v>
      </c>
      <c r="F253">
        <v>225</v>
      </c>
      <c r="G253">
        <v>5250</v>
      </c>
      <c r="H253" t="s">
        <v>10</v>
      </c>
      <c r="I253">
        <v>2009</v>
      </c>
      <c r="J253" t="e">
        <f t="shared" si="15"/>
        <v>#N/A</v>
      </c>
      <c r="K253" t="e">
        <f t="shared" si="16"/>
        <v>#N/A</v>
      </c>
      <c r="L253">
        <f t="shared" si="17"/>
        <v>5250</v>
      </c>
      <c r="M253">
        <f t="shared" si="18"/>
        <v>225</v>
      </c>
      <c r="N253">
        <f t="shared" si="19"/>
        <v>51.1</v>
      </c>
    </row>
    <row r="254" spans="1:14" x14ac:dyDescent="0.3">
      <c r="A254">
        <v>253</v>
      </c>
      <c r="B254" t="s">
        <v>15</v>
      </c>
      <c r="C254" t="s">
        <v>13</v>
      </c>
      <c r="D254">
        <v>48.5</v>
      </c>
      <c r="E254">
        <v>15</v>
      </c>
      <c r="F254">
        <v>219</v>
      </c>
      <c r="G254">
        <v>4850</v>
      </c>
      <c r="H254" t="s">
        <v>11</v>
      </c>
      <c r="I254">
        <v>2009</v>
      </c>
      <c r="J254" t="e">
        <f t="shared" si="15"/>
        <v>#N/A</v>
      </c>
      <c r="K254" t="e">
        <f t="shared" si="16"/>
        <v>#N/A</v>
      </c>
      <c r="L254">
        <f t="shared" si="17"/>
        <v>4850</v>
      </c>
      <c r="M254">
        <f t="shared" si="18"/>
        <v>219</v>
      </c>
      <c r="N254">
        <f t="shared" si="19"/>
        <v>48.5</v>
      </c>
    </row>
    <row r="255" spans="1:14" x14ac:dyDescent="0.3">
      <c r="A255">
        <v>254</v>
      </c>
      <c r="B255" t="s">
        <v>15</v>
      </c>
      <c r="C255" t="s">
        <v>13</v>
      </c>
      <c r="D255">
        <v>55.9</v>
      </c>
      <c r="E255">
        <v>17</v>
      </c>
      <c r="F255">
        <v>228</v>
      </c>
      <c r="G255">
        <v>5600</v>
      </c>
      <c r="H255" t="s">
        <v>10</v>
      </c>
      <c r="I255">
        <v>2009</v>
      </c>
      <c r="J255" t="e">
        <f t="shared" si="15"/>
        <v>#N/A</v>
      </c>
      <c r="K255" t="e">
        <f t="shared" si="16"/>
        <v>#N/A</v>
      </c>
      <c r="L255">
        <f t="shared" si="17"/>
        <v>5600</v>
      </c>
      <c r="M255">
        <f t="shared" si="18"/>
        <v>228</v>
      </c>
      <c r="N255">
        <f t="shared" si="19"/>
        <v>55.9</v>
      </c>
    </row>
    <row r="256" spans="1:14" x14ac:dyDescent="0.3">
      <c r="A256">
        <v>255</v>
      </c>
      <c r="B256" t="s">
        <v>15</v>
      </c>
      <c r="C256" t="s">
        <v>13</v>
      </c>
      <c r="D256">
        <v>47.2</v>
      </c>
      <c r="E256">
        <v>15.5</v>
      </c>
      <c r="F256">
        <v>215</v>
      </c>
      <c r="G256">
        <v>4975</v>
      </c>
      <c r="H256" t="s">
        <v>11</v>
      </c>
      <c r="I256">
        <v>2009</v>
      </c>
      <c r="J256" t="e">
        <f t="shared" si="15"/>
        <v>#N/A</v>
      </c>
      <c r="K256" t="e">
        <f t="shared" si="16"/>
        <v>#N/A</v>
      </c>
      <c r="L256">
        <f t="shared" si="17"/>
        <v>4975</v>
      </c>
      <c r="M256">
        <f t="shared" si="18"/>
        <v>215</v>
      </c>
      <c r="N256">
        <f t="shared" si="19"/>
        <v>47.2</v>
      </c>
    </row>
    <row r="257" spans="1:14" x14ac:dyDescent="0.3">
      <c r="A257">
        <v>256</v>
      </c>
      <c r="B257" t="s">
        <v>15</v>
      </c>
      <c r="C257" t="s">
        <v>13</v>
      </c>
      <c r="D257">
        <v>49.1</v>
      </c>
      <c r="E257">
        <v>15</v>
      </c>
      <c r="F257">
        <v>228</v>
      </c>
      <c r="G257">
        <v>5500</v>
      </c>
      <c r="H257" t="s">
        <v>10</v>
      </c>
      <c r="I257">
        <v>2009</v>
      </c>
      <c r="J257" t="e">
        <f t="shared" si="15"/>
        <v>#N/A</v>
      </c>
      <c r="K257" t="e">
        <f t="shared" si="16"/>
        <v>#N/A</v>
      </c>
      <c r="L257">
        <f t="shared" si="17"/>
        <v>5500</v>
      </c>
      <c r="M257">
        <f t="shared" si="18"/>
        <v>228</v>
      </c>
      <c r="N257">
        <f t="shared" si="19"/>
        <v>49.1</v>
      </c>
    </row>
    <row r="258" spans="1:14" x14ac:dyDescent="0.3">
      <c r="A258">
        <v>257</v>
      </c>
      <c r="B258" t="s">
        <v>15</v>
      </c>
      <c r="C258" t="s">
        <v>13</v>
      </c>
      <c r="D258">
        <v>47.3</v>
      </c>
      <c r="E258">
        <v>13.8</v>
      </c>
      <c r="F258">
        <v>216</v>
      </c>
      <c r="G258">
        <v>4725</v>
      </c>
      <c r="H258" t="s">
        <v>12</v>
      </c>
      <c r="I258">
        <v>2009</v>
      </c>
      <c r="J258" t="e">
        <f t="shared" si="15"/>
        <v>#N/A</v>
      </c>
      <c r="K258" t="e">
        <f t="shared" si="16"/>
        <v>#N/A</v>
      </c>
      <c r="L258">
        <f t="shared" si="17"/>
        <v>4725</v>
      </c>
      <c r="M258">
        <f t="shared" si="18"/>
        <v>216</v>
      </c>
      <c r="N258">
        <f t="shared" si="19"/>
        <v>47.3</v>
      </c>
    </row>
    <row r="259" spans="1:14" x14ac:dyDescent="0.3">
      <c r="A259">
        <v>258</v>
      </c>
      <c r="B259" t="s">
        <v>15</v>
      </c>
      <c r="C259" t="s">
        <v>13</v>
      </c>
      <c r="D259">
        <v>46.8</v>
      </c>
      <c r="E259">
        <v>16.100000000000001</v>
      </c>
      <c r="F259">
        <v>215</v>
      </c>
      <c r="G259">
        <v>5500</v>
      </c>
      <c r="H259" t="s">
        <v>10</v>
      </c>
      <c r="I259">
        <v>2009</v>
      </c>
      <c r="J259" t="e">
        <f t="shared" ref="J259:J322" si="20">IF(EXACT($B259,"Adelie"),$G259,NA())</f>
        <v>#N/A</v>
      </c>
      <c r="K259" t="e">
        <f t="shared" ref="K259:K322" si="21">IF(EXACT($B259,"Chinstrap"),$G259,NA())</f>
        <v>#N/A</v>
      </c>
      <c r="L259">
        <f t="shared" ref="L259:L322" si="22">IF(EXACT($B259,"Gentoo"),$G259,NA())</f>
        <v>5500</v>
      </c>
      <c r="M259">
        <f t="shared" ref="M259:M322" si="23">IF(EXACT(TYPE(F259),1),F259,NA())</f>
        <v>215</v>
      </c>
      <c r="N259">
        <f t="shared" ref="N259:N322" si="24">IF(EXACT(TYPE(D259),1),D259,NA())</f>
        <v>46.8</v>
      </c>
    </row>
    <row r="260" spans="1:14" x14ac:dyDescent="0.3">
      <c r="A260">
        <v>259</v>
      </c>
      <c r="B260" t="s">
        <v>15</v>
      </c>
      <c r="C260" t="s">
        <v>13</v>
      </c>
      <c r="D260">
        <v>41.7</v>
      </c>
      <c r="E260">
        <v>14.7</v>
      </c>
      <c r="F260">
        <v>210</v>
      </c>
      <c r="G260">
        <v>4700</v>
      </c>
      <c r="H260" t="s">
        <v>11</v>
      </c>
      <c r="I260">
        <v>2009</v>
      </c>
      <c r="J260" t="e">
        <f t="shared" si="20"/>
        <v>#N/A</v>
      </c>
      <c r="K260" t="e">
        <f t="shared" si="21"/>
        <v>#N/A</v>
      </c>
      <c r="L260">
        <f t="shared" si="22"/>
        <v>4700</v>
      </c>
      <c r="M260">
        <f t="shared" si="23"/>
        <v>210</v>
      </c>
      <c r="N260">
        <f t="shared" si="24"/>
        <v>41.7</v>
      </c>
    </row>
    <row r="261" spans="1:14" x14ac:dyDescent="0.3">
      <c r="A261">
        <v>260</v>
      </c>
      <c r="B261" t="s">
        <v>15</v>
      </c>
      <c r="C261" t="s">
        <v>13</v>
      </c>
      <c r="D261">
        <v>53.4</v>
      </c>
      <c r="E261">
        <v>15.8</v>
      </c>
      <c r="F261">
        <v>219</v>
      </c>
      <c r="G261">
        <v>5500</v>
      </c>
      <c r="H261" t="s">
        <v>10</v>
      </c>
      <c r="I261">
        <v>2009</v>
      </c>
      <c r="J261" t="e">
        <f t="shared" si="20"/>
        <v>#N/A</v>
      </c>
      <c r="K261" t="e">
        <f t="shared" si="21"/>
        <v>#N/A</v>
      </c>
      <c r="L261">
        <f t="shared" si="22"/>
        <v>5500</v>
      </c>
      <c r="M261">
        <f t="shared" si="23"/>
        <v>219</v>
      </c>
      <c r="N261">
        <f t="shared" si="24"/>
        <v>53.4</v>
      </c>
    </row>
    <row r="262" spans="1:14" x14ac:dyDescent="0.3">
      <c r="A262">
        <v>261</v>
      </c>
      <c r="B262" t="s">
        <v>15</v>
      </c>
      <c r="C262" t="s">
        <v>13</v>
      </c>
      <c r="D262">
        <v>43.3</v>
      </c>
      <c r="E262">
        <v>14</v>
      </c>
      <c r="F262">
        <v>208</v>
      </c>
      <c r="G262">
        <v>4575</v>
      </c>
      <c r="H262" t="s">
        <v>11</v>
      </c>
      <c r="I262">
        <v>2009</v>
      </c>
      <c r="J262" t="e">
        <f t="shared" si="20"/>
        <v>#N/A</v>
      </c>
      <c r="K262" t="e">
        <f t="shared" si="21"/>
        <v>#N/A</v>
      </c>
      <c r="L262">
        <f t="shared" si="22"/>
        <v>4575</v>
      </c>
      <c r="M262">
        <f t="shared" si="23"/>
        <v>208</v>
      </c>
      <c r="N262">
        <f t="shared" si="24"/>
        <v>43.3</v>
      </c>
    </row>
    <row r="263" spans="1:14" x14ac:dyDescent="0.3">
      <c r="A263">
        <v>262</v>
      </c>
      <c r="B263" t="s">
        <v>15</v>
      </c>
      <c r="C263" t="s">
        <v>13</v>
      </c>
      <c r="D263">
        <v>48.1</v>
      </c>
      <c r="E263">
        <v>15.1</v>
      </c>
      <c r="F263">
        <v>209</v>
      </c>
      <c r="G263">
        <v>5500</v>
      </c>
      <c r="H263" t="s">
        <v>10</v>
      </c>
      <c r="I263">
        <v>2009</v>
      </c>
      <c r="J263" t="e">
        <f t="shared" si="20"/>
        <v>#N/A</v>
      </c>
      <c r="K263" t="e">
        <f t="shared" si="21"/>
        <v>#N/A</v>
      </c>
      <c r="L263">
        <f t="shared" si="22"/>
        <v>5500</v>
      </c>
      <c r="M263">
        <f t="shared" si="23"/>
        <v>209</v>
      </c>
      <c r="N263">
        <f t="shared" si="24"/>
        <v>48.1</v>
      </c>
    </row>
    <row r="264" spans="1:14" x14ac:dyDescent="0.3">
      <c r="A264">
        <v>263</v>
      </c>
      <c r="B264" t="s">
        <v>15</v>
      </c>
      <c r="C264" t="s">
        <v>13</v>
      </c>
      <c r="D264">
        <v>50.5</v>
      </c>
      <c r="E264">
        <v>15.2</v>
      </c>
      <c r="F264">
        <v>216</v>
      </c>
      <c r="G264">
        <v>5000</v>
      </c>
      <c r="H264" t="s">
        <v>11</v>
      </c>
      <c r="I264">
        <v>2009</v>
      </c>
      <c r="J264" t="e">
        <f t="shared" si="20"/>
        <v>#N/A</v>
      </c>
      <c r="K264" t="e">
        <f t="shared" si="21"/>
        <v>#N/A</v>
      </c>
      <c r="L264">
        <f t="shared" si="22"/>
        <v>5000</v>
      </c>
      <c r="M264">
        <f t="shared" si="23"/>
        <v>216</v>
      </c>
      <c r="N264">
        <f t="shared" si="24"/>
        <v>50.5</v>
      </c>
    </row>
    <row r="265" spans="1:14" x14ac:dyDescent="0.3">
      <c r="A265">
        <v>264</v>
      </c>
      <c r="B265" t="s">
        <v>15</v>
      </c>
      <c r="C265" t="s">
        <v>13</v>
      </c>
      <c r="D265">
        <v>49.8</v>
      </c>
      <c r="E265">
        <v>15.9</v>
      </c>
      <c r="F265">
        <v>229</v>
      </c>
      <c r="G265">
        <v>5950</v>
      </c>
      <c r="H265" t="s">
        <v>10</v>
      </c>
      <c r="I265">
        <v>2009</v>
      </c>
      <c r="J265" t="e">
        <f t="shared" si="20"/>
        <v>#N/A</v>
      </c>
      <c r="K265" t="e">
        <f t="shared" si="21"/>
        <v>#N/A</v>
      </c>
      <c r="L265">
        <f t="shared" si="22"/>
        <v>5950</v>
      </c>
      <c r="M265">
        <f t="shared" si="23"/>
        <v>229</v>
      </c>
      <c r="N265">
        <f t="shared" si="24"/>
        <v>49.8</v>
      </c>
    </row>
    <row r="266" spans="1:14" x14ac:dyDescent="0.3">
      <c r="A266">
        <v>265</v>
      </c>
      <c r="B266" t="s">
        <v>15</v>
      </c>
      <c r="C266" t="s">
        <v>13</v>
      </c>
      <c r="D266">
        <v>43.5</v>
      </c>
      <c r="E266">
        <v>15.2</v>
      </c>
      <c r="F266">
        <v>213</v>
      </c>
      <c r="G266">
        <v>4650</v>
      </c>
      <c r="H266" t="s">
        <v>11</v>
      </c>
      <c r="I266">
        <v>2009</v>
      </c>
      <c r="J266" t="e">
        <f t="shared" si="20"/>
        <v>#N/A</v>
      </c>
      <c r="K266" t="e">
        <f t="shared" si="21"/>
        <v>#N/A</v>
      </c>
      <c r="L266">
        <f t="shared" si="22"/>
        <v>4650</v>
      </c>
      <c r="M266">
        <f t="shared" si="23"/>
        <v>213</v>
      </c>
      <c r="N266">
        <f t="shared" si="24"/>
        <v>43.5</v>
      </c>
    </row>
    <row r="267" spans="1:14" x14ac:dyDescent="0.3">
      <c r="A267">
        <v>266</v>
      </c>
      <c r="B267" t="s">
        <v>15</v>
      </c>
      <c r="C267" t="s">
        <v>13</v>
      </c>
      <c r="D267">
        <v>51.5</v>
      </c>
      <c r="E267">
        <v>16.3</v>
      </c>
      <c r="F267">
        <v>230</v>
      </c>
      <c r="G267">
        <v>5500</v>
      </c>
      <c r="H267" t="s">
        <v>10</v>
      </c>
      <c r="I267">
        <v>2009</v>
      </c>
      <c r="J267" t="e">
        <f t="shared" si="20"/>
        <v>#N/A</v>
      </c>
      <c r="K267" t="e">
        <f t="shared" si="21"/>
        <v>#N/A</v>
      </c>
      <c r="L267">
        <f t="shared" si="22"/>
        <v>5500</v>
      </c>
      <c r="M267">
        <f t="shared" si="23"/>
        <v>230</v>
      </c>
      <c r="N267">
        <f t="shared" si="24"/>
        <v>51.5</v>
      </c>
    </row>
    <row r="268" spans="1:14" x14ac:dyDescent="0.3">
      <c r="A268">
        <v>267</v>
      </c>
      <c r="B268" t="s">
        <v>15</v>
      </c>
      <c r="C268" t="s">
        <v>13</v>
      </c>
      <c r="D268">
        <v>46.2</v>
      </c>
      <c r="E268">
        <v>14.1</v>
      </c>
      <c r="F268">
        <v>217</v>
      </c>
      <c r="G268">
        <v>4375</v>
      </c>
      <c r="H268" t="s">
        <v>11</v>
      </c>
      <c r="I268">
        <v>2009</v>
      </c>
      <c r="J268" t="e">
        <f t="shared" si="20"/>
        <v>#N/A</v>
      </c>
      <c r="K268" t="e">
        <f t="shared" si="21"/>
        <v>#N/A</v>
      </c>
      <c r="L268">
        <f t="shared" si="22"/>
        <v>4375</v>
      </c>
      <c r="M268">
        <f t="shared" si="23"/>
        <v>217</v>
      </c>
      <c r="N268">
        <f t="shared" si="24"/>
        <v>46.2</v>
      </c>
    </row>
    <row r="269" spans="1:14" x14ac:dyDescent="0.3">
      <c r="A269">
        <v>268</v>
      </c>
      <c r="B269" t="s">
        <v>15</v>
      </c>
      <c r="C269" t="s">
        <v>13</v>
      </c>
      <c r="D269">
        <v>55.1</v>
      </c>
      <c r="E269">
        <v>16</v>
      </c>
      <c r="F269">
        <v>230</v>
      </c>
      <c r="G269">
        <v>5850</v>
      </c>
      <c r="H269" t="s">
        <v>10</v>
      </c>
      <c r="I269">
        <v>2009</v>
      </c>
      <c r="J269" t="e">
        <f t="shared" si="20"/>
        <v>#N/A</v>
      </c>
      <c r="K269" t="e">
        <f t="shared" si="21"/>
        <v>#N/A</v>
      </c>
      <c r="L269">
        <f t="shared" si="22"/>
        <v>5850</v>
      </c>
      <c r="M269">
        <f t="shared" si="23"/>
        <v>230</v>
      </c>
      <c r="N269">
        <f t="shared" si="24"/>
        <v>55.1</v>
      </c>
    </row>
    <row r="270" spans="1:14" x14ac:dyDescent="0.3">
      <c r="A270">
        <v>269</v>
      </c>
      <c r="B270" t="s">
        <v>15</v>
      </c>
      <c r="C270" t="s">
        <v>13</v>
      </c>
      <c r="D270">
        <v>44.5</v>
      </c>
      <c r="E270">
        <v>15.7</v>
      </c>
      <c r="F270">
        <v>217</v>
      </c>
      <c r="G270">
        <v>4875</v>
      </c>
      <c r="H270" t="s">
        <v>12</v>
      </c>
      <c r="I270">
        <v>2009</v>
      </c>
      <c r="J270" t="e">
        <f t="shared" si="20"/>
        <v>#N/A</v>
      </c>
      <c r="K270" t="e">
        <f t="shared" si="21"/>
        <v>#N/A</v>
      </c>
      <c r="L270">
        <f t="shared" si="22"/>
        <v>4875</v>
      </c>
      <c r="M270">
        <f t="shared" si="23"/>
        <v>217</v>
      </c>
      <c r="N270">
        <f t="shared" si="24"/>
        <v>44.5</v>
      </c>
    </row>
    <row r="271" spans="1:14" x14ac:dyDescent="0.3">
      <c r="A271">
        <v>270</v>
      </c>
      <c r="B271" t="s">
        <v>15</v>
      </c>
      <c r="C271" t="s">
        <v>13</v>
      </c>
      <c r="D271">
        <v>48.8</v>
      </c>
      <c r="E271">
        <v>16.2</v>
      </c>
      <c r="F271">
        <v>222</v>
      </c>
      <c r="G271">
        <v>6000</v>
      </c>
      <c r="H271" t="s">
        <v>10</v>
      </c>
      <c r="I271">
        <v>2009</v>
      </c>
      <c r="J271" t="e">
        <f t="shared" si="20"/>
        <v>#N/A</v>
      </c>
      <c r="K271" t="e">
        <f t="shared" si="21"/>
        <v>#N/A</v>
      </c>
      <c r="L271">
        <f t="shared" si="22"/>
        <v>6000</v>
      </c>
      <c r="M271">
        <f t="shared" si="23"/>
        <v>222</v>
      </c>
      <c r="N271">
        <f t="shared" si="24"/>
        <v>48.8</v>
      </c>
    </row>
    <row r="272" spans="1:14" x14ac:dyDescent="0.3">
      <c r="A272">
        <v>271</v>
      </c>
      <c r="B272" t="s">
        <v>15</v>
      </c>
      <c r="C272" t="s">
        <v>13</v>
      </c>
      <c r="D272">
        <v>47.2</v>
      </c>
      <c r="E272">
        <v>13.7</v>
      </c>
      <c r="F272">
        <v>214</v>
      </c>
      <c r="G272">
        <v>4925</v>
      </c>
      <c r="H272" t="s">
        <v>11</v>
      </c>
      <c r="I272">
        <v>2009</v>
      </c>
      <c r="J272" t="e">
        <f t="shared" si="20"/>
        <v>#N/A</v>
      </c>
      <c r="K272" t="e">
        <f t="shared" si="21"/>
        <v>#N/A</v>
      </c>
      <c r="L272">
        <f t="shared" si="22"/>
        <v>4925</v>
      </c>
      <c r="M272">
        <f t="shared" si="23"/>
        <v>214</v>
      </c>
      <c r="N272">
        <f t="shared" si="24"/>
        <v>47.2</v>
      </c>
    </row>
    <row r="273" spans="1:14" x14ac:dyDescent="0.3">
      <c r="A273">
        <v>272</v>
      </c>
      <c r="B273" t="s">
        <v>15</v>
      </c>
      <c r="C273" t="s">
        <v>13</v>
      </c>
      <c r="D273" t="s">
        <v>12</v>
      </c>
      <c r="E273" t="s">
        <v>12</v>
      </c>
      <c r="F273" t="s">
        <v>12</v>
      </c>
      <c r="G273" t="s">
        <v>12</v>
      </c>
      <c r="H273" t="s">
        <v>12</v>
      </c>
      <c r="I273">
        <v>2009</v>
      </c>
      <c r="J273" t="e">
        <f t="shared" si="20"/>
        <v>#N/A</v>
      </c>
      <c r="K273" t="e">
        <f t="shared" si="21"/>
        <v>#N/A</v>
      </c>
      <c r="L273" t="str">
        <f t="shared" si="22"/>
        <v>NA</v>
      </c>
      <c r="M273" t="e">
        <f t="shared" si="23"/>
        <v>#N/A</v>
      </c>
      <c r="N273" t="e">
        <f t="shared" si="24"/>
        <v>#N/A</v>
      </c>
    </row>
    <row r="274" spans="1:14" x14ac:dyDescent="0.3">
      <c r="A274">
        <v>273</v>
      </c>
      <c r="B274" t="s">
        <v>15</v>
      </c>
      <c r="C274" t="s">
        <v>13</v>
      </c>
      <c r="D274">
        <v>46.8</v>
      </c>
      <c r="E274">
        <v>14.3</v>
      </c>
      <c r="F274">
        <v>215</v>
      </c>
      <c r="G274">
        <v>4850</v>
      </c>
      <c r="H274" t="s">
        <v>11</v>
      </c>
      <c r="I274">
        <v>2009</v>
      </c>
      <c r="J274" t="e">
        <f t="shared" si="20"/>
        <v>#N/A</v>
      </c>
      <c r="K274" t="e">
        <f t="shared" si="21"/>
        <v>#N/A</v>
      </c>
      <c r="L274">
        <f t="shared" si="22"/>
        <v>4850</v>
      </c>
      <c r="M274">
        <f t="shared" si="23"/>
        <v>215</v>
      </c>
      <c r="N274">
        <f t="shared" si="24"/>
        <v>46.8</v>
      </c>
    </row>
    <row r="275" spans="1:14" x14ac:dyDescent="0.3">
      <c r="A275">
        <v>274</v>
      </c>
      <c r="B275" t="s">
        <v>15</v>
      </c>
      <c r="C275" t="s">
        <v>13</v>
      </c>
      <c r="D275">
        <v>50.4</v>
      </c>
      <c r="E275">
        <v>15.7</v>
      </c>
      <c r="F275">
        <v>222</v>
      </c>
      <c r="G275">
        <v>5750</v>
      </c>
      <c r="H275" t="s">
        <v>10</v>
      </c>
      <c r="I275">
        <v>2009</v>
      </c>
      <c r="J275" t="e">
        <f t="shared" si="20"/>
        <v>#N/A</v>
      </c>
      <c r="K275" t="e">
        <f t="shared" si="21"/>
        <v>#N/A</v>
      </c>
      <c r="L275">
        <f t="shared" si="22"/>
        <v>5750</v>
      </c>
      <c r="M275">
        <f t="shared" si="23"/>
        <v>222</v>
      </c>
      <c r="N275">
        <f t="shared" si="24"/>
        <v>50.4</v>
      </c>
    </row>
    <row r="276" spans="1:14" x14ac:dyDescent="0.3">
      <c r="A276">
        <v>275</v>
      </c>
      <c r="B276" t="s">
        <v>15</v>
      </c>
      <c r="C276" t="s">
        <v>13</v>
      </c>
      <c r="D276">
        <v>45.2</v>
      </c>
      <c r="E276">
        <v>14.8</v>
      </c>
      <c r="F276">
        <v>212</v>
      </c>
      <c r="G276">
        <v>5200</v>
      </c>
      <c r="H276" t="s">
        <v>11</v>
      </c>
      <c r="I276">
        <v>2009</v>
      </c>
      <c r="J276" t="e">
        <f t="shared" si="20"/>
        <v>#N/A</v>
      </c>
      <c r="K276" t="e">
        <f t="shared" si="21"/>
        <v>#N/A</v>
      </c>
      <c r="L276">
        <f t="shared" si="22"/>
        <v>5200</v>
      </c>
      <c r="M276">
        <f t="shared" si="23"/>
        <v>212</v>
      </c>
      <c r="N276">
        <f t="shared" si="24"/>
        <v>45.2</v>
      </c>
    </row>
    <row r="277" spans="1:14" x14ac:dyDescent="0.3">
      <c r="A277">
        <v>276</v>
      </c>
      <c r="B277" t="s">
        <v>15</v>
      </c>
      <c r="C277" t="s">
        <v>13</v>
      </c>
      <c r="D277">
        <v>49.9</v>
      </c>
      <c r="E277">
        <v>16.100000000000001</v>
      </c>
      <c r="F277">
        <v>213</v>
      </c>
      <c r="G277">
        <v>5400</v>
      </c>
      <c r="H277" t="s">
        <v>10</v>
      </c>
      <c r="I277">
        <v>2009</v>
      </c>
      <c r="J277" t="e">
        <f t="shared" si="20"/>
        <v>#N/A</v>
      </c>
      <c r="K277" t="e">
        <f t="shared" si="21"/>
        <v>#N/A</v>
      </c>
      <c r="L277">
        <f t="shared" si="22"/>
        <v>5400</v>
      </c>
      <c r="M277">
        <f t="shared" si="23"/>
        <v>213</v>
      </c>
      <c r="N277">
        <f t="shared" si="24"/>
        <v>49.9</v>
      </c>
    </row>
    <row r="278" spans="1:14" x14ac:dyDescent="0.3">
      <c r="A278">
        <v>277</v>
      </c>
      <c r="B278" t="s">
        <v>16</v>
      </c>
      <c r="C278" t="s">
        <v>14</v>
      </c>
      <c r="D278">
        <v>46.5</v>
      </c>
      <c r="E278">
        <v>17.899999999999999</v>
      </c>
      <c r="F278">
        <v>192</v>
      </c>
      <c r="G278">
        <v>3500</v>
      </c>
      <c r="H278" t="s">
        <v>11</v>
      </c>
      <c r="I278">
        <v>2007</v>
      </c>
      <c r="J278" t="e">
        <f t="shared" si="20"/>
        <v>#N/A</v>
      </c>
      <c r="K278">
        <f t="shared" si="21"/>
        <v>3500</v>
      </c>
      <c r="L278" t="e">
        <f t="shared" si="22"/>
        <v>#N/A</v>
      </c>
      <c r="M278">
        <f t="shared" si="23"/>
        <v>192</v>
      </c>
      <c r="N278">
        <f t="shared" si="24"/>
        <v>46.5</v>
      </c>
    </row>
    <row r="279" spans="1:14" x14ac:dyDescent="0.3">
      <c r="A279">
        <v>278</v>
      </c>
      <c r="B279" t="s">
        <v>16</v>
      </c>
      <c r="C279" t="s">
        <v>14</v>
      </c>
      <c r="D279">
        <v>50</v>
      </c>
      <c r="E279">
        <v>19.5</v>
      </c>
      <c r="F279">
        <v>196</v>
      </c>
      <c r="G279">
        <v>3900</v>
      </c>
      <c r="H279" t="s">
        <v>10</v>
      </c>
      <c r="I279">
        <v>2007</v>
      </c>
      <c r="J279" t="e">
        <f t="shared" si="20"/>
        <v>#N/A</v>
      </c>
      <c r="K279">
        <f t="shared" si="21"/>
        <v>3900</v>
      </c>
      <c r="L279" t="e">
        <f t="shared" si="22"/>
        <v>#N/A</v>
      </c>
      <c r="M279">
        <f t="shared" si="23"/>
        <v>196</v>
      </c>
      <c r="N279">
        <f t="shared" si="24"/>
        <v>50</v>
      </c>
    </row>
    <row r="280" spans="1:14" x14ac:dyDescent="0.3">
      <c r="A280">
        <v>279</v>
      </c>
      <c r="B280" t="s">
        <v>16</v>
      </c>
      <c r="C280" t="s">
        <v>14</v>
      </c>
      <c r="D280">
        <v>51.3</v>
      </c>
      <c r="E280">
        <v>19.2</v>
      </c>
      <c r="F280">
        <v>193</v>
      </c>
      <c r="G280">
        <v>3650</v>
      </c>
      <c r="H280" t="s">
        <v>10</v>
      </c>
      <c r="I280">
        <v>2007</v>
      </c>
      <c r="J280" t="e">
        <f t="shared" si="20"/>
        <v>#N/A</v>
      </c>
      <c r="K280">
        <f t="shared" si="21"/>
        <v>3650</v>
      </c>
      <c r="L280" t="e">
        <f t="shared" si="22"/>
        <v>#N/A</v>
      </c>
      <c r="M280">
        <f t="shared" si="23"/>
        <v>193</v>
      </c>
      <c r="N280">
        <f t="shared" si="24"/>
        <v>51.3</v>
      </c>
    </row>
    <row r="281" spans="1:14" x14ac:dyDescent="0.3">
      <c r="A281">
        <v>280</v>
      </c>
      <c r="B281" t="s">
        <v>16</v>
      </c>
      <c r="C281" t="s">
        <v>14</v>
      </c>
      <c r="D281">
        <v>45.4</v>
      </c>
      <c r="E281">
        <v>18.7</v>
      </c>
      <c r="F281">
        <v>188</v>
      </c>
      <c r="G281">
        <v>3525</v>
      </c>
      <c r="H281" t="s">
        <v>11</v>
      </c>
      <c r="I281">
        <v>2007</v>
      </c>
      <c r="J281" t="e">
        <f t="shared" si="20"/>
        <v>#N/A</v>
      </c>
      <c r="K281">
        <f t="shared" si="21"/>
        <v>3525</v>
      </c>
      <c r="L281" t="e">
        <f t="shared" si="22"/>
        <v>#N/A</v>
      </c>
      <c r="M281">
        <f t="shared" si="23"/>
        <v>188</v>
      </c>
      <c r="N281">
        <f t="shared" si="24"/>
        <v>45.4</v>
      </c>
    </row>
    <row r="282" spans="1:14" x14ac:dyDescent="0.3">
      <c r="A282">
        <v>281</v>
      </c>
      <c r="B282" t="s">
        <v>16</v>
      </c>
      <c r="C282" t="s">
        <v>14</v>
      </c>
      <c r="D282">
        <v>52.7</v>
      </c>
      <c r="E282">
        <v>19.8</v>
      </c>
      <c r="F282">
        <v>197</v>
      </c>
      <c r="G282">
        <v>3725</v>
      </c>
      <c r="H282" t="s">
        <v>10</v>
      </c>
      <c r="I282">
        <v>2007</v>
      </c>
      <c r="J282" t="e">
        <f t="shared" si="20"/>
        <v>#N/A</v>
      </c>
      <c r="K282">
        <f t="shared" si="21"/>
        <v>3725</v>
      </c>
      <c r="L282" t="e">
        <f t="shared" si="22"/>
        <v>#N/A</v>
      </c>
      <c r="M282">
        <f t="shared" si="23"/>
        <v>197</v>
      </c>
      <c r="N282">
        <f t="shared" si="24"/>
        <v>52.7</v>
      </c>
    </row>
    <row r="283" spans="1:14" x14ac:dyDescent="0.3">
      <c r="A283">
        <v>282</v>
      </c>
      <c r="B283" t="s">
        <v>16</v>
      </c>
      <c r="C283" t="s">
        <v>14</v>
      </c>
      <c r="D283">
        <v>45.2</v>
      </c>
      <c r="E283">
        <v>17.8</v>
      </c>
      <c r="F283">
        <v>198</v>
      </c>
      <c r="G283">
        <v>3950</v>
      </c>
      <c r="H283" t="s">
        <v>11</v>
      </c>
      <c r="I283">
        <v>2007</v>
      </c>
      <c r="J283" t="e">
        <f t="shared" si="20"/>
        <v>#N/A</v>
      </c>
      <c r="K283">
        <f t="shared" si="21"/>
        <v>3950</v>
      </c>
      <c r="L283" t="e">
        <f t="shared" si="22"/>
        <v>#N/A</v>
      </c>
      <c r="M283">
        <f t="shared" si="23"/>
        <v>198</v>
      </c>
      <c r="N283">
        <f t="shared" si="24"/>
        <v>45.2</v>
      </c>
    </row>
    <row r="284" spans="1:14" x14ac:dyDescent="0.3">
      <c r="A284">
        <v>283</v>
      </c>
      <c r="B284" t="s">
        <v>16</v>
      </c>
      <c r="C284" t="s">
        <v>14</v>
      </c>
      <c r="D284">
        <v>46.1</v>
      </c>
      <c r="E284">
        <v>18.2</v>
      </c>
      <c r="F284">
        <v>178</v>
      </c>
      <c r="G284">
        <v>3250</v>
      </c>
      <c r="H284" t="s">
        <v>11</v>
      </c>
      <c r="I284">
        <v>2007</v>
      </c>
      <c r="J284" t="e">
        <f t="shared" si="20"/>
        <v>#N/A</v>
      </c>
      <c r="K284">
        <f t="shared" si="21"/>
        <v>3250</v>
      </c>
      <c r="L284" t="e">
        <f t="shared" si="22"/>
        <v>#N/A</v>
      </c>
      <c r="M284">
        <f t="shared" si="23"/>
        <v>178</v>
      </c>
      <c r="N284">
        <f t="shared" si="24"/>
        <v>46.1</v>
      </c>
    </row>
    <row r="285" spans="1:14" x14ac:dyDescent="0.3">
      <c r="A285">
        <v>284</v>
      </c>
      <c r="B285" t="s">
        <v>16</v>
      </c>
      <c r="C285" t="s">
        <v>14</v>
      </c>
      <c r="D285">
        <v>51.3</v>
      </c>
      <c r="E285">
        <v>18.2</v>
      </c>
      <c r="F285">
        <v>197</v>
      </c>
      <c r="G285">
        <v>3750</v>
      </c>
      <c r="H285" t="s">
        <v>10</v>
      </c>
      <c r="I285">
        <v>2007</v>
      </c>
      <c r="J285" t="e">
        <f t="shared" si="20"/>
        <v>#N/A</v>
      </c>
      <c r="K285">
        <f t="shared" si="21"/>
        <v>3750</v>
      </c>
      <c r="L285" t="e">
        <f t="shared" si="22"/>
        <v>#N/A</v>
      </c>
      <c r="M285">
        <f t="shared" si="23"/>
        <v>197</v>
      </c>
      <c r="N285">
        <f t="shared" si="24"/>
        <v>51.3</v>
      </c>
    </row>
    <row r="286" spans="1:14" x14ac:dyDescent="0.3">
      <c r="A286">
        <v>285</v>
      </c>
      <c r="B286" t="s">
        <v>16</v>
      </c>
      <c r="C286" t="s">
        <v>14</v>
      </c>
      <c r="D286">
        <v>46</v>
      </c>
      <c r="E286">
        <v>18.899999999999999</v>
      </c>
      <c r="F286">
        <v>195</v>
      </c>
      <c r="G286">
        <v>4150</v>
      </c>
      <c r="H286" t="s">
        <v>11</v>
      </c>
      <c r="I286">
        <v>2007</v>
      </c>
      <c r="J286" t="e">
        <f t="shared" si="20"/>
        <v>#N/A</v>
      </c>
      <c r="K286">
        <f t="shared" si="21"/>
        <v>4150</v>
      </c>
      <c r="L286" t="e">
        <f t="shared" si="22"/>
        <v>#N/A</v>
      </c>
      <c r="M286">
        <f t="shared" si="23"/>
        <v>195</v>
      </c>
      <c r="N286">
        <f t="shared" si="24"/>
        <v>46</v>
      </c>
    </row>
    <row r="287" spans="1:14" x14ac:dyDescent="0.3">
      <c r="A287">
        <v>286</v>
      </c>
      <c r="B287" t="s">
        <v>16</v>
      </c>
      <c r="C287" t="s">
        <v>14</v>
      </c>
      <c r="D287">
        <v>51.3</v>
      </c>
      <c r="E287">
        <v>19.899999999999999</v>
      </c>
      <c r="F287">
        <v>198</v>
      </c>
      <c r="G287">
        <v>3700</v>
      </c>
      <c r="H287" t="s">
        <v>10</v>
      </c>
      <c r="I287">
        <v>2007</v>
      </c>
      <c r="J287" t="e">
        <f t="shared" si="20"/>
        <v>#N/A</v>
      </c>
      <c r="K287">
        <f t="shared" si="21"/>
        <v>3700</v>
      </c>
      <c r="L287" t="e">
        <f t="shared" si="22"/>
        <v>#N/A</v>
      </c>
      <c r="M287">
        <f t="shared" si="23"/>
        <v>198</v>
      </c>
      <c r="N287">
        <f t="shared" si="24"/>
        <v>51.3</v>
      </c>
    </row>
    <row r="288" spans="1:14" x14ac:dyDescent="0.3">
      <c r="A288">
        <v>287</v>
      </c>
      <c r="B288" t="s">
        <v>16</v>
      </c>
      <c r="C288" t="s">
        <v>14</v>
      </c>
      <c r="D288">
        <v>46.6</v>
      </c>
      <c r="E288">
        <v>17.8</v>
      </c>
      <c r="F288">
        <v>193</v>
      </c>
      <c r="G288">
        <v>3800</v>
      </c>
      <c r="H288" t="s">
        <v>11</v>
      </c>
      <c r="I288">
        <v>2007</v>
      </c>
      <c r="J288" t="e">
        <f t="shared" si="20"/>
        <v>#N/A</v>
      </c>
      <c r="K288">
        <f t="shared" si="21"/>
        <v>3800</v>
      </c>
      <c r="L288" t="e">
        <f t="shared" si="22"/>
        <v>#N/A</v>
      </c>
      <c r="M288">
        <f t="shared" si="23"/>
        <v>193</v>
      </c>
      <c r="N288">
        <f t="shared" si="24"/>
        <v>46.6</v>
      </c>
    </row>
    <row r="289" spans="1:14" x14ac:dyDescent="0.3">
      <c r="A289">
        <v>288</v>
      </c>
      <c r="B289" t="s">
        <v>16</v>
      </c>
      <c r="C289" t="s">
        <v>14</v>
      </c>
      <c r="D289">
        <v>51.7</v>
      </c>
      <c r="E289">
        <v>20.3</v>
      </c>
      <c r="F289">
        <v>194</v>
      </c>
      <c r="G289">
        <v>3775</v>
      </c>
      <c r="H289" t="s">
        <v>10</v>
      </c>
      <c r="I289">
        <v>2007</v>
      </c>
      <c r="J289" t="e">
        <f t="shared" si="20"/>
        <v>#N/A</v>
      </c>
      <c r="K289">
        <f t="shared" si="21"/>
        <v>3775</v>
      </c>
      <c r="L289" t="e">
        <f t="shared" si="22"/>
        <v>#N/A</v>
      </c>
      <c r="M289">
        <f t="shared" si="23"/>
        <v>194</v>
      </c>
      <c r="N289">
        <f t="shared" si="24"/>
        <v>51.7</v>
      </c>
    </row>
    <row r="290" spans="1:14" x14ac:dyDescent="0.3">
      <c r="A290">
        <v>289</v>
      </c>
      <c r="B290" t="s">
        <v>16</v>
      </c>
      <c r="C290" t="s">
        <v>14</v>
      </c>
      <c r="D290">
        <v>47</v>
      </c>
      <c r="E290">
        <v>17.3</v>
      </c>
      <c r="F290">
        <v>185</v>
      </c>
      <c r="G290">
        <v>3700</v>
      </c>
      <c r="H290" t="s">
        <v>11</v>
      </c>
      <c r="I290">
        <v>2007</v>
      </c>
      <c r="J290" t="e">
        <f t="shared" si="20"/>
        <v>#N/A</v>
      </c>
      <c r="K290">
        <f t="shared" si="21"/>
        <v>3700</v>
      </c>
      <c r="L290" t="e">
        <f t="shared" si="22"/>
        <v>#N/A</v>
      </c>
      <c r="M290">
        <f t="shared" si="23"/>
        <v>185</v>
      </c>
      <c r="N290">
        <f t="shared" si="24"/>
        <v>47</v>
      </c>
    </row>
    <row r="291" spans="1:14" x14ac:dyDescent="0.3">
      <c r="A291">
        <v>290</v>
      </c>
      <c r="B291" t="s">
        <v>16</v>
      </c>
      <c r="C291" t="s">
        <v>14</v>
      </c>
      <c r="D291">
        <v>52</v>
      </c>
      <c r="E291">
        <v>18.100000000000001</v>
      </c>
      <c r="F291">
        <v>201</v>
      </c>
      <c r="G291">
        <v>4050</v>
      </c>
      <c r="H291" t="s">
        <v>10</v>
      </c>
      <c r="I291">
        <v>2007</v>
      </c>
      <c r="J291" t="e">
        <f t="shared" si="20"/>
        <v>#N/A</v>
      </c>
      <c r="K291">
        <f t="shared" si="21"/>
        <v>4050</v>
      </c>
      <c r="L291" t="e">
        <f t="shared" si="22"/>
        <v>#N/A</v>
      </c>
      <c r="M291">
        <f t="shared" si="23"/>
        <v>201</v>
      </c>
      <c r="N291">
        <f t="shared" si="24"/>
        <v>52</v>
      </c>
    </row>
    <row r="292" spans="1:14" x14ac:dyDescent="0.3">
      <c r="A292">
        <v>291</v>
      </c>
      <c r="B292" t="s">
        <v>16</v>
      </c>
      <c r="C292" t="s">
        <v>14</v>
      </c>
      <c r="D292">
        <v>45.9</v>
      </c>
      <c r="E292">
        <v>17.100000000000001</v>
      </c>
      <c r="F292">
        <v>190</v>
      </c>
      <c r="G292">
        <v>3575</v>
      </c>
      <c r="H292" t="s">
        <v>11</v>
      </c>
      <c r="I292">
        <v>2007</v>
      </c>
      <c r="J292" t="e">
        <f t="shared" si="20"/>
        <v>#N/A</v>
      </c>
      <c r="K292">
        <f t="shared" si="21"/>
        <v>3575</v>
      </c>
      <c r="L292" t="e">
        <f t="shared" si="22"/>
        <v>#N/A</v>
      </c>
      <c r="M292">
        <f t="shared" si="23"/>
        <v>190</v>
      </c>
      <c r="N292">
        <f t="shared" si="24"/>
        <v>45.9</v>
      </c>
    </row>
    <row r="293" spans="1:14" x14ac:dyDescent="0.3">
      <c r="A293">
        <v>292</v>
      </c>
      <c r="B293" t="s">
        <v>16</v>
      </c>
      <c r="C293" t="s">
        <v>14</v>
      </c>
      <c r="D293">
        <v>50.5</v>
      </c>
      <c r="E293">
        <v>19.600000000000001</v>
      </c>
      <c r="F293">
        <v>201</v>
      </c>
      <c r="G293">
        <v>4050</v>
      </c>
      <c r="H293" t="s">
        <v>10</v>
      </c>
      <c r="I293">
        <v>2007</v>
      </c>
      <c r="J293" t="e">
        <f t="shared" si="20"/>
        <v>#N/A</v>
      </c>
      <c r="K293">
        <f t="shared" si="21"/>
        <v>4050</v>
      </c>
      <c r="L293" t="e">
        <f t="shared" si="22"/>
        <v>#N/A</v>
      </c>
      <c r="M293">
        <f t="shared" si="23"/>
        <v>201</v>
      </c>
      <c r="N293">
        <f t="shared" si="24"/>
        <v>50.5</v>
      </c>
    </row>
    <row r="294" spans="1:14" x14ac:dyDescent="0.3">
      <c r="A294">
        <v>293</v>
      </c>
      <c r="B294" t="s">
        <v>16</v>
      </c>
      <c r="C294" t="s">
        <v>14</v>
      </c>
      <c r="D294">
        <v>50.3</v>
      </c>
      <c r="E294">
        <v>20</v>
      </c>
      <c r="F294">
        <v>197</v>
      </c>
      <c r="G294">
        <v>3300</v>
      </c>
      <c r="H294" t="s">
        <v>10</v>
      </c>
      <c r="I294">
        <v>2007</v>
      </c>
      <c r="J294" t="e">
        <f t="shared" si="20"/>
        <v>#N/A</v>
      </c>
      <c r="K294">
        <f t="shared" si="21"/>
        <v>3300</v>
      </c>
      <c r="L294" t="e">
        <f t="shared" si="22"/>
        <v>#N/A</v>
      </c>
      <c r="M294">
        <f t="shared" si="23"/>
        <v>197</v>
      </c>
      <c r="N294">
        <f t="shared" si="24"/>
        <v>50.3</v>
      </c>
    </row>
    <row r="295" spans="1:14" x14ac:dyDescent="0.3">
      <c r="A295">
        <v>294</v>
      </c>
      <c r="B295" t="s">
        <v>16</v>
      </c>
      <c r="C295" t="s">
        <v>14</v>
      </c>
      <c r="D295">
        <v>58</v>
      </c>
      <c r="E295">
        <v>17.8</v>
      </c>
      <c r="F295">
        <v>181</v>
      </c>
      <c r="G295">
        <v>3700</v>
      </c>
      <c r="H295" t="s">
        <v>11</v>
      </c>
      <c r="I295">
        <v>2007</v>
      </c>
      <c r="J295" t="e">
        <f t="shared" si="20"/>
        <v>#N/A</v>
      </c>
      <c r="K295">
        <f t="shared" si="21"/>
        <v>3700</v>
      </c>
      <c r="L295" t="e">
        <f t="shared" si="22"/>
        <v>#N/A</v>
      </c>
      <c r="M295">
        <f t="shared" si="23"/>
        <v>181</v>
      </c>
      <c r="N295">
        <f t="shared" si="24"/>
        <v>58</v>
      </c>
    </row>
    <row r="296" spans="1:14" x14ac:dyDescent="0.3">
      <c r="A296">
        <v>295</v>
      </c>
      <c r="B296" t="s">
        <v>16</v>
      </c>
      <c r="C296" t="s">
        <v>14</v>
      </c>
      <c r="D296">
        <v>46.4</v>
      </c>
      <c r="E296">
        <v>18.600000000000001</v>
      </c>
      <c r="F296">
        <v>190</v>
      </c>
      <c r="G296">
        <v>3450</v>
      </c>
      <c r="H296" t="s">
        <v>11</v>
      </c>
      <c r="I296">
        <v>2007</v>
      </c>
      <c r="J296" t="e">
        <f t="shared" si="20"/>
        <v>#N/A</v>
      </c>
      <c r="K296">
        <f t="shared" si="21"/>
        <v>3450</v>
      </c>
      <c r="L296" t="e">
        <f t="shared" si="22"/>
        <v>#N/A</v>
      </c>
      <c r="M296">
        <f t="shared" si="23"/>
        <v>190</v>
      </c>
      <c r="N296">
        <f t="shared" si="24"/>
        <v>46.4</v>
      </c>
    </row>
    <row r="297" spans="1:14" x14ac:dyDescent="0.3">
      <c r="A297">
        <v>296</v>
      </c>
      <c r="B297" t="s">
        <v>16</v>
      </c>
      <c r="C297" t="s">
        <v>14</v>
      </c>
      <c r="D297">
        <v>49.2</v>
      </c>
      <c r="E297">
        <v>18.2</v>
      </c>
      <c r="F297">
        <v>195</v>
      </c>
      <c r="G297">
        <v>4400</v>
      </c>
      <c r="H297" t="s">
        <v>10</v>
      </c>
      <c r="I297">
        <v>2007</v>
      </c>
      <c r="J297" t="e">
        <f t="shared" si="20"/>
        <v>#N/A</v>
      </c>
      <c r="K297">
        <f t="shared" si="21"/>
        <v>4400</v>
      </c>
      <c r="L297" t="e">
        <f t="shared" si="22"/>
        <v>#N/A</v>
      </c>
      <c r="M297">
        <f t="shared" si="23"/>
        <v>195</v>
      </c>
      <c r="N297">
        <f t="shared" si="24"/>
        <v>49.2</v>
      </c>
    </row>
    <row r="298" spans="1:14" x14ac:dyDescent="0.3">
      <c r="A298">
        <v>297</v>
      </c>
      <c r="B298" t="s">
        <v>16</v>
      </c>
      <c r="C298" t="s">
        <v>14</v>
      </c>
      <c r="D298">
        <v>42.4</v>
      </c>
      <c r="E298">
        <v>17.3</v>
      </c>
      <c r="F298">
        <v>181</v>
      </c>
      <c r="G298">
        <v>3600</v>
      </c>
      <c r="H298" t="s">
        <v>11</v>
      </c>
      <c r="I298">
        <v>2007</v>
      </c>
      <c r="J298" t="e">
        <f t="shared" si="20"/>
        <v>#N/A</v>
      </c>
      <c r="K298">
        <f t="shared" si="21"/>
        <v>3600</v>
      </c>
      <c r="L298" t="e">
        <f t="shared" si="22"/>
        <v>#N/A</v>
      </c>
      <c r="M298">
        <f t="shared" si="23"/>
        <v>181</v>
      </c>
      <c r="N298">
        <f t="shared" si="24"/>
        <v>42.4</v>
      </c>
    </row>
    <row r="299" spans="1:14" x14ac:dyDescent="0.3">
      <c r="A299">
        <v>298</v>
      </c>
      <c r="B299" t="s">
        <v>16</v>
      </c>
      <c r="C299" t="s">
        <v>14</v>
      </c>
      <c r="D299">
        <v>48.5</v>
      </c>
      <c r="E299">
        <v>17.5</v>
      </c>
      <c r="F299">
        <v>191</v>
      </c>
      <c r="G299">
        <v>3400</v>
      </c>
      <c r="H299" t="s">
        <v>10</v>
      </c>
      <c r="I299">
        <v>2007</v>
      </c>
      <c r="J299" t="e">
        <f t="shared" si="20"/>
        <v>#N/A</v>
      </c>
      <c r="K299">
        <f t="shared" si="21"/>
        <v>3400</v>
      </c>
      <c r="L299" t="e">
        <f t="shared" si="22"/>
        <v>#N/A</v>
      </c>
      <c r="M299">
        <f t="shared" si="23"/>
        <v>191</v>
      </c>
      <c r="N299">
        <f t="shared" si="24"/>
        <v>48.5</v>
      </c>
    </row>
    <row r="300" spans="1:14" x14ac:dyDescent="0.3">
      <c r="A300">
        <v>299</v>
      </c>
      <c r="B300" t="s">
        <v>16</v>
      </c>
      <c r="C300" t="s">
        <v>14</v>
      </c>
      <c r="D300">
        <v>43.2</v>
      </c>
      <c r="E300">
        <v>16.600000000000001</v>
      </c>
      <c r="F300">
        <v>187</v>
      </c>
      <c r="G300">
        <v>2900</v>
      </c>
      <c r="H300" t="s">
        <v>11</v>
      </c>
      <c r="I300">
        <v>2007</v>
      </c>
      <c r="J300" t="e">
        <f t="shared" si="20"/>
        <v>#N/A</v>
      </c>
      <c r="K300">
        <f t="shared" si="21"/>
        <v>2900</v>
      </c>
      <c r="L300" t="e">
        <f t="shared" si="22"/>
        <v>#N/A</v>
      </c>
      <c r="M300">
        <f t="shared" si="23"/>
        <v>187</v>
      </c>
      <c r="N300">
        <f t="shared" si="24"/>
        <v>43.2</v>
      </c>
    </row>
    <row r="301" spans="1:14" x14ac:dyDescent="0.3">
      <c r="A301">
        <v>300</v>
      </c>
      <c r="B301" t="s">
        <v>16</v>
      </c>
      <c r="C301" t="s">
        <v>14</v>
      </c>
      <c r="D301">
        <v>50.6</v>
      </c>
      <c r="E301">
        <v>19.399999999999999</v>
      </c>
      <c r="F301">
        <v>193</v>
      </c>
      <c r="G301">
        <v>3800</v>
      </c>
      <c r="H301" t="s">
        <v>10</v>
      </c>
      <c r="I301">
        <v>2007</v>
      </c>
      <c r="J301" t="e">
        <f t="shared" si="20"/>
        <v>#N/A</v>
      </c>
      <c r="K301">
        <f t="shared" si="21"/>
        <v>3800</v>
      </c>
      <c r="L301" t="e">
        <f t="shared" si="22"/>
        <v>#N/A</v>
      </c>
      <c r="M301">
        <f t="shared" si="23"/>
        <v>193</v>
      </c>
      <c r="N301">
        <f t="shared" si="24"/>
        <v>50.6</v>
      </c>
    </row>
    <row r="302" spans="1:14" x14ac:dyDescent="0.3">
      <c r="A302">
        <v>301</v>
      </c>
      <c r="B302" t="s">
        <v>16</v>
      </c>
      <c r="C302" t="s">
        <v>14</v>
      </c>
      <c r="D302">
        <v>46.7</v>
      </c>
      <c r="E302">
        <v>17.899999999999999</v>
      </c>
      <c r="F302">
        <v>195</v>
      </c>
      <c r="G302">
        <v>3300</v>
      </c>
      <c r="H302" t="s">
        <v>11</v>
      </c>
      <c r="I302">
        <v>2007</v>
      </c>
      <c r="J302" t="e">
        <f t="shared" si="20"/>
        <v>#N/A</v>
      </c>
      <c r="K302">
        <f t="shared" si="21"/>
        <v>3300</v>
      </c>
      <c r="L302" t="e">
        <f t="shared" si="22"/>
        <v>#N/A</v>
      </c>
      <c r="M302">
        <f t="shared" si="23"/>
        <v>195</v>
      </c>
      <c r="N302">
        <f t="shared" si="24"/>
        <v>46.7</v>
      </c>
    </row>
    <row r="303" spans="1:14" x14ac:dyDescent="0.3">
      <c r="A303">
        <v>302</v>
      </c>
      <c r="B303" t="s">
        <v>16</v>
      </c>
      <c r="C303" t="s">
        <v>14</v>
      </c>
      <c r="D303">
        <v>52</v>
      </c>
      <c r="E303">
        <v>19</v>
      </c>
      <c r="F303">
        <v>197</v>
      </c>
      <c r="G303">
        <v>4150</v>
      </c>
      <c r="H303" t="s">
        <v>10</v>
      </c>
      <c r="I303">
        <v>2007</v>
      </c>
      <c r="J303" t="e">
        <f t="shared" si="20"/>
        <v>#N/A</v>
      </c>
      <c r="K303">
        <f t="shared" si="21"/>
        <v>4150</v>
      </c>
      <c r="L303" t="e">
        <f t="shared" si="22"/>
        <v>#N/A</v>
      </c>
      <c r="M303">
        <f t="shared" si="23"/>
        <v>197</v>
      </c>
      <c r="N303">
        <f t="shared" si="24"/>
        <v>52</v>
      </c>
    </row>
    <row r="304" spans="1:14" x14ac:dyDescent="0.3">
      <c r="A304">
        <v>303</v>
      </c>
      <c r="B304" t="s">
        <v>16</v>
      </c>
      <c r="C304" t="s">
        <v>14</v>
      </c>
      <c r="D304">
        <v>50.5</v>
      </c>
      <c r="E304">
        <v>18.399999999999999</v>
      </c>
      <c r="F304">
        <v>200</v>
      </c>
      <c r="G304">
        <v>3400</v>
      </c>
      <c r="H304" t="s">
        <v>11</v>
      </c>
      <c r="I304">
        <v>2008</v>
      </c>
      <c r="J304" t="e">
        <f t="shared" si="20"/>
        <v>#N/A</v>
      </c>
      <c r="K304">
        <f t="shared" si="21"/>
        <v>3400</v>
      </c>
      <c r="L304" t="e">
        <f t="shared" si="22"/>
        <v>#N/A</v>
      </c>
      <c r="M304">
        <f t="shared" si="23"/>
        <v>200</v>
      </c>
      <c r="N304">
        <f t="shared" si="24"/>
        <v>50.5</v>
      </c>
    </row>
    <row r="305" spans="1:14" x14ac:dyDescent="0.3">
      <c r="A305">
        <v>304</v>
      </c>
      <c r="B305" t="s">
        <v>16</v>
      </c>
      <c r="C305" t="s">
        <v>14</v>
      </c>
      <c r="D305">
        <v>49.5</v>
      </c>
      <c r="E305">
        <v>19</v>
      </c>
      <c r="F305">
        <v>200</v>
      </c>
      <c r="G305">
        <v>3800</v>
      </c>
      <c r="H305" t="s">
        <v>10</v>
      </c>
      <c r="I305">
        <v>2008</v>
      </c>
      <c r="J305" t="e">
        <f t="shared" si="20"/>
        <v>#N/A</v>
      </c>
      <c r="K305">
        <f t="shared" si="21"/>
        <v>3800</v>
      </c>
      <c r="L305" t="e">
        <f t="shared" si="22"/>
        <v>#N/A</v>
      </c>
      <c r="M305">
        <f t="shared" si="23"/>
        <v>200</v>
      </c>
      <c r="N305">
        <f t="shared" si="24"/>
        <v>49.5</v>
      </c>
    </row>
    <row r="306" spans="1:14" x14ac:dyDescent="0.3">
      <c r="A306">
        <v>305</v>
      </c>
      <c r="B306" t="s">
        <v>16</v>
      </c>
      <c r="C306" t="s">
        <v>14</v>
      </c>
      <c r="D306">
        <v>46.4</v>
      </c>
      <c r="E306">
        <v>17.8</v>
      </c>
      <c r="F306">
        <v>191</v>
      </c>
      <c r="G306">
        <v>3700</v>
      </c>
      <c r="H306" t="s">
        <v>11</v>
      </c>
      <c r="I306">
        <v>2008</v>
      </c>
      <c r="J306" t="e">
        <f t="shared" si="20"/>
        <v>#N/A</v>
      </c>
      <c r="K306">
        <f t="shared" si="21"/>
        <v>3700</v>
      </c>
      <c r="L306" t="e">
        <f t="shared" si="22"/>
        <v>#N/A</v>
      </c>
      <c r="M306">
        <f t="shared" si="23"/>
        <v>191</v>
      </c>
      <c r="N306">
        <f t="shared" si="24"/>
        <v>46.4</v>
      </c>
    </row>
    <row r="307" spans="1:14" x14ac:dyDescent="0.3">
      <c r="A307">
        <v>306</v>
      </c>
      <c r="B307" t="s">
        <v>16</v>
      </c>
      <c r="C307" t="s">
        <v>14</v>
      </c>
      <c r="D307">
        <v>52.8</v>
      </c>
      <c r="E307">
        <v>20</v>
      </c>
      <c r="F307">
        <v>205</v>
      </c>
      <c r="G307">
        <v>4550</v>
      </c>
      <c r="H307" t="s">
        <v>10</v>
      </c>
      <c r="I307">
        <v>2008</v>
      </c>
      <c r="J307" t="e">
        <f t="shared" si="20"/>
        <v>#N/A</v>
      </c>
      <c r="K307">
        <f t="shared" si="21"/>
        <v>4550</v>
      </c>
      <c r="L307" t="e">
        <f t="shared" si="22"/>
        <v>#N/A</v>
      </c>
      <c r="M307">
        <f t="shared" si="23"/>
        <v>205</v>
      </c>
      <c r="N307">
        <f t="shared" si="24"/>
        <v>52.8</v>
      </c>
    </row>
    <row r="308" spans="1:14" x14ac:dyDescent="0.3">
      <c r="A308">
        <v>307</v>
      </c>
      <c r="B308" t="s">
        <v>16</v>
      </c>
      <c r="C308" t="s">
        <v>14</v>
      </c>
      <c r="D308">
        <v>40.9</v>
      </c>
      <c r="E308">
        <v>16.600000000000001</v>
      </c>
      <c r="F308">
        <v>187</v>
      </c>
      <c r="G308">
        <v>3200</v>
      </c>
      <c r="H308" t="s">
        <v>11</v>
      </c>
      <c r="I308">
        <v>2008</v>
      </c>
      <c r="J308" t="e">
        <f t="shared" si="20"/>
        <v>#N/A</v>
      </c>
      <c r="K308">
        <f t="shared" si="21"/>
        <v>3200</v>
      </c>
      <c r="L308" t="e">
        <f t="shared" si="22"/>
        <v>#N/A</v>
      </c>
      <c r="M308">
        <f t="shared" si="23"/>
        <v>187</v>
      </c>
      <c r="N308">
        <f t="shared" si="24"/>
        <v>40.9</v>
      </c>
    </row>
    <row r="309" spans="1:14" x14ac:dyDescent="0.3">
      <c r="A309">
        <v>308</v>
      </c>
      <c r="B309" t="s">
        <v>16</v>
      </c>
      <c r="C309" t="s">
        <v>14</v>
      </c>
      <c r="D309">
        <v>54.2</v>
      </c>
      <c r="E309">
        <v>20.8</v>
      </c>
      <c r="F309">
        <v>201</v>
      </c>
      <c r="G309">
        <v>4300</v>
      </c>
      <c r="H309" t="s">
        <v>10</v>
      </c>
      <c r="I309">
        <v>2008</v>
      </c>
      <c r="J309" t="e">
        <f t="shared" si="20"/>
        <v>#N/A</v>
      </c>
      <c r="K309">
        <f t="shared" si="21"/>
        <v>4300</v>
      </c>
      <c r="L309" t="e">
        <f t="shared" si="22"/>
        <v>#N/A</v>
      </c>
      <c r="M309">
        <f t="shared" si="23"/>
        <v>201</v>
      </c>
      <c r="N309">
        <f t="shared" si="24"/>
        <v>54.2</v>
      </c>
    </row>
    <row r="310" spans="1:14" x14ac:dyDescent="0.3">
      <c r="A310">
        <v>309</v>
      </c>
      <c r="B310" t="s">
        <v>16</v>
      </c>
      <c r="C310" t="s">
        <v>14</v>
      </c>
      <c r="D310">
        <v>42.5</v>
      </c>
      <c r="E310">
        <v>16.7</v>
      </c>
      <c r="F310">
        <v>187</v>
      </c>
      <c r="G310">
        <v>3350</v>
      </c>
      <c r="H310" t="s">
        <v>11</v>
      </c>
      <c r="I310">
        <v>2008</v>
      </c>
      <c r="J310" t="e">
        <f t="shared" si="20"/>
        <v>#N/A</v>
      </c>
      <c r="K310">
        <f t="shared" si="21"/>
        <v>3350</v>
      </c>
      <c r="L310" t="e">
        <f t="shared" si="22"/>
        <v>#N/A</v>
      </c>
      <c r="M310">
        <f t="shared" si="23"/>
        <v>187</v>
      </c>
      <c r="N310">
        <f t="shared" si="24"/>
        <v>42.5</v>
      </c>
    </row>
    <row r="311" spans="1:14" x14ac:dyDescent="0.3">
      <c r="A311">
        <v>310</v>
      </c>
      <c r="B311" t="s">
        <v>16</v>
      </c>
      <c r="C311" t="s">
        <v>14</v>
      </c>
      <c r="D311">
        <v>51</v>
      </c>
      <c r="E311">
        <v>18.8</v>
      </c>
      <c r="F311">
        <v>203</v>
      </c>
      <c r="G311">
        <v>4100</v>
      </c>
      <c r="H311" t="s">
        <v>10</v>
      </c>
      <c r="I311">
        <v>2008</v>
      </c>
      <c r="J311" t="e">
        <f t="shared" si="20"/>
        <v>#N/A</v>
      </c>
      <c r="K311">
        <f t="shared" si="21"/>
        <v>4100</v>
      </c>
      <c r="L311" t="e">
        <f t="shared" si="22"/>
        <v>#N/A</v>
      </c>
      <c r="M311">
        <f t="shared" si="23"/>
        <v>203</v>
      </c>
      <c r="N311">
        <f t="shared" si="24"/>
        <v>51</v>
      </c>
    </row>
    <row r="312" spans="1:14" x14ac:dyDescent="0.3">
      <c r="A312">
        <v>311</v>
      </c>
      <c r="B312" t="s">
        <v>16</v>
      </c>
      <c r="C312" t="s">
        <v>14</v>
      </c>
      <c r="D312">
        <v>49.7</v>
      </c>
      <c r="E312">
        <v>18.600000000000001</v>
      </c>
      <c r="F312">
        <v>195</v>
      </c>
      <c r="G312">
        <v>3600</v>
      </c>
      <c r="H312" t="s">
        <v>10</v>
      </c>
      <c r="I312">
        <v>2008</v>
      </c>
      <c r="J312" t="e">
        <f t="shared" si="20"/>
        <v>#N/A</v>
      </c>
      <c r="K312">
        <f t="shared" si="21"/>
        <v>3600</v>
      </c>
      <c r="L312" t="e">
        <f t="shared" si="22"/>
        <v>#N/A</v>
      </c>
      <c r="M312">
        <f t="shared" si="23"/>
        <v>195</v>
      </c>
      <c r="N312">
        <f t="shared" si="24"/>
        <v>49.7</v>
      </c>
    </row>
    <row r="313" spans="1:14" x14ac:dyDescent="0.3">
      <c r="A313">
        <v>312</v>
      </c>
      <c r="B313" t="s">
        <v>16</v>
      </c>
      <c r="C313" t="s">
        <v>14</v>
      </c>
      <c r="D313">
        <v>47.5</v>
      </c>
      <c r="E313">
        <v>16.8</v>
      </c>
      <c r="F313">
        <v>199</v>
      </c>
      <c r="G313">
        <v>3900</v>
      </c>
      <c r="H313" t="s">
        <v>11</v>
      </c>
      <c r="I313">
        <v>2008</v>
      </c>
      <c r="J313" t="e">
        <f t="shared" si="20"/>
        <v>#N/A</v>
      </c>
      <c r="K313">
        <f t="shared" si="21"/>
        <v>3900</v>
      </c>
      <c r="L313" t="e">
        <f t="shared" si="22"/>
        <v>#N/A</v>
      </c>
      <c r="M313">
        <f t="shared" si="23"/>
        <v>199</v>
      </c>
      <c r="N313">
        <f t="shared" si="24"/>
        <v>47.5</v>
      </c>
    </row>
    <row r="314" spans="1:14" x14ac:dyDescent="0.3">
      <c r="A314">
        <v>313</v>
      </c>
      <c r="B314" t="s">
        <v>16</v>
      </c>
      <c r="C314" t="s">
        <v>14</v>
      </c>
      <c r="D314">
        <v>47.6</v>
      </c>
      <c r="E314">
        <v>18.3</v>
      </c>
      <c r="F314">
        <v>195</v>
      </c>
      <c r="G314">
        <v>3850</v>
      </c>
      <c r="H314" t="s">
        <v>11</v>
      </c>
      <c r="I314">
        <v>2008</v>
      </c>
      <c r="J314" t="e">
        <f t="shared" si="20"/>
        <v>#N/A</v>
      </c>
      <c r="K314">
        <f t="shared" si="21"/>
        <v>3850</v>
      </c>
      <c r="L314" t="e">
        <f t="shared" si="22"/>
        <v>#N/A</v>
      </c>
      <c r="M314">
        <f t="shared" si="23"/>
        <v>195</v>
      </c>
      <c r="N314">
        <f t="shared" si="24"/>
        <v>47.6</v>
      </c>
    </row>
    <row r="315" spans="1:14" x14ac:dyDescent="0.3">
      <c r="A315">
        <v>314</v>
      </c>
      <c r="B315" t="s">
        <v>16</v>
      </c>
      <c r="C315" t="s">
        <v>14</v>
      </c>
      <c r="D315">
        <v>52</v>
      </c>
      <c r="E315">
        <v>20.7</v>
      </c>
      <c r="F315">
        <v>210</v>
      </c>
      <c r="G315">
        <v>4800</v>
      </c>
      <c r="H315" t="s">
        <v>10</v>
      </c>
      <c r="I315">
        <v>2008</v>
      </c>
      <c r="J315" t="e">
        <f t="shared" si="20"/>
        <v>#N/A</v>
      </c>
      <c r="K315">
        <f t="shared" si="21"/>
        <v>4800</v>
      </c>
      <c r="L315" t="e">
        <f t="shared" si="22"/>
        <v>#N/A</v>
      </c>
      <c r="M315">
        <f t="shared" si="23"/>
        <v>210</v>
      </c>
      <c r="N315">
        <f t="shared" si="24"/>
        <v>52</v>
      </c>
    </row>
    <row r="316" spans="1:14" x14ac:dyDescent="0.3">
      <c r="A316">
        <v>315</v>
      </c>
      <c r="B316" t="s">
        <v>16</v>
      </c>
      <c r="C316" t="s">
        <v>14</v>
      </c>
      <c r="D316">
        <v>46.9</v>
      </c>
      <c r="E316">
        <v>16.600000000000001</v>
      </c>
      <c r="F316">
        <v>192</v>
      </c>
      <c r="G316">
        <v>2700</v>
      </c>
      <c r="H316" t="s">
        <v>11</v>
      </c>
      <c r="I316">
        <v>2008</v>
      </c>
      <c r="J316" t="e">
        <f t="shared" si="20"/>
        <v>#N/A</v>
      </c>
      <c r="K316">
        <f t="shared" si="21"/>
        <v>2700</v>
      </c>
      <c r="L316" t="e">
        <f t="shared" si="22"/>
        <v>#N/A</v>
      </c>
      <c r="M316">
        <f t="shared" si="23"/>
        <v>192</v>
      </c>
      <c r="N316">
        <f t="shared" si="24"/>
        <v>46.9</v>
      </c>
    </row>
    <row r="317" spans="1:14" x14ac:dyDescent="0.3">
      <c r="A317">
        <v>316</v>
      </c>
      <c r="B317" t="s">
        <v>16</v>
      </c>
      <c r="C317" t="s">
        <v>14</v>
      </c>
      <c r="D317">
        <v>53.5</v>
      </c>
      <c r="E317">
        <v>19.899999999999999</v>
      </c>
      <c r="F317">
        <v>205</v>
      </c>
      <c r="G317">
        <v>4500</v>
      </c>
      <c r="H317" t="s">
        <v>10</v>
      </c>
      <c r="I317">
        <v>2008</v>
      </c>
      <c r="J317" t="e">
        <f t="shared" si="20"/>
        <v>#N/A</v>
      </c>
      <c r="K317">
        <f t="shared" si="21"/>
        <v>4500</v>
      </c>
      <c r="L317" t="e">
        <f t="shared" si="22"/>
        <v>#N/A</v>
      </c>
      <c r="M317">
        <f t="shared" si="23"/>
        <v>205</v>
      </c>
      <c r="N317">
        <f t="shared" si="24"/>
        <v>53.5</v>
      </c>
    </row>
    <row r="318" spans="1:14" x14ac:dyDescent="0.3">
      <c r="A318">
        <v>317</v>
      </c>
      <c r="B318" t="s">
        <v>16</v>
      </c>
      <c r="C318" t="s">
        <v>14</v>
      </c>
      <c r="D318">
        <v>49</v>
      </c>
      <c r="E318">
        <v>19.5</v>
      </c>
      <c r="F318">
        <v>210</v>
      </c>
      <c r="G318">
        <v>3950</v>
      </c>
      <c r="H318" t="s">
        <v>10</v>
      </c>
      <c r="I318">
        <v>2008</v>
      </c>
      <c r="J318" t="e">
        <f t="shared" si="20"/>
        <v>#N/A</v>
      </c>
      <c r="K318">
        <f t="shared" si="21"/>
        <v>3950</v>
      </c>
      <c r="L318" t="e">
        <f t="shared" si="22"/>
        <v>#N/A</v>
      </c>
      <c r="M318">
        <f t="shared" si="23"/>
        <v>210</v>
      </c>
      <c r="N318">
        <f t="shared" si="24"/>
        <v>49</v>
      </c>
    </row>
    <row r="319" spans="1:14" x14ac:dyDescent="0.3">
      <c r="A319">
        <v>318</v>
      </c>
      <c r="B319" t="s">
        <v>16</v>
      </c>
      <c r="C319" t="s">
        <v>14</v>
      </c>
      <c r="D319">
        <v>46.2</v>
      </c>
      <c r="E319">
        <v>17.5</v>
      </c>
      <c r="F319">
        <v>187</v>
      </c>
      <c r="G319">
        <v>3650</v>
      </c>
      <c r="H319" t="s">
        <v>11</v>
      </c>
      <c r="I319">
        <v>2008</v>
      </c>
      <c r="J319" t="e">
        <f t="shared" si="20"/>
        <v>#N/A</v>
      </c>
      <c r="K319">
        <f t="shared" si="21"/>
        <v>3650</v>
      </c>
      <c r="L319" t="e">
        <f t="shared" si="22"/>
        <v>#N/A</v>
      </c>
      <c r="M319">
        <f t="shared" si="23"/>
        <v>187</v>
      </c>
      <c r="N319">
        <f t="shared" si="24"/>
        <v>46.2</v>
      </c>
    </row>
    <row r="320" spans="1:14" x14ac:dyDescent="0.3">
      <c r="A320">
        <v>319</v>
      </c>
      <c r="B320" t="s">
        <v>16</v>
      </c>
      <c r="C320" t="s">
        <v>14</v>
      </c>
      <c r="D320">
        <v>50.9</v>
      </c>
      <c r="E320">
        <v>19.100000000000001</v>
      </c>
      <c r="F320">
        <v>196</v>
      </c>
      <c r="G320">
        <v>3550</v>
      </c>
      <c r="H320" t="s">
        <v>10</v>
      </c>
      <c r="I320">
        <v>2008</v>
      </c>
      <c r="J320" t="e">
        <f t="shared" si="20"/>
        <v>#N/A</v>
      </c>
      <c r="K320">
        <f t="shared" si="21"/>
        <v>3550</v>
      </c>
      <c r="L320" t="e">
        <f t="shared" si="22"/>
        <v>#N/A</v>
      </c>
      <c r="M320">
        <f t="shared" si="23"/>
        <v>196</v>
      </c>
      <c r="N320">
        <f t="shared" si="24"/>
        <v>50.9</v>
      </c>
    </row>
    <row r="321" spans="1:14" x14ac:dyDescent="0.3">
      <c r="A321">
        <v>320</v>
      </c>
      <c r="B321" t="s">
        <v>16</v>
      </c>
      <c r="C321" t="s">
        <v>14</v>
      </c>
      <c r="D321">
        <v>45.5</v>
      </c>
      <c r="E321">
        <v>17</v>
      </c>
      <c r="F321">
        <v>196</v>
      </c>
      <c r="G321">
        <v>3500</v>
      </c>
      <c r="H321" t="s">
        <v>11</v>
      </c>
      <c r="I321">
        <v>2008</v>
      </c>
      <c r="J321" t="e">
        <f t="shared" si="20"/>
        <v>#N/A</v>
      </c>
      <c r="K321">
        <f t="shared" si="21"/>
        <v>3500</v>
      </c>
      <c r="L321" t="e">
        <f t="shared" si="22"/>
        <v>#N/A</v>
      </c>
      <c r="M321">
        <f t="shared" si="23"/>
        <v>196</v>
      </c>
      <c r="N321">
        <f t="shared" si="24"/>
        <v>45.5</v>
      </c>
    </row>
    <row r="322" spans="1:14" x14ac:dyDescent="0.3">
      <c r="A322">
        <v>321</v>
      </c>
      <c r="B322" t="s">
        <v>16</v>
      </c>
      <c r="C322" t="s">
        <v>14</v>
      </c>
      <c r="D322">
        <v>50.9</v>
      </c>
      <c r="E322">
        <v>17.899999999999999</v>
      </c>
      <c r="F322">
        <v>196</v>
      </c>
      <c r="G322">
        <v>3675</v>
      </c>
      <c r="H322" t="s">
        <v>11</v>
      </c>
      <c r="I322">
        <v>2009</v>
      </c>
      <c r="J322" t="e">
        <f t="shared" si="20"/>
        <v>#N/A</v>
      </c>
      <c r="K322">
        <f t="shared" si="21"/>
        <v>3675</v>
      </c>
      <c r="L322" t="e">
        <f t="shared" si="22"/>
        <v>#N/A</v>
      </c>
      <c r="M322">
        <f t="shared" si="23"/>
        <v>196</v>
      </c>
      <c r="N322">
        <f t="shared" si="24"/>
        <v>50.9</v>
      </c>
    </row>
    <row r="323" spans="1:14" x14ac:dyDescent="0.3">
      <c r="A323">
        <v>322</v>
      </c>
      <c r="B323" t="s">
        <v>16</v>
      </c>
      <c r="C323" t="s">
        <v>14</v>
      </c>
      <c r="D323">
        <v>50.8</v>
      </c>
      <c r="E323">
        <v>18.5</v>
      </c>
      <c r="F323">
        <v>201</v>
      </c>
      <c r="G323">
        <v>4450</v>
      </c>
      <c r="H323" t="s">
        <v>10</v>
      </c>
      <c r="I323">
        <v>2009</v>
      </c>
      <c r="J323" t="e">
        <f t="shared" ref="J323:J345" si="25">IF(EXACT($B323,"Adelie"),$G323,NA())</f>
        <v>#N/A</v>
      </c>
      <c r="K323">
        <f t="shared" ref="K323:K345" si="26">IF(EXACT($B323,"Chinstrap"),$G323,NA())</f>
        <v>4450</v>
      </c>
      <c r="L323" t="e">
        <f t="shared" ref="L323:L345" si="27">IF(EXACT($B323,"Gentoo"),$G323,NA())</f>
        <v>#N/A</v>
      </c>
      <c r="M323">
        <f t="shared" ref="M323:M345" si="28">IF(EXACT(TYPE(F323),1),F323,NA())</f>
        <v>201</v>
      </c>
      <c r="N323">
        <f t="shared" ref="N323:N345" si="29">IF(EXACT(TYPE(D323),1),D323,NA())</f>
        <v>50.8</v>
      </c>
    </row>
    <row r="324" spans="1:14" x14ac:dyDescent="0.3">
      <c r="A324">
        <v>323</v>
      </c>
      <c r="B324" t="s">
        <v>16</v>
      </c>
      <c r="C324" t="s">
        <v>14</v>
      </c>
      <c r="D324">
        <v>50.1</v>
      </c>
      <c r="E324">
        <v>17.899999999999999</v>
      </c>
      <c r="F324">
        <v>190</v>
      </c>
      <c r="G324">
        <v>3400</v>
      </c>
      <c r="H324" t="s">
        <v>11</v>
      </c>
      <c r="I324">
        <v>2009</v>
      </c>
      <c r="J324" t="e">
        <f t="shared" si="25"/>
        <v>#N/A</v>
      </c>
      <c r="K324">
        <f t="shared" si="26"/>
        <v>3400</v>
      </c>
      <c r="L324" t="e">
        <f t="shared" si="27"/>
        <v>#N/A</v>
      </c>
      <c r="M324">
        <f t="shared" si="28"/>
        <v>190</v>
      </c>
      <c r="N324">
        <f t="shared" si="29"/>
        <v>50.1</v>
      </c>
    </row>
    <row r="325" spans="1:14" x14ac:dyDescent="0.3">
      <c r="A325">
        <v>324</v>
      </c>
      <c r="B325" t="s">
        <v>16</v>
      </c>
      <c r="C325" t="s">
        <v>14</v>
      </c>
      <c r="D325">
        <v>49</v>
      </c>
      <c r="E325">
        <v>19.600000000000001</v>
      </c>
      <c r="F325">
        <v>212</v>
      </c>
      <c r="G325">
        <v>4300</v>
      </c>
      <c r="H325" t="s">
        <v>10</v>
      </c>
      <c r="I325">
        <v>2009</v>
      </c>
      <c r="J325" t="e">
        <f t="shared" si="25"/>
        <v>#N/A</v>
      </c>
      <c r="K325">
        <f t="shared" si="26"/>
        <v>4300</v>
      </c>
      <c r="L325" t="e">
        <f t="shared" si="27"/>
        <v>#N/A</v>
      </c>
      <c r="M325">
        <f t="shared" si="28"/>
        <v>212</v>
      </c>
      <c r="N325">
        <f t="shared" si="29"/>
        <v>49</v>
      </c>
    </row>
    <row r="326" spans="1:14" x14ac:dyDescent="0.3">
      <c r="A326">
        <v>325</v>
      </c>
      <c r="B326" t="s">
        <v>16</v>
      </c>
      <c r="C326" t="s">
        <v>14</v>
      </c>
      <c r="D326">
        <v>51.5</v>
      </c>
      <c r="E326">
        <v>18.7</v>
      </c>
      <c r="F326">
        <v>187</v>
      </c>
      <c r="G326">
        <v>3250</v>
      </c>
      <c r="H326" t="s">
        <v>10</v>
      </c>
      <c r="I326">
        <v>2009</v>
      </c>
      <c r="J326" t="e">
        <f t="shared" si="25"/>
        <v>#N/A</v>
      </c>
      <c r="K326">
        <f t="shared" si="26"/>
        <v>3250</v>
      </c>
      <c r="L326" t="e">
        <f t="shared" si="27"/>
        <v>#N/A</v>
      </c>
      <c r="M326">
        <f t="shared" si="28"/>
        <v>187</v>
      </c>
      <c r="N326">
        <f t="shared" si="29"/>
        <v>51.5</v>
      </c>
    </row>
    <row r="327" spans="1:14" x14ac:dyDescent="0.3">
      <c r="A327">
        <v>326</v>
      </c>
      <c r="B327" t="s">
        <v>16</v>
      </c>
      <c r="C327" t="s">
        <v>14</v>
      </c>
      <c r="D327">
        <v>49.8</v>
      </c>
      <c r="E327">
        <v>17.3</v>
      </c>
      <c r="F327">
        <v>198</v>
      </c>
      <c r="G327">
        <v>3675</v>
      </c>
      <c r="H327" t="s">
        <v>11</v>
      </c>
      <c r="I327">
        <v>2009</v>
      </c>
      <c r="J327" t="e">
        <f t="shared" si="25"/>
        <v>#N/A</v>
      </c>
      <c r="K327">
        <f t="shared" si="26"/>
        <v>3675</v>
      </c>
      <c r="L327" t="e">
        <f t="shared" si="27"/>
        <v>#N/A</v>
      </c>
      <c r="M327">
        <f t="shared" si="28"/>
        <v>198</v>
      </c>
      <c r="N327">
        <f t="shared" si="29"/>
        <v>49.8</v>
      </c>
    </row>
    <row r="328" spans="1:14" x14ac:dyDescent="0.3">
      <c r="A328">
        <v>327</v>
      </c>
      <c r="B328" t="s">
        <v>16</v>
      </c>
      <c r="C328" t="s">
        <v>14</v>
      </c>
      <c r="D328">
        <v>48.1</v>
      </c>
      <c r="E328">
        <v>16.399999999999999</v>
      </c>
      <c r="F328">
        <v>199</v>
      </c>
      <c r="G328">
        <v>3325</v>
      </c>
      <c r="H328" t="s">
        <v>11</v>
      </c>
      <c r="I328">
        <v>2009</v>
      </c>
      <c r="J328" t="e">
        <f t="shared" si="25"/>
        <v>#N/A</v>
      </c>
      <c r="K328">
        <f t="shared" si="26"/>
        <v>3325</v>
      </c>
      <c r="L328" t="e">
        <f t="shared" si="27"/>
        <v>#N/A</v>
      </c>
      <c r="M328">
        <f t="shared" si="28"/>
        <v>199</v>
      </c>
      <c r="N328">
        <f t="shared" si="29"/>
        <v>48.1</v>
      </c>
    </row>
    <row r="329" spans="1:14" x14ac:dyDescent="0.3">
      <c r="A329">
        <v>328</v>
      </c>
      <c r="B329" t="s">
        <v>16</v>
      </c>
      <c r="C329" t="s">
        <v>14</v>
      </c>
      <c r="D329">
        <v>51.4</v>
      </c>
      <c r="E329">
        <v>19</v>
      </c>
      <c r="F329">
        <v>201</v>
      </c>
      <c r="G329">
        <v>3950</v>
      </c>
      <c r="H329" t="s">
        <v>10</v>
      </c>
      <c r="I329">
        <v>2009</v>
      </c>
      <c r="J329" t="e">
        <f t="shared" si="25"/>
        <v>#N/A</v>
      </c>
      <c r="K329">
        <f t="shared" si="26"/>
        <v>3950</v>
      </c>
      <c r="L329" t="e">
        <f t="shared" si="27"/>
        <v>#N/A</v>
      </c>
      <c r="M329">
        <f t="shared" si="28"/>
        <v>201</v>
      </c>
      <c r="N329">
        <f t="shared" si="29"/>
        <v>51.4</v>
      </c>
    </row>
    <row r="330" spans="1:14" x14ac:dyDescent="0.3">
      <c r="A330">
        <v>329</v>
      </c>
      <c r="B330" t="s">
        <v>16</v>
      </c>
      <c r="C330" t="s">
        <v>14</v>
      </c>
      <c r="D330">
        <v>45.7</v>
      </c>
      <c r="E330">
        <v>17.3</v>
      </c>
      <c r="F330">
        <v>193</v>
      </c>
      <c r="G330">
        <v>3600</v>
      </c>
      <c r="H330" t="s">
        <v>11</v>
      </c>
      <c r="I330">
        <v>2009</v>
      </c>
      <c r="J330" t="e">
        <f t="shared" si="25"/>
        <v>#N/A</v>
      </c>
      <c r="K330">
        <f t="shared" si="26"/>
        <v>3600</v>
      </c>
      <c r="L330" t="e">
        <f t="shared" si="27"/>
        <v>#N/A</v>
      </c>
      <c r="M330">
        <f t="shared" si="28"/>
        <v>193</v>
      </c>
      <c r="N330">
        <f t="shared" si="29"/>
        <v>45.7</v>
      </c>
    </row>
    <row r="331" spans="1:14" x14ac:dyDescent="0.3">
      <c r="A331">
        <v>330</v>
      </c>
      <c r="B331" t="s">
        <v>16</v>
      </c>
      <c r="C331" t="s">
        <v>14</v>
      </c>
      <c r="D331">
        <v>50.7</v>
      </c>
      <c r="E331">
        <v>19.7</v>
      </c>
      <c r="F331">
        <v>203</v>
      </c>
      <c r="G331">
        <v>4050</v>
      </c>
      <c r="H331" t="s">
        <v>10</v>
      </c>
      <c r="I331">
        <v>2009</v>
      </c>
      <c r="J331" t="e">
        <f t="shared" si="25"/>
        <v>#N/A</v>
      </c>
      <c r="K331">
        <f t="shared" si="26"/>
        <v>4050</v>
      </c>
      <c r="L331" t="e">
        <f t="shared" si="27"/>
        <v>#N/A</v>
      </c>
      <c r="M331">
        <f t="shared" si="28"/>
        <v>203</v>
      </c>
      <c r="N331">
        <f t="shared" si="29"/>
        <v>50.7</v>
      </c>
    </row>
    <row r="332" spans="1:14" x14ac:dyDescent="0.3">
      <c r="A332">
        <v>331</v>
      </c>
      <c r="B332" t="s">
        <v>16</v>
      </c>
      <c r="C332" t="s">
        <v>14</v>
      </c>
      <c r="D332">
        <v>42.5</v>
      </c>
      <c r="E332">
        <v>17.3</v>
      </c>
      <c r="F332">
        <v>187</v>
      </c>
      <c r="G332">
        <v>3350</v>
      </c>
      <c r="H332" t="s">
        <v>11</v>
      </c>
      <c r="I332">
        <v>2009</v>
      </c>
      <c r="J332" t="e">
        <f t="shared" si="25"/>
        <v>#N/A</v>
      </c>
      <c r="K332">
        <f t="shared" si="26"/>
        <v>3350</v>
      </c>
      <c r="L332" t="e">
        <f t="shared" si="27"/>
        <v>#N/A</v>
      </c>
      <c r="M332">
        <f t="shared" si="28"/>
        <v>187</v>
      </c>
      <c r="N332">
        <f t="shared" si="29"/>
        <v>42.5</v>
      </c>
    </row>
    <row r="333" spans="1:14" x14ac:dyDescent="0.3">
      <c r="A333">
        <v>332</v>
      </c>
      <c r="B333" t="s">
        <v>16</v>
      </c>
      <c r="C333" t="s">
        <v>14</v>
      </c>
      <c r="D333">
        <v>52.2</v>
      </c>
      <c r="E333">
        <v>18.8</v>
      </c>
      <c r="F333">
        <v>197</v>
      </c>
      <c r="G333">
        <v>3450</v>
      </c>
      <c r="H333" t="s">
        <v>10</v>
      </c>
      <c r="I333">
        <v>2009</v>
      </c>
      <c r="J333" t="e">
        <f t="shared" si="25"/>
        <v>#N/A</v>
      </c>
      <c r="K333">
        <f t="shared" si="26"/>
        <v>3450</v>
      </c>
      <c r="L333" t="e">
        <f t="shared" si="27"/>
        <v>#N/A</v>
      </c>
      <c r="M333">
        <f t="shared" si="28"/>
        <v>197</v>
      </c>
      <c r="N333">
        <f t="shared" si="29"/>
        <v>52.2</v>
      </c>
    </row>
    <row r="334" spans="1:14" x14ac:dyDescent="0.3">
      <c r="A334">
        <v>333</v>
      </c>
      <c r="B334" t="s">
        <v>16</v>
      </c>
      <c r="C334" t="s">
        <v>14</v>
      </c>
      <c r="D334">
        <v>45.2</v>
      </c>
      <c r="E334">
        <v>16.600000000000001</v>
      </c>
      <c r="F334">
        <v>191</v>
      </c>
      <c r="G334">
        <v>3250</v>
      </c>
      <c r="H334" t="s">
        <v>11</v>
      </c>
      <c r="I334">
        <v>2009</v>
      </c>
      <c r="J334" t="e">
        <f t="shared" si="25"/>
        <v>#N/A</v>
      </c>
      <c r="K334">
        <f t="shared" si="26"/>
        <v>3250</v>
      </c>
      <c r="L334" t="e">
        <f t="shared" si="27"/>
        <v>#N/A</v>
      </c>
      <c r="M334">
        <f t="shared" si="28"/>
        <v>191</v>
      </c>
      <c r="N334">
        <f t="shared" si="29"/>
        <v>45.2</v>
      </c>
    </row>
    <row r="335" spans="1:14" x14ac:dyDescent="0.3">
      <c r="A335">
        <v>334</v>
      </c>
      <c r="B335" t="s">
        <v>16</v>
      </c>
      <c r="C335" t="s">
        <v>14</v>
      </c>
      <c r="D335">
        <v>49.3</v>
      </c>
      <c r="E335">
        <v>19.899999999999999</v>
      </c>
      <c r="F335">
        <v>203</v>
      </c>
      <c r="G335">
        <v>4050</v>
      </c>
      <c r="H335" t="s">
        <v>10</v>
      </c>
      <c r="I335">
        <v>2009</v>
      </c>
      <c r="J335" t="e">
        <f t="shared" si="25"/>
        <v>#N/A</v>
      </c>
      <c r="K335">
        <f t="shared" si="26"/>
        <v>4050</v>
      </c>
      <c r="L335" t="e">
        <f t="shared" si="27"/>
        <v>#N/A</v>
      </c>
      <c r="M335">
        <f t="shared" si="28"/>
        <v>203</v>
      </c>
      <c r="N335">
        <f t="shared" si="29"/>
        <v>49.3</v>
      </c>
    </row>
    <row r="336" spans="1:14" x14ac:dyDescent="0.3">
      <c r="A336">
        <v>335</v>
      </c>
      <c r="B336" t="s">
        <v>16</v>
      </c>
      <c r="C336" t="s">
        <v>14</v>
      </c>
      <c r="D336">
        <v>50.2</v>
      </c>
      <c r="E336">
        <v>18.8</v>
      </c>
      <c r="F336">
        <v>202</v>
      </c>
      <c r="G336">
        <v>3800</v>
      </c>
      <c r="H336" t="s">
        <v>10</v>
      </c>
      <c r="I336">
        <v>2009</v>
      </c>
      <c r="J336" t="e">
        <f t="shared" si="25"/>
        <v>#N/A</v>
      </c>
      <c r="K336">
        <f t="shared" si="26"/>
        <v>3800</v>
      </c>
      <c r="L336" t="e">
        <f t="shared" si="27"/>
        <v>#N/A</v>
      </c>
      <c r="M336">
        <f t="shared" si="28"/>
        <v>202</v>
      </c>
      <c r="N336">
        <f t="shared" si="29"/>
        <v>50.2</v>
      </c>
    </row>
    <row r="337" spans="1:14" x14ac:dyDescent="0.3">
      <c r="A337">
        <v>336</v>
      </c>
      <c r="B337" t="s">
        <v>16</v>
      </c>
      <c r="C337" t="s">
        <v>14</v>
      </c>
      <c r="D337">
        <v>45.6</v>
      </c>
      <c r="E337">
        <v>19.399999999999999</v>
      </c>
      <c r="F337">
        <v>194</v>
      </c>
      <c r="G337">
        <v>3525</v>
      </c>
      <c r="H337" t="s">
        <v>11</v>
      </c>
      <c r="I337">
        <v>2009</v>
      </c>
      <c r="J337" t="e">
        <f t="shared" si="25"/>
        <v>#N/A</v>
      </c>
      <c r="K337">
        <f t="shared" si="26"/>
        <v>3525</v>
      </c>
      <c r="L337" t="e">
        <f t="shared" si="27"/>
        <v>#N/A</v>
      </c>
      <c r="M337">
        <f t="shared" si="28"/>
        <v>194</v>
      </c>
      <c r="N337">
        <f t="shared" si="29"/>
        <v>45.6</v>
      </c>
    </row>
    <row r="338" spans="1:14" x14ac:dyDescent="0.3">
      <c r="A338">
        <v>337</v>
      </c>
      <c r="B338" t="s">
        <v>16</v>
      </c>
      <c r="C338" t="s">
        <v>14</v>
      </c>
      <c r="D338">
        <v>51.9</v>
      </c>
      <c r="E338">
        <v>19.5</v>
      </c>
      <c r="F338">
        <v>206</v>
      </c>
      <c r="G338">
        <v>3950</v>
      </c>
      <c r="H338" t="s">
        <v>10</v>
      </c>
      <c r="I338">
        <v>2009</v>
      </c>
      <c r="J338" t="e">
        <f t="shared" si="25"/>
        <v>#N/A</v>
      </c>
      <c r="K338">
        <f t="shared" si="26"/>
        <v>3950</v>
      </c>
      <c r="L338" t="e">
        <f t="shared" si="27"/>
        <v>#N/A</v>
      </c>
      <c r="M338">
        <f t="shared" si="28"/>
        <v>206</v>
      </c>
      <c r="N338">
        <f t="shared" si="29"/>
        <v>51.9</v>
      </c>
    </row>
    <row r="339" spans="1:14" x14ac:dyDescent="0.3">
      <c r="A339">
        <v>338</v>
      </c>
      <c r="B339" t="s">
        <v>16</v>
      </c>
      <c r="C339" t="s">
        <v>14</v>
      </c>
      <c r="D339">
        <v>46.8</v>
      </c>
      <c r="E339">
        <v>16.5</v>
      </c>
      <c r="F339">
        <v>189</v>
      </c>
      <c r="G339">
        <v>3650</v>
      </c>
      <c r="H339" t="s">
        <v>11</v>
      </c>
      <c r="I339">
        <v>2009</v>
      </c>
      <c r="J339" t="e">
        <f t="shared" si="25"/>
        <v>#N/A</v>
      </c>
      <c r="K339">
        <f t="shared" si="26"/>
        <v>3650</v>
      </c>
      <c r="L339" t="e">
        <f t="shared" si="27"/>
        <v>#N/A</v>
      </c>
      <c r="M339">
        <f t="shared" si="28"/>
        <v>189</v>
      </c>
      <c r="N339">
        <f t="shared" si="29"/>
        <v>46.8</v>
      </c>
    </row>
    <row r="340" spans="1:14" x14ac:dyDescent="0.3">
      <c r="A340">
        <v>339</v>
      </c>
      <c r="B340" t="s">
        <v>16</v>
      </c>
      <c r="C340" t="s">
        <v>14</v>
      </c>
      <c r="D340">
        <v>45.7</v>
      </c>
      <c r="E340">
        <v>17</v>
      </c>
      <c r="F340">
        <v>195</v>
      </c>
      <c r="G340">
        <v>3650</v>
      </c>
      <c r="H340" t="s">
        <v>11</v>
      </c>
      <c r="I340">
        <v>2009</v>
      </c>
      <c r="J340" t="e">
        <f t="shared" si="25"/>
        <v>#N/A</v>
      </c>
      <c r="K340">
        <f t="shared" si="26"/>
        <v>3650</v>
      </c>
      <c r="L340" t="e">
        <f t="shared" si="27"/>
        <v>#N/A</v>
      </c>
      <c r="M340">
        <f t="shared" si="28"/>
        <v>195</v>
      </c>
      <c r="N340">
        <f t="shared" si="29"/>
        <v>45.7</v>
      </c>
    </row>
    <row r="341" spans="1:14" x14ac:dyDescent="0.3">
      <c r="A341">
        <v>340</v>
      </c>
      <c r="B341" t="s">
        <v>16</v>
      </c>
      <c r="C341" t="s">
        <v>14</v>
      </c>
      <c r="D341">
        <v>55.8</v>
      </c>
      <c r="E341">
        <v>19.8</v>
      </c>
      <c r="F341">
        <v>207</v>
      </c>
      <c r="G341">
        <v>4000</v>
      </c>
      <c r="H341" t="s">
        <v>10</v>
      </c>
      <c r="I341">
        <v>2009</v>
      </c>
      <c r="J341" t="e">
        <f t="shared" si="25"/>
        <v>#N/A</v>
      </c>
      <c r="K341">
        <f t="shared" si="26"/>
        <v>4000</v>
      </c>
      <c r="L341" t="e">
        <f t="shared" si="27"/>
        <v>#N/A</v>
      </c>
      <c r="M341">
        <f t="shared" si="28"/>
        <v>207</v>
      </c>
      <c r="N341">
        <f t="shared" si="29"/>
        <v>55.8</v>
      </c>
    </row>
    <row r="342" spans="1:14" x14ac:dyDescent="0.3">
      <c r="A342">
        <v>341</v>
      </c>
      <c r="B342" t="s">
        <v>16</v>
      </c>
      <c r="C342" t="s">
        <v>14</v>
      </c>
      <c r="D342">
        <v>43.5</v>
      </c>
      <c r="E342">
        <v>18.100000000000001</v>
      </c>
      <c r="F342">
        <v>202</v>
      </c>
      <c r="G342">
        <v>3400</v>
      </c>
      <c r="H342" t="s">
        <v>11</v>
      </c>
      <c r="I342">
        <v>2009</v>
      </c>
      <c r="J342" t="e">
        <f t="shared" si="25"/>
        <v>#N/A</v>
      </c>
      <c r="K342">
        <f t="shared" si="26"/>
        <v>3400</v>
      </c>
      <c r="L342" t="e">
        <f t="shared" si="27"/>
        <v>#N/A</v>
      </c>
      <c r="M342">
        <f t="shared" si="28"/>
        <v>202</v>
      </c>
      <c r="N342">
        <f t="shared" si="29"/>
        <v>43.5</v>
      </c>
    </row>
    <row r="343" spans="1:14" x14ac:dyDescent="0.3">
      <c r="A343">
        <v>342</v>
      </c>
      <c r="B343" t="s">
        <v>16</v>
      </c>
      <c r="C343" t="s">
        <v>14</v>
      </c>
      <c r="D343">
        <v>49.6</v>
      </c>
      <c r="E343">
        <v>18.2</v>
      </c>
      <c r="F343">
        <v>193</v>
      </c>
      <c r="G343">
        <v>3775</v>
      </c>
      <c r="H343" t="s">
        <v>10</v>
      </c>
      <c r="I343">
        <v>2009</v>
      </c>
      <c r="J343" t="e">
        <f t="shared" si="25"/>
        <v>#N/A</v>
      </c>
      <c r="K343">
        <f t="shared" si="26"/>
        <v>3775</v>
      </c>
      <c r="L343" t="e">
        <f t="shared" si="27"/>
        <v>#N/A</v>
      </c>
      <c r="M343">
        <f t="shared" si="28"/>
        <v>193</v>
      </c>
      <c r="N343">
        <f t="shared" si="29"/>
        <v>49.6</v>
      </c>
    </row>
    <row r="344" spans="1:14" x14ac:dyDescent="0.3">
      <c r="A344">
        <v>343</v>
      </c>
      <c r="B344" t="s">
        <v>16</v>
      </c>
      <c r="C344" t="s">
        <v>14</v>
      </c>
      <c r="D344">
        <v>50.8</v>
      </c>
      <c r="E344">
        <v>19</v>
      </c>
      <c r="F344">
        <v>210</v>
      </c>
      <c r="G344">
        <v>4100</v>
      </c>
      <c r="H344" t="s">
        <v>10</v>
      </c>
      <c r="I344">
        <v>2009</v>
      </c>
      <c r="J344" t="e">
        <f t="shared" si="25"/>
        <v>#N/A</v>
      </c>
      <c r="K344">
        <f t="shared" si="26"/>
        <v>4100</v>
      </c>
      <c r="L344" t="e">
        <f t="shared" si="27"/>
        <v>#N/A</v>
      </c>
      <c r="M344">
        <f t="shared" si="28"/>
        <v>210</v>
      </c>
      <c r="N344">
        <f t="shared" si="29"/>
        <v>50.8</v>
      </c>
    </row>
    <row r="345" spans="1:14" x14ac:dyDescent="0.3">
      <c r="A345">
        <v>344</v>
      </c>
      <c r="B345" t="s">
        <v>16</v>
      </c>
      <c r="C345" t="s">
        <v>14</v>
      </c>
      <c r="D345">
        <v>50.2</v>
      </c>
      <c r="E345">
        <v>18.7</v>
      </c>
      <c r="F345">
        <v>198</v>
      </c>
      <c r="G345">
        <v>3775</v>
      </c>
      <c r="H345" t="s">
        <v>11</v>
      </c>
      <c r="I345">
        <v>2009</v>
      </c>
      <c r="J345" t="e">
        <f t="shared" si="25"/>
        <v>#N/A</v>
      </c>
      <c r="K345">
        <f t="shared" si="26"/>
        <v>3775</v>
      </c>
      <c r="L345" t="e">
        <f t="shared" si="27"/>
        <v>#N/A</v>
      </c>
      <c r="M345">
        <f t="shared" si="28"/>
        <v>198</v>
      </c>
      <c r="N345">
        <f t="shared" si="29"/>
        <v>50.2</v>
      </c>
    </row>
  </sheetData>
  <conditionalFormatting sqref="A1:XFD1048576">
    <cfRule type="containsText" dxfId="2" priority="1" operator="containsText" text="Adelie">
      <formula>NOT(ISERROR(SEARCH("Adelie",A1)))</formula>
    </cfRule>
    <cfRule type="containsText" dxfId="1" priority="2" operator="containsText" text="Gentoo">
      <formula>NOT(ISERROR(SEARCH("Gentoo",A1)))</formula>
    </cfRule>
    <cfRule type="containsText" dxfId="0" priority="3" operator="containsText" text="Chinstrap">
      <formula>NOT(ISERROR(SEARCH("Chinstrap",A1)))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penglings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Boothroyd</dc:creator>
  <cp:lastModifiedBy>Boothroyd, Vincent</cp:lastModifiedBy>
  <dcterms:created xsi:type="dcterms:W3CDTF">2024-02-03T08:19:42Z</dcterms:created>
  <dcterms:modified xsi:type="dcterms:W3CDTF">2024-02-03T10:32:39Z</dcterms:modified>
</cp:coreProperties>
</file>