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elene\Documents\GitHub\03-Experiment\"/>
    </mc:Choice>
  </mc:AlternateContent>
  <xr:revisionPtr revIDLastSave="0" documentId="13_ncr:1_{266C14FB-D59D-4AC2-8CBA-761C32EB44F8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userSubmittions (2)" sheetId="7" r:id="rId1"/>
    <sheet name="userSubmittions" sheetId="5" r:id="rId2"/>
  </sheets>
  <definedNames>
    <definedName name="ExternalData_1" localSheetId="1" hidden="1">userSubmittions!$A$1:$F$421</definedName>
    <definedName name="ExternalData_2" localSheetId="0" hidden="1">'userSubmittions (2)'!$A$1:$B$4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5" l="1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H193" i="5" s="1"/>
  <c r="I193" i="5" s="1"/>
  <c r="G194" i="5"/>
  <c r="G195" i="5"/>
  <c r="G196" i="5"/>
  <c r="G197" i="5"/>
  <c r="G198" i="5"/>
  <c r="G199" i="5"/>
  <c r="G200" i="5"/>
  <c r="G201" i="5"/>
  <c r="G202" i="5"/>
  <c r="G203" i="5"/>
  <c r="G204" i="5"/>
  <c r="G205" i="5"/>
  <c r="H205" i="5" s="1"/>
  <c r="I205" i="5" s="1"/>
  <c r="G206" i="5"/>
  <c r="G207" i="5"/>
  <c r="G208" i="5"/>
  <c r="G209" i="5"/>
  <c r="G210" i="5"/>
  <c r="G211" i="5"/>
  <c r="G212" i="5"/>
  <c r="G213" i="5"/>
  <c r="G214" i="5"/>
  <c r="G215" i="5"/>
  <c r="G216" i="5"/>
  <c r="G217" i="5"/>
  <c r="H217" i="5" s="1"/>
  <c r="I217" i="5" s="1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H301" i="5" s="1"/>
  <c r="I301" i="5" s="1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353" i="5"/>
  <c r="G354" i="5"/>
  <c r="G355" i="5"/>
  <c r="G356" i="5"/>
  <c r="G357" i="5"/>
  <c r="G358" i="5"/>
  <c r="G359" i="5"/>
  <c r="G360" i="5"/>
  <c r="G361" i="5"/>
  <c r="G362" i="5"/>
  <c r="G363" i="5"/>
  <c r="G364" i="5"/>
  <c r="G365" i="5"/>
  <c r="G366" i="5"/>
  <c r="G367" i="5"/>
  <c r="G368" i="5"/>
  <c r="G369" i="5"/>
  <c r="G370" i="5"/>
  <c r="G371" i="5"/>
  <c r="G372" i="5"/>
  <c r="G373" i="5"/>
  <c r="G374" i="5"/>
  <c r="G375" i="5"/>
  <c r="G376" i="5"/>
  <c r="G377" i="5"/>
  <c r="G378" i="5"/>
  <c r="G379" i="5"/>
  <c r="G380" i="5"/>
  <c r="G381" i="5"/>
  <c r="G382" i="5"/>
  <c r="G383" i="5"/>
  <c r="G384" i="5"/>
  <c r="G385" i="5"/>
  <c r="G386" i="5"/>
  <c r="G387" i="5"/>
  <c r="G388" i="5"/>
  <c r="G389" i="5"/>
  <c r="G390" i="5"/>
  <c r="G391" i="5"/>
  <c r="G392" i="5"/>
  <c r="G393" i="5"/>
  <c r="G394" i="5"/>
  <c r="G395" i="5"/>
  <c r="G396" i="5"/>
  <c r="G397" i="5"/>
  <c r="G398" i="5"/>
  <c r="G399" i="5"/>
  <c r="G400" i="5"/>
  <c r="G401" i="5"/>
  <c r="G402" i="5"/>
  <c r="G403" i="5"/>
  <c r="G404" i="5"/>
  <c r="G405" i="5"/>
  <c r="G406" i="5"/>
  <c r="G407" i="5"/>
  <c r="G408" i="5"/>
  <c r="G409" i="5"/>
  <c r="G410" i="5"/>
  <c r="G411" i="5"/>
  <c r="G412" i="5"/>
  <c r="G413" i="5"/>
  <c r="G414" i="5"/>
  <c r="G415" i="5"/>
  <c r="G416" i="5"/>
  <c r="G417" i="5"/>
  <c r="G418" i="5"/>
  <c r="G419" i="5"/>
  <c r="G420" i="5"/>
  <c r="G421" i="5"/>
  <c r="H2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I101" i="5" s="1"/>
  <c r="H102" i="5"/>
  <c r="H103" i="5"/>
  <c r="H104" i="5"/>
  <c r="H105" i="5"/>
  <c r="I105" i="5" s="1"/>
  <c r="H106" i="5"/>
  <c r="H107" i="5"/>
  <c r="H108" i="5"/>
  <c r="H109" i="5"/>
  <c r="I109" i="5" s="1"/>
  <c r="H110" i="5"/>
  <c r="H111" i="5"/>
  <c r="H112" i="5"/>
  <c r="H113" i="5"/>
  <c r="H114" i="5"/>
  <c r="H115" i="5"/>
  <c r="H116" i="5"/>
  <c r="H117" i="5"/>
  <c r="I117" i="5" s="1"/>
  <c r="H118" i="5"/>
  <c r="H119" i="5"/>
  <c r="H120" i="5"/>
  <c r="H121" i="5"/>
  <c r="I121" i="5" s="1"/>
  <c r="H122" i="5"/>
  <c r="H123" i="5"/>
  <c r="H124" i="5"/>
  <c r="H125" i="5"/>
  <c r="H126" i="5"/>
  <c r="H127" i="5"/>
  <c r="H128" i="5"/>
  <c r="H129" i="5"/>
  <c r="I129" i="5" s="1"/>
  <c r="H130" i="5"/>
  <c r="H131" i="5"/>
  <c r="H132" i="5"/>
  <c r="H133" i="5"/>
  <c r="I133" i="5" s="1"/>
  <c r="H134" i="5"/>
  <c r="H135" i="5"/>
  <c r="H136" i="5"/>
  <c r="H137" i="5"/>
  <c r="H138" i="5"/>
  <c r="H139" i="5"/>
  <c r="H140" i="5"/>
  <c r="H141" i="5"/>
  <c r="I141" i="5" s="1"/>
  <c r="H142" i="5"/>
  <c r="H143" i="5"/>
  <c r="H144" i="5"/>
  <c r="H145" i="5"/>
  <c r="I145" i="5" s="1"/>
  <c r="H146" i="5"/>
  <c r="H147" i="5"/>
  <c r="H148" i="5"/>
  <c r="H149" i="5"/>
  <c r="H150" i="5"/>
  <c r="H151" i="5"/>
  <c r="H152" i="5"/>
  <c r="H153" i="5"/>
  <c r="I153" i="5" s="1"/>
  <c r="H154" i="5"/>
  <c r="H155" i="5"/>
  <c r="H156" i="5"/>
  <c r="H157" i="5"/>
  <c r="I157" i="5" s="1"/>
  <c r="H158" i="5"/>
  <c r="H159" i="5"/>
  <c r="H160" i="5"/>
  <c r="H161" i="5"/>
  <c r="H162" i="5"/>
  <c r="H163" i="5"/>
  <c r="H164" i="5"/>
  <c r="H165" i="5"/>
  <c r="I165" i="5" s="1"/>
  <c r="H166" i="5"/>
  <c r="H167" i="5"/>
  <c r="H168" i="5"/>
  <c r="H169" i="5"/>
  <c r="I169" i="5" s="1"/>
  <c r="H170" i="5"/>
  <c r="H171" i="5"/>
  <c r="H172" i="5"/>
  <c r="H173" i="5"/>
  <c r="H174" i="5"/>
  <c r="H175" i="5"/>
  <c r="H176" i="5"/>
  <c r="H177" i="5"/>
  <c r="I177" i="5" s="1"/>
  <c r="H178" i="5"/>
  <c r="H179" i="5"/>
  <c r="H180" i="5"/>
  <c r="H181" i="5"/>
  <c r="I181" i="5" s="1"/>
  <c r="H182" i="5"/>
  <c r="H183" i="5"/>
  <c r="H184" i="5"/>
  <c r="H185" i="5"/>
  <c r="H186" i="5"/>
  <c r="H187" i="5"/>
  <c r="H188" i="5"/>
  <c r="H189" i="5"/>
  <c r="I189" i="5" s="1"/>
  <c r="H190" i="5"/>
  <c r="H191" i="5"/>
  <c r="H192" i="5"/>
  <c r="H194" i="5"/>
  <c r="H195" i="5"/>
  <c r="H196" i="5"/>
  <c r="H197" i="5"/>
  <c r="H198" i="5"/>
  <c r="H199" i="5"/>
  <c r="H200" i="5"/>
  <c r="H201" i="5"/>
  <c r="I201" i="5" s="1"/>
  <c r="H202" i="5"/>
  <c r="H203" i="5"/>
  <c r="H204" i="5"/>
  <c r="H206" i="5"/>
  <c r="H207" i="5"/>
  <c r="H208" i="5"/>
  <c r="H209" i="5"/>
  <c r="H210" i="5"/>
  <c r="H211" i="5"/>
  <c r="H212" i="5"/>
  <c r="H213" i="5"/>
  <c r="I213" i="5" s="1"/>
  <c r="H214" i="5"/>
  <c r="H215" i="5"/>
  <c r="H216" i="5"/>
  <c r="H218" i="5"/>
  <c r="H219" i="5"/>
  <c r="H220" i="5"/>
  <c r="H221" i="5"/>
  <c r="H222" i="5"/>
  <c r="H223" i="5"/>
  <c r="H224" i="5"/>
  <c r="H225" i="5"/>
  <c r="I225" i="5" s="1"/>
  <c r="H226" i="5"/>
  <c r="H227" i="5"/>
  <c r="H228" i="5"/>
  <c r="H229" i="5"/>
  <c r="I229" i="5" s="1"/>
  <c r="H230" i="5"/>
  <c r="H231" i="5"/>
  <c r="H232" i="5"/>
  <c r="H233" i="5"/>
  <c r="H234" i="5"/>
  <c r="H235" i="5"/>
  <c r="H236" i="5"/>
  <c r="H237" i="5"/>
  <c r="I237" i="5" s="1"/>
  <c r="H238" i="5"/>
  <c r="H239" i="5"/>
  <c r="H240" i="5"/>
  <c r="H241" i="5"/>
  <c r="I241" i="5" s="1"/>
  <c r="H242" i="5"/>
  <c r="H243" i="5"/>
  <c r="H244" i="5"/>
  <c r="H245" i="5"/>
  <c r="H246" i="5"/>
  <c r="H247" i="5"/>
  <c r="H248" i="5"/>
  <c r="H249" i="5"/>
  <c r="I249" i="5" s="1"/>
  <c r="H250" i="5"/>
  <c r="H251" i="5"/>
  <c r="H252" i="5"/>
  <c r="H253" i="5"/>
  <c r="I253" i="5" s="1"/>
  <c r="H254" i="5"/>
  <c r="H255" i="5"/>
  <c r="H256" i="5"/>
  <c r="H257" i="5"/>
  <c r="H258" i="5"/>
  <c r="H259" i="5"/>
  <c r="H260" i="5"/>
  <c r="H261" i="5"/>
  <c r="I261" i="5" s="1"/>
  <c r="H262" i="5"/>
  <c r="H263" i="5"/>
  <c r="H264" i="5"/>
  <c r="H265" i="5"/>
  <c r="I265" i="5" s="1"/>
  <c r="H266" i="5"/>
  <c r="H267" i="5"/>
  <c r="H268" i="5"/>
  <c r="H269" i="5"/>
  <c r="H270" i="5"/>
  <c r="H271" i="5"/>
  <c r="H272" i="5"/>
  <c r="H273" i="5"/>
  <c r="I273" i="5" s="1"/>
  <c r="H274" i="5"/>
  <c r="H275" i="5"/>
  <c r="H276" i="5"/>
  <c r="H277" i="5"/>
  <c r="I277" i="5" s="1"/>
  <c r="H278" i="5"/>
  <c r="H279" i="5"/>
  <c r="H280" i="5"/>
  <c r="H281" i="5"/>
  <c r="H282" i="5"/>
  <c r="H283" i="5"/>
  <c r="H284" i="5"/>
  <c r="H285" i="5"/>
  <c r="I285" i="5" s="1"/>
  <c r="H286" i="5"/>
  <c r="H287" i="5"/>
  <c r="H288" i="5"/>
  <c r="H289" i="5"/>
  <c r="I289" i="5" s="1"/>
  <c r="H290" i="5"/>
  <c r="H291" i="5"/>
  <c r="H292" i="5"/>
  <c r="H293" i="5"/>
  <c r="H294" i="5"/>
  <c r="H295" i="5"/>
  <c r="H296" i="5"/>
  <c r="H297" i="5"/>
  <c r="I297" i="5" s="1"/>
  <c r="H298" i="5"/>
  <c r="H299" i="5"/>
  <c r="H300" i="5"/>
  <c r="H302" i="5"/>
  <c r="H303" i="5"/>
  <c r="H304" i="5"/>
  <c r="H305" i="5"/>
  <c r="H306" i="5"/>
  <c r="H307" i="5"/>
  <c r="H308" i="5"/>
  <c r="H309" i="5"/>
  <c r="I309" i="5" s="1"/>
  <c r="H310" i="5"/>
  <c r="H311" i="5"/>
  <c r="H312" i="5"/>
  <c r="H313" i="5"/>
  <c r="I313" i="5" s="1"/>
  <c r="H314" i="5"/>
  <c r="H315" i="5"/>
  <c r="H316" i="5"/>
  <c r="H317" i="5"/>
  <c r="H318" i="5"/>
  <c r="H319" i="5"/>
  <c r="H320" i="5"/>
  <c r="H321" i="5"/>
  <c r="I321" i="5" s="1"/>
  <c r="H322" i="5"/>
  <c r="H323" i="5"/>
  <c r="H324" i="5"/>
  <c r="H325" i="5"/>
  <c r="I325" i="5" s="1"/>
  <c r="H326" i="5"/>
  <c r="H327" i="5"/>
  <c r="H328" i="5"/>
  <c r="H329" i="5"/>
  <c r="H330" i="5"/>
  <c r="H331" i="5"/>
  <c r="H332" i="5"/>
  <c r="H333" i="5"/>
  <c r="I333" i="5" s="1"/>
  <c r="H334" i="5"/>
  <c r="H335" i="5"/>
  <c r="H336" i="5"/>
  <c r="H337" i="5"/>
  <c r="I337" i="5" s="1"/>
  <c r="H338" i="5"/>
  <c r="H339" i="5"/>
  <c r="H340" i="5"/>
  <c r="H341" i="5"/>
  <c r="H342" i="5"/>
  <c r="H343" i="5"/>
  <c r="H344" i="5"/>
  <c r="H345" i="5"/>
  <c r="I345" i="5" s="1"/>
  <c r="H346" i="5"/>
  <c r="H347" i="5"/>
  <c r="H348" i="5"/>
  <c r="H349" i="5"/>
  <c r="I349" i="5" s="1"/>
  <c r="H350" i="5"/>
  <c r="H351" i="5"/>
  <c r="H352" i="5"/>
  <c r="H353" i="5"/>
  <c r="H354" i="5"/>
  <c r="H355" i="5"/>
  <c r="H356" i="5"/>
  <c r="H357" i="5"/>
  <c r="I357" i="5" s="1"/>
  <c r="H358" i="5"/>
  <c r="H359" i="5"/>
  <c r="H360" i="5"/>
  <c r="H361" i="5"/>
  <c r="I361" i="5" s="1"/>
  <c r="H362" i="5"/>
  <c r="H363" i="5"/>
  <c r="H364" i="5"/>
  <c r="H365" i="5"/>
  <c r="H366" i="5"/>
  <c r="H367" i="5"/>
  <c r="H368" i="5"/>
  <c r="H369" i="5"/>
  <c r="I369" i="5" s="1"/>
  <c r="H370" i="5"/>
  <c r="H371" i="5"/>
  <c r="H372" i="5"/>
  <c r="H373" i="5"/>
  <c r="I373" i="5" s="1"/>
  <c r="H374" i="5"/>
  <c r="H375" i="5"/>
  <c r="H376" i="5"/>
  <c r="H377" i="5"/>
  <c r="H378" i="5"/>
  <c r="H379" i="5"/>
  <c r="H380" i="5"/>
  <c r="H381" i="5"/>
  <c r="I381" i="5" s="1"/>
  <c r="H382" i="5"/>
  <c r="H383" i="5"/>
  <c r="H384" i="5"/>
  <c r="H385" i="5"/>
  <c r="I385" i="5" s="1"/>
  <c r="H386" i="5"/>
  <c r="H387" i="5"/>
  <c r="H388" i="5"/>
  <c r="H389" i="5"/>
  <c r="H390" i="5"/>
  <c r="H391" i="5"/>
  <c r="H392" i="5"/>
  <c r="H393" i="5"/>
  <c r="I393" i="5" s="1"/>
  <c r="H394" i="5"/>
  <c r="H395" i="5"/>
  <c r="H396" i="5"/>
  <c r="H397" i="5"/>
  <c r="I397" i="5" s="1"/>
  <c r="H398" i="5"/>
  <c r="H399" i="5"/>
  <c r="H400" i="5"/>
  <c r="H401" i="5"/>
  <c r="H402" i="5"/>
  <c r="H403" i="5"/>
  <c r="H404" i="5"/>
  <c r="H405" i="5"/>
  <c r="I405" i="5" s="1"/>
  <c r="H406" i="5"/>
  <c r="H407" i="5"/>
  <c r="H408" i="5"/>
  <c r="H409" i="5"/>
  <c r="I409" i="5" s="1"/>
  <c r="H410" i="5"/>
  <c r="H411" i="5"/>
  <c r="H412" i="5"/>
  <c r="H413" i="5"/>
  <c r="H414" i="5"/>
  <c r="H415" i="5"/>
  <c r="H416" i="5"/>
  <c r="H417" i="5"/>
  <c r="I417" i="5" s="1"/>
  <c r="H418" i="5"/>
  <c r="H419" i="5"/>
  <c r="H420" i="5"/>
  <c r="H421" i="5"/>
  <c r="I421" i="5" s="1"/>
  <c r="I2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2" i="5"/>
  <c r="I103" i="5"/>
  <c r="I104" i="5"/>
  <c r="I106" i="5"/>
  <c r="I107" i="5"/>
  <c r="I108" i="5"/>
  <c r="I110" i="5"/>
  <c r="I111" i="5"/>
  <c r="I112" i="5"/>
  <c r="I113" i="5"/>
  <c r="I114" i="5"/>
  <c r="I115" i="5"/>
  <c r="I116" i="5"/>
  <c r="I118" i="5"/>
  <c r="I119" i="5"/>
  <c r="I120" i="5"/>
  <c r="I122" i="5"/>
  <c r="I123" i="5"/>
  <c r="I124" i="5"/>
  <c r="I125" i="5"/>
  <c r="I126" i="5"/>
  <c r="I127" i="5"/>
  <c r="I128" i="5"/>
  <c r="I130" i="5"/>
  <c r="I131" i="5"/>
  <c r="I132" i="5"/>
  <c r="I134" i="5"/>
  <c r="I135" i="5"/>
  <c r="I136" i="5"/>
  <c r="I137" i="5"/>
  <c r="I138" i="5"/>
  <c r="I139" i="5"/>
  <c r="I140" i="5"/>
  <c r="I142" i="5"/>
  <c r="I143" i="5"/>
  <c r="I144" i="5"/>
  <c r="I146" i="5"/>
  <c r="I147" i="5"/>
  <c r="I148" i="5"/>
  <c r="I149" i="5"/>
  <c r="I150" i="5"/>
  <c r="I151" i="5"/>
  <c r="I152" i="5"/>
  <c r="I154" i="5"/>
  <c r="I155" i="5"/>
  <c r="I156" i="5"/>
  <c r="I158" i="5"/>
  <c r="I159" i="5"/>
  <c r="I160" i="5"/>
  <c r="I161" i="5"/>
  <c r="I162" i="5"/>
  <c r="I163" i="5"/>
  <c r="I164" i="5"/>
  <c r="I166" i="5"/>
  <c r="I167" i="5"/>
  <c r="I168" i="5"/>
  <c r="I170" i="5"/>
  <c r="I171" i="5"/>
  <c r="I172" i="5"/>
  <c r="I173" i="5"/>
  <c r="I174" i="5"/>
  <c r="I175" i="5"/>
  <c r="I176" i="5"/>
  <c r="I178" i="5"/>
  <c r="I179" i="5"/>
  <c r="I180" i="5"/>
  <c r="I182" i="5"/>
  <c r="I183" i="5"/>
  <c r="I184" i="5"/>
  <c r="I185" i="5"/>
  <c r="I186" i="5"/>
  <c r="I187" i="5"/>
  <c r="I188" i="5"/>
  <c r="I190" i="5"/>
  <c r="I191" i="5"/>
  <c r="I192" i="5"/>
  <c r="I194" i="5"/>
  <c r="I195" i="5"/>
  <c r="I196" i="5"/>
  <c r="I197" i="5"/>
  <c r="I198" i="5"/>
  <c r="I199" i="5"/>
  <c r="I200" i="5"/>
  <c r="I202" i="5"/>
  <c r="I203" i="5"/>
  <c r="I204" i="5"/>
  <c r="I206" i="5"/>
  <c r="I207" i="5"/>
  <c r="I208" i="5"/>
  <c r="I209" i="5"/>
  <c r="I210" i="5"/>
  <c r="I211" i="5"/>
  <c r="I212" i="5"/>
  <c r="I214" i="5"/>
  <c r="I215" i="5"/>
  <c r="I216" i="5"/>
  <c r="I218" i="5"/>
  <c r="I219" i="5"/>
  <c r="I220" i="5"/>
  <c r="I221" i="5"/>
  <c r="I222" i="5"/>
  <c r="I223" i="5"/>
  <c r="I224" i="5"/>
  <c r="I226" i="5"/>
  <c r="I227" i="5"/>
  <c r="I228" i="5"/>
  <c r="I230" i="5"/>
  <c r="I231" i="5"/>
  <c r="I232" i="5"/>
  <c r="I233" i="5"/>
  <c r="I234" i="5"/>
  <c r="I235" i="5"/>
  <c r="I236" i="5"/>
  <c r="I238" i="5"/>
  <c r="I239" i="5"/>
  <c r="I240" i="5"/>
  <c r="I242" i="5"/>
  <c r="I243" i="5"/>
  <c r="I244" i="5"/>
  <c r="I245" i="5"/>
  <c r="I246" i="5"/>
  <c r="I247" i="5"/>
  <c r="I248" i="5"/>
  <c r="I250" i="5"/>
  <c r="I251" i="5"/>
  <c r="I252" i="5"/>
  <c r="I254" i="5"/>
  <c r="I255" i="5"/>
  <c r="I256" i="5"/>
  <c r="I257" i="5"/>
  <c r="I258" i="5"/>
  <c r="I259" i="5"/>
  <c r="I260" i="5"/>
  <c r="I262" i="5"/>
  <c r="I263" i="5"/>
  <c r="I264" i="5"/>
  <c r="I266" i="5"/>
  <c r="I267" i="5"/>
  <c r="I268" i="5"/>
  <c r="I269" i="5"/>
  <c r="I270" i="5"/>
  <c r="I271" i="5"/>
  <c r="I272" i="5"/>
  <c r="I274" i="5"/>
  <c r="I275" i="5"/>
  <c r="I276" i="5"/>
  <c r="I278" i="5"/>
  <c r="I279" i="5"/>
  <c r="I280" i="5"/>
  <c r="I281" i="5"/>
  <c r="I282" i="5"/>
  <c r="I283" i="5"/>
  <c r="I284" i="5"/>
  <c r="I286" i="5"/>
  <c r="I287" i="5"/>
  <c r="I288" i="5"/>
  <c r="I290" i="5"/>
  <c r="I291" i="5"/>
  <c r="I292" i="5"/>
  <c r="I293" i="5"/>
  <c r="I294" i="5"/>
  <c r="I295" i="5"/>
  <c r="I296" i="5"/>
  <c r="I298" i="5"/>
  <c r="I299" i="5"/>
  <c r="I300" i="5"/>
  <c r="I302" i="5"/>
  <c r="I303" i="5"/>
  <c r="I304" i="5"/>
  <c r="I305" i="5"/>
  <c r="I306" i="5"/>
  <c r="I307" i="5"/>
  <c r="I308" i="5"/>
  <c r="I310" i="5"/>
  <c r="I311" i="5"/>
  <c r="I312" i="5"/>
  <c r="I314" i="5"/>
  <c r="I315" i="5"/>
  <c r="I316" i="5"/>
  <c r="I317" i="5"/>
  <c r="I318" i="5"/>
  <c r="I319" i="5"/>
  <c r="I320" i="5"/>
  <c r="I322" i="5"/>
  <c r="I323" i="5"/>
  <c r="I324" i="5"/>
  <c r="I326" i="5"/>
  <c r="I327" i="5"/>
  <c r="I328" i="5"/>
  <c r="I329" i="5"/>
  <c r="I330" i="5"/>
  <c r="I331" i="5"/>
  <c r="I332" i="5"/>
  <c r="I334" i="5"/>
  <c r="I335" i="5"/>
  <c r="I336" i="5"/>
  <c r="I338" i="5"/>
  <c r="I339" i="5"/>
  <c r="I340" i="5"/>
  <c r="I341" i="5"/>
  <c r="I342" i="5"/>
  <c r="I343" i="5"/>
  <c r="I344" i="5"/>
  <c r="I346" i="5"/>
  <c r="I347" i="5"/>
  <c r="I348" i="5"/>
  <c r="I350" i="5"/>
  <c r="I351" i="5"/>
  <c r="I352" i="5"/>
  <c r="I353" i="5"/>
  <c r="I354" i="5"/>
  <c r="I355" i="5"/>
  <c r="I356" i="5"/>
  <c r="I358" i="5"/>
  <c r="I359" i="5"/>
  <c r="I360" i="5"/>
  <c r="I362" i="5"/>
  <c r="I363" i="5"/>
  <c r="I364" i="5"/>
  <c r="I365" i="5"/>
  <c r="I366" i="5"/>
  <c r="I367" i="5"/>
  <c r="I368" i="5"/>
  <c r="I370" i="5"/>
  <c r="I371" i="5"/>
  <c r="I372" i="5"/>
  <c r="I374" i="5"/>
  <c r="I375" i="5"/>
  <c r="I376" i="5"/>
  <c r="I377" i="5"/>
  <c r="I378" i="5"/>
  <c r="I379" i="5"/>
  <c r="I380" i="5"/>
  <c r="I382" i="5"/>
  <c r="I383" i="5"/>
  <c r="I384" i="5"/>
  <c r="I386" i="5"/>
  <c r="I387" i="5"/>
  <c r="I388" i="5"/>
  <c r="I389" i="5"/>
  <c r="I390" i="5"/>
  <c r="I391" i="5"/>
  <c r="I392" i="5"/>
  <c r="I394" i="5"/>
  <c r="I395" i="5"/>
  <c r="I396" i="5"/>
  <c r="I398" i="5"/>
  <c r="I399" i="5"/>
  <c r="I400" i="5"/>
  <c r="I401" i="5"/>
  <c r="I402" i="5"/>
  <c r="I403" i="5"/>
  <c r="I404" i="5"/>
  <c r="I406" i="5"/>
  <c r="I407" i="5"/>
  <c r="I408" i="5"/>
  <c r="I410" i="5"/>
  <c r="I411" i="5"/>
  <c r="I412" i="5"/>
  <c r="I413" i="5"/>
  <c r="I414" i="5"/>
  <c r="I415" i="5"/>
  <c r="I416" i="5"/>
  <c r="I418" i="5"/>
  <c r="I419" i="5"/>
  <c r="I420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779FC17-263B-4D04-A6A1-CE1FF6289AE3}" keepAlive="1" name="Query - Parameter1" description="Connection to the 'Parameter1' query in the workbook." type="5" refreshedVersion="0" background="1">
    <dbPr connection="Provider=Microsoft.Mashup.OleDb.1;Data Source=$Workbook$;Location=Parameter1;Extended Properties=&quot;&quot;" command="SELECT * FROM [Parameter1]"/>
  </connection>
  <connection id="2" xr16:uid="{836062F8-4DDD-4014-83C9-2C5DBED72818}" keepAlive="1" name="Query - Sample File" description="Connection to the 'Sample File' query in the workbook." type="5" refreshedVersion="0" background="1">
    <dbPr connection="Provider=Microsoft.Mashup.OleDb.1;Data Source=$Workbook$;Location=&quot;Sample File&quot;;Extended Properties=&quot;&quot;" command="SELECT * FROM [Sample File]"/>
  </connection>
  <connection id="3" xr16:uid="{78BEFEB0-E05C-4008-98EF-389957971C58}" keepAlive="1" name="Query - Transform File" description="Connection to the 'Transform File' query in the workbook." type="5" refreshedVersion="0" background="1">
    <dbPr connection="Provider=Microsoft.Mashup.OleDb.1;Data Source=$Workbook$;Location=&quot;Transform File&quot;;Extended Properties=&quot;&quot;" command="SELECT * FROM [Transform File]"/>
  </connection>
  <connection id="4" xr16:uid="{ECFDEC47-F211-4805-AABA-686CF8392AC8}" keepAlive="1" name="Query - Transform Sample File" description="Connection to the 'Transform Sample File' query in the workbook." type="5" refreshedVersion="0" background="1">
    <dbPr connection="Provider=Microsoft.Mashup.OleDb.1;Data Source=$Workbook$;Location=&quot;Transform Sample File&quot;;Extended Properties=&quot;&quot;" command="SELECT * FROM [Transform Sample File]"/>
  </connection>
  <connection id="5" xr16:uid="{CD7462AF-5809-4A70-A01D-AB68743168E1}" keepAlive="1" name="Query - userSubmittions" description="Connection to the 'userSubmittions' query in the workbook." type="5" refreshedVersion="6" background="1" saveData="1">
    <dbPr connection="Provider=Microsoft.Mashup.OleDb.1;Data Source=$Workbook$;Location=userSubmittions;Extended Properties=&quot;&quot;" command="SELECT * FROM [userSubmittions]"/>
  </connection>
  <connection id="6" xr16:uid="{E664FE14-047B-40EE-BFF7-0C74A44038AC}" keepAlive="1" name="Query - userSubmittions (2)" description="Connection to the 'userSubmittions (2)' query in the workbook." type="5" refreshedVersion="6" background="1" saveData="1">
    <dbPr connection="Provider=Microsoft.Mashup.OleDb.1;Data Source=$Workbook$;Location=&quot;userSubmittions (2)&quot;;Extended Properties=&quot;&quot;" command="SELECT * FROM [userSubmittions (2)]"/>
  </connection>
</connections>
</file>

<file path=xl/sharedStrings.xml><?xml version="1.0" encoding="utf-8"?>
<sst xmlns="http://schemas.openxmlformats.org/spreadsheetml/2006/main" count="854" uniqueCount="20">
  <si>
    <t>Stacked Bar Chart</t>
  </si>
  <si>
    <t>Bar Graph</t>
  </si>
  <si>
    <t>Pie Chart</t>
  </si>
  <si>
    <t>reportedPercent</t>
  </si>
  <si>
    <t>truePercent</t>
  </si>
  <si>
    <t>vis</t>
  </si>
  <si>
    <t>trialNum</t>
  </si>
  <si>
    <t>participantID</t>
  </si>
  <si>
    <t>Source.Name</t>
  </si>
  <si>
    <t>data (1).csv</t>
  </si>
  <si>
    <t>data (4).csv</t>
  </si>
  <si>
    <t>data.csv</t>
  </si>
  <si>
    <t>data1.csv</t>
  </si>
  <si>
    <t>data2.csv</t>
  </si>
  <si>
    <t>data3.csv</t>
  </si>
  <si>
    <t>log2</t>
  </si>
  <si>
    <t>Percentage difference</t>
  </si>
  <si>
    <t>ABS +1/8</t>
  </si>
  <si>
    <t>data(5).csv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</si>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</sst>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" formatCode="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6" xr16:uid="{58EBDEDB-EE07-45AB-8EC0-DEEE1EA1737A}" autoFormatId="16" applyNumberFormats="0" applyBorderFormats="0" applyFontFormats="0" applyPatternFormats="0" applyAlignmentFormats="0" applyWidthHeightFormats="0">
  <queryTableRefresh nextId="5">
    <queryTableFields count="2">
      <queryTableField id="1" name="vis" tableColumnId="1"/>
      <queryTableField id="4" name="Avg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76EB201C-0BCA-4DF3-8498-1FC188CE676C}" autoFormatId="16" applyNumberFormats="0" applyBorderFormats="0" applyFontFormats="0" applyPatternFormats="0" applyAlignmentFormats="0" applyWidthHeightFormats="0">
  <queryTableRefresh nextId="10" unboundColumnsRight="3">
    <queryTableFields count="9">
      <queryTableField id="1" name="Source.Name" tableColumnId="1"/>
      <queryTableField id="2" name="participantID" tableColumnId="2"/>
      <queryTableField id="3" name="trialNum" tableColumnId="3"/>
      <queryTableField id="4" name="vis" tableColumnId="4"/>
      <queryTableField id="5" name="truePercent" tableColumnId="5"/>
      <queryTableField id="6" name="reportedPercent" tableColumnId="6"/>
      <queryTableField id="7" dataBound="0" tableColumnId="7"/>
      <queryTableField id="9" dataBound="0" tableColumnId="9"/>
      <queryTableField id="8" dataBound="0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66BAF91-CF39-45D5-A890-B08A54A1D65C}" name="userSubmittions__2" displayName="userSubmittions__2" ref="A1:B4" tableType="queryTable" totalsRowShown="0">
  <autoFilter ref="A1:B4" xr:uid="{B184FF4B-7C91-4ADD-80A9-6193D475D2ED}"/>
  <tableColumns count="2">
    <tableColumn id="1" xr3:uid="{DB339884-2542-4238-B555-5F66991BD9D1}" uniqueName="1" name="vis" queryTableFieldId="1" dataDxfId="0"/>
    <tableColumn id="2" xr3:uid="{C2A7481E-66A0-4C97-8754-8F0E54A93F3A}" uniqueName="2" name="Avg" queryTableField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EA56D47-6B8B-4929-B51D-6EF2770AA396}" name="userSubmittions" displayName="userSubmittions" ref="A1:I421" tableType="queryTable" totalsRowShown="0">
  <autoFilter ref="A1:I421" xr:uid="{BCB88DBC-F880-4682-91E5-92CAC91039B5}"/>
  <tableColumns count="9">
    <tableColumn id="1" xr3:uid="{C1BCBB0A-1667-4562-AD9A-C7611CFD6F85}" uniqueName="1" name="Source.Name" queryTableFieldId="1" dataDxfId="6"/>
    <tableColumn id="2" xr3:uid="{C626EF47-CDBE-4320-A712-2F5A9EB8A2C4}" uniqueName="2" name="participantID" queryTableFieldId="2" dataDxfId="5"/>
    <tableColumn id="3" xr3:uid="{53821007-42AE-46E3-871E-EC31321073C7}" uniqueName="3" name="trialNum" queryTableFieldId="3"/>
    <tableColumn id="4" xr3:uid="{85486EE0-FCBA-452B-9C47-A0BEBF48D731}" uniqueName="4" name="vis" queryTableFieldId="4" dataDxfId="4"/>
    <tableColumn id="5" xr3:uid="{DB4110CD-0374-46B8-853B-C289948B7032}" uniqueName="5" name="truePercent" queryTableFieldId="5"/>
    <tableColumn id="6" xr3:uid="{FDCD6EE7-3660-4513-8D8A-820893BC757B}" uniqueName="6" name="reportedPercent" queryTableFieldId="6"/>
    <tableColumn id="7" xr3:uid="{2DC8E3ED-3AB1-4CD9-AEA2-735C974745DC}" uniqueName="7" name="Percentage difference" queryTableFieldId="7" dataDxfId="3">
      <calculatedColumnFormula>userSubmittions[[#This Row],[reportedPercent]]-userSubmittions[[#This Row],[truePercent]]</calculatedColumnFormula>
    </tableColumn>
    <tableColumn id="9" xr3:uid="{6E167994-1CF0-4F4C-92EA-89261BA92ABD}" uniqueName="9" name="ABS +1/8" queryTableFieldId="9" dataDxfId="2">
      <calculatedColumnFormula>ABS(userSubmittions[[#This Row],[Percentage difference]]) + (1/8)</calculatedColumnFormula>
    </tableColumn>
    <tableColumn id="8" xr3:uid="{266FB217-45BE-4FAB-90A3-787DA9BC147E}" uniqueName="8" name="log2" queryTableFieldId="8" dataDxfId="1">
      <calculatedColumnFormula>LOG(userSubmittions[[#This Row],[ABS +1/8]],2)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E31C9-E004-4897-9C39-4996361E8AE4}">
  <dimension ref="A1:B4"/>
  <sheetViews>
    <sheetView tabSelected="1" workbookViewId="0">
      <selection activeCell="E7" sqref="E7"/>
    </sheetView>
  </sheetViews>
  <sheetFormatPr defaultRowHeight="14.4" x14ac:dyDescent="0.3"/>
  <cols>
    <col min="1" max="1" width="15.5546875" bestFit="1" customWidth="1"/>
    <col min="2" max="3" width="12" bestFit="1" customWidth="1"/>
  </cols>
  <sheetData>
    <row r="1" spans="1:2" x14ac:dyDescent="0.3">
      <c r="A1" t="s">
        <v>5</v>
      </c>
      <c r="B1" t="s">
        <v>19</v>
      </c>
    </row>
    <row r="2" spans="1:2" x14ac:dyDescent="0.3">
      <c r="A2" s="1" t="s">
        <v>1</v>
      </c>
      <c r="B2">
        <v>1.6101420025584614</v>
      </c>
    </row>
    <row r="3" spans="1:2" x14ac:dyDescent="0.3">
      <c r="A3" s="1" t="s">
        <v>2</v>
      </c>
      <c r="B3">
        <v>2.5097411906717042</v>
      </c>
    </row>
    <row r="4" spans="1:2" x14ac:dyDescent="0.3">
      <c r="A4" s="1" t="s">
        <v>0</v>
      </c>
      <c r="B4">
        <v>2.1001144787845156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D21CA-FBD3-4BEB-BA67-FA04BFA09207}">
  <dimension ref="A1:I421"/>
  <sheetViews>
    <sheetView topLeftCell="A106" workbookViewId="0">
      <selection activeCell="F9" sqref="F9"/>
    </sheetView>
  </sheetViews>
  <sheetFormatPr defaultRowHeight="14.4" x14ac:dyDescent="0.3"/>
  <cols>
    <col min="1" max="1" width="14.5546875" bestFit="1" customWidth="1"/>
    <col min="2" max="2" width="14.109375" bestFit="1" customWidth="1"/>
    <col min="3" max="3" width="10.5546875" bestFit="1" customWidth="1"/>
    <col min="4" max="4" width="15.5546875" bestFit="1" customWidth="1"/>
    <col min="5" max="5" width="13.109375" bestFit="1" customWidth="1"/>
    <col min="6" max="6" width="17.109375" bestFit="1" customWidth="1"/>
    <col min="7" max="7" width="21.88671875" bestFit="1" customWidth="1"/>
    <col min="8" max="8" width="12" bestFit="1" customWidth="1"/>
    <col min="9" max="9" width="12.6640625" bestFit="1" customWidth="1"/>
  </cols>
  <sheetData>
    <row r="1" spans="1:9" x14ac:dyDescent="0.3">
      <c r="A1" t="s">
        <v>8</v>
      </c>
      <c r="B1" t="s">
        <v>7</v>
      </c>
      <c r="C1" t="s">
        <v>6</v>
      </c>
      <c r="D1" t="s">
        <v>5</v>
      </c>
      <c r="E1" t="s">
        <v>4</v>
      </c>
      <c r="F1" t="s">
        <v>3</v>
      </c>
      <c r="G1" t="s">
        <v>16</v>
      </c>
      <c r="H1" t="s">
        <v>17</v>
      </c>
      <c r="I1" t="s">
        <v>15</v>
      </c>
    </row>
    <row r="2" spans="1:9" x14ac:dyDescent="0.3">
      <c r="A2" s="1" t="s">
        <v>9</v>
      </c>
      <c r="B2" s="2">
        <v>1614223579880</v>
      </c>
      <c r="C2">
        <v>1</v>
      </c>
      <c r="D2" s="1" t="s">
        <v>1</v>
      </c>
      <c r="E2">
        <v>23.214285714285715</v>
      </c>
      <c r="F2">
        <v>20</v>
      </c>
      <c r="G2" s="1">
        <f>userSubmittions[[#This Row],[reportedPercent]]-userSubmittions[[#This Row],[truePercent]]</f>
        <v>-3.2142857142857153</v>
      </c>
      <c r="H2" s="1">
        <f>ABS(userSubmittions[[#This Row],[Percentage difference]]) + (1/8)</f>
        <v>3.3392857142857153</v>
      </c>
      <c r="I2" s="1">
        <f>LOG(userSubmittions[[#This Row],[ABS +1/8]],2)</f>
        <v>1.7395395378300329</v>
      </c>
    </row>
    <row r="3" spans="1:9" x14ac:dyDescent="0.3">
      <c r="A3" s="1" t="s">
        <v>9</v>
      </c>
      <c r="B3" s="2">
        <v>1614223579880</v>
      </c>
      <c r="C3">
        <v>2</v>
      </c>
      <c r="D3" s="1" t="s">
        <v>1</v>
      </c>
      <c r="E3">
        <v>50</v>
      </c>
      <c r="F3">
        <v>50</v>
      </c>
      <c r="G3" s="1">
        <f>userSubmittions[[#This Row],[reportedPercent]]-userSubmittions[[#This Row],[truePercent]]</f>
        <v>0</v>
      </c>
      <c r="H3" s="1">
        <f>ABS(userSubmittions[[#This Row],[Percentage difference]]) + (1/8)</f>
        <v>0.125</v>
      </c>
      <c r="I3" s="1">
        <f>LOG(userSubmittions[[#This Row],[ABS +1/8]],2)</f>
        <v>-3</v>
      </c>
    </row>
    <row r="4" spans="1:9" x14ac:dyDescent="0.3">
      <c r="A4" s="1" t="s">
        <v>9</v>
      </c>
      <c r="B4" s="2">
        <v>1614223579880</v>
      </c>
      <c r="C4">
        <v>3</v>
      </c>
      <c r="D4" s="1" t="s">
        <v>2</v>
      </c>
      <c r="E4">
        <v>87.5</v>
      </c>
      <c r="F4">
        <v>100</v>
      </c>
      <c r="G4" s="1">
        <f>userSubmittions[[#This Row],[reportedPercent]]-userSubmittions[[#This Row],[truePercent]]</f>
        <v>12.5</v>
      </c>
      <c r="H4" s="1">
        <f>ABS(userSubmittions[[#This Row],[Percentage difference]]) + (1/8)</f>
        <v>12.625</v>
      </c>
      <c r="I4" s="1">
        <f>LOG(userSubmittions[[#This Row],[ABS +1/8]],2)</f>
        <v>3.6582114827517946</v>
      </c>
    </row>
    <row r="5" spans="1:9" x14ac:dyDescent="0.3">
      <c r="A5" s="1" t="s">
        <v>9</v>
      </c>
      <c r="B5" s="2">
        <v>1614223579880</v>
      </c>
      <c r="C5">
        <v>4</v>
      </c>
      <c r="D5" s="1" t="s">
        <v>0</v>
      </c>
      <c r="E5">
        <v>66.666666666666657</v>
      </c>
      <c r="F5">
        <v>50</v>
      </c>
      <c r="G5" s="1">
        <f>userSubmittions[[#This Row],[reportedPercent]]-userSubmittions[[#This Row],[truePercent]]</f>
        <v>-16.666666666666657</v>
      </c>
      <c r="H5" s="1">
        <f>ABS(userSubmittions[[#This Row],[Percentage difference]]) + (1/8)</f>
        <v>16.791666666666657</v>
      </c>
      <c r="I5" s="1">
        <f>LOG(userSubmittions[[#This Row],[ABS +1/8]],2)</f>
        <v>4.0696735278068106</v>
      </c>
    </row>
    <row r="6" spans="1:9" x14ac:dyDescent="0.3">
      <c r="A6" s="1" t="s">
        <v>9</v>
      </c>
      <c r="B6" s="2">
        <v>1614223579880</v>
      </c>
      <c r="C6">
        <v>5</v>
      </c>
      <c r="D6" s="1" t="s">
        <v>0</v>
      </c>
      <c r="E6">
        <v>31.818181818181817</v>
      </c>
      <c r="F6">
        <v>40</v>
      </c>
      <c r="G6" s="1">
        <f>userSubmittions[[#This Row],[reportedPercent]]-userSubmittions[[#This Row],[truePercent]]</f>
        <v>8.1818181818181834</v>
      </c>
      <c r="H6" s="1">
        <f>ABS(userSubmittions[[#This Row],[Percentage difference]]) + (1/8)</f>
        <v>8.3068181818181834</v>
      </c>
      <c r="I6" s="1">
        <f>LOG(userSubmittions[[#This Row],[ABS +1/8]],2)</f>
        <v>3.0542959773151401</v>
      </c>
    </row>
    <row r="7" spans="1:9" x14ac:dyDescent="0.3">
      <c r="A7" s="1" t="s">
        <v>9</v>
      </c>
      <c r="B7" s="2">
        <v>1614223579880</v>
      </c>
      <c r="C7">
        <v>6</v>
      </c>
      <c r="D7" s="1" t="s">
        <v>0</v>
      </c>
      <c r="E7">
        <v>83.333333333333343</v>
      </c>
      <c r="F7">
        <v>80</v>
      </c>
      <c r="G7" s="1">
        <f>userSubmittions[[#This Row],[reportedPercent]]-userSubmittions[[#This Row],[truePercent]]</f>
        <v>-3.3333333333333428</v>
      </c>
      <c r="H7" s="1">
        <f>ABS(userSubmittions[[#This Row],[Percentage difference]]) + (1/8)</f>
        <v>3.4583333333333428</v>
      </c>
      <c r="I7" s="1">
        <f>LOG(userSubmittions[[#This Row],[ABS +1/8]],2)</f>
        <v>1.7900769306257724</v>
      </c>
    </row>
    <row r="8" spans="1:9" x14ac:dyDescent="0.3">
      <c r="A8" s="1" t="s">
        <v>9</v>
      </c>
      <c r="B8" s="2">
        <v>1614223579880</v>
      </c>
      <c r="C8">
        <v>7</v>
      </c>
      <c r="D8" s="1" t="s">
        <v>1</v>
      </c>
      <c r="E8">
        <v>53.333333333333336</v>
      </c>
      <c r="F8">
        <v>50</v>
      </c>
      <c r="G8" s="1">
        <f>userSubmittions[[#This Row],[reportedPercent]]-userSubmittions[[#This Row],[truePercent]]</f>
        <v>-3.3333333333333357</v>
      </c>
      <c r="H8" s="1">
        <f>ABS(userSubmittions[[#This Row],[Percentage difference]]) + (1/8)</f>
        <v>3.4583333333333357</v>
      </c>
      <c r="I8" s="1">
        <f>LOG(userSubmittions[[#This Row],[ABS +1/8]],2)</f>
        <v>1.7900769306257696</v>
      </c>
    </row>
    <row r="9" spans="1:9" x14ac:dyDescent="0.3">
      <c r="A9" s="1" t="s">
        <v>9</v>
      </c>
      <c r="B9" s="2">
        <v>1614223579880</v>
      </c>
      <c r="C9">
        <v>8</v>
      </c>
      <c r="D9" s="1" t="s">
        <v>0</v>
      </c>
      <c r="E9">
        <v>75</v>
      </c>
      <c r="F9">
        <v>50</v>
      </c>
      <c r="G9" s="1">
        <f>userSubmittions[[#This Row],[reportedPercent]]-userSubmittions[[#This Row],[truePercent]]</f>
        <v>-25</v>
      </c>
      <c r="H9" s="1">
        <f>ABS(userSubmittions[[#This Row],[Percentage difference]]) + (1/8)</f>
        <v>25.125</v>
      </c>
      <c r="I9" s="1">
        <f>LOG(userSubmittions[[#This Row],[ABS +1/8]],2)</f>
        <v>4.651051691178929</v>
      </c>
    </row>
    <row r="10" spans="1:9" x14ac:dyDescent="0.3">
      <c r="A10" s="1" t="s">
        <v>9</v>
      </c>
      <c r="B10" s="2">
        <v>1614223579880</v>
      </c>
      <c r="C10">
        <v>9</v>
      </c>
      <c r="D10" s="1" t="s">
        <v>0</v>
      </c>
      <c r="E10">
        <v>38.461538461538467</v>
      </c>
      <c r="F10">
        <v>40</v>
      </c>
      <c r="G10" s="1">
        <f>userSubmittions[[#This Row],[reportedPercent]]-userSubmittions[[#This Row],[truePercent]]</f>
        <v>1.538461538461533</v>
      </c>
      <c r="H10" s="1">
        <f>ABS(userSubmittions[[#This Row],[Percentage difference]]) + (1/8)</f>
        <v>1.663461538461533</v>
      </c>
      <c r="I10" s="1">
        <f>LOG(userSubmittions[[#This Row],[ABS +1/8]],2)</f>
        <v>0.73418850949562786</v>
      </c>
    </row>
    <row r="11" spans="1:9" x14ac:dyDescent="0.3">
      <c r="A11" s="1" t="s">
        <v>9</v>
      </c>
      <c r="B11" s="2">
        <v>1614223579880</v>
      </c>
      <c r="C11">
        <v>10</v>
      </c>
      <c r="D11" s="1" t="s">
        <v>0</v>
      </c>
      <c r="E11">
        <v>20.588235294117645</v>
      </c>
      <c r="F11">
        <v>15</v>
      </c>
      <c r="G11" s="1">
        <f>userSubmittions[[#This Row],[reportedPercent]]-userSubmittions[[#This Row],[truePercent]]</f>
        <v>-5.588235294117645</v>
      </c>
      <c r="H11" s="1">
        <f>ABS(userSubmittions[[#This Row],[Percentage difference]]) + (1/8)</f>
        <v>5.713235294117645</v>
      </c>
      <c r="I11" s="1">
        <f>LOG(userSubmittions[[#This Row],[ABS +1/8]],2)</f>
        <v>2.5143079471573699</v>
      </c>
    </row>
    <row r="12" spans="1:9" x14ac:dyDescent="0.3">
      <c r="A12" s="1" t="s">
        <v>9</v>
      </c>
      <c r="B12" s="2">
        <v>1614223579880</v>
      </c>
      <c r="C12">
        <v>11</v>
      </c>
      <c r="D12" s="1" t="s">
        <v>2</v>
      </c>
      <c r="E12">
        <v>27.27272727272727</v>
      </c>
      <c r="F12">
        <v>30</v>
      </c>
      <c r="G12" s="1">
        <f>userSubmittions[[#This Row],[reportedPercent]]-userSubmittions[[#This Row],[truePercent]]</f>
        <v>2.7272727272727302</v>
      </c>
      <c r="H12" s="1">
        <f>ABS(userSubmittions[[#This Row],[Percentage difference]]) + (1/8)</f>
        <v>2.8522727272727302</v>
      </c>
      <c r="I12" s="1">
        <f>LOG(userSubmittions[[#This Row],[ABS +1/8]],2)</f>
        <v>1.5121119353134762</v>
      </c>
    </row>
    <row r="13" spans="1:9" x14ac:dyDescent="0.3">
      <c r="A13" s="1" t="s">
        <v>9</v>
      </c>
      <c r="B13" s="2">
        <v>1614223579880</v>
      </c>
      <c r="C13">
        <v>12</v>
      </c>
      <c r="D13" s="1" t="s">
        <v>0</v>
      </c>
      <c r="E13">
        <v>81.25</v>
      </c>
      <c r="F13">
        <v>90</v>
      </c>
      <c r="G13" s="1">
        <f>userSubmittions[[#This Row],[reportedPercent]]-userSubmittions[[#This Row],[truePercent]]</f>
        <v>8.75</v>
      </c>
      <c r="H13" s="1">
        <f>ABS(userSubmittions[[#This Row],[Percentage difference]]) + (1/8)</f>
        <v>8.875</v>
      </c>
      <c r="I13" s="1">
        <f>LOG(userSubmittions[[#This Row],[ABS +1/8]],2)</f>
        <v>3.1497471195046827</v>
      </c>
    </row>
    <row r="14" spans="1:9" x14ac:dyDescent="0.3">
      <c r="A14" s="1" t="s">
        <v>9</v>
      </c>
      <c r="B14" s="2">
        <v>1614223579880</v>
      </c>
      <c r="C14">
        <v>13</v>
      </c>
      <c r="D14" s="1" t="s">
        <v>1</v>
      </c>
      <c r="E14">
        <v>6.666666666666667</v>
      </c>
      <c r="F14">
        <v>5</v>
      </c>
      <c r="G14" s="1">
        <f>userSubmittions[[#This Row],[reportedPercent]]-userSubmittions[[#This Row],[truePercent]]</f>
        <v>-1.666666666666667</v>
      </c>
      <c r="H14" s="1">
        <f>ABS(userSubmittions[[#This Row],[Percentage difference]]) + (1/8)</f>
        <v>1.791666666666667</v>
      </c>
      <c r="I14" s="1">
        <f>LOG(userSubmittions[[#This Row],[ABS +1/8]],2)</f>
        <v>0.84130225398094205</v>
      </c>
    </row>
    <row r="15" spans="1:9" x14ac:dyDescent="0.3">
      <c r="A15" s="1" t="s">
        <v>9</v>
      </c>
      <c r="B15" s="2">
        <v>1614223579880</v>
      </c>
      <c r="C15">
        <v>14</v>
      </c>
      <c r="D15" s="1" t="s">
        <v>0</v>
      </c>
      <c r="E15">
        <v>48.275862068965516</v>
      </c>
      <c r="F15">
        <v>50</v>
      </c>
      <c r="G15" s="1">
        <f>userSubmittions[[#This Row],[reportedPercent]]-userSubmittions[[#This Row],[truePercent]]</f>
        <v>1.724137931034484</v>
      </c>
      <c r="H15" s="1">
        <f>ABS(userSubmittions[[#This Row],[Percentage difference]]) + (1/8)</f>
        <v>1.849137931034484</v>
      </c>
      <c r="I15" s="1">
        <f>LOG(userSubmittions[[#This Row],[ABS +1/8]],2)</f>
        <v>0.88685284237197437</v>
      </c>
    </row>
    <row r="16" spans="1:9" x14ac:dyDescent="0.3">
      <c r="A16" s="1" t="s">
        <v>9</v>
      </c>
      <c r="B16" s="2">
        <v>1614223579880</v>
      </c>
      <c r="C16">
        <v>15</v>
      </c>
      <c r="D16" s="1" t="s">
        <v>0</v>
      </c>
      <c r="E16">
        <v>15.09433962264151</v>
      </c>
      <c r="F16">
        <v>20</v>
      </c>
      <c r="G16" s="1">
        <f>userSubmittions[[#This Row],[reportedPercent]]-userSubmittions[[#This Row],[truePercent]]</f>
        <v>4.9056603773584904</v>
      </c>
      <c r="H16" s="1">
        <f>ABS(userSubmittions[[#This Row],[Percentage difference]]) + (1/8)</f>
        <v>5.0306603773584904</v>
      </c>
      <c r="I16" s="1">
        <f>LOG(userSubmittions[[#This Row],[ABS +1/8]],2)</f>
        <v>2.3307477957773721</v>
      </c>
    </row>
    <row r="17" spans="1:9" x14ac:dyDescent="0.3">
      <c r="A17" s="1" t="s">
        <v>9</v>
      </c>
      <c r="B17" s="2">
        <v>1614223579880</v>
      </c>
      <c r="C17">
        <v>16</v>
      </c>
      <c r="D17" s="1" t="s">
        <v>1</v>
      </c>
      <c r="E17">
        <v>97.9381443298969</v>
      </c>
      <c r="F17">
        <v>95</v>
      </c>
      <c r="G17" s="1">
        <f>userSubmittions[[#This Row],[reportedPercent]]-userSubmittions[[#This Row],[truePercent]]</f>
        <v>-2.9381443298969003</v>
      </c>
      <c r="H17" s="1">
        <f>ABS(userSubmittions[[#This Row],[Percentage difference]]) + (1/8)</f>
        <v>3.0631443298969003</v>
      </c>
      <c r="I17" s="1">
        <f>LOG(userSubmittions[[#This Row],[ABS +1/8]],2)</f>
        <v>1.615013345755304</v>
      </c>
    </row>
    <row r="18" spans="1:9" x14ac:dyDescent="0.3">
      <c r="A18" s="1" t="s">
        <v>9</v>
      </c>
      <c r="B18" s="2">
        <v>1614223579880</v>
      </c>
      <c r="C18">
        <v>17</v>
      </c>
      <c r="D18" s="1" t="s">
        <v>0</v>
      </c>
      <c r="E18">
        <v>25</v>
      </c>
      <c r="F18">
        <v>15</v>
      </c>
      <c r="G18" s="1">
        <f>userSubmittions[[#This Row],[reportedPercent]]-userSubmittions[[#This Row],[truePercent]]</f>
        <v>-10</v>
      </c>
      <c r="H18" s="1">
        <f>ABS(userSubmittions[[#This Row],[Percentage difference]]) + (1/8)</f>
        <v>10.125</v>
      </c>
      <c r="I18" s="1">
        <f>LOG(userSubmittions[[#This Row],[ABS +1/8]],2)</f>
        <v>3.3398500028846252</v>
      </c>
    </row>
    <row r="19" spans="1:9" x14ac:dyDescent="0.3">
      <c r="A19" s="1" t="s">
        <v>9</v>
      </c>
      <c r="B19" s="2">
        <v>1614223579880</v>
      </c>
      <c r="C19">
        <v>18</v>
      </c>
      <c r="D19" s="1" t="s">
        <v>1</v>
      </c>
      <c r="E19">
        <v>75</v>
      </c>
      <c r="F19">
        <v>80</v>
      </c>
      <c r="G19" s="1">
        <f>userSubmittions[[#This Row],[reportedPercent]]-userSubmittions[[#This Row],[truePercent]]</f>
        <v>5</v>
      </c>
      <c r="H19" s="1">
        <f>ABS(userSubmittions[[#This Row],[Percentage difference]]) + (1/8)</f>
        <v>5.125</v>
      </c>
      <c r="I19" s="1">
        <f>LOG(userSubmittions[[#This Row],[ABS +1/8]],2)</f>
        <v>2.3575520046180838</v>
      </c>
    </row>
    <row r="20" spans="1:9" x14ac:dyDescent="0.3">
      <c r="A20" s="1" t="s">
        <v>9</v>
      </c>
      <c r="B20" s="2">
        <v>1614223579880</v>
      </c>
      <c r="C20">
        <v>19</v>
      </c>
      <c r="D20" s="1" t="s">
        <v>1</v>
      </c>
      <c r="E20">
        <v>77.192982456140342</v>
      </c>
      <c r="F20">
        <v>70</v>
      </c>
      <c r="G20" s="1">
        <f>userSubmittions[[#This Row],[reportedPercent]]-userSubmittions[[#This Row],[truePercent]]</f>
        <v>-7.1929824561403422</v>
      </c>
      <c r="H20" s="1">
        <f>ABS(userSubmittions[[#This Row],[Percentage difference]]) + (1/8)</f>
        <v>7.3179824561403422</v>
      </c>
      <c r="I20" s="1">
        <f>LOG(userSubmittions[[#This Row],[ABS +1/8]],2)</f>
        <v>2.8714459570175763</v>
      </c>
    </row>
    <row r="21" spans="1:9" x14ac:dyDescent="0.3">
      <c r="A21" s="1" t="s">
        <v>9</v>
      </c>
      <c r="B21" s="2">
        <v>1614223579880</v>
      </c>
      <c r="C21">
        <v>20</v>
      </c>
      <c r="D21" s="1" t="s">
        <v>2</v>
      </c>
      <c r="E21">
        <v>75</v>
      </c>
      <c r="F21">
        <v>70</v>
      </c>
      <c r="G21" s="1">
        <f>userSubmittions[[#This Row],[reportedPercent]]-userSubmittions[[#This Row],[truePercent]]</f>
        <v>-5</v>
      </c>
      <c r="H21" s="1">
        <f>ABS(userSubmittions[[#This Row],[Percentage difference]]) + (1/8)</f>
        <v>5.125</v>
      </c>
      <c r="I21" s="1">
        <f>LOG(userSubmittions[[#This Row],[ABS +1/8]],2)</f>
        <v>2.3575520046180838</v>
      </c>
    </row>
    <row r="22" spans="1:9" x14ac:dyDescent="0.3">
      <c r="A22" s="1" t="s">
        <v>9</v>
      </c>
      <c r="B22" s="2">
        <v>1614223579880</v>
      </c>
      <c r="C22">
        <v>21</v>
      </c>
      <c r="D22" s="1" t="s">
        <v>0</v>
      </c>
      <c r="E22">
        <v>22.222222222222221</v>
      </c>
      <c r="F22">
        <v>25</v>
      </c>
      <c r="G22" s="1">
        <f>userSubmittions[[#This Row],[reportedPercent]]-userSubmittions[[#This Row],[truePercent]]</f>
        <v>2.7777777777777786</v>
      </c>
      <c r="H22" s="1">
        <f>ABS(userSubmittions[[#This Row],[Percentage difference]]) + (1/8)</f>
        <v>2.9027777777777786</v>
      </c>
      <c r="I22" s="1">
        <f>LOG(userSubmittions[[#This Row],[ABS +1/8]],2)</f>
        <v>1.537434130638571</v>
      </c>
    </row>
    <row r="23" spans="1:9" x14ac:dyDescent="0.3">
      <c r="A23" s="1" t="s">
        <v>9</v>
      </c>
      <c r="B23" s="2">
        <v>1614223579880</v>
      </c>
      <c r="C23">
        <v>22</v>
      </c>
      <c r="D23" s="1" t="s">
        <v>0</v>
      </c>
      <c r="E23">
        <v>77.777777777777786</v>
      </c>
      <c r="F23">
        <v>75</v>
      </c>
      <c r="G23" s="1">
        <f>userSubmittions[[#This Row],[reportedPercent]]-userSubmittions[[#This Row],[truePercent]]</f>
        <v>-2.7777777777777857</v>
      </c>
      <c r="H23" s="1">
        <f>ABS(userSubmittions[[#This Row],[Percentage difference]]) + (1/8)</f>
        <v>2.9027777777777857</v>
      </c>
      <c r="I23" s="1">
        <f>LOG(userSubmittions[[#This Row],[ABS +1/8]],2)</f>
        <v>1.5374341306385746</v>
      </c>
    </row>
    <row r="24" spans="1:9" x14ac:dyDescent="0.3">
      <c r="A24" s="1" t="s">
        <v>9</v>
      </c>
      <c r="B24" s="2">
        <v>1614223579880</v>
      </c>
      <c r="C24">
        <v>23</v>
      </c>
      <c r="D24" s="1" t="s">
        <v>2</v>
      </c>
      <c r="E24">
        <v>76.470588235294116</v>
      </c>
      <c r="F24">
        <v>80</v>
      </c>
      <c r="G24" s="1">
        <f>userSubmittions[[#This Row],[reportedPercent]]-userSubmittions[[#This Row],[truePercent]]</f>
        <v>3.529411764705884</v>
      </c>
      <c r="H24" s="1">
        <f>ABS(userSubmittions[[#This Row],[Percentage difference]]) + (1/8)</f>
        <v>3.654411764705884</v>
      </c>
      <c r="I24" s="1">
        <f>LOG(userSubmittions[[#This Row],[ABS +1/8]],2)</f>
        <v>1.8696392003119475</v>
      </c>
    </row>
    <row r="25" spans="1:9" x14ac:dyDescent="0.3">
      <c r="A25" s="1" t="s">
        <v>9</v>
      </c>
      <c r="B25" s="2">
        <v>1614223579880</v>
      </c>
      <c r="C25">
        <v>24</v>
      </c>
      <c r="D25" s="1" t="s">
        <v>1</v>
      </c>
      <c r="E25">
        <v>93.75</v>
      </c>
      <c r="F25">
        <v>90</v>
      </c>
      <c r="G25" s="1">
        <f>userSubmittions[[#This Row],[reportedPercent]]-userSubmittions[[#This Row],[truePercent]]</f>
        <v>-3.75</v>
      </c>
      <c r="H25" s="1">
        <f>ABS(userSubmittions[[#This Row],[Percentage difference]]) + (1/8)</f>
        <v>3.875</v>
      </c>
      <c r="I25" s="1">
        <f>LOG(userSubmittions[[#This Row],[ABS +1/8]],2)</f>
        <v>1.9541963103868754</v>
      </c>
    </row>
    <row r="26" spans="1:9" x14ac:dyDescent="0.3">
      <c r="A26" s="1" t="s">
        <v>9</v>
      </c>
      <c r="B26" s="2">
        <v>1614223579880</v>
      </c>
      <c r="C26">
        <v>25</v>
      </c>
      <c r="D26" s="1" t="s">
        <v>2</v>
      </c>
      <c r="E26">
        <v>37.5</v>
      </c>
      <c r="F26">
        <v>20</v>
      </c>
      <c r="G26" s="1">
        <f>userSubmittions[[#This Row],[reportedPercent]]-userSubmittions[[#This Row],[truePercent]]</f>
        <v>-17.5</v>
      </c>
      <c r="H26" s="1">
        <f>ABS(userSubmittions[[#This Row],[Percentage difference]]) + (1/8)</f>
        <v>17.625</v>
      </c>
      <c r="I26" s="1">
        <f>LOG(userSubmittions[[#This Row],[ABS +1/8]],2)</f>
        <v>4.1395513523987937</v>
      </c>
    </row>
    <row r="27" spans="1:9" x14ac:dyDescent="0.3">
      <c r="A27" s="1" t="s">
        <v>9</v>
      </c>
      <c r="B27" s="2">
        <v>1614223579880</v>
      </c>
      <c r="C27">
        <v>26</v>
      </c>
      <c r="D27" s="1" t="s">
        <v>1</v>
      </c>
      <c r="E27">
        <v>7.6923076923076925</v>
      </c>
      <c r="F27">
        <v>10</v>
      </c>
      <c r="G27" s="1">
        <f>userSubmittions[[#This Row],[reportedPercent]]-userSubmittions[[#This Row],[truePercent]]</f>
        <v>2.3076923076923075</v>
      </c>
      <c r="H27" s="1">
        <f>ABS(userSubmittions[[#This Row],[Percentage difference]]) + (1/8)</f>
        <v>2.4326923076923075</v>
      </c>
      <c r="I27" s="1">
        <f>LOG(userSubmittions[[#This Row],[ABS +1/8]],2)</f>
        <v>1.282553856553218</v>
      </c>
    </row>
    <row r="28" spans="1:9" x14ac:dyDescent="0.3">
      <c r="A28" s="1" t="s">
        <v>9</v>
      </c>
      <c r="B28" s="2">
        <v>1614223579880</v>
      </c>
      <c r="C28">
        <v>27</v>
      </c>
      <c r="D28" s="1" t="s">
        <v>1</v>
      </c>
      <c r="E28">
        <v>60.869565217391312</v>
      </c>
      <c r="F28">
        <v>50</v>
      </c>
      <c r="G28" s="1">
        <f>userSubmittions[[#This Row],[reportedPercent]]-userSubmittions[[#This Row],[truePercent]]</f>
        <v>-10.869565217391312</v>
      </c>
      <c r="H28" s="1">
        <f>ABS(userSubmittions[[#This Row],[Percentage difference]]) + (1/8)</f>
        <v>10.994565217391312</v>
      </c>
      <c r="I28" s="1">
        <f>LOG(userSubmittions[[#This Row],[ABS +1/8]],2)</f>
        <v>3.4587186485012711</v>
      </c>
    </row>
    <row r="29" spans="1:9" x14ac:dyDescent="0.3">
      <c r="A29" s="1" t="s">
        <v>9</v>
      </c>
      <c r="B29" s="2">
        <v>1614223579880</v>
      </c>
      <c r="C29">
        <v>28</v>
      </c>
      <c r="D29" s="1" t="s">
        <v>0</v>
      </c>
      <c r="E29">
        <v>72.727272727272734</v>
      </c>
      <c r="F29">
        <v>80</v>
      </c>
      <c r="G29" s="1">
        <f>userSubmittions[[#This Row],[reportedPercent]]-userSubmittions[[#This Row],[truePercent]]</f>
        <v>7.2727272727272663</v>
      </c>
      <c r="H29" s="1">
        <f>ABS(userSubmittions[[#This Row],[Percentage difference]]) + (1/8)</f>
        <v>7.3977272727272663</v>
      </c>
      <c r="I29" s="1">
        <f>LOG(userSubmittions[[#This Row],[ABS +1/8]],2)</f>
        <v>2.8870821145283374</v>
      </c>
    </row>
    <row r="30" spans="1:9" x14ac:dyDescent="0.3">
      <c r="A30" s="1" t="s">
        <v>9</v>
      </c>
      <c r="B30" s="2">
        <v>1614223579880</v>
      </c>
      <c r="C30">
        <v>29</v>
      </c>
      <c r="D30" s="1" t="s">
        <v>2</v>
      </c>
      <c r="E30">
        <v>80</v>
      </c>
      <c r="F30">
        <v>80</v>
      </c>
      <c r="G30" s="1">
        <f>userSubmittions[[#This Row],[reportedPercent]]-userSubmittions[[#This Row],[truePercent]]</f>
        <v>0</v>
      </c>
      <c r="H30" s="1">
        <f>ABS(userSubmittions[[#This Row],[Percentage difference]]) + (1/8)</f>
        <v>0.125</v>
      </c>
      <c r="I30" s="1">
        <f>LOG(userSubmittions[[#This Row],[ABS +1/8]],2)</f>
        <v>-3</v>
      </c>
    </row>
    <row r="31" spans="1:9" x14ac:dyDescent="0.3">
      <c r="A31" s="1" t="s">
        <v>9</v>
      </c>
      <c r="B31" s="2">
        <v>1614223579880</v>
      </c>
      <c r="C31">
        <v>30</v>
      </c>
      <c r="D31" s="1" t="s">
        <v>0</v>
      </c>
      <c r="E31">
        <v>47.368421052631575</v>
      </c>
      <c r="F31">
        <v>75</v>
      </c>
      <c r="G31" s="1">
        <f>userSubmittions[[#This Row],[reportedPercent]]-userSubmittions[[#This Row],[truePercent]]</f>
        <v>27.631578947368425</v>
      </c>
      <c r="H31" s="1">
        <f>ABS(userSubmittions[[#This Row],[Percentage difference]]) + (1/8)</f>
        <v>27.756578947368425</v>
      </c>
      <c r="I31" s="1">
        <f>LOG(userSubmittions[[#This Row],[ABS +1/8]],2)</f>
        <v>4.7947578587757658</v>
      </c>
    </row>
    <row r="32" spans="1:9" x14ac:dyDescent="0.3">
      <c r="A32" s="1" t="s">
        <v>9</v>
      </c>
      <c r="B32" s="2">
        <v>1614223579880</v>
      </c>
      <c r="C32">
        <v>31</v>
      </c>
      <c r="D32" s="1" t="s">
        <v>1</v>
      </c>
      <c r="E32">
        <v>96.551724137931032</v>
      </c>
      <c r="F32">
        <v>99</v>
      </c>
      <c r="G32" s="1">
        <f>userSubmittions[[#This Row],[reportedPercent]]-userSubmittions[[#This Row],[truePercent]]</f>
        <v>2.448275862068968</v>
      </c>
      <c r="H32" s="1">
        <f>ABS(userSubmittions[[#This Row],[Percentage difference]]) + (1/8)</f>
        <v>2.573275862068968</v>
      </c>
      <c r="I32" s="1">
        <f>LOG(userSubmittions[[#This Row],[ABS +1/8]],2)</f>
        <v>1.3636061261372343</v>
      </c>
    </row>
    <row r="33" spans="1:9" x14ac:dyDescent="0.3">
      <c r="A33" s="1" t="s">
        <v>9</v>
      </c>
      <c r="B33" s="2">
        <v>1614223579880</v>
      </c>
      <c r="C33">
        <v>32</v>
      </c>
      <c r="D33" s="1" t="s">
        <v>1</v>
      </c>
      <c r="E33">
        <v>48.101265822784811</v>
      </c>
      <c r="F33">
        <v>50</v>
      </c>
      <c r="G33" s="1">
        <f>userSubmittions[[#This Row],[reportedPercent]]-userSubmittions[[#This Row],[truePercent]]</f>
        <v>1.8987341772151893</v>
      </c>
      <c r="H33" s="1">
        <f>ABS(userSubmittions[[#This Row],[Percentage difference]]) + (1/8)</f>
        <v>2.0237341772151893</v>
      </c>
      <c r="I33" s="1">
        <f>LOG(userSubmittions[[#This Row],[ABS +1/8]],2)</f>
        <v>1.0170198007045337</v>
      </c>
    </row>
    <row r="34" spans="1:9" x14ac:dyDescent="0.3">
      <c r="A34" s="1" t="s">
        <v>9</v>
      </c>
      <c r="B34" s="2">
        <v>1614223579880</v>
      </c>
      <c r="C34">
        <v>33</v>
      </c>
      <c r="D34" s="1" t="s">
        <v>1</v>
      </c>
      <c r="E34">
        <v>84.615384615384613</v>
      </c>
      <c r="F34">
        <v>80</v>
      </c>
      <c r="G34" s="1">
        <f>userSubmittions[[#This Row],[reportedPercent]]-userSubmittions[[#This Row],[truePercent]]</f>
        <v>-4.6153846153846132</v>
      </c>
      <c r="H34" s="1">
        <f>ABS(userSubmittions[[#This Row],[Percentage difference]]) + (1/8)</f>
        <v>4.7403846153846132</v>
      </c>
      <c r="I34" s="1">
        <f>LOG(userSubmittions[[#This Row],[ABS +1/8]],2)</f>
        <v>2.2450041182368188</v>
      </c>
    </row>
    <row r="35" spans="1:9" x14ac:dyDescent="0.3">
      <c r="A35" s="1" t="s">
        <v>9</v>
      </c>
      <c r="B35" s="2">
        <v>1614223579880</v>
      </c>
      <c r="C35">
        <v>34</v>
      </c>
      <c r="D35" s="1" t="s">
        <v>0</v>
      </c>
      <c r="E35">
        <v>65</v>
      </c>
      <c r="F35">
        <v>60</v>
      </c>
      <c r="G35" s="1">
        <f>userSubmittions[[#This Row],[reportedPercent]]-userSubmittions[[#This Row],[truePercent]]</f>
        <v>-5</v>
      </c>
      <c r="H35" s="1">
        <f>ABS(userSubmittions[[#This Row],[Percentage difference]]) + (1/8)</f>
        <v>5.125</v>
      </c>
      <c r="I35" s="1">
        <f>LOG(userSubmittions[[#This Row],[ABS +1/8]],2)</f>
        <v>2.3575520046180838</v>
      </c>
    </row>
    <row r="36" spans="1:9" x14ac:dyDescent="0.3">
      <c r="A36" s="1" t="s">
        <v>9</v>
      </c>
      <c r="B36" s="2">
        <v>1614223579880</v>
      </c>
      <c r="C36">
        <v>35</v>
      </c>
      <c r="D36" s="1" t="s">
        <v>2</v>
      </c>
      <c r="E36">
        <v>75</v>
      </c>
      <c r="F36">
        <v>90</v>
      </c>
      <c r="G36" s="1">
        <f>userSubmittions[[#This Row],[reportedPercent]]-userSubmittions[[#This Row],[truePercent]]</f>
        <v>15</v>
      </c>
      <c r="H36" s="1">
        <f>ABS(userSubmittions[[#This Row],[Percentage difference]]) + (1/8)</f>
        <v>15.125</v>
      </c>
      <c r="I36" s="1">
        <f>LOG(userSubmittions[[#This Row],[ABS +1/8]],2)</f>
        <v>3.9188632372745946</v>
      </c>
    </row>
    <row r="37" spans="1:9" x14ac:dyDescent="0.3">
      <c r="A37" s="1" t="s">
        <v>9</v>
      </c>
      <c r="B37" s="2">
        <v>1614223579880</v>
      </c>
      <c r="C37">
        <v>36</v>
      </c>
      <c r="D37" s="1" t="s">
        <v>2</v>
      </c>
      <c r="E37">
        <v>60</v>
      </c>
      <c r="F37">
        <v>90</v>
      </c>
      <c r="G37" s="1">
        <f>userSubmittions[[#This Row],[reportedPercent]]-userSubmittions[[#This Row],[truePercent]]</f>
        <v>30</v>
      </c>
      <c r="H37" s="1">
        <f>ABS(userSubmittions[[#This Row],[Percentage difference]]) + (1/8)</f>
        <v>30.125</v>
      </c>
      <c r="I37" s="1">
        <f>LOG(userSubmittions[[#This Row],[ABS +1/8]],2)</f>
        <v>4.9128893362299619</v>
      </c>
    </row>
    <row r="38" spans="1:9" x14ac:dyDescent="0.3">
      <c r="A38" s="1" t="s">
        <v>9</v>
      </c>
      <c r="B38" s="2">
        <v>1614223579880</v>
      </c>
      <c r="C38">
        <v>37</v>
      </c>
      <c r="D38" s="1" t="s">
        <v>2</v>
      </c>
      <c r="E38">
        <v>63.157894736842103</v>
      </c>
      <c r="F38">
        <v>75</v>
      </c>
      <c r="G38" s="1">
        <f>userSubmittions[[#This Row],[reportedPercent]]-userSubmittions[[#This Row],[truePercent]]</f>
        <v>11.842105263157897</v>
      </c>
      <c r="H38" s="1">
        <f>ABS(userSubmittions[[#This Row],[Percentage difference]]) + (1/8)</f>
        <v>11.967105263157897</v>
      </c>
      <c r="I38" s="1">
        <f>LOG(userSubmittions[[#This Row],[ABS +1/8]],2)</f>
        <v>3.5810023142079013</v>
      </c>
    </row>
    <row r="39" spans="1:9" x14ac:dyDescent="0.3">
      <c r="A39" s="1" t="s">
        <v>9</v>
      </c>
      <c r="B39" s="2">
        <v>1614223579880</v>
      </c>
      <c r="C39">
        <v>38</v>
      </c>
      <c r="D39" s="1" t="s">
        <v>2</v>
      </c>
      <c r="E39">
        <v>21.428571428571427</v>
      </c>
      <c r="F39">
        <v>20</v>
      </c>
      <c r="G39" s="1">
        <f>userSubmittions[[#This Row],[reportedPercent]]-userSubmittions[[#This Row],[truePercent]]</f>
        <v>-1.428571428571427</v>
      </c>
      <c r="H39" s="1">
        <f>ABS(userSubmittions[[#This Row],[Percentage difference]]) + (1/8)</f>
        <v>1.553571428571427</v>
      </c>
      <c r="I39" s="1">
        <f>LOG(userSubmittions[[#This Row],[ABS +1/8]],2)</f>
        <v>0.63558857379112277</v>
      </c>
    </row>
    <row r="40" spans="1:9" x14ac:dyDescent="0.3">
      <c r="A40" s="1" t="s">
        <v>9</v>
      </c>
      <c r="B40" s="2">
        <v>1614223579880</v>
      </c>
      <c r="C40">
        <v>39</v>
      </c>
      <c r="D40" s="1" t="s">
        <v>1</v>
      </c>
      <c r="E40">
        <v>55.555555555555557</v>
      </c>
      <c r="F40">
        <v>50</v>
      </c>
      <c r="G40" s="1">
        <f>userSubmittions[[#This Row],[reportedPercent]]-userSubmittions[[#This Row],[truePercent]]</f>
        <v>-5.5555555555555571</v>
      </c>
      <c r="H40" s="1">
        <f>ABS(userSubmittions[[#This Row],[Percentage difference]]) + (1/8)</f>
        <v>5.6805555555555571</v>
      </c>
      <c r="I40" s="1">
        <f>LOG(userSubmittions[[#This Row],[ABS +1/8]],2)</f>
        <v>2.5060320314994367</v>
      </c>
    </row>
    <row r="41" spans="1:9" x14ac:dyDescent="0.3">
      <c r="A41" s="1" t="s">
        <v>9</v>
      </c>
      <c r="B41" s="2">
        <v>1614223579880</v>
      </c>
      <c r="C41">
        <v>40</v>
      </c>
      <c r="D41" s="1" t="s">
        <v>0</v>
      </c>
      <c r="E41">
        <v>17.910447761194028</v>
      </c>
      <c r="F41">
        <v>25</v>
      </c>
      <c r="G41" s="1">
        <f>userSubmittions[[#This Row],[reportedPercent]]-userSubmittions[[#This Row],[truePercent]]</f>
        <v>7.0895522388059717</v>
      </c>
      <c r="H41" s="1">
        <f>ABS(userSubmittions[[#This Row],[Percentage difference]]) + (1/8)</f>
        <v>7.2145522388059717</v>
      </c>
      <c r="I41" s="1">
        <f>LOG(userSubmittions[[#This Row],[ABS +1/8]],2)</f>
        <v>2.8509098586250352</v>
      </c>
    </row>
    <row r="42" spans="1:9" x14ac:dyDescent="0.3">
      <c r="A42" s="1" t="s">
        <v>9</v>
      </c>
      <c r="B42" s="2">
        <v>1614223579880</v>
      </c>
      <c r="C42">
        <v>41</v>
      </c>
      <c r="D42" s="1" t="s">
        <v>0</v>
      </c>
      <c r="E42">
        <v>70</v>
      </c>
      <c r="F42">
        <v>60</v>
      </c>
      <c r="G42" s="1">
        <f>userSubmittions[[#This Row],[reportedPercent]]-userSubmittions[[#This Row],[truePercent]]</f>
        <v>-10</v>
      </c>
      <c r="H42" s="1">
        <f>ABS(userSubmittions[[#This Row],[Percentage difference]]) + (1/8)</f>
        <v>10.125</v>
      </c>
      <c r="I42" s="1">
        <f>LOG(userSubmittions[[#This Row],[ABS +1/8]],2)</f>
        <v>3.3398500028846252</v>
      </c>
    </row>
    <row r="43" spans="1:9" x14ac:dyDescent="0.3">
      <c r="A43" s="1" t="s">
        <v>9</v>
      </c>
      <c r="B43" s="2">
        <v>1614223579880</v>
      </c>
      <c r="C43">
        <v>42</v>
      </c>
      <c r="D43" s="1" t="s">
        <v>1</v>
      </c>
      <c r="E43">
        <v>25.842696629213485</v>
      </c>
      <c r="F43">
        <v>35</v>
      </c>
      <c r="G43" s="1">
        <f>userSubmittions[[#This Row],[reportedPercent]]-userSubmittions[[#This Row],[truePercent]]</f>
        <v>9.157303370786515</v>
      </c>
      <c r="H43" s="1">
        <f>ABS(userSubmittions[[#This Row],[Percentage difference]]) + (1/8)</f>
        <v>9.282303370786515</v>
      </c>
      <c r="I43" s="1">
        <f>LOG(userSubmittions[[#This Row],[ABS +1/8]],2)</f>
        <v>3.2144828494556417</v>
      </c>
    </row>
    <row r="44" spans="1:9" x14ac:dyDescent="0.3">
      <c r="A44" s="1" t="s">
        <v>9</v>
      </c>
      <c r="B44" s="2">
        <v>1614223579880</v>
      </c>
      <c r="C44">
        <v>43</v>
      </c>
      <c r="D44" s="1" t="s">
        <v>2</v>
      </c>
      <c r="E44">
        <v>26.666666666666668</v>
      </c>
      <c r="F44">
        <v>10</v>
      </c>
      <c r="G44" s="1">
        <f>userSubmittions[[#This Row],[reportedPercent]]-userSubmittions[[#This Row],[truePercent]]</f>
        <v>-16.666666666666668</v>
      </c>
      <c r="H44" s="1">
        <f>ABS(userSubmittions[[#This Row],[Percentage difference]]) + (1/8)</f>
        <v>16.791666666666668</v>
      </c>
      <c r="I44" s="1">
        <f>LOG(userSubmittions[[#This Row],[ABS +1/8]],2)</f>
        <v>4.0696735278068115</v>
      </c>
    </row>
    <row r="45" spans="1:9" x14ac:dyDescent="0.3">
      <c r="A45" s="1" t="s">
        <v>9</v>
      </c>
      <c r="B45" s="2">
        <v>1614223579880</v>
      </c>
      <c r="C45">
        <v>44</v>
      </c>
      <c r="D45" s="1" t="s">
        <v>2</v>
      </c>
      <c r="E45">
        <v>80</v>
      </c>
      <c r="F45">
        <v>75</v>
      </c>
      <c r="G45" s="1">
        <f>userSubmittions[[#This Row],[reportedPercent]]-userSubmittions[[#This Row],[truePercent]]</f>
        <v>-5</v>
      </c>
      <c r="H45" s="1">
        <f>ABS(userSubmittions[[#This Row],[Percentage difference]]) + (1/8)</f>
        <v>5.125</v>
      </c>
      <c r="I45" s="1">
        <f>LOG(userSubmittions[[#This Row],[ABS +1/8]],2)</f>
        <v>2.3575520046180838</v>
      </c>
    </row>
    <row r="46" spans="1:9" x14ac:dyDescent="0.3">
      <c r="A46" s="1" t="s">
        <v>9</v>
      </c>
      <c r="B46" s="2">
        <v>1614223579880</v>
      </c>
      <c r="C46">
        <v>45</v>
      </c>
      <c r="D46" s="1" t="s">
        <v>0</v>
      </c>
      <c r="E46">
        <v>33.333333333333329</v>
      </c>
      <c r="F46">
        <v>15</v>
      </c>
      <c r="G46" s="1">
        <f>userSubmittions[[#This Row],[reportedPercent]]-userSubmittions[[#This Row],[truePercent]]</f>
        <v>-18.333333333333329</v>
      </c>
      <c r="H46" s="1">
        <f>ABS(userSubmittions[[#This Row],[Percentage difference]]) + (1/8)</f>
        <v>18.458333333333329</v>
      </c>
      <c r="I46" s="1">
        <f>LOG(userSubmittions[[#This Row],[ABS +1/8]],2)</f>
        <v>4.2062003878338619</v>
      </c>
    </row>
    <row r="47" spans="1:9" x14ac:dyDescent="0.3">
      <c r="A47" s="1" t="s">
        <v>9</v>
      </c>
      <c r="B47" s="2">
        <v>1614223579880</v>
      </c>
      <c r="C47">
        <v>46</v>
      </c>
      <c r="D47" s="1" t="s">
        <v>2</v>
      </c>
      <c r="E47">
        <v>40</v>
      </c>
      <c r="F47">
        <v>50</v>
      </c>
      <c r="G47" s="1">
        <f>userSubmittions[[#This Row],[reportedPercent]]-userSubmittions[[#This Row],[truePercent]]</f>
        <v>10</v>
      </c>
      <c r="H47" s="1">
        <f>ABS(userSubmittions[[#This Row],[Percentage difference]]) + (1/8)</f>
        <v>10.125</v>
      </c>
      <c r="I47" s="1">
        <f>LOG(userSubmittions[[#This Row],[ABS +1/8]],2)</f>
        <v>3.3398500028846252</v>
      </c>
    </row>
    <row r="48" spans="1:9" x14ac:dyDescent="0.3">
      <c r="A48" s="1" t="s">
        <v>9</v>
      </c>
      <c r="B48" s="2">
        <v>1614223579880</v>
      </c>
      <c r="C48">
        <v>47</v>
      </c>
      <c r="D48" s="1" t="s">
        <v>0</v>
      </c>
      <c r="E48">
        <v>20.833333333333336</v>
      </c>
      <c r="F48">
        <v>25</v>
      </c>
      <c r="G48" s="1">
        <f>userSubmittions[[#This Row],[reportedPercent]]-userSubmittions[[#This Row],[truePercent]]</f>
        <v>4.1666666666666643</v>
      </c>
      <c r="H48" s="1">
        <f>ABS(userSubmittions[[#This Row],[Percentage difference]]) + (1/8)</f>
        <v>4.2916666666666643</v>
      </c>
      <c r="I48" s="1">
        <f>LOG(userSubmittions[[#This Row],[ABS +1/8]],2)</f>
        <v>2.1015380264620616</v>
      </c>
    </row>
    <row r="49" spans="1:9" x14ac:dyDescent="0.3">
      <c r="A49" s="1" t="s">
        <v>9</v>
      </c>
      <c r="B49" s="2">
        <v>1614223579880</v>
      </c>
      <c r="C49">
        <v>48</v>
      </c>
      <c r="D49" s="1" t="s">
        <v>2</v>
      </c>
      <c r="E49">
        <v>27.27272727272727</v>
      </c>
      <c r="F49">
        <v>20</v>
      </c>
      <c r="G49" s="1">
        <f>userSubmittions[[#This Row],[reportedPercent]]-userSubmittions[[#This Row],[truePercent]]</f>
        <v>-7.2727272727272698</v>
      </c>
      <c r="H49" s="1">
        <f>ABS(userSubmittions[[#This Row],[Percentage difference]]) + (1/8)</f>
        <v>7.3977272727272698</v>
      </c>
      <c r="I49" s="1">
        <f>LOG(userSubmittions[[#This Row],[ABS +1/8]],2)</f>
        <v>2.8870821145283379</v>
      </c>
    </row>
    <row r="50" spans="1:9" x14ac:dyDescent="0.3">
      <c r="A50" s="1" t="s">
        <v>9</v>
      </c>
      <c r="B50" s="2">
        <v>1614223579880</v>
      </c>
      <c r="C50">
        <v>49</v>
      </c>
      <c r="D50" s="1" t="s">
        <v>2</v>
      </c>
      <c r="E50">
        <v>40</v>
      </c>
      <c r="F50">
        <v>30</v>
      </c>
      <c r="G50" s="1">
        <f>userSubmittions[[#This Row],[reportedPercent]]-userSubmittions[[#This Row],[truePercent]]</f>
        <v>-10</v>
      </c>
      <c r="H50" s="1">
        <f>ABS(userSubmittions[[#This Row],[Percentage difference]]) + (1/8)</f>
        <v>10.125</v>
      </c>
      <c r="I50" s="1">
        <f>LOG(userSubmittions[[#This Row],[ABS +1/8]],2)</f>
        <v>3.3398500028846252</v>
      </c>
    </row>
    <row r="51" spans="1:9" x14ac:dyDescent="0.3">
      <c r="A51" s="1" t="s">
        <v>9</v>
      </c>
      <c r="B51" s="2">
        <v>1614223579880</v>
      </c>
      <c r="C51">
        <v>50</v>
      </c>
      <c r="D51" s="1" t="s">
        <v>0</v>
      </c>
      <c r="E51">
        <v>17.021276595744681</v>
      </c>
      <c r="F51">
        <v>20</v>
      </c>
      <c r="G51" s="1">
        <f>userSubmittions[[#This Row],[reportedPercent]]-userSubmittions[[#This Row],[truePercent]]</f>
        <v>2.9787234042553195</v>
      </c>
      <c r="H51" s="1">
        <f>ABS(userSubmittions[[#This Row],[Percentage difference]]) + (1/8)</f>
        <v>3.1037234042553195</v>
      </c>
      <c r="I51" s="1">
        <f>LOG(userSubmittions[[#This Row],[ABS +1/8]],2)</f>
        <v>1.6339999940297107</v>
      </c>
    </row>
    <row r="52" spans="1:9" x14ac:dyDescent="0.3">
      <c r="A52" s="1" t="s">
        <v>9</v>
      </c>
      <c r="B52" s="2">
        <v>1614223579880</v>
      </c>
      <c r="C52">
        <v>51</v>
      </c>
      <c r="D52" s="1" t="s">
        <v>1</v>
      </c>
      <c r="E52">
        <v>15</v>
      </c>
      <c r="F52">
        <v>10</v>
      </c>
      <c r="G52" s="1">
        <f>userSubmittions[[#This Row],[reportedPercent]]-userSubmittions[[#This Row],[truePercent]]</f>
        <v>-5</v>
      </c>
      <c r="H52" s="1">
        <f>ABS(userSubmittions[[#This Row],[Percentage difference]]) + (1/8)</f>
        <v>5.125</v>
      </c>
      <c r="I52" s="1">
        <f>LOG(userSubmittions[[#This Row],[ABS +1/8]],2)</f>
        <v>2.3575520046180838</v>
      </c>
    </row>
    <row r="53" spans="1:9" x14ac:dyDescent="0.3">
      <c r="A53" s="1" t="s">
        <v>9</v>
      </c>
      <c r="B53" s="2">
        <v>1614223579880</v>
      </c>
      <c r="C53">
        <v>52</v>
      </c>
      <c r="D53" s="1" t="s">
        <v>2</v>
      </c>
      <c r="E53">
        <v>33.333333333333329</v>
      </c>
      <c r="F53">
        <v>10</v>
      </c>
      <c r="G53" s="1">
        <f>userSubmittions[[#This Row],[reportedPercent]]-userSubmittions[[#This Row],[truePercent]]</f>
        <v>-23.333333333333329</v>
      </c>
      <c r="H53" s="1">
        <f>ABS(userSubmittions[[#This Row],[Percentage difference]]) + (1/8)</f>
        <v>23.458333333333329</v>
      </c>
      <c r="I53" s="1">
        <f>LOG(userSubmittions[[#This Row],[ABS +1/8]],2)</f>
        <v>4.5520286113590727</v>
      </c>
    </row>
    <row r="54" spans="1:9" x14ac:dyDescent="0.3">
      <c r="A54" s="1" t="s">
        <v>9</v>
      </c>
      <c r="B54" s="2">
        <v>1614223579880</v>
      </c>
      <c r="C54">
        <v>53</v>
      </c>
      <c r="D54" s="1" t="s">
        <v>2</v>
      </c>
      <c r="E54">
        <v>61.53846153846154</v>
      </c>
      <c r="F54">
        <v>50</v>
      </c>
      <c r="G54" s="1">
        <f>userSubmittions[[#This Row],[reportedPercent]]-userSubmittions[[#This Row],[truePercent]]</f>
        <v>-11.53846153846154</v>
      </c>
      <c r="H54" s="1">
        <f>ABS(userSubmittions[[#This Row],[Percentage difference]]) + (1/8)</f>
        <v>11.66346153846154</v>
      </c>
      <c r="I54" s="1">
        <f>LOG(userSubmittions[[#This Row],[ABS +1/8]],2)</f>
        <v>3.5439241169794187</v>
      </c>
    </row>
    <row r="55" spans="1:9" x14ac:dyDescent="0.3">
      <c r="A55" s="1" t="s">
        <v>9</v>
      </c>
      <c r="B55" s="2">
        <v>1614223579880</v>
      </c>
      <c r="C55">
        <v>54</v>
      </c>
      <c r="D55" s="1" t="s">
        <v>1</v>
      </c>
      <c r="E55">
        <v>86.440677966101703</v>
      </c>
      <c r="F55">
        <v>80</v>
      </c>
      <c r="G55" s="1">
        <f>userSubmittions[[#This Row],[reportedPercent]]-userSubmittions[[#This Row],[truePercent]]</f>
        <v>-6.4406779661017026</v>
      </c>
      <c r="H55" s="1">
        <f>ABS(userSubmittions[[#This Row],[Percentage difference]]) + (1/8)</f>
        <v>6.5656779661017026</v>
      </c>
      <c r="I55" s="1">
        <f>LOG(userSubmittions[[#This Row],[ABS +1/8]],2)</f>
        <v>2.7149439902243762</v>
      </c>
    </row>
    <row r="56" spans="1:9" x14ac:dyDescent="0.3">
      <c r="A56" s="1" t="s">
        <v>9</v>
      </c>
      <c r="B56" s="2">
        <v>1614223579880</v>
      </c>
      <c r="C56">
        <v>55</v>
      </c>
      <c r="D56" s="1" t="s">
        <v>2</v>
      </c>
      <c r="E56">
        <v>33.333333333333329</v>
      </c>
      <c r="F56">
        <v>20</v>
      </c>
      <c r="G56" s="1">
        <f>userSubmittions[[#This Row],[reportedPercent]]-userSubmittions[[#This Row],[truePercent]]</f>
        <v>-13.333333333333329</v>
      </c>
      <c r="H56" s="1">
        <f>ABS(userSubmittions[[#This Row],[Percentage difference]]) + (1/8)</f>
        <v>13.458333333333329</v>
      </c>
      <c r="I56" s="1">
        <f>LOG(userSubmittions[[#This Row],[ABS +1/8]],2)</f>
        <v>3.7504278539727687</v>
      </c>
    </row>
    <row r="57" spans="1:9" x14ac:dyDescent="0.3">
      <c r="A57" s="1" t="s">
        <v>9</v>
      </c>
      <c r="B57" s="2">
        <v>1614223579880</v>
      </c>
      <c r="C57">
        <v>56</v>
      </c>
      <c r="D57" s="1" t="s">
        <v>2</v>
      </c>
      <c r="E57">
        <v>54.54545454545454</v>
      </c>
      <c r="F57">
        <v>30</v>
      </c>
      <c r="G57" s="1">
        <f>userSubmittions[[#This Row],[reportedPercent]]-userSubmittions[[#This Row],[truePercent]]</f>
        <v>-24.54545454545454</v>
      </c>
      <c r="H57" s="1">
        <f>ABS(userSubmittions[[#This Row],[Percentage difference]]) + (1/8)</f>
        <v>24.67045454545454</v>
      </c>
      <c r="I57" s="1">
        <f>LOG(userSubmittions[[#This Row],[ABS +1/8]],2)</f>
        <v>4.6247123919778472</v>
      </c>
    </row>
    <row r="58" spans="1:9" x14ac:dyDescent="0.3">
      <c r="A58" s="1" t="s">
        <v>9</v>
      </c>
      <c r="B58" s="2">
        <v>1614223579880</v>
      </c>
      <c r="C58">
        <v>57</v>
      </c>
      <c r="D58" s="1" t="s">
        <v>1</v>
      </c>
      <c r="E58">
        <v>94.029850746268664</v>
      </c>
      <c r="F58">
        <v>80</v>
      </c>
      <c r="G58" s="1">
        <f>userSubmittions[[#This Row],[reportedPercent]]-userSubmittions[[#This Row],[truePercent]]</f>
        <v>-14.029850746268664</v>
      </c>
      <c r="H58" s="1">
        <f>ABS(userSubmittions[[#This Row],[Percentage difference]]) + (1/8)</f>
        <v>14.154850746268664</v>
      </c>
      <c r="I58" s="1">
        <f>LOG(userSubmittions[[#This Row],[ABS +1/8]],2)</f>
        <v>3.8232246319266232</v>
      </c>
    </row>
    <row r="59" spans="1:9" x14ac:dyDescent="0.3">
      <c r="A59" s="1" t="s">
        <v>9</v>
      </c>
      <c r="B59" s="2">
        <v>1614223579880</v>
      </c>
      <c r="C59">
        <v>58</v>
      </c>
      <c r="D59" s="1" t="s">
        <v>2</v>
      </c>
      <c r="E59">
        <v>23.809523809523807</v>
      </c>
      <c r="F59">
        <v>40</v>
      </c>
      <c r="G59" s="1">
        <f>userSubmittions[[#This Row],[reportedPercent]]-userSubmittions[[#This Row],[truePercent]]</f>
        <v>16.190476190476193</v>
      </c>
      <c r="H59" s="1">
        <f>ABS(userSubmittions[[#This Row],[Percentage difference]]) + (1/8)</f>
        <v>16.315476190476193</v>
      </c>
      <c r="I59" s="1">
        <f>LOG(userSubmittions[[#This Row],[ABS +1/8]],2)</f>
        <v>4.0281691900470156</v>
      </c>
    </row>
    <row r="60" spans="1:9" x14ac:dyDescent="0.3">
      <c r="A60" s="1" t="s">
        <v>9</v>
      </c>
      <c r="B60" s="2">
        <v>1614223579880</v>
      </c>
      <c r="C60">
        <v>59</v>
      </c>
      <c r="D60" s="1" t="s">
        <v>1</v>
      </c>
      <c r="E60">
        <v>18.918918918918919</v>
      </c>
      <c r="F60">
        <v>25</v>
      </c>
      <c r="G60" s="1">
        <f>userSubmittions[[#This Row],[reportedPercent]]-userSubmittions[[#This Row],[truePercent]]</f>
        <v>6.0810810810810807</v>
      </c>
      <c r="H60" s="1">
        <f>ABS(userSubmittions[[#This Row],[Percentage difference]]) + (1/8)</f>
        <v>6.2060810810810807</v>
      </c>
      <c r="I60" s="1">
        <f>LOG(userSubmittions[[#This Row],[ABS +1/8]],2)</f>
        <v>2.6336825454823996</v>
      </c>
    </row>
    <row r="61" spans="1:9" x14ac:dyDescent="0.3">
      <c r="A61" s="1" t="s">
        <v>9</v>
      </c>
      <c r="B61" s="2">
        <v>1614223579880</v>
      </c>
      <c r="C61">
        <v>60</v>
      </c>
      <c r="D61" s="1" t="s">
        <v>1</v>
      </c>
      <c r="E61">
        <v>18.918918918918919</v>
      </c>
      <c r="F61">
        <v>25</v>
      </c>
      <c r="G61" s="1">
        <f>userSubmittions[[#This Row],[reportedPercent]]-userSubmittions[[#This Row],[truePercent]]</f>
        <v>6.0810810810810807</v>
      </c>
      <c r="H61" s="1">
        <f>ABS(userSubmittions[[#This Row],[Percentage difference]]) + (1/8)</f>
        <v>6.2060810810810807</v>
      </c>
      <c r="I61" s="1">
        <f>LOG(userSubmittions[[#This Row],[ABS +1/8]],2)</f>
        <v>2.6336825454823996</v>
      </c>
    </row>
    <row r="62" spans="1:9" x14ac:dyDescent="0.3">
      <c r="A62" s="1" t="s">
        <v>10</v>
      </c>
      <c r="B62" s="2">
        <v>1614209889535</v>
      </c>
      <c r="C62">
        <v>1</v>
      </c>
      <c r="D62" s="1" t="s">
        <v>2</v>
      </c>
      <c r="E62">
        <v>77.777777777777786</v>
      </c>
      <c r="F62">
        <v>80</v>
      </c>
      <c r="G62" s="1">
        <f>userSubmittions[[#This Row],[reportedPercent]]-userSubmittions[[#This Row],[truePercent]]</f>
        <v>2.2222222222222143</v>
      </c>
      <c r="H62" s="1">
        <f>ABS(userSubmittions[[#This Row],[Percentage difference]]) + (1/8)</f>
        <v>2.3472222222222143</v>
      </c>
      <c r="I62" s="1">
        <f>LOG(userSubmittions[[#This Row],[ABS +1/8]],2)</f>
        <v>1.2309544348398671</v>
      </c>
    </row>
    <row r="63" spans="1:9" x14ac:dyDescent="0.3">
      <c r="A63" s="1" t="s">
        <v>10</v>
      </c>
      <c r="B63" s="2">
        <v>1614209889535</v>
      </c>
      <c r="C63">
        <v>2</v>
      </c>
      <c r="D63" s="1" t="s">
        <v>2</v>
      </c>
      <c r="E63">
        <v>27.777777777777779</v>
      </c>
      <c r="F63">
        <v>70</v>
      </c>
      <c r="G63" s="1">
        <f>userSubmittions[[#This Row],[reportedPercent]]-userSubmittions[[#This Row],[truePercent]]</f>
        <v>42.222222222222221</v>
      </c>
      <c r="H63" s="1">
        <f>ABS(userSubmittions[[#This Row],[Percentage difference]]) + (1/8)</f>
        <v>42.347222222222221</v>
      </c>
      <c r="I63" s="1">
        <f>LOG(userSubmittions[[#This Row],[ABS +1/8]],2)</f>
        <v>5.4041954335674358</v>
      </c>
    </row>
    <row r="64" spans="1:9" x14ac:dyDescent="0.3">
      <c r="A64" s="1" t="s">
        <v>10</v>
      </c>
      <c r="B64" s="2">
        <v>1614209889535</v>
      </c>
      <c r="C64">
        <v>3</v>
      </c>
      <c r="D64" s="1" t="s">
        <v>0</v>
      </c>
      <c r="E64">
        <v>46.153846153846153</v>
      </c>
      <c r="F64">
        <v>50</v>
      </c>
      <c r="G64" s="1">
        <f>userSubmittions[[#This Row],[reportedPercent]]-userSubmittions[[#This Row],[truePercent]]</f>
        <v>3.8461538461538467</v>
      </c>
      <c r="H64" s="1">
        <f>ABS(userSubmittions[[#This Row],[Percentage difference]]) + (1/8)</f>
        <v>3.9711538461538467</v>
      </c>
      <c r="I64" s="1">
        <f>LOG(userSubmittions[[#This Row],[ABS +1/8]],2)</f>
        <v>1.9895582532783536</v>
      </c>
    </row>
    <row r="65" spans="1:9" x14ac:dyDescent="0.3">
      <c r="A65" s="1" t="s">
        <v>10</v>
      </c>
      <c r="B65" s="2">
        <v>1614209889535</v>
      </c>
      <c r="C65">
        <v>4</v>
      </c>
      <c r="D65" s="1" t="s">
        <v>1</v>
      </c>
      <c r="E65">
        <v>65.625</v>
      </c>
      <c r="F65">
        <v>70</v>
      </c>
      <c r="G65" s="1">
        <f>userSubmittions[[#This Row],[reportedPercent]]-userSubmittions[[#This Row],[truePercent]]</f>
        <v>4.375</v>
      </c>
      <c r="H65" s="1">
        <f>ABS(userSubmittions[[#This Row],[Percentage difference]]) + (1/8)</f>
        <v>4.5</v>
      </c>
      <c r="I65" s="1">
        <f>LOG(userSubmittions[[#This Row],[ABS +1/8]],2)</f>
        <v>2.1699250014423126</v>
      </c>
    </row>
    <row r="66" spans="1:9" x14ac:dyDescent="0.3">
      <c r="A66" s="1" t="s">
        <v>10</v>
      </c>
      <c r="B66" s="2">
        <v>1614209889535</v>
      </c>
      <c r="C66">
        <v>5</v>
      </c>
      <c r="D66" s="1" t="s">
        <v>2</v>
      </c>
      <c r="E66">
        <v>33.333333333333329</v>
      </c>
      <c r="F66">
        <v>40</v>
      </c>
      <c r="G66" s="1">
        <f>userSubmittions[[#This Row],[reportedPercent]]-userSubmittions[[#This Row],[truePercent]]</f>
        <v>6.6666666666666714</v>
      </c>
      <c r="H66" s="1">
        <f>ABS(userSubmittions[[#This Row],[Percentage difference]]) + (1/8)</f>
        <v>6.7916666666666714</v>
      </c>
      <c r="I66" s="1">
        <f>LOG(userSubmittions[[#This Row],[ABS +1/8]],2)</f>
        <v>2.7637656535099224</v>
      </c>
    </row>
    <row r="67" spans="1:9" x14ac:dyDescent="0.3">
      <c r="A67" s="1" t="s">
        <v>10</v>
      </c>
      <c r="B67" s="2">
        <v>1614209889535</v>
      </c>
      <c r="C67">
        <v>6</v>
      </c>
      <c r="D67" s="1" t="s">
        <v>0</v>
      </c>
      <c r="E67">
        <v>21.428571428571427</v>
      </c>
      <c r="F67">
        <v>20</v>
      </c>
      <c r="G67" s="1">
        <f>userSubmittions[[#This Row],[reportedPercent]]-userSubmittions[[#This Row],[truePercent]]</f>
        <v>-1.428571428571427</v>
      </c>
      <c r="H67" s="1">
        <f>ABS(userSubmittions[[#This Row],[Percentage difference]]) + (1/8)</f>
        <v>1.553571428571427</v>
      </c>
      <c r="I67" s="1">
        <f>LOG(userSubmittions[[#This Row],[ABS +1/8]],2)</f>
        <v>0.63558857379112277</v>
      </c>
    </row>
    <row r="68" spans="1:9" x14ac:dyDescent="0.3">
      <c r="A68" s="1" t="s">
        <v>10</v>
      </c>
      <c r="B68" s="2">
        <v>1614209889535</v>
      </c>
      <c r="C68">
        <v>7</v>
      </c>
      <c r="D68" s="1" t="s">
        <v>2</v>
      </c>
      <c r="E68">
        <v>71.428571428571431</v>
      </c>
      <c r="F68">
        <v>60</v>
      </c>
      <c r="G68" s="1">
        <f>userSubmittions[[#This Row],[reportedPercent]]-userSubmittions[[#This Row],[truePercent]]</f>
        <v>-11.428571428571431</v>
      </c>
      <c r="H68" s="1">
        <f>ABS(userSubmittions[[#This Row],[Percentage difference]]) + (1/8)</f>
        <v>11.553571428571431</v>
      </c>
      <c r="I68" s="1">
        <f>LOG(userSubmittions[[#This Row],[ABS +1/8]],2)</f>
        <v>3.5302669799349036</v>
      </c>
    </row>
    <row r="69" spans="1:9" x14ac:dyDescent="0.3">
      <c r="A69" s="1" t="s">
        <v>10</v>
      </c>
      <c r="B69" s="2">
        <v>1614209889535</v>
      </c>
      <c r="C69">
        <v>8</v>
      </c>
      <c r="D69" s="1" t="s">
        <v>2</v>
      </c>
      <c r="E69">
        <v>25</v>
      </c>
      <c r="F69">
        <v>30</v>
      </c>
      <c r="G69" s="1">
        <f>userSubmittions[[#This Row],[reportedPercent]]-userSubmittions[[#This Row],[truePercent]]</f>
        <v>5</v>
      </c>
      <c r="H69" s="1">
        <f>ABS(userSubmittions[[#This Row],[Percentage difference]]) + (1/8)</f>
        <v>5.125</v>
      </c>
      <c r="I69" s="1">
        <f>LOG(userSubmittions[[#This Row],[ABS +1/8]],2)</f>
        <v>2.3575520046180838</v>
      </c>
    </row>
    <row r="70" spans="1:9" x14ac:dyDescent="0.3">
      <c r="A70" s="1" t="s">
        <v>10</v>
      </c>
      <c r="B70" s="2">
        <v>1614209889535</v>
      </c>
      <c r="C70">
        <v>9</v>
      </c>
      <c r="D70" s="1" t="s">
        <v>1</v>
      </c>
      <c r="E70">
        <v>73.170731707317074</v>
      </c>
      <c r="F70">
        <v>80</v>
      </c>
      <c r="G70" s="1">
        <f>userSubmittions[[#This Row],[reportedPercent]]-userSubmittions[[#This Row],[truePercent]]</f>
        <v>6.8292682926829258</v>
      </c>
      <c r="H70" s="1">
        <f>ABS(userSubmittions[[#This Row],[Percentage difference]]) + (1/8)</f>
        <v>6.9542682926829258</v>
      </c>
      <c r="I70" s="1">
        <f>LOG(userSubmittions[[#This Row],[ABS +1/8]],2)</f>
        <v>2.7978987266940534</v>
      </c>
    </row>
    <row r="71" spans="1:9" x14ac:dyDescent="0.3">
      <c r="A71" s="1" t="s">
        <v>10</v>
      </c>
      <c r="B71" s="2">
        <v>1614209889535</v>
      </c>
      <c r="C71">
        <v>10</v>
      </c>
      <c r="D71" s="1" t="s">
        <v>0</v>
      </c>
      <c r="E71">
        <v>80</v>
      </c>
      <c r="F71">
        <v>80</v>
      </c>
      <c r="G71" s="1">
        <f>userSubmittions[[#This Row],[reportedPercent]]-userSubmittions[[#This Row],[truePercent]]</f>
        <v>0</v>
      </c>
      <c r="H71" s="1">
        <f>ABS(userSubmittions[[#This Row],[Percentage difference]]) + (1/8)</f>
        <v>0.125</v>
      </c>
      <c r="I71" s="1">
        <f>LOG(userSubmittions[[#This Row],[ABS +1/8]],2)</f>
        <v>-3</v>
      </c>
    </row>
    <row r="72" spans="1:9" x14ac:dyDescent="0.3">
      <c r="A72" s="1" t="s">
        <v>10</v>
      </c>
      <c r="B72" s="2">
        <v>1614209889535</v>
      </c>
      <c r="C72">
        <v>11</v>
      </c>
      <c r="D72" s="1" t="s">
        <v>0</v>
      </c>
      <c r="E72">
        <v>78.571428571428569</v>
      </c>
      <c r="F72">
        <v>100</v>
      </c>
      <c r="G72" s="1">
        <f>userSubmittions[[#This Row],[reportedPercent]]-userSubmittions[[#This Row],[truePercent]]</f>
        <v>21.428571428571431</v>
      </c>
      <c r="H72" s="1">
        <f>ABS(userSubmittions[[#This Row],[Percentage difference]]) + (1/8)</f>
        <v>21.553571428571431</v>
      </c>
      <c r="I72" s="1">
        <f>LOG(userSubmittions[[#This Row],[ABS +1/8]],2)</f>
        <v>4.4298550386974176</v>
      </c>
    </row>
    <row r="73" spans="1:9" x14ac:dyDescent="0.3">
      <c r="A73" s="1" t="s">
        <v>10</v>
      </c>
      <c r="B73" s="2">
        <v>1614209889535</v>
      </c>
      <c r="C73">
        <v>12</v>
      </c>
      <c r="D73" s="1" t="s">
        <v>1</v>
      </c>
      <c r="E73">
        <v>81.818181818181827</v>
      </c>
      <c r="F73">
        <v>80</v>
      </c>
      <c r="G73" s="1">
        <f>userSubmittions[[#This Row],[reportedPercent]]-userSubmittions[[#This Row],[truePercent]]</f>
        <v>-1.8181818181818272</v>
      </c>
      <c r="H73" s="1">
        <f>ABS(userSubmittions[[#This Row],[Percentage difference]]) + (1/8)</f>
        <v>1.9431818181818272</v>
      </c>
      <c r="I73" s="1">
        <f>LOG(userSubmittions[[#This Row],[ABS +1/8]],2)</f>
        <v>0.95842089624860738</v>
      </c>
    </row>
    <row r="74" spans="1:9" x14ac:dyDescent="0.3">
      <c r="A74" s="1" t="s">
        <v>10</v>
      </c>
      <c r="B74" s="2">
        <v>1614209889535</v>
      </c>
      <c r="C74">
        <v>13</v>
      </c>
      <c r="D74" s="1" t="s">
        <v>2</v>
      </c>
      <c r="E74">
        <v>56.25</v>
      </c>
      <c r="F74">
        <v>60</v>
      </c>
      <c r="G74" s="1">
        <f>userSubmittions[[#This Row],[reportedPercent]]-userSubmittions[[#This Row],[truePercent]]</f>
        <v>3.75</v>
      </c>
      <c r="H74" s="1">
        <f>ABS(userSubmittions[[#This Row],[Percentage difference]]) + (1/8)</f>
        <v>3.875</v>
      </c>
      <c r="I74" s="1">
        <f>LOG(userSubmittions[[#This Row],[ABS +1/8]],2)</f>
        <v>1.9541963103868754</v>
      </c>
    </row>
    <row r="75" spans="1:9" x14ac:dyDescent="0.3">
      <c r="A75" s="1" t="s">
        <v>10</v>
      </c>
      <c r="B75" s="2">
        <v>1614209889535</v>
      </c>
      <c r="C75">
        <v>14</v>
      </c>
      <c r="D75" s="1" t="s">
        <v>1</v>
      </c>
      <c r="E75">
        <v>51.785714285714292</v>
      </c>
      <c r="F75">
        <v>50</v>
      </c>
      <c r="G75" s="1">
        <f>userSubmittions[[#This Row],[reportedPercent]]-userSubmittions[[#This Row],[truePercent]]</f>
        <v>-1.7857142857142918</v>
      </c>
      <c r="H75" s="1">
        <f>ABS(userSubmittions[[#This Row],[Percentage difference]]) + (1/8)</f>
        <v>1.9107142857142918</v>
      </c>
      <c r="I75" s="1">
        <f>LOG(userSubmittions[[#This Row],[ABS +1/8]],2)</f>
        <v>0.93411206434354743</v>
      </c>
    </row>
    <row r="76" spans="1:9" x14ac:dyDescent="0.3">
      <c r="A76" s="1" t="s">
        <v>10</v>
      </c>
      <c r="B76" s="2">
        <v>1614209889535</v>
      </c>
      <c r="C76">
        <v>15</v>
      </c>
      <c r="D76" s="1" t="s">
        <v>1</v>
      </c>
      <c r="E76">
        <v>12.941176470588237</v>
      </c>
      <c r="F76">
        <v>10</v>
      </c>
      <c r="G76" s="1">
        <f>userSubmittions[[#This Row],[reportedPercent]]-userSubmittions[[#This Row],[truePercent]]</f>
        <v>-2.9411764705882373</v>
      </c>
      <c r="H76" s="1">
        <f>ABS(userSubmittions[[#This Row],[Percentage difference]]) + (1/8)</f>
        <v>3.0661764705882373</v>
      </c>
      <c r="I76" s="1">
        <f>LOG(userSubmittions[[#This Row],[ABS +1/8]],2)</f>
        <v>1.616440732194325</v>
      </c>
    </row>
    <row r="77" spans="1:9" x14ac:dyDescent="0.3">
      <c r="A77" s="1" t="s">
        <v>10</v>
      </c>
      <c r="B77" s="2">
        <v>1614209889535</v>
      </c>
      <c r="C77">
        <v>16</v>
      </c>
      <c r="D77" s="1" t="s">
        <v>2</v>
      </c>
      <c r="E77">
        <v>55.555555555555557</v>
      </c>
      <c r="F77">
        <v>30</v>
      </c>
      <c r="G77" s="1">
        <f>userSubmittions[[#This Row],[reportedPercent]]-userSubmittions[[#This Row],[truePercent]]</f>
        <v>-25.555555555555557</v>
      </c>
      <c r="H77" s="1">
        <f>ABS(userSubmittions[[#This Row],[Percentage difference]]) + (1/8)</f>
        <v>25.680555555555557</v>
      </c>
      <c r="I77" s="1">
        <f>LOG(userSubmittions[[#This Row],[ABS +1/8]],2)</f>
        <v>4.6826045079618837</v>
      </c>
    </row>
    <row r="78" spans="1:9" x14ac:dyDescent="0.3">
      <c r="A78" s="1" t="s">
        <v>10</v>
      </c>
      <c r="B78" s="2">
        <v>1614209889535</v>
      </c>
      <c r="C78">
        <v>17</v>
      </c>
      <c r="D78" s="1" t="s">
        <v>1</v>
      </c>
      <c r="E78">
        <v>78.260869565217391</v>
      </c>
      <c r="F78">
        <v>75</v>
      </c>
      <c r="G78" s="1">
        <f>userSubmittions[[#This Row],[reportedPercent]]-userSubmittions[[#This Row],[truePercent]]</f>
        <v>-3.2608695652173907</v>
      </c>
      <c r="H78" s="1">
        <f>ABS(userSubmittions[[#This Row],[Percentage difference]]) + (1/8)</f>
        <v>3.3858695652173907</v>
      </c>
      <c r="I78" s="1">
        <f>LOG(userSubmittions[[#This Row],[ABS +1/8]],2)</f>
        <v>1.759526396966989</v>
      </c>
    </row>
    <row r="79" spans="1:9" x14ac:dyDescent="0.3">
      <c r="A79" s="1" t="s">
        <v>10</v>
      </c>
      <c r="B79" s="2">
        <v>1614209889535</v>
      </c>
      <c r="C79">
        <v>18</v>
      </c>
      <c r="D79" s="1" t="s">
        <v>2</v>
      </c>
      <c r="E79">
        <v>81.818181818181827</v>
      </c>
      <c r="F79">
        <v>70</v>
      </c>
      <c r="G79" s="1">
        <f>userSubmittions[[#This Row],[reportedPercent]]-userSubmittions[[#This Row],[truePercent]]</f>
        <v>-11.818181818181827</v>
      </c>
      <c r="H79" s="1">
        <f>ABS(userSubmittions[[#This Row],[Percentage difference]]) + (1/8)</f>
        <v>11.943181818181827</v>
      </c>
      <c r="I79" s="1">
        <f>LOG(userSubmittions[[#This Row],[ABS +1/8]],2)</f>
        <v>3.5781153353248825</v>
      </c>
    </row>
    <row r="80" spans="1:9" x14ac:dyDescent="0.3">
      <c r="A80" s="1" t="s">
        <v>10</v>
      </c>
      <c r="B80" s="2">
        <v>1614209889535</v>
      </c>
      <c r="C80">
        <v>19</v>
      </c>
      <c r="D80" s="1" t="s">
        <v>1</v>
      </c>
      <c r="E80">
        <v>38.888888888888893</v>
      </c>
      <c r="F80">
        <v>40</v>
      </c>
      <c r="G80" s="1">
        <f>userSubmittions[[#This Row],[reportedPercent]]-userSubmittions[[#This Row],[truePercent]]</f>
        <v>1.1111111111111072</v>
      </c>
      <c r="H80" s="1">
        <f>ABS(userSubmittions[[#This Row],[Percentage difference]]) + (1/8)</f>
        <v>1.2361111111111072</v>
      </c>
      <c r="I80" s="1">
        <f>LOG(userSubmittions[[#This Row],[ABS +1/8]],2)</f>
        <v>0.30580842952408077</v>
      </c>
    </row>
    <row r="81" spans="1:9" x14ac:dyDescent="0.3">
      <c r="A81" s="1" t="s">
        <v>10</v>
      </c>
      <c r="B81" s="2">
        <v>1614209889535</v>
      </c>
      <c r="C81">
        <v>20</v>
      </c>
      <c r="D81" s="1" t="s">
        <v>2</v>
      </c>
      <c r="E81">
        <v>60</v>
      </c>
      <c r="F81">
        <v>40</v>
      </c>
      <c r="G81" s="1">
        <f>userSubmittions[[#This Row],[reportedPercent]]-userSubmittions[[#This Row],[truePercent]]</f>
        <v>-20</v>
      </c>
      <c r="H81" s="1">
        <f>ABS(userSubmittions[[#This Row],[Percentage difference]]) + (1/8)</f>
        <v>20.125</v>
      </c>
      <c r="I81" s="1">
        <f>LOG(userSubmittions[[#This Row],[ABS +1/8]],2)</f>
        <v>4.3309168781146168</v>
      </c>
    </row>
    <row r="82" spans="1:9" x14ac:dyDescent="0.3">
      <c r="A82" s="1" t="s">
        <v>10</v>
      </c>
      <c r="B82" s="2">
        <v>1614209889535</v>
      </c>
      <c r="C82">
        <v>21</v>
      </c>
      <c r="D82" s="1" t="s">
        <v>1</v>
      </c>
      <c r="E82">
        <v>42.168674698795186</v>
      </c>
      <c r="F82">
        <v>45</v>
      </c>
      <c r="G82" s="1">
        <f>userSubmittions[[#This Row],[reportedPercent]]-userSubmittions[[#This Row],[truePercent]]</f>
        <v>2.8313253012048136</v>
      </c>
      <c r="H82" s="1">
        <f>ABS(userSubmittions[[#This Row],[Percentage difference]]) + (1/8)</f>
        <v>2.9563253012048136</v>
      </c>
      <c r="I82" s="1">
        <f>LOG(userSubmittions[[#This Row],[ABS +1/8]],2)</f>
        <v>1.5638050261192435</v>
      </c>
    </row>
    <row r="83" spans="1:9" x14ac:dyDescent="0.3">
      <c r="A83" s="1" t="s">
        <v>10</v>
      </c>
      <c r="B83" s="2">
        <v>1614209889535</v>
      </c>
      <c r="C83">
        <v>22</v>
      </c>
      <c r="D83" s="1" t="s">
        <v>0</v>
      </c>
      <c r="E83">
        <v>100</v>
      </c>
      <c r="F83">
        <v>100</v>
      </c>
      <c r="G83" s="1">
        <f>userSubmittions[[#This Row],[reportedPercent]]-userSubmittions[[#This Row],[truePercent]]</f>
        <v>0</v>
      </c>
      <c r="H83" s="1">
        <f>ABS(userSubmittions[[#This Row],[Percentage difference]]) + (1/8)</f>
        <v>0.125</v>
      </c>
      <c r="I83" s="1">
        <f>LOG(userSubmittions[[#This Row],[ABS +1/8]],2)</f>
        <v>-3</v>
      </c>
    </row>
    <row r="84" spans="1:9" x14ac:dyDescent="0.3">
      <c r="A84" s="1" t="s">
        <v>10</v>
      </c>
      <c r="B84" s="2">
        <v>1614209889535</v>
      </c>
      <c r="C84">
        <v>23</v>
      </c>
      <c r="D84" s="1" t="s">
        <v>2</v>
      </c>
      <c r="E84">
        <v>90</v>
      </c>
      <c r="F84">
        <v>50</v>
      </c>
      <c r="G84" s="1">
        <f>userSubmittions[[#This Row],[reportedPercent]]-userSubmittions[[#This Row],[truePercent]]</f>
        <v>-40</v>
      </c>
      <c r="H84" s="1">
        <f>ABS(userSubmittions[[#This Row],[Percentage difference]]) + (1/8)</f>
        <v>40.125</v>
      </c>
      <c r="I84" s="1">
        <f>LOG(userSubmittions[[#This Row],[ABS +1/8]],2)</f>
        <v>5.3264294871223035</v>
      </c>
    </row>
    <row r="85" spans="1:9" x14ac:dyDescent="0.3">
      <c r="A85" s="1" t="s">
        <v>10</v>
      </c>
      <c r="B85" s="2">
        <v>1614209889535</v>
      </c>
      <c r="C85">
        <v>24</v>
      </c>
      <c r="D85" s="1" t="s">
        <v>1</v>
      </c>
      <c r="E85">
        <v>74.025974025974023</v>
      </c>
      <c r="F85">
        <v>70</v>
      </c>
      <c r="G85" s="1">
        <f>userSubmittions[[#This Row],[reportedPercent]]-userSubmittions[[#This Row],[truePercent]]</f>
        <v>-4.0259740259740227</v>
      </c>
      <c r="H85" s="1">
        <f>ABS(userSubmittions[[#This Row],[Percentage difference]]) + (1/8)</f>
        <v>4.1509740259740227</v>
      </c>
      <c r="I85" s="1">
        <f>LOG(userSubmittions[[#This Row],[ABS +1/8]],2)</f>
        <v>2.0534499045467465</v>
      </c>
    </row>
    <row r="86" spans="1:9" x14ac:dyDescent="0.3">
      <c r="A86" s="1" t="s">
        <v>10</v>
      </c>
      <c r="B86" s="2">
        <v>1614209889535</v>
      </c>
      <c r="C86">
        <v>25</v>
      </c>
      <c r="D86" s="1" t="s">
        <v>0</v>
      </c>
      <c r="E86">
        <v>51.851851851851848</v>
      </c>
      <c r="F86">
        <v>60</v>
      </c>
      <c r="G86" s="1">
        <f>userSubmittions[[#This Row],[reportedPercent]]-userSubmittions[[#This Row],[truePercent]]</f>
        <v>8.1481481481481524</v>
      </c>
      <c r="H86" s="1">
        <f>ABS(userSubmittions[[#This Row],[Percentage difference]]) + (1/8)</f>
        <v>8.2731481481481524</v>
      </c>
      <c r="I86" s="1">
        <f>LOG(userSubmittions[[#This Row],[ABS +1/8]],2)</f>
        <v>3.0484364168780229</v>
      </c>
    </row>
    <row r="87" spans="1:9" x14ac:dyDescent="0.3">
      <c r="A87" s="1" t="s">
        <v>10</v>
      </c>
      <c r="B87" s="2">
        <v>1614209889535</v>
      </c>
      <c r="C87">
        <v>26</v>
      </c>
      <c r="D87" s="1" t="s">
        <v>1</v>
      </c>
      <c r="E87">
        <v>56.81818181818182</v>
      </c>
      <c r="F87">
        <v>60</v>
      </c>
      <c r="G87" s="1">
        <f>userSubmittions[[#This Row],[reportedPercent]]-userSubmittions[[#This Row],[truePercent]]</f>
        <v>3.1818181818181799</v>
      </c>
      <c r="H87" s="1">
        <f>ABS(userSubmittions[[#This Row],[Percentage difference]]) + (1/8)</f>
        <v>3.3068181818181799</v>
      </c>
      <c r="I87" s="1">
        <f>LOG(userSubmittions[[#This Row],[ABS +1/8]],2)</f>
        <v>1.7254437242709859</v>
      </c>
    </row>
    <row r="88" spans="1:9" x14ac:dyDescent="0.3">
      <c r="A88" s="1" t="s">
        <v>10</v>
      </c>
      <c r="B88" s="2">
        <v>1614209889535</v>
      </c>
      <c r="C88">
        <v>27</v>
      </c>
      <c r="D88" s="1" t="s">
        <v>0</v>
      </c>
      <c r="E88">
        <v>76.470588235294116</v>
      </c>
      <c r="F88">
        <v>70</v>
      </c>
      <c r="G88" s="1">
        <f>userSubmittions[[#This Row],[reportedPercent]]-userSubmittions[[#This Row],[truePercent]]</f>
        <v>-6.470588235294116</v>
      </c>
      <c r="H88" s="1">
        <f>ABS(userSubmittions[[#This Row],[Percentage difference]]) + (1/8)</f>
        <v>6.595588235294116</v>
      </c>
      <c r="I88" s="1">
        <f>LOG(userSubmittions[[#This Row],[ABS +1/8]],2)</f>
        <v>2.7215013336689213</v>
      </c>
    </row>
    <row r="89" spans="1:9" x14ac:dyDescent="0.3">
      <c r="A89" s="1" t="s">
        <v>10</v>
      </c>
      <c r="B89" s="2">
        <v>1614209889535</v>
      </c>
      <c r="C89">
        <v>28</v>
      </c>
      <c r="D89" s="1" t="s">
        <v>0</v>
      </c>
      <c r="E89">
        <v>33.333333333333329</v>
      </c>
      <c r="F89">
        <v>30</v>
      </c>
      <c r="G89" s="1">
        <f>userSubmittions[[#This Row],[reportedPercent]]-userSubmittions[[#This Row],[truePercent]]</f>
        <v>-3.3333333333333286</v>
      </c>
      <c r="H89" s="1">
        <f>ABS(userSubmittions[[#This Row],[Percentage difference]]) + (1/8)</f>
        <v>3.4583333333333286</v>
      </c>
      <c r="I89" s="1">
        <f>LOG(userSubmittions[[#This Row],[ABS +1/8]],2)</f>
        <v>1.7900769306257667</v>
      </c>
    </row>
    <row r="90" spans="1:9" x14ac:dyDescent="0.3">
      <c r="A90" s="1" t="s">
        <v>10</v>
      </c>
      <c r="B90" s="2">
        <v>1614209889535</v>
      </c>
      <c r="C90">
        <v>29</v>
      </c>
      <c r="D90" s="1" t="s">
        <v>1</v>
      </c>
      <c r="E90">
        <v>62.295081967213115</v>
      </c>
      <c r="F90">
        <v>70</v>
      </c>
      <c r="G90" s="1">
        <f>userSubmittions[[#This Row],[reportedPercent]]-userSubmittions[[#This Row],[truePercent]]</f>
        <v>7.7049180327868854</v>
      </c>
      <c r="H90" s="1">
        <f>ABS(userSubmittions[[#This Row],[Percentage difference]]) + (1/8)</f>
        <v>7.8299180327868854</v>
      </c>
      <c r="I90" s="1">
        <f>LOG(userSubmittions[[#This Row],[ABS +1/8]],2)</f>
        <v>2.9689972047946247</v>
      </c>
    </row>
    <row r="91" spans="1:9" x14ac:dyDescent="0.3">
      <c r="A91" s="1" t="s">
        <v>10</v>
      </c>
      <c r="B91" s="2">
        <v>1614209889535</v>
      </c>
      <c r="C91">
        <v>30</v>
      </c>
      <c r="D91" s="1" t="s">
        <v>0</v>
      </c>
      <c r="E91">
        <v>13.636363636363635</v>
      </c>
      <c r="F91">
        <v>10</v>
      </c>
      <c r="G91" s="1">
        <f>userSubmittions[[#This Row],[reportedPercent]]-userSubmittions[[#This Row],[truePercent]]</f>
        <v>-3.6363636363636349</v>
      </c>
      <c r="H91" s="1">
        <f>ABS(userSubmittions[[#This Row],[Percentage difference]]) + (1/8)</f>
        <v>3.7613636363636349</v>
      </c>
      <c r="I91" s="1">
        <f>LOG(userSubmittions[[#This Row],[ABS +1/8]],2)</f>
        <v>1.9112557881699199</v>
      </c>
    </row>
    <row r="92" spans="1:9" x14ac:dyDescent="0.3">
      <c r="A92" s="1" t="s">
        <v>10</v>
      </c>
      <c r="B92" s="2">
        <v>1614209889535</v>
      </c>
      <c r="C92">
        <v>31</v>
      </c>
      <c r="D92" s="1" t="s">
        <v>2</v>
      </c>
      <c r="E92">
        <v>76.923076923076934</v>
      </c>
      <c r="F92">
        <v>80</v>
      </c>
      <c r="G92" s="1">
        <f>userSubmittions[[#This Row],[reportedPercent]]-userSubmittions[[#This Row],[truePercent]]</f>
        <v>3.076923076923066</v>
      </c>
      <c r="H92" s="1">
        <f>ABS(userSubmittions[[#This Row],[Percentage difference]]) + (1/8)</f>
        <v>3.201923076923066</v>
      </c>
      <c r="I92" s="1">
        <f>LOG(userSubmittions[[#This Row],[ABS +1/8]],2)</f>
        <v>1.678938648930165</v>
      </c>
    </row>
    <row r="93" spans="1:9" x14ac:dyDescent="0.3">
      <c r="A93" s="1" t="s">
        <v>10</v>
      </c>
      <c r="B93" s="2">
        <v>1614209889535</v>
      </c>
      <c r="C93">
        <v>32</v>
      </c>
      <c r="D93" s="1" t="s">
        <v>1</v>
      </c>
      <c r="E93">
        <v>64.38356164383562</v>
      </c>
      <c r="F93">
        <v>70</v>
      </c>
      <c r="G93" s="1">
        <f>userSubmittions[[#This Row],[reportedPercent]]-userSubmittions[[#This Row],[truePercent]]</f>
        <v>5.6164383561643803</v>
      </c>
      <c r="H93" s="1">
        <f>ABS(userSubmittions[[#This Row],[Percentage difference]]) + (1/8)</f>
        <v>5.7414383561643803</v>
      </c>
      <c r="I93" s="1">
        <f>LOG(userSubmittions[[#This Row],[ABS +1/8]],2)</f>
        <v>2.5214122089137665</v>
      </c>
    </row>
    <row r="94" spans="1:9" x14ac:dyDescent="0.3">
      <c r="A94" s="1" t="s">
        <v>10</v>
      </c>
      <c r="B94" s="2">
        <v>1614209889535</v>
      </c>
      <c r="C94">
        <v>33</v>
      </c>
      <c r="D94" s="1" t="s">
        <v>2</v>
      </c>
      <c r="E94">
        <v>56.25</v>
      </c>
      <c r="F94">
        <v>40</v>
      </c>
      <c r="G94" s="1">
        <f>userSubmittions[[#This Row],[reportedPercent]]-userSubmittions[[#This Row],[truePercent]]</f>
        <v>-16.25</v>
      </c>
      <c r="H94" s="1">
        <f>ABS(userSubmittions[[#This Row],[Percentage difference]]) + (1/8)</f>
        <v>16.375</v>
      </c>
      <c r="I94" s="1">
        <f>LOG(userSubmittions[[#This Row],[ABS +1/8]],2)</f>
        <v>4.0334230015374501</v>
      </c>
    </row>
    <row r="95" spans="1:9" x14ac:dyDescent="0.3">
      <c r="A95" s="1" t="s">
        <v>10</v>
      </c>
      <c r="B95" s="2">
        <v>1614209889535</v>
      </c>
      <c r="C95">
        <v>34</v>
      </c>
      <c r="D95" s="1" t="s">
        <v>2</v>
      </c>
      <c r="E95">
        <v>23.076923076923077</v>
      </c>
      <c r="F95">
        <v>20</v>
      </c>
      <c r="G95" s="1">
        <f>userSubmittions[[#This Row],[reportedPercent]]-userSubmittions[[#This Row],[truePercent]]</f>
        <v>-3.0769230769230766</v>
      </c>
      <c r="H95" s="1">
        <f>ABS(userSubmittions[[#This Row],[Percentage difference]]) + (1/8)</f>
        <v>3.2019230769230766</v>
      </c>
      <c r="I95" s="1">
        <f>LOG(userSubmittions[[#This Row],[ABS +1/8]],2)</f>
        <v>1.6789386489301699</v>
      </c>
    </row>
    <row r="96" spans="1:9" x14ac:dyDescent="0.3">
      <c r="A96" s="1" t="s">
        <v>10</v>
      </c>
      <c r="B96" s="2">
        <v>1614209889535</v>
      </c>
      <c r="C96">
        <v>35</v>
      </c>
      <c r="D96" s="1" t="s">
        <v>0</v>
      </c>
      <c r="E96">
        <v>50</v>
      </c>
      <c r="F96">
        <v>40</v>
      </c>
      <c r="G96" s="1">
        <f>userSubmittions[[#This Row],[reportedPercent]]-userSubmittions[[#This Row],[truePercent]]</f>
        <v>-10</v>
      </c>
      <c r="H96" s="1">
        <f>ABS(userSubmittions[[#This Row],[Percentage difference]]) + (1/8)</f>
        <v>10.125</v>
      </c>
      <c r="I96" s="1">
        <f>LOG(userSubmittions[[#This Row],[ABS +1/8]],2)</f>
        <v>3.3398500028846252</v>
      </c>
    </row>
    <row r="97" spans="1:9" x14ac:dyDescent="0.3">
      <c r="A97" s="1" t="s">
        <v>10</v>
      </c>
      <c r="B97" s="2">
        <v>1614209889535</v>
      </c>
      <c r="C97">
        <v>36</v>
      </c>
      <c r="D97" s="1" t="s">
        <v>2</v>
      </c>
      <c r="E97">
        <v>90.909090909090907</v>
      </c>
      <c r="F97">
        <v>100</v>
      </c>
      <c r="G97" s="1">
        <f>userSubmittions[[#This Row],[reportedPercent]]-userSubmittions[[#This Row],[truePercent]]</f>
        <v>9.0909090909090935</v>
      </c>
      <c r="H97" s="1">
        <f>ABS(userSubmittions[[#This Row],[Percentage difference]]) + (1/8)</f>
        <v>9.2159090909090935</v>
      </c>
      <c r="I97" s="1">
        <f>LOG(userSubmittions[[#This Row],[ABS +1/8]],2)</f>
        <v>3.2041264855799763</v>
      </c>
    </row>
    <row r="98" spans="1:9" x14ac:dyDescent="0.3">
      <c r="A98" s="1" t="s">
        <v>10</v>
      </c>
      <c r="B98" s="2">
        <v>1614209889535</v>
      </c>
      <c r="C98">
        <v>37</v>
      </c>
      <c r="D98" s="1" t="s">
        <v>0</v>
      </c>
      <c r="E98">
        <v>18.918918918918919</v>
      </c>
      <c r="F98">
        <v>20</v>
      </c>
      <c r="G98" s="1">
        <f>userSubmittions[[#This Row],[reportedPercent]]-userSubmittions[[#This Row],[truePercent]]</f>
        <v>1.0810810810810807</v>
      </c>
      <c r="H98" s="1">
        <f>ABS(userSubmittions[[#This Row],[Percentage difference]]) + (1/8)</f>
        <v>1.2060810810810807</v>
      </c>
      <c r="I98" s="1">
        <f>LOG(userSubmittions[[#This Row],[ABS +1/8]],2)</f>
        <v>0.27032689840014945</v>
      </c>
    </row>
    <row r="99" spans="1:9" x14ac:dyDescent="0.3">
      <c r="A99" s="1" t="s">
        <v>10</v>
      </c>
      <c r="B99" s="2">
        <v>1614209889535</v>
      </c>
      <c r="C99">
        <v>38</v>
      </c>
      <c r="D99" s="1" t="s">
        <v>2</v>
      </c>
      <c r="E99">
        <v>87.5</v>
      </c>
      <c r="F99">
        <v>100</v>
      </c>
      <c r="G99" s="1">
        <f>userSubmittions[[#This Row],[reportedPercent]]-userSubmittions[[#This Row],[truePercent]]</f>
        <v>12.5</v>
      </c>
      <c r="H99" s="1">
        <f>ABS(userSubmittions[[#This Row],[Percentage difference]]) + (1/8)</f>
        <v>12.625</v>
      </c>
      <c r="I99" s="1">
        <f>LOG(userSubmittions[[#This Row],[ABS +1/8]],2)</f>
        <v>3.6582114827517946</v>
      </c>
    </row>
    <row r="100" spans="1:9" x14ac:dyDescent="0.3">
      <c r="A100" s="1" t="s">
        <v>10</v>
      </c>
      <c r="B100" s="2">
        <v>1614209889535</v>
      </c>
      <c r="C100">
        <v>39</v>
      </c>
      <c r="D100" s="1" t="s">
        <v>2</v>
      </c>
      <c r="E100">
        <v>50</v>
      </c>
      <c r="F100">
        <v>30</v>
      </c>
      <c r="G100" s="1">
        <f>userSubmittions[[#This Row],[reportedPercent]]-userSubmittions[[#This Row],[truePercent]]</f>
        <v>-20</v>
      </c>
      <c r="H100" s="1">
        <f>ABS(userSubmittions[[#This Row],[Percentage difference]]) + (1/8)</f>
        <v>20.125</v>
      </c>
      <c r="I100" s="1">
        <f>LOG(userSubmittions[[#This Row],[ABS +1/8]],2)</f>
        <v>4.3309168781146168</v>
      </c>
    </row>
    <row r="101" spans="1:9" x14ac:dyDescent="0.3">
      <c r="A101" s="1" t="s">
        <v>10</v>
      </c>
      <c r="B101" s="2">
        <v>1614209889535</v>
      </c>
      <c r="C101">
        <v>40</v>
      </c>
      <c r="D101" s="1" t="s">
        <v>0</v>
      </c>
      <c r="E101">
        <v>66.666666666666657</v>
      </c>
      <c r="F101">
        <v>50</v>
      </c>
      <c r="G101" s="1">
        <f>userSubmittions[[#This Row],[reportedPercent]]-userSubmittions[[#This Row],[truePercent]]</f>
        <v>-16.666666666666657</v>
      </c>
      <c r="H101" s="1">
        <f>ABS(userSubmittions[[#This Row],[Percentage difference]]) + (1/8)</f>
        <v>16.791666666666657</v>
      </c>
      <c r="I101" s="1">
        <f>LOG(userSubmittions[[#This Row],[ABS +1/8]],2)</f>
        <v>4.0696735278068106</v>
      </c>
    </row>
    <row r="102" spans="1:9" x14ac:dyDescent="0.3">
      <c r="A102" s="1" t="s">
        <v>10</v>
      </c>
      <c r="B102" s="2">
        <v>1614209889535</v>
      </c>
      <c r="C102">
        <v>41</v>
      </c>
      <c r="D102" s="1" t="s">
        <v>2</v>
      </c>
      <c r="E102">
        <v>64.285714285714292</v>
      </c>
      <c r="F102">
        <v>70</v>
      </c>
      <c r="G102" s="1">
        <f>userSubmittions[[#This Row],[reportedPercent]]-userSubmittions[[#This Row],[truePercent]]</f>
        <v>5.7142857142857082</v>
      </c>
      <c r="H102" s="1">
        <f>ABS(userSubmittions[[#This Row],[Percentage difference]]) + (1/8)</f>
        <v>5.8392857142857082</v>
      </c>
      <c r="I102" s="1">
        <f>LOG(userSubmittions[[#This Row],[ABS +1/8]],2)</f>
        <v>2.545791903440477</v>
      </c>
    </row>
    <row r="103" spans="1:9" x14ac:dyDescent="0.3">
      <c r="A103" s="1" t="s">
        <v>10</v>
      </c>
      <c r="B103" s="2">
        <v>1614209889535</v>
      </c>
      <c r="C103">
        <v>42</v>
      </c>
      <c r="D103" s="1" t="s">
        <v>1</v>
      </c>
      <c r="E103">
        <v>93.478260869565219</v>
      </c>
      <c r="F103">
        <v>95</v>
      </c>
      <c r="G103" s="1">
        <f>userSubmittions[[#This Row],[reportedPercent]]-userSubmittions[[#This Row],[truePercent]]</f>
        <v>1.5217391304347814</v>
      </c>
      <c r="H103" s="1">
        <f>ABS(userSubmittions[[#This Row],[Percentage difference]]) + (1/8)</f>
        <v>1.6467391304347814</v>
      </c>
      <c r="I103" s="1">
        <f>LOG(userSubmittions[[#This Row],[ABS +1/8]],2)</f>
        <v>0.71961202741593699</v>
      </c>
    </row>
    <row r="104" spans="1:9" x14ac:dyDescent="0.3">
      <c r="A104" s="1" t="s">
        <v>10</v>
      </c>
      <c r="B104" s="2">
        <v>1614209889535</v>
      </c>
      <c r="C104">
        <v>43</v>
      </c>
      <c r="D104" s="1" t="s">
        <v>1</v>
      </c>
      <c r="E104">
        <v>65.217391304347828</v>
      </c>
      <c r="F104">
        <v>60</v>
      </c>
      <c r="G104" s="1">
        <f>userSubmittions[[#This Row],[reportedPercent]]-userSubmittions[[#This Row],[truePercent]]</f>
        <v>-5.2173913043478279</v>
      </c>
      <c r="H104" s="1">
        <f>ABS(userSubmittions[[#This Row],[Percentage difference]]) + (1/8)</f>
        <v>5.3423913043478279</v>
      </c>
      <c r="I104" s="1">
        <f>LOG(userSubmittions[[#This Row],[ABS +1/8]],2)</f>
        <v>2.4174856502835684</v>
      </c>
    </row>
    <row r="105" spans="1:9" x14ac:dyDescent="0.3">
      <c r="A105" s="1" t="s">
        <v>10</v>
      </c>
      <c r="B105" s="2">
        <v>1614209889535</v>
      </c>
      <c r="C105">
        <v>44</v>
      </c>
      <c r="D105" s="1" t="s">
        <v>1</v>
      </c>
      <c r="E105">
        <v>14.864864864864865</v>
      </c>
      <c r="F105">
        <v>20</v>
      </c>
      <c r="G105" s="1">
        <f>userSubmittions[[#This Row],[reportedPercent]]-userSubmittions[[#This Row],[truePercent]]</f>
        <v>5.1351351351351351</v>
      </c>
      <c r="H105" s="1">
        <f>ABS(userSubmittions[[#This Row],[Percentage difference]]) + (1/8)</f>
        <v>5.2601351351351351</v>
      </c>
      <c r="I105" s="1">
        <f>LOG(userSubmittions[[#This Row],[ABS +1/8]],2)</f>
        <v>2.3950998634500871</v>
      </c>
    </row>
    <row r="106" spans="1:9" x14ac:dyDescent="0.3">
      <c r="A106" s="1" t="s">
        <v>10</v>
      </c>
      <c r="B106" s="2">
        <v>1614209889535</v>
      </c>
      <c r="C106">
        <v>45</v>
      </c>
      <c r="D106" s="1" t="s">
        <v>0</v>
      </c>
      <c r="E106">
        <v>33.333333333333329</v>
      </c>
      <c r="F106">
        <v>30</v>
      </c>
      <c r="G106" s="1">
        <f>userSubmittions[[#This Row],[reportedPercent]]-userSubmittions[[#This Row],[truePercent]]</f>
        <v>-3.3333333333333286</v>
      </c>
      <c r="H106" s="1">
        <f>ABS(userSubmittions[[#This Row],[Percentage difference]]) + (1/8)</f>
        <v>3.4583333333333286</v>
      </c>
      <c r="I106" s="1">
        <f>LOG(userSubmittions[[#This Row],[ABS +1/8]],2)</f>
        <v>1.7900769306257667</v>
      </c>
    </row>
    <row r="107" spans="1:9" x14ac:dyDescent="0.3">
      <c r="A107" s="1" t="s">
        <v>10</v>
      </c>
      <c r="B107" s="2">
        <v>1614209889535</v>
      </c>
      <c r="C107">
        <v>46</v>
      </c>
      <c r="D107" s="1" t="s">
        <v>1</v>
      </c>
      <c r="E107">
        <v>69.892473118279568</v>
      </c>
      <c r="F107">
        <v>70</v>
      </c>
      <c r="G107" s="1">
        <f>userSubmittions[[#This Row],[reportedPercent]]-userSubmittions[[#This Row],[truePercent]]</f>
        <v>0.10752688172043179</v>
      </c>
      <c r="H107" s="1">
        <f>ABS(userSubmittions[[#This Row],[Percentage difference]]) + (1/8)</f>
        <v>0.23252688172043179</v>
      </c>
      <c r="I107" s="1">
        <f>LOG(userSubmittions[[#This Row],[ABS +1/8]],2)</f>
        <v>-2.1045305834712962</v>
      </c>
    </row>
    <row r="108" spans="1:9" x14ac:dyDescent="0.3">
      <c r="A108" s="1" t="s">
        <v>10</v>
      </c>
      <c r="B108" s="2">
        <v>1614209889535</v>
      </c>
      <c r="C108">
        <v>47</v>
      </c>
      <c r="D108" s="1" t="s">
        <v>1</v>
      </c>
      <c r="E108">
        <v>65.625</v>
      </c>
      <c r="F108">
        <v>60</v>
      </c>
      <c r="G108" s="1">
        <f>userSubmittions[[#This Row],[reportedPercent]]-userSubmittions[[#This Row],[truePercent]]</f>
        <v>-5.625</v>
      </c>
      <c r="H108" s="1">
        <f>ABS(userSubmittions[[#This Row],[Percentage difference]]) + (1/8)</f>
        <v>5.75</v>
      </c>
      <c r="I108" s="1">
        <f>LOG(userSubmittions[[#This Row],[ABS +1/8]],2)</f>
        <v>2.5235619560570131</v>
      </c>
    </row>
    <row r="109" spans="1:9" x14ac:dyDescent="0.3">
      <c r="A109" s="1" t="s">
        <v>10</v>
      </c>
      <c r="B109" s="2">
        <v>1614209889535</v>
      </c>
      <c r="C109">
        <v>48</v>
      </c>
      <c r="D109" s="1" t="s">
        <v>2</v>
      </c>
      <c r="E109">
        <v>14.285714285714285</v>
      </c>
      <c r="F109">
        <v>10</v>
      </c>
      <c r="G109" s="1">
        <f>userSubmittions[[#This Row],[reportedPercent]]-userSubmittions[[#This Row],[truePercent]]</f>
        <v>-4.2857142857142847</v>
      </c>
      <c r="H109" s="1">
        <f>ABS(userSubmittions[[#This Row],[Percentage difference]]) + (1/8)</f>
        <v>4.4107142857142847</v>
      </c>
      <c r="I109" s="1">
        <f>LOG(userSubmittions[[#This Row],[ABS +1/8]],2)</f>
        <v>2.1410123095270732</v>
      </c>
    </row>
    <row r="110" spans="1:9" x14ac:dyDescent="0.3">
      <c r="A110" s="1" t="s">
        <v>10</v>
      </c>
      <c r="B110" s="2">
        <v>1614209889535</v>
      </c>
      <c r="C110">
        <v>49</v>
      </c>
      <c r="D110" s="1" t="s">
        <v>1</v>
      </c>
      <c r="E110">
        <v>5.6179775280898872</v>
      </c>
      <c r="F110">
        <v>10</v>
      </c>
      <c r="G110" s="1">
        <f>userSubmittions[[#This Row],[reportedPercent]]-userSubmittions[[#This Row],[truePercent]]</f>
        <v>4.3820224719101128</v>
      </c>
      <c r="H110" s="1">
        <f>ABS(userSubmittions[[#This Row],[Percentage difference]]) + (1/8)</f>
        <v>4.5070224719101128</v>
      </c>
      <c r="I110" s="1">
        <f>LOG(userSubmittions[[#This Row],[ABS +1/8]],2)</f>
        <v>2.1721746433154099</v>
      </c>
    </row>
    <row r="111" spans="1:9" x14ac:dyDescent="0.3">
      <c r="A111" s="1" t="s">
        <v>10</v>
      </c>
      <c r="B111" s="2">
        <v>1614209889535</v>
      </c>
      <c r="C111">
        <v>50</v>
      </c>
      <c r="D111" s="1" t="s">
        <v>0</v>
      </c>
      <c r="E111">
        <v>28.571428571428569</v>
      </c>
      <c r="F111">
        <v>20</v>
      </c>
      <c r="G111" s="1">
        <f>userSubmittions[[#This Row],[reportedPercent]]-userSubmittions[[#This Row],[truePercent]]</f>
        <v>-8.5714285714285694</v>
      </c>
      <c r="H111" s="1">
        <f>ABS(userSubmittions[[#This Row],[Percentage difference]]) + (1/8)</f>
        <v>8.6964285714285694</v>
      </c>
      <c r="I111" s="1">
        <f>LOG(userSubmittions[[#This Row],[ABS +1/8]],2)</f>
        <v>3.1204230400247379</v>
      </c>
    </row>
    <row r="112" spans="1:9" x14ac:dyDescent="0.3">
      <c r="A112" s="1" t="s">
        <v>10</v>
      </c>
      <c r="B112" s="2">
        <v>1614209889535</v>
      </c>
      <c r="C112">
        <v>51</v>
      </c>
      <c r="D112" s="1" t="s">
        <v>0</v>
      </c>
      <c r="E112">
        <v>34.482758620689658</v>
      </c>
      <c r="F112">
        <v>30</v>
      </c>
      <c r="G112" s="1">
        <f>userSubmittions[[#This Row],[reportedPercent]]-userSubmittions[[#This Row],[truePercent]]</f>
        <v>-4.4827586206896584</v>
      </c>
      <c r="H112" s="1">
        <f>ABS(userSubmittions[[#This Row],[Percentage difference]]) + (1/8)</f>
        <v>4.6077586206896584</v>
      </c>
      <c r="I112" s="1">
        <f>LOG(userSubmittions[[#This Row],[ABS +1/8]],2)</f>
        <v>2.2040651425929196</v>
      </c>
    </row>
    <row r="113" spans="1:9" x14ac:dyDescent="0.3">
      <c r="A113" s="1" t="s">
        <v>10</v>
      </c>
      <c r="B113" s="2">
        <v>1614209889535</v>
      </c>
      <c r="C113">
        <v>52</v>
      </c>
      <c r="D113" s="1" t="s">
        <v>1</v>
      </c>
      <c r="E113">
        <v>11.320754716981133</v>
      </c>
      <c r="F113">
        <v>15</v>
      </c>
      <c r="G113" s="1">
        <f>userSubmittions[[#This Row],[reportedPercent]]-userSubmittions[[#This Row],[truePercent]]</f>
        <v>3.6792452830188669</v>
      </c>
      <c r="H113" s="1">
        <f>ABS(userSubmittions[[#This Row],[Percentage difference]]) + (1/8)</f>
        <v>3.8042452830188669</v>
      </c>
      <c r="I113" s="1">
        <f>LOG(userSubmittions[[#This Row],[ABS +1/8]],2)</f>
        <v>1.927610268592443</v>
      </c>
    </row>
    <row r="114" spans="1:9" x14ac:dyDescent="0.3">
      <c r="A114" s="1" t="s">
        <v>10</v>
      </c>
      <c r="B114" s="2">
        <v>1614209889535</v>
      </c>
      <c r="C114">
        <v>53</v>
      </c>
      <c r="D114" s="1" t="s">
        <v>0</v>
      </c>
      <c r="E114">
        <v>57.142857142857139</v>
      </c>
      <c r="F114">
        <v>50</v>
      </c>
      <c r="G114" s="1">
        <f>userSubmittions[[#This Row],[reportedPercent]]-userSubmittions[[#This Row],[truePercent]]</f>
        <v>-7.1428571428571388</v>
      </c>
      <c r="H114" s="1">
        <f>ABS(userSubmittions[[#This Row],[Percentage difference]]) + (1/8)</f>
        <v>7.2678571428571388</v>
      </c>
      <c r="I114" s="1">
        <f>LOG(userSubmittions[[#This Row],[ABS +1/8]],2)</f>
        <v>2.8615300622086424</v>
      </c>
    </row>
    <row r="115" spans="1:9" x14ac:dyDescent="0.3">
      <c r="A115" s="1" t="s">
        <v>10</v>
      </c>
      <c r="B115" s="2">
        <v>1614209889535</v>
      </c>
      <c r="C115">
        <v>54</v>
      </c>
      <c r="D115" s="1" t="s">
        <v>2</v>
      </c>
      <c r="E115">
        <v>37.5</v>
      </c>
      <c r="F115">
        <v>40</v>
      </c>
      <c r="G115" s="1">
        <f>userSubmittions[[#This Row],[reportedPercent]]-userSubmittions[[#This Row],[truePercent]]</f>
        <v>2.5</v>
      </c>
      <c r="H115" s="1">
        <f>ABS(userSubmittions[[#This Row],[Percentage difference]]) + (1/8)</f>
        <v>2.625</v>
      </c>
      <c r="I115" s="1">
        <f>LOG(userSubmittions[[#This Row],[ABS +1/8]],2)</f>
        <v>1.3923174227787602</v>
      </c>
    </row>
    <row r="116" spans="1:9" x14ac:dyDescent="0.3">
      <c r="A116" s="1" t="s">
        <v>10</v>
      </c>
      <c r="B116" s="2">
        <v>1614209889535</v>
      </c>
      <c r="C116">
        <v>55</v>
      </c>
      <c r="D116" s="1" t="s">
        <v>0</v>
      </c>
      <c r="E116">
        <v>61.403508771929829</v>
      </c>
      <c r="F116">
        <v>60</v>
      </c>
      <c r="G116" s="1">
        <f>userSubmittions[[#This Row],[reportedPercent]]-userSubmittions[[#This Row],[truePercent]]</f>
        <v>-1.4035087719298289</v>
      </c>
      <c r="H116" s="1">
        <f>ABS(userSubmittions[[#This Row],[Percentage difference]]) + (1/8)</f>
        <v>1.5285087719298289</v>
      </c>
      <c r="I116" s="1">
        <f>LOG(userSubmittions[[#This Row],[ABS +1/8]],2)</f>
        <v>0.61212483170368559</v>
      </c>
    </row>
    <row r="117" spans="1:9" x14ac:dyDescent="0.3">
      <c r="A117" s="1" t="s">
        <v>10</v>
      </c>
      <c r="B117" s="2">
        <v>1614209889535</v>
      </c>
      <c r="C117">
        <v>56</v>
      </c>
      <c r="D117" s="1" t="s">
        <v>0</v>
      </c>
      <c r="E117">
        <v>61.111111111111114</v>
      </c>
      <c r="F117">
        <v>60</v>
      </c>
      <c r="G117" s="1">
        <f>userSubmittions[[#This Row],[reportedPercent]]-userSubmittions[[#This Row],[truePercent]]</f>
        <v>-1.1111111111111143</v>
      </c>
      <c r="H117" s="1">
        <f>ABS(userSubmittions[[#This Row],[Percentage difference]]) + (1/8)</f>
        <v>1.2361111111111143</v>
      </c>
      <c r="I117" s="1">
        <f>LOG(userSubmittions[[#This Row],[ABS +1/8]],2)</f>
        <v>0.3058084295240891</v>
      </c>
    </row>
    <row r="118" spans="1:9" x14ac:dyDescent="0.3">
      <c r="A118" s="1" t="s">
        <v>10</v>
      </c>
      <c r="B118" s="2">
        <v>1614209889535</v>
      </c>
      <c r="C118">
        <v>57</v>
      </c>
      <c r="D118" s="1" t="s">
        <v>0</v>
      </c>
      <c r="E118">
        <v>53.846153846153847</v>
      </c>
      <c r="F118">
        <v>40</v>
      </c>
      <c r="G118" s="1">
        <f>userSubmittions[[#This Row],[reportedPercent]]-userSubmittions[[#This Row],[truePercent]]</f>
        <v>-13.846153846153847</v>
      </c>
      <c r="H118" s="1">
        <f>ABS(userSubmittions[[#This Row],[Percentage difference]]) + (1/8)</f>
        <v>13.971153846153847</v>
      </c>
      <c r="I118" s="1">
        <f>LOG(userSubmittions[[#This Row],[ABS +1/8]],2)</f>
        <v>3.8043792694917493</v>
      </c>
    </row>
    <row r="119" spans="1:9" x14ac:dyDescent="0.3">
      <c r="A119" s="1" t="s">
        <v>10</v>
      </c>
      <c r="B119" s="2">
        <v>1614209889535</v>
      </c>
      <c r="C119">
        <v>58</v>
      </c>
      <c r="D119" s="1" t="s">
        <v>0</v>
      </c>
      <c r="E119">
        <v>47.368421052631575</v>
      </c>
      <c r="F119">
        <v>30</v>
      </c>
      <c r="G119" s="1">
        <f>userSubmittions[[#This Row],[reportedPercent]]-userSubmittions[[#This Row],[truePercent]]</f>
        <v>-17.368421052631575</v>
      </c>
      <c r="H119" s="1">
        <f>ABS(userSubmittions[[#This Row],[Percentage difference]]) + (1/8)</f>
        <v>17.493421052631575</v>
      </c>
      <c r="I119" s="1">
        <f>LOG(userSubmittions[[#This Row],[ABS +1/8]],2)</f>
        <v>4.1287405484140818</v>
      </c>
    </row>
    <row r="120" spans="1:9" x14ac:dyDescent="0.3">
      <c r="A120" s="1" t="s">
        <v>10</v>
      </c>
      <c r="B120" s="2">
        <v>1614209889535</v>
      </c>
      <c r="C120">
        <v>59</v>
      </c>
      <c r="D120" s="1" t="s">
        <v>1</v>
      </c>
      <c r="E120">
        <v>96.666666666666671</v>
      </c>
      <c r="F120">
        <v>90</v>
      </c>
      <c r="G120" s="1">
        <f>userSubmittions[[#This Row],[reportedPercent]]-userSubmittions[[#This Row],[truePercent]]</f>
        <v>-6.6666666666666714</v>
      </c>
      <c r="H120" s="1">
        <f>ABS(userSubmittions[[#This Row],[Percentage difference]]) + (1/8)</f>
        <v>6.7916666666666714</v>
      </c>
      <c r="I120" s="1">
        <f>LOG(userSubmittions[[#This Row],[ABS +1/8]],2)</f>
        <v>2.7637656535099224</v>
      </c>
    </row>
    <row r="121" spans="1:9" x14ac:dyDescent="0.3">
      <c r="A121" s="1" t="s">
        <v>10</v>
      </c>
      <c r="B121" s="2">
        <v>1614209889535</v>
      </c>
      <c r="C121">
        <v>60</v>
      </c>
      <c r="D121" s="1" t="s">
        <v>1</v>
      </c>
      <c r="E121">
        <v>96.666666666666671</v>
      </c>
      <c r="F121">
        <v>90</v>
      </c>
      <c r="G121" s="1">
        <f>userSubmittions[[#This Row],[reportedPercent]]-userSubmittions[[#This Row],[truePercent]]</f>
        <v>-6.6666666666666714</v>
      </c>
      <c r="H121" s="1">
        <f>ABS(userSubmittions[[#This Row],[Percentage difference]]) + (1/8)</f>
        <v>6.7916666666666714</v>
      </c>
      <c r="I121" s="1">
        <f>LOG(userSubmittions[[#This Row],[ABS +1/8]],2)</f>
        <v>2.7637656535099224</v>
      </c>
    </row>
    <row r="122" spans="1:9" x14ac:dyDescent="0.3">
      <c r="A122" s="1" t="s">
        <v>18</v>
      </c>
      <c r="B122" s="2">
        <v>1614272714219</v>
      </c>
      <c r="C122">
        <v>1</v>
      </c>
      <c r="D122" s="1" t="s">
        <v>0</v>
      </c>
      <c r="E122">
        <v>70</v>
      </c>
      <c r="F122">
        <v>60</v>
      </c>
      <c r="G122" s="1">
        <f>userSubmittions[[#This Row],[reportedPercent]]-userSubmittions[[#This Row],[truePercent]]</f>
        <v>-10</v>
      </c>
      <c r="H122" s="1">
        <f>ABS(userSubmittions[[#This Row],[Percentage difference]]) + (1/8)</f>
        <v>10.125</v>
      </c>
      <c r="I122" s="1">
        <f>LOG(userSubmittions[[#This Row],[ABS +1/8]],2)</f>
        <v>3.3398500028846252</v>
      </c>
    </row>
    <row r="123" spans="1:9" x14ac:dyDescent="0.3">
      <c r="A123" s="1" t="s">
        <v>18</v>
      </c>
      <c r="B123" s="2">
        <v>1614272714219</v>
      </c>
      <c r="C123">
        <v>2</v>
      </c>
      <c r="D123" s="1" t="s">
        <v>2</v>
      </c>
      <c r="E123">
        <v>13.636363636363635</v>
      </c>
      <c r="F123">
        <v>10</v>
      </c>
      <c r="G123" s="1">
        <f>userSubmittions[[#This Row],[reportedPercent]]-userSubmittions[[#This Row],[truePercent]]</f>
        <v>-3.6363636363636349</v>
      </c>
      <c r="H123" s="1">
        <f>ABS(userSubmittions[[#This Row],[Percentage difference]]) + (1/8)</f>
        <v>3.7613636363636349</v>
      </c>
      <c r="I123" s="1">
        <f>LOG(userSubmittions[[#This Row],[ABS +1/8]],2)</f>
        <v>1.9112557881699199</v>
      </c>
    </row>
    <row r="124" spans="1:9" x14ac:dyDescent="0.3">
      <c r="A124" s="1" t="s">
        <v>18</v>
      </c>
      <c r="B124" s="2">
        <v>1614272714219</v>
      </c>
      <c r="C124">
        <v>3</v>
      </c>
      <c r="D124" s="1" t="s">
        <v>2</v>
      </c>
      <c r="E124">
        <v>57.142857142857139</v>
      </c>
      <c r="F124">
        <v>20</v>
      </c>
      <c r="G124" s="1">
        <f>userSubmittions[[#This Row],[reportedPercent]]-userSubmittions[[#This Row],[truePercent]]</f>
        <v>-37.142857142857139</v>
      </c>
      <c r="H124" s="1">
        <f>ABS(userSubmittions[[#This Row],[Percentage difference]]) + (1/8)</f>
        <v>37.267857142857139</v>
      </c>
      <c r="I124" s="1">
        <f>LOG(userSubmittions[[#This Row],[ABS +1/8]],2)</f>
        <v>5.2198599631022313</v>
      </c>
    </row>
    <row r="125" spans="1:9" x14ac:dyDescent="0.3">
      <c r="A125" s="1" t="s">
        <v>18</v>
      </c>
      <c r="B125" s="2">
        <v>1614272714219</v>
      </c>
      <c r="C125">
        <v>4</v>
      </c>
      <c r="D125" s="1" t="s">
        <v>2</v>
      </c>
      <c r="E125">
        <v>42.857142857142854</v>
      </c>
      <c r="F125">
        <v>25</v>
      </c>
      <c r="G125" s="1">
        <f>userSubmittions[[#This Row],[reportedPercent]]-userSubmittions[[#This Row],[truePercent]]</f>
        <v>-17.857142857142854</v>
      </c>
      <c r="H125" s="1">
        <f>ABS(userSubmittions[[#This Row],[Percentage difference]]) + (1/8)</f>
        <v>17.982142857142854</v>
      </c>
      <c r="I125" s="1">
        <f>LOG(userSubmittions[[#This Row],[ABS +1/8]],2)</f>
        <v>4.1684930459491802</v>
      </c>
    </row>
    <row r="126" spans="1:9" x14ac:dyDescent="0.3">
      <c r="A126" s="1" t="s">
        <v>18</v>
      </c>
      <c r="B126" s="2">
        <v>1614272714219</v>
      </c>
      <c r="C126">
        <v>5</v>
      </c>
      <c r="D126" s="1" t="s">
        <v>0</v>
      </c>
      <c r="E126">
        <v>28.571428571428569</v>
      </c>
      <c r="F126">
        <v>25</v>
      </c>
      <c r="G126" s="1">
        <f>userSubmittions[[#This Row],[reportedPercent]]-userSubmittions[[#This Row],[truePercent]]</f>
        <v>-3.5714285714285694</v>
      </c>
      <c r="H126" s="1">
        <f>ABS(userSubmittions[[#This Row],[Percentage difference]]) + (1/8)</f>
        <v>3.6964285714285694</v>
      </c>
      <c r="I126" s="1">
        <f>LOG(userSubmittions[[#This Row],[ABS +1/8]],2)</f>
        <v>1.8861320354417206</v>
      </c>
    </row>
    <row r="127" spans="1:9" x14ac:dyDescent="0.3">
      <c r="A127" s="1" t="s">
        <v>18</v>
      </c>
      <c r="B127" s="2">
        <v>1614272714219</v>
      </c>
      <c r="C127">
        <v>6</v>
      </c>
      <c r="D127" s="1" t="s">
        <v>1</v>
      </c>
      <c r="E127">
        <v>55.78947368421052</v>
      </c>
      <c r="F127">
        <v>60</v>
      </c>
      <c r="G127" s="1">
        <f>userSubmittions[[#This Row],[reportedPercent]]-userSubmittions[[#This Row],[truePercent]]</f>
        <v>4.2105263157894797</v>
      </c>
      <c r="H127" s="1">
        <f>ABS(userSubmittions[[#This Row],[Percentage difference]]) + (1/8)</f>
        <v>4.3355263157894797</v>
      </c>
      <c r="I127" s="1">
        <f>LOG(userSubmittions[[#This Row],[ABS +1/8]],2)</f>
        <v>2.1162071415644683</v>
      </c>
    </row>
    <row r="128" spans="1:9" x14ac:dyDescent="0.3">
      <c r="A128" s="1" t="s">
        <v>18</v>
      </c>
      <c r="B128" s="2">
        <v>1614272714219</v>
      </c>
      <c r="C128">
        <v>7</v>
      </c>
      <c r="D128" s="1" t="s">
        <v>0</v>
      </c>
      <c r="E128">
        <v>52.631578947368418</v>
      </c>
      <c r="F128">
        <v>50</v>
      </c>
      <c r="G128" s="1">
        <f>userSubmittions[[#This Row],[reportedPercent]]-userSubmittions[[#This Row],[truePercent]]</f>
        <v>-2.6315789473684177</v>
      </c>
      <c r="H128" s="1">
        <f>ABS(userSubmittions[[#This Row],[Percentage difference]]) + (1/8)</f>
        <v>2.7565789473684177</v>
      </c>
      <c r="I128" s="1">
        <f>LOG(userSubmittions[[#This Row],[ABS +1/8]],2)</f>
        <v>1.4628789202557644</v>
      </c>
    </row>
    <row r="129" spans="1:9" x14ac:dyDescent="0.3">
      <c r="A129" s="1" t="s">
        <v>18</v>
      </c>
      <c r="B129" s="2">
        <v>1614272714219</v>
      </c>
      <c r="C129">
        <v>8</v>
      </c>
      <c r="D129" s="1" t="s">
        <v>1</v>
      </c>
      <c r="E129">
        <v>21.276595744680851</v>
      </c>
      <c r="F129">
        <v>10</v>
      </c>
      <c r="G129" s="1">
        <f>userSubmittions[[#This Row],[reportedPercent]]-userSubmittions[[#This Row],[truePercent]]</f>
        <v>-11.276595744680851</v>
      </c>
      <c r="H129" s="1">
        <f>ABS(userSubmittions[[#This Row],[Percentage difference]]) + (1/8)</f>
        <v>11.401595744680851</v>
      </c>
      <c r="I129" s="1">
        <f>LOG(userSubmittions[[#This Row],[ABS +1/8]],2)</f>
        <v>3.5111638501393352</v>
      </c>
    </row>
    <row r="130" spans="1:9" x14ac:dyDescent="0.3">
      <c r="A130" s="1" t="s">
        <v>18</v>
      </c>
      <c r="B130" s="2">
        <v>1614272714219</v>
      </c>
      <c r="C130">
        <v>9</v>
      </c>
      <c r="D130" s="1" t="s">
        <v>2</v>
      </c>
      <c r="E130">
        <v>68.75</v>
      </c>
      <c r="F130">
        <v>54</v>
      </c>
      <c r="G130" s="1">
        <f>userSubmittions[[#This Row],[reportedPercent]]-userSubmittions[[#This Row],[truePercent]]</f>
        <v>-14.75</v>
      </c>
      <c r="H130" s="1">
        <f>ABS(userSubmittions[[#This Row],[Percentage difference]]) + (1/8)</f>
        <v>14.875</v>
      </c>
      <c r="I130" s="1">
        <f>LOG(userSubmittions[[#This Row],[ABS +1/8]],2)</f>
        <v>3.8948177633079437</v>
      </c>
    </row>
    <row r="131" spans="1:9" x14ac:dyDescent="0.3">
      <c r="A131" s="1" t="s">
        <v>18</v>
      </c>
      <c r="B131" s="2">
        <v>1614272714219</v>
      </c>
      <c r="C131">
        <v>10</v>
      </c>
      <c r="D131" s="1" t="s">
        <v>1</v>
      </c>
      <c r="E131">
        <v>47.887323943661968</v>
      </c>
      <c r="F131">
        <v>50</v>
      </c>
      <c r="G131" s="1">
        <f>userSubmittions[[#This Row],[reportedPercent]]-userSubmittions[[#This Row],[truePercent]]</f>
        <v>2.1126760563380316</v>
      </c>
      <c r="H131" s="1">
        <f>ABS(userSubmittions[[#This Row],[Percentage difference]]) + (1/8)</f>
        <v>2.2376760563380316</v>
      </c>
      <c r="I131" s="1">
        <f>LOG(userSubmittions[[#This Row],[ABS +1/8]],2)</f>
        <v>1.1620011955002791</v>
      </c>
    </row>
    <row r="132" spans="1:9" x14ac:dyDescent="0.3">
      <c r="A132" s="1" t="s">
        <v>18</v>
      </c>
      <c r="B132" s="2">
        <v>1614272714219</v>
      </c>
      <c r="C132">
        <v>11</v>
      </c>
      <c r="D132" s="1" t="s">
        <v>2</v>
      </c>
      <c r="E132">
        <v>46.153846153846153</v>
      </c>
      <c r="F132">
        <v>30</v>
      </c>
      <c r="G132" s="1">
        <f>userSubmittions[[#This Row],[reportedPercent]]-userSubmittions[[#This Row],[truePercent]]</f>
        <v>-16.153846153846153</v>
      </c>
      <c r="H132" s="1">
        <f>ABS(userSubmittions[[#This Row],[Percentage difference]]) + (1/8)</f>
        <v>16.278846153846153</v>
      </c>
      <c r="I132" s="1">
        <f>LOG(userSubmittions[[#This Row],[ABS +1/8]],2)</f>
        <v>4.0249265397545493</v>
      </c>
    </row>
    <row r="133" spans="1:9" x14ac:dyDescent="0.3">
      <c r="A133" s="1" t="s">
        <v>18</v>
      </c>
      <c r="B133" s="2">
        <v>1614272714219</v>
      </c>
      <c r="C133">
        <v>12</v>
      </c>
      <c r="D133" s="1" t="s">
        <v>2</v>
      </c>
      <c r="E133">
        <v>50</v>
      </c>
      <c r="F133">
        <v>40</v>
      </c>
      <c r="G133" s="1">
        <f>userSubmittions[[#This Row],[reportedPercent]]-userSubmittions[[#This Row],[truePercent]]</f>
        <v>-10</v>
      </c>
      <c r="H133" s="1">
        <f>ABS(userSubmittions[[#This Row],[Percentage difference]]) + (1/8)</f>
        <v>10.125</v>
      </c>
      <c r="I133" s="1">
        <f>LOG(userSubmittions[[#This Row],[ABS +1/8]],2)</f>
        <v>3.3398500028846252</v>
      </c>
    </row>
    <row r="134" spans="1:9" x14ac:dyDescent="0.3">
      <c r="A134" s="1" t="s">
        <v>18</v>
      </c>
      <c r="B134" s="2">
        <v>1614272714219</v>
      </c>
      <c r="C134">
        <v>13</v>
      </c>
      <c r="D134" s="1" t="s">
        <v>0</v>
      </c>
      <c r="E134">
        <v>35.714285714285715</v>
      </c>
      <c r="F134">
        <v>20</v>
      </c>
      <c r="G134" s="1">
        <f>userSubmittions[[#This Row],[reportedPercent]]-userSubmittions[[#This Row],[truePercent]]</f>
        <v>-15.714285714285715</v>
      </c>
      <c r="H134" s="1">
        <f>ABS(userSubmittions[[#This Row],[Percentage difference]]) + (1/8)</f>
        <v>15.839285714285715</v>
      </c>
      <c r="I134" s="1">
        <f>LOG(userSubmittions[[#This Row],[ABS +1/8]],2)</f>
        <v>3.9854353722434603</v>
      </c>
    </row>
    <row r="135" spans="1:9" x14ac:dyDescent="0.3">
      <c r="A135" s="1" t="s">
        <v>18</v>
      </c>
      <c r="B135" s="2">
        <v>1614272714219</v>
      </c>
      <c r="C135">
        <v>14</v>
      </c>
      <c r="D135" s="1" t="s">
        <v>1</v>
      </c>
      <c r="E135">
        <v>92.424242424242422</v>
      </c>
      <c r="F135">
        <v>80</v>
      </c>
      <c r="G135" s="1">
        <f>userSubmittions[[#This Row],[reportedPercent]]-userSubmittions[[#This Row],[truePercent]]</f>
        <v>-12.424242424242422</v>
      </c>
      <c r="H135" s="1">
        <f>ABS(userSubmittions[[#This Row],[Percentage difference]]) + (1/8)</f>
        <v>12.549242424242422</v>
      </c>
      <c r="I135" s="1">
        <f>LOG(userSubmittions[[#This Row],[ABS +1/8]],2)</f>
        <v>3.649528368722561</v>
      </c>
    </row>
    <row r="136" spans="1:9" x14ac:dyDescent="0.3">
      <c r="A136" s="1" t="s">
        <v>18</v>
      </c>
      <c r="B136" s="2">
        <v>1614272714219</v>
      </c>
      <c r="C136">
        <v>15</v>
      </c>
      <c r="D136" s="1" t="s">
        <v>1</v>
      </c>
      <c r="E136">
        <v>79.710144927536234</v>
      </c>
      <c r="F136">
        <v>80</v>
      </c>
      <c r="G136" s="1">
        <f>userSubmittions[[#This Row],[reportedPercent]]-userSubmittions[[#This Row],[truePercent]]</f>
        <v>0.28985507246376585</v>
      </c>
      <c r="H136" s="1">
        <f>ABS(userSubmittions[[#This Row],[Percentage difference]]) + (1/8)</f>
        <v>0.41485507246376585</v>
      </c>
      <c r="I136" s="1">
        <f>LOG(userSubmittions[[#This Row],[ABS +1/8]],2)</f>
        <v>-1.2693206686812331</v>
      </c>
    </row>
    <row r="137" spans="1:9" x14ac:dyDescent="0.3">
      <c r="A137" s="1" t="s">
        <v>18</v>
      </c>
      <c r="B137" s="2">
        <v>1614272714219</v>
      </c>
      <c r="C137">
        <v>16</v>
      </c>
      <c r="D137" s="1" t="s">
        <v>2</v>
      </c>
      <c r="E137">
        <v>57.142857142857139</v>
      </c>
      <c r="F137">
        <v>50</v>
      </c>
      <c r="G137" s="1">
        <f>userSubmittions[[#This Row],[reportedPercent]]-userSubmittions[[#This Row],[truePercent]]</f>
        <v>-7.1428571428571388</v>
      </c>
      <c r="H137" s="1">
        <f>ABS(userSubmittions[[#This Row],[Percentage difference]]) + (1/8)</f>
        <v>7.2678571428571388</v>
      </c>
      <c r="I137" s="1">
        <f>LOG(userSubmittions[[#This Row],[ABS +1/8]],2)</f>
        <v>2.8615300622086424</v>
      </c>
    </row>
    <row r="138" spans="1:9" x14ac:dyDescent="0.3">
      <c r="A138" s="1" t="s">
        <v>18</v>
      </c>
      <c r="B138" s="2">
        <v>1614272714219</v>
      </c>
      <c r="C138">
        <v>17</v>
      </c>
      <c r="D138" s="1" t="s">
        <v>1</v>
      </c>
      <c r="E138">
        <v>93.75</v>
      </c>
      <c r="F138">
        <v>97</v>
      </c>
      <c r="G138" s="1">
        <f>userSubmittions[[#This Row],[reportedPercent]]-userSubmittions[[#This Row],[truePercent]]</f>
        <v>3.25</v>
      </c>
      <c r="H138" s="1">
        <f>ABS(userSubmittions[[#This Row],[Percentage difference]]) + (1/8)</f>
        <v>3.375</v>
      </c>
      <c r="I138" s="1">
        <f>LOG(userSubmittions[[#This Row],[ABS +1/8]],2)</f>
        <v>1.7548875021634687</v>
      </c>
    </row>
    <row r="139" spans="1:9" x14ac:dyDescent="0.3">
      <c r="A139" s="1" t="s">
        <v>18</v>
      </c>
      <c r="B139" s="2">
        <v>1614272714219</v>
      </c>
      <c r="C139">
        <v>18</v>
      </c>
      <c r="D139" s="1" t="s">
        <v>0</v>
      </c>
      <c r="E139">
        <v>62.5</v>
      </c>
      <c r="F139">
        <v>50</v>
      </c>
      <c r="G139" s="1">
        <f>userSubmittions[[#This Row],[reportedPercent]]-userSubmittions[[#This Row],[truePercent]]</f>
        <v>-12.5</v>
      </c>
      <c r="H139" s="1">
        <f>ABS(userSubmittions[[#This Row],[Percentage difference]]) + (1/8)</f>
        <v>12.625</v>
      </c>
      <c r="I139" s="1">
        <f>LOG(userSubmittions[[#This Row],[ABS +1/8]],2)</f>
        <v>3.6582114827517946</v>
      </c>
    </row>
    <row r="140" spans="1:9" x14ac:dyDescent="0.3">
      <c r="A140" s="1" t="s">
        <v>18</v>
      </c>
      <c r="B140" s="2">
        <v>1614272714219</v>
      </c>
      <c r="C140">
        <v>19</v>
      </c>
      <c r="D140" s="1" t="s">
        <v>0</v>
      </c>
      <c r="E140">
        <v>100</v>
      </c>
      <c r="F140">
        <v>100</v>
      </c>
      <c r="G140" s="1">
        <f>userSubmittions[[#This Row],[reportedPercent]]-userSubmittions[[#This Row],[truePercent]]</f>
        <v>0</v>
      </c>
      <c r="H140" s="1">
        <f>ABS(userSubmittions[[#This Row],[Percentage difference]]) + (1/8)</f>
        <v>0.125</v>
      </c>
      <c r="I140" s="1">
        <f>LOG(userSubmittions[[#This Row],[ABS +1/8]],2)</f>
        <v>-3</v>
      </c>
    </row>
    <row r="141" spans="1:9" x14ac:dyDescent="0.3">
      <c r="A141" s="1" t="s">
        <v>18</v>
      </c>
      <c r="B141" s="2">
        <v>1614272714219</v>
      </c>
      <c r="C141">
        <v>20</v>
      </c>
      <c r="D141" s="1" t="s">
        <v>2</v>
      </c>
      <c r="E141">
        <v>55.555555555555557</v>
      </c>
      <c r="F141">
        <v>40</v>
      </c>
      <c r="G141" s="1">
        <f>userSubmittions[[#This Row],[reportedPercent]]-userSubmittions[[#This Row],[truePercent]]</f>
        <v>-15.555555555555557</v>
      </c>
      <c r="H141" s="1">
        <f>ABS(userSubmittions[[#This Row],[Percentage difference]]) + (1/8)</f>
        <v>15.680555555555557</v>
      </c>
      <c r="I141" s="1">
        <f>LOG(userSubmittions[[#This Row],[ABS +1/8]],2)</f>
        <v>3.9709047693306889</v>
      </c>
    </row>
    <row r="142" spans="1:9" x14ac:dyDescent="0.3">
      <c r="A142" s="1" t="s">
        <v>18</v>
      </c>
      <c r="B142" s="2">
        <v>1614272714219</v>
      </c>
      <c r="C142">
        <v>21</v>
      </c>
      <c r="D142" s="1" t="s">
        <v>1</v>
      </c>
      <c r="E142">
        <v>29.508196721311474</v>
      </c>
      <c r="F142">
        <v>30</v>
      </c>
      <c r="G142" s="1">
        <f>userSubmittions[[#This Row],[reportedPercent]]-userSubmittions[[#This Row],[truePercent]]</f>
        <v>0.49180327868852558</v>
      </c>
      <c r="H142" s="1">
        <f>ABS(userSubmittions[[#This Row],[Percentage difference]]) + (1/8)</f>
        <v>0.61680327868852558</v>
      </c>
      <c r="I142" s="1">
        <f>LOG(userSubmittions[[#This Row],[ABS +1/8]],2)</f>
        <v>-0.69711766080318194</v>
      </c>
    </row>
    <row r="143" spans="1:9" x14ac:dyDescent="0.3">
      <c r="A143" s="1" t="s">
        <v>18</v>
      </c>
      <c r="B143" s="2">
        <v>1614272714219</v>
      </c>
      <c r="C143">
        <v>22</v>
      </c>
      <c r="D143" s="1" t="s">
        <v>2</v>
      </c>
      <c r="E143">
        <v>37.5</v>
      </c>
      <c r="F143">
        <v>20</v>
      </c>
      <c r="G143" s="1">
        <f>userSubmittions[[#This Row],[reportedPercent]]-userSubmittions[[#This Row],[truePercent]]</f>
        <v>-17.5</v>
      </c>
      <c r="H143" s="1">
        <f>ABS(userSubmittions[[#This Row],[Percentage difference]]) + (1/8)</f>
        <v>17.625</v>
      </c>
      <c r="I143" s="1">
        <f>LOG(userSubmittions[[#This Row],[ABS +1/8]],2)</f>
        <v>4.1395513523987937</v>
      </c>
    </row>
    <row r="144" spans="1:9" x14ac:dyDescent="0.3">
      <c r="A144" s="1" t="s">
        <v>18</v>
      </c>
      <c r="B144" s="2">
        <v>1614272714219</v>
      </c>
      <c r="C144">
        <v>23</v>
      </c>
      <c r="D144" s="1" t="s">
        <v>1</v>
      </c>
      <c r="E144">
        <v>8.1081081081081088</v>
      </c>
      <c r="F144">
        <v>10</v>
      </c>
      <c r="G144" s="1">
        <f>userSubmittions[[#This Row],[reportedPercent]]-userSubmittions[[#This Row],[truePercent]]</f>
        <v>1.8918918918918912</v>
      </c>
      <c r="H144" s="1">
        <f>ABS(userSubmittions[[#This Row],[Percentage difference]]) + (1/8)</f>
        <v>2.0168918918918912</v>
      </c>
      <c r="I144" s="1">
        <f>LOG(userSubmittions[[#This Row],[ABS +1/8]],2)</f>
        <v>1.0121337556358547</v>
      </c>
    </row>
    <row r="145" spans="1:9" x14ac:dyDescent="0.3">
      <c r="A145" s="1" t="s">
        <v>18</v>
      </c>
      <c r="B145" s="2">
        <v>1614272714219</v>
      </c>
      <c r="C145">
        <v>24</v>
      </c>
      <c r="D145" s="1" t="s">
        <v>2</v>
      </c>
      <c r="E145">
        <v>29.411764705882355</v>
      </c>
      <c r="F145">
        <v>50</v>
      </c>
      <c r="G145" s="1">
        <f>userSubmittions[[#This Row],[reportedPercent]]-userSubmittions[[#This Row],[truePercent]]</f>
        <v>20.588235294117645</v>
      </c>
      <c r="H145" s="1">
        <f>ABS(userSubmittions[[#This Row],[Percentage difference]]) + (1/8)</f>
        <v>20.713235294117645</v>
      </c>
      <c r="I145" s="1">
        <f>LOG(userSubmittions[[#This Row],[ABS +1/8]],2)</f>
        <v>4.3724810071245912</v>
      </c>
    </row>
    <row r="146" spans="1:9" x14ac:dyDescent="0.3">
      <c r="A146" s="1" t="s">
        <v>18</v>
      </c>
      <c r="B146" s="2">
        <v>1614272714219</v>
      </c>
      <c r="C146">
        <v>25</v>
      </c>
      <c r="D146" s="1" t="s">
        <v>2</v>
      </c>
      <c r="E146">
        <v>33.333333333333329</v>
      </c>
      <c r="F146">
        <v>20</v>
      </c>
      <c r="G146" s="1">
        <f>userSubmittions[[#This Row],[reportedPercent]]-userSubmittions[[#This Row],[truePercent]]</f>
        <v>-13.333333333333329</v>
      </c>
      <c r="H146" s="1">
        <f>ABS(userSubmittions[[#This Row],[Percentage difference]]) + (1/8)</f>
        <v>13.458333333333329</v>
      </c>
      <c r="I146" s="1">
        <f>LOG(userSubmittions[[#This Row],[ABS +1/8]],2)</f>
        <v>3.7504278539727687</v>
      </c>
    </row>
    <row r="147" spans="1:9" x14ac:dyDescent="0.3">
      <c r="A147" s="1" t="s">
        <v>18</v>
      </c>
      <c r="B147" s="2">
        <v>1614272714219</v>
      </c>
      <c r="C147">
        <v>26</v>
      </c>
      <c r="D147" s="1" t="s">
        <v>2</v>
      </c>
      <c r="E147">
        <v>50</v>
      </c>
      <c r="F147">
        <v>40</v>
      </c>
      <c r="G147" s="1">
        <f>userSubmittions[[#This Row],[reportedPercent]]-userSubmittions[[#This Row],[truePercent]]</f>
        <v>-10</v>
      </c>
      <c r="H147" s="1">
        <f>ABS(userSubmittions[[#This Row],[Percentage difference]]) + (1/8)</f>
        <v>10.125</v>
      </c>
      <c r="I147" s="1">
        <f>LOG(userSubmittions[[#This Row],[ABS +1/8]],2)</f>
        <v>3.3398500028846252</v>
      </c>
    </row>
    <row r="148" spans="1:9" x14ac:dyDescent="0.3">
      <c r="A148" s="1" t="s">
        <v>18</v>
      </c>
      <c r="B148" s="2">
        <v>1614272714219</v>
      </c>
      <c r="C148">
        <v>27</v>
      </c>
      <c r="D148" s="1" t="s">
        <v>1</v>
      </c>
      <c r="E148">
        <v>94.949494949494948</v>
      </c>
      <c r="F148">
        <v>96</v>
      </c>
      <c r="G148" s="1">
        <f>userSubmittions[[#This Row],[reportedPercent]]-userSubmittions[[#This Row],[truePercent]]</f>
        <v>1.0505050505050519</v>
      </c>
      <c r="H148" s="1">
        <f>ABS(userSubmittions[[#This Row],[Percentage difference]]) + (1/8)</f>
        <v>1.1755050505050519</v>
      </c>
      <c r="I148" s="1">
        <f>LOG(userSubmittions[[#This Row],[ABS +1/8]],2)</f>
        <v>0.23328073747918587</v>
      </c>
    </row>
    <row r="149" spans="1:9" x14ac:dyDescent="0.3">
      <c r="A149" s="1" t="s">
        <v>18</v>
      </c>
      <c r="B149" s="2">
        <v>1614272714219</v>
      </c>
      <c r="C149">
        <v>28</v>
      </c>
      <c r="D149" s="1" t="s">
        <v>0</v>
      </c>
      <c r="E149">
        <v>20.689655172413794</v>
      </c>
      <c r="F149">
        <v>10</v>
      </c>
      <c r="G149" s="1">
        <f>userSubmittions[[#This Row],[reportedPercent]]-userSubmittions[[#This Row],[truePercent]]</f>
        <v>-10.689655172413794</v>
      </c>
      <c r="H149" s="1">
        <f>ABS(userSubmittions[[#This Row],[Percentage difference]]) + (1/8)</f>
        <v>10.814655172413794</v>
      </c>
      <c r="I149" s="1">
        <f>LOG(userSubmittions[[#This Row],[ABS +1/8]],2)</f>
        <v>3.4349157602816009</v>
      </c>
    </row>
    <row r="150" spans="1:9" x14ac:dyDescent="0.3">
      <c r="A150" s="1" t="s">
        <v>18</v>
      </c>
      <c r="B150" s="2">
        <v>1614272714219</v>
      </c>
      <c r="C150">
        <v>29</v>
      </c>
      <c r="D150" s="1" t="s">
        <v>2</v>
      </c>
      <c r="E150">
        <v>35.294117647058826</v>
      </c>
      <c r="F150">
        <v>30</v>
      </c>
      <c r="G150" s="1">
        <f>userSubmittions[[#This Row],[reportedPercent]]-userSubmittions[[#This Row],[truePercent]]</f>
        <v>-5.294117647058826</v>
      </c>
      <c r="H150" s="1">
        <f>ABS(userSubmittions[[#This Row],[Percentage difference]]) + (1/8)</f>
        <v>5.419117647058826</v>
      </c>
      <c r="I150" s="1">
        <f>LOG(userSubmittions[[#This Row],[ABS +1/8]],2)</f>
        <v>2.4380579678447312</v>
      </c>
    </row>
    <row r="151" spans="1:9" x14ac:dyDescent="0.3">
      <c r="A151" s="1" t="s">
        <v>18</v>
      </c>
      <c r="B151" s="2">
        <v>1614272714219</v>
      </c>
      <c r="C151">
        <v>30</v>
      </c>
      <c r="D151" s="1" t="s">
        <v>2</v>
      </c>
      <c r="E151">
        <v>37.5</v>
      </c>
      <c r="F151">
        <v>20</v>
      </c>
      <c r="G151" s="1">
        <f>userSubmittions[[#This Row],[reportedPercent]]-userSubmittions[[#This Row],[truePercent]]</f>
        <v>-17.5</v>
      </c>
      <c r="H151" s="1">
        <f>ABS(userSubmittions[[#This Row],[Percentage difference]]) + (1/8)</f>
        <v>17.625</v>
      </c>
      <c r="I151" s="1">
        <f>LOG(userSubmittions[[#This Row],[ABS +1/8]],2)</f>
        <v>4.1395513523987937</v>
      </c>
    </row>
    <row r="152" spans="1:9" x14ac:dyDescent="0.3">
      <c r="A152" s="1" t="s">
        <v>18</v>
      </c>
      <c r="B152" s="2">
        <v>1614272714219</v>
      </c>
      <c r="C152">
        <v>31</v>
      </c>
      <c r="D152" s="1" t="s">
        <v>0</v>
      </c>
      <c r="E152">
        <v>31.03448275862069</v>
      </c>
      <c r="F152">
        <v>34</v>
      </c>
      <c r="G152" s="1">
        <f>userSubmittions[[#This Row],[reportedPercent]]-userSubmittions[[#This Row],[truePercent]]</f>
        <v>2.9655172413793096</v>
      </c>
      <c r="H152" s="1">
        <f>ABS(userSubmittions[[#This Row],[Percentage difference]]) + (1/8)</f>
        <v>3.0905172413793096</v>
      </c>
      <c r="I152" s="1">
        <f>LOG(userSubmittions[[#This Row],[ABS +1/8]],2)</f>
        <v>1.6278483135743325</v>
      </c>
    </row>
    <row r="153" spans="1:9" x14ac:dyDescent="0.3">
      <c r="A153" s="1" t="s">
        <v>18</v>
      </c>
      <c r="B153" s="2">
        <v>1614272714219</v>
      </c>
      <c r="C153">
        <v>32</v>
      </c>
      <c r="D153" s="1" t="s">
        <v>1</v>
      </c>
      <c r="E153">
        <v>83.673469387755105</v>
      </c>
      <c r="F153">
        <v>90</v>
      </c>
      <c r="G153" s="1">
        <f>userSubmittions[[#This Row],[reportedPercent]]-userSubmittions[[#This Row],[truePercent]]</f>
        <v>6.3265306122448948</v>
      </c>
      <c r="H153" s="1">
        <f>ABS(userSubmittions[[#This Row],[Percentage difference]]) + (1/8)</f>
        <v>6.4515306122448948</v>
      </c>
      <c r="I153" s="1">
        <f>LOG(userSubmittions[[#This Row],[ABS +1/8]],2)</f>
        <v>2.6896414775480295</v>
      </c>
    </row>
    <row r="154" spans="1:9" x14ac:dyDescent="0.3">
      <c r="A154" s="1" t="s">
        <v>18</v>
      </c>
      <c r="B154" s="2">
        <v>1614272714219</v>
      </c>
      <c r="C154">
        <v>33</v>
      </c>
      <c r="D154" s="1" t="s">
        <v>1</v>
      </c>
      <c r="E154">
        <v>25.531914893617021</v>
      </c>
      <c r="F154">
        <v>30</v>
      </c>
      <c r="G154" s="1">
        <f>userSubmittions[[#This Row],[reportedPercent]]-userSubmittions[[#This Row],[truePercent]]</f>
        <v>4.4680851063829792</v>
      </c>
      <c r="H154" s="1">
        <f>ABS(userSubmittions[[#This Row],[Percentage difference]]) + (1/8)</f>
        <v>4.5930851063829792</v>
      </c>
      <c r="I154" s="1">
        <f>LOG(userSubmittions[[#This Row],[ABS +1/8]],2)</f>
        <v>2.1994635158512872</v>
      </c>
    </row>
    <row r="155" spans="1:9" x14ac:dyDescent="0.3">
      <c r="A155" s="1" t="s">
        <v>18</v>
      </c>
      <c r="B155" s="2">
        <v>1614272714219</v>
      </c>
      <c r="C155">
        <v>34</v>
      </c>
      <c r="D155" s="1" t="s">
        <v>0</v>
      </c>
      <c r="E155">
        <v>80</v>
      </c>
      <c r="F155">
        <v>80</v>
      </c>
      <c r="G155" s="1">
        <f>userSubmittions[[#This Row],[reportedPercent]]-userSubmittions[[#This Row],[truePercent]]</f>
        <v>0</v>
      </c>
      <c r="H155" s="1">
        <f>ABS(userSubmittions[[#This Row],[Percentage difference]]) + (1/8)</f>
        <v>0.125</v>
      </c>
      <c r="I155" s="1">
        <f>LOG(userSubmittions[[#This Row],[ABS +1/8]],2)</f>
        <v>-3</v>
      </c>
    </row>
    <row r="156" spans="1:9" x14ac:dyDescent="0.3">
      <c r="A156" s="1" t="s">
        <v>18</v>
      </c>
      <c r="B156" s="2">
        <v>1614272714219</v>
      </c>
      <c r="C156">
        <v>35</v>
      </c>
      <c r="D156" s="1" t="s">
        <v>2</v>
      </c>
      <c r="E156">
        <v>83.333333333333343</v>
      </c>
      <c r="F156">
        <v>60</v>
      </c>
      <c r="G156" s="1">
        <f>userSubmittions[[#This Row],[reportedPercent]]-userSubmittions[[#This Row],[truePercent]]</f>
        <v>-23.333333333333343</v>
      </c>
      <c r="H156" s="1">
        <f>ABS(userSubmittions[[#This Row],[Percentage difference]]) + (1/8)</f>
        <v>23.458333333333343</v>
      </c>
      <c r="I156" s="1">
        <f>LOG(userSubmittions[[#This Row],[ABS +1/8]],2)</f>
        <v>4.5520286113590744</v>
      </c>
    </row>
    <row r="157" spans="1:9" x14ac:dyDescent="0.3">
      <c r="A157" s="1" t="s">
        <v>18</v>
      </c>
      <c r="B157" s="2">
        <v>1614272714219</v>
      </c>
      <c r="C157">
        <v>36</v>
      </c>
      <c r="D157" s="1" t="s">
        <v>0</v>
      </c>
      <c r="E157">
        <v>75</v>
      </c>
      <c r="F157">
        <v>80</v>
      </c>
      <c r="G157" s="1">
        <f>userSubmittions[[#This Row],[reportedPercent]]-userSubmittions[[#This Row],[truePercent]]</f>
        <v>5</v>
      </c>
      <c r="H157" s="1">
        <f>ABS(userSubmittions[[#This Row],[Percentage difference]]) + (1/8)</f>
        <v>5.125</v>
      </c>
      <c r="I157" s="1">
        <f>LOG(userSubmittions[[#This Row],[ABS +1/8]],2)</f>
        <v>2.3575520046180838</v>
      </c>
    </row>
    <row r="158" spans="1:9" x14ac:dyDescent="0.3">
      <c r="A158" s="1" t="s">
        <v>18</v>
      </c>
      <c r="B158" s="2">
        <v>1614272714219</v>
      </c>
      <c r="C158">
        <v>37</v>
      </c>
      <c r="D158" s="1" t="s">
        <v>2</v>
      </c>
      <c r="E158">
        <v>88.888888888888886</v>
      </c>
      <c r="F158">
        <v>90</v>
      </c>
      <c r="G158" s="1">
        <f>userSubmittions[[#This Row],[reportedPercent]]-userSubmittions[[#This Row],[truePercent]]</f>
        <v>1.1111111111111143</v>
      </c>
      <c r="H158" s="1">
        <f>ABS(userSubmittions[[#This Row],[Percentage difference]]) + (1/8)</f>
        <v>1.2361111111111143</v>
      </c>
      <c r="I158" s="1">
        <f>LOG(userSubmittions[[#This Row],[ABS +1/8]],2)</f>
        <v>0.3058084295240891</v>
      </c>
    </row>
    <row r="159" spans="1:9" x14ac:dyDescent="0.3">
      <c r="A159" s="1" t="s">
        <v>18</v>
      </c>
      <c r="B159" s="2">
        <v>1614272714219</v>
      </c>
      <c r="C159">
        <v>38</v>
      </c>
      <c r="D159" s="1" t="s">
        <v>1</v>
      </c>
      <c r="E159">
        <v>16.666666666666664</v>
      </c>
      <c r="F159">
        <v>10</v>
      </c>
      <c r="G159" s="1">
        <f>userSubmittions[[#This Row],[reportedPercent]]-userSubmittions[[#This Row],[truePercent]]</f>
        <v>-6.6666666666666643</v>
      </c>
      <c r="H159" s="1">
        <f>ABS(userSubmittions[[#This Row],[Percentage difference]]) + (1/8)</f>
        <v>6.7916666666666643</v>
      </c>
      <c r="I159" s="1">
        <f>LOG(userSubmittions[[#This Row],[ABS +1/8]],2)</f>
        <v>2.7637656535099211</v>
      </c>
    </row>
    <row r="160" spans="1:9" x14ac:dyDescent="0.3">
      <c r="A160" s="1" t="s">
        <v>18</v>
      </c>
      <c r="B160" s="2">
        <v>1614272714219</v>
      </c>
      <c r="C160">
        <v>39</v>
      </c>
      <c r="D160" s="1" t="s">
        <v>1</v>
      </c>
      <c r="E160">
        <v>70</v>
      </c>
      <c r="F160">
        <v>70</v>
      </c>
      <c r="G160" s="1">
        <f>userSubmittions[[#This Row],[reportedPercent]]-userSubmittions[[#This Row],[truePercent]]</f>
        <v>0</v>
      </c>
      <c r="H160" s="1">
        <f>ABS(userSubmittions[[#This Row],[Percentage difference]]) + (1/8)</f>
        <v>0.125</v>
      </c>
      <c r="I160" s="1">
        <f>LOG(userSubmittions[[#This Row],[ABS +1/8]],2)</f>
        <v>-3</v>
      </c>
    </row>
    <row r="161" spans="1:9" x14ac:dyDescent="0.3">
      <c r="A161" s="1" t="s">
        <v>18</v>
      </c>
      <c r="B161" s="2">
        <v>1614272714219</v>
      </c>
      <c r="C161">
        <v>40</v>
      </c>
      <c r="D161" s="1" t="s">
        <v>1</v>
      </c>
      <c r="E161">
        <v>86.36363636363636</v>
      </c>
      <c r="F161">
        <v>70</v>
      </c>
      <c r="G161" s="1">
        <f>userSubmittions[[#This Row],[reportedPercent]]-userSubmittions[[#This Row],[truePercent]]</f>
        <v>-16.36363636363636</v>
      </c>
      <c r="H161" s="1">
        <f>ABS(userSubmittions[[#This Row],[Percentage difference]]) + (1/8)</f>
        <v>16.48863636363636</v>
      </c>
      <c r="I161" s="1">
        <f>LOG(userSubmittions[[#This Row],[ABS +1/8]],2)</f>
        <v>4.043400185429447</v>
      </c>
    </row>
    <row r="162" spans="1:9" x14ac:dyDescent="0.3">
      <c r="A162" s="1" t="s">
        <v>18</v>
      </c>
      <c r="B162" s="2">
        <v>1614272714219</v>
      </c>
      <c r="C162">
        <v>41</v>
      </c>
      <c r="D162" s="1" t="s">
        <v>2</v>
      </c>
      <c r="E162">
        <v>73.68421052631578</v>
      </c>
      <c r="F162">
        <v>80</v>
      </c>
      <c r="G162" s="1">
        <f>userSubmittions[[#This Row],[reportedPercent]]-userSubmittions[[#This Row],[truePercent]]</f>
        <v>6.3157894736842195</v>
      </c>
      <c r="H162" s="1">
        <f>ABS(userSubmittions[[#This Row],[Percentage difference]]) + (1/8)</f>
        <v>6.4407894736842195</v>
      </c>
      <c r="I162" s="1">
        <f>LOG(userSubmittions[[#This Row],[ABS +1/8]],2)</f>
        <v>2.6872375361601115</v>
      </c>
    </row>
    <row r="163" spans="1:9" x14ac:dyDescent="0.3">
      <c r="A163" s="1" t="s">
        <v>18</v>
      </c>
      <c r="B163" s="2">
        <v>1614272714219</v>
      </c>
      <c r="C163">
        <v>42</v>
      </c>
      <c r="D163" s="1" t="s">
        <v>0</v>
      </c>
      <c r="E163">
        <v>58.620689655172406</v>
      </c>
      <c r="F163">
        <v>60</v>
      </c>
      <c r="G163" s="1">
        <f>userSubmittions[[#This Row],[reportedPercent]]-userSubmittions[[#This Row],[truePercent]]</f>
        <v>1.3793103448275943</v>
      </c>
      <c r="H163" s="1">
        <f>ABS(userSubmittions[[#This Row],[Percentage difference]]) + (1/8)</f>
        <v>1.5043103448275943</v>
      </c>
      <c r="I163" s="1">
        <f>LOG(userSubmittions[[#This Row],[ABS +1/8]],2)</f>
        <v>0.58910223108208792</v>
      </c>
    </row>
    <row r="164" spans="1:9" x14ac:dyDescent="0.3">
      <c r="A164" s="1" t="s">
        <v>18</v>
      </c>
      <c r="B164" s="2">
        <v>1614272714219</v>
      </c>
      <c r="C164">
        <v>43</v>
      </c>
      <c r="D164" s="1" t="s">
        <v>0</v>
      </c>
      <c r="E164">
        <v>55.000000000000007</v>
      </c>
      <c r="F164">
        <v>40</v>
      </c>
      <c r="G164" s="1">
        <f>userSubmittions[[#This Row],[reportedPercent]]-userSubmittions[[#This Row],[truePercent]]</f>
        <v>-15.000000000000007</v>
      </c>
      <c r="H164" s="1">
        <f>ABS(userSubmittions[[#This Row],[Percentage difference]]) + (1/8)</f>
        <v>15.125000000000007</v>
      </c>
      <c r="I164" s="1">
        <f>LOG(userSubmittions[[#This Row],[ABS +1/8]],2)</f>
        <v>3.9188632372745951</v>
      </c>
    </row>
    <row r="165" spans="1:9" x14ac:dyDescent="0.3">
      <c r="A165" s="1" t="s">
        <v>18</v>
      </c>
      <c r="B165" s="2">
        <v>1614272714219</v>
      </c>
      <c r="C165">
        <v>44</v>
      </c>
      <c r="D165" s="1" t="s">
        <v>1</v>
      </c>
      <c r="E165">
        <v>78.260869565217391</v>
      </c>
      <c r="F165">
        <v>70</v>
      </c>
      <c r="G165" s="1">
        <f>userSubmittions[[#This Row],[reportedPercent]]-userSubmittions[[#This Row],[truePercent]]</f>
        <v>-8.2608695652173907</v>
      </c>
      <c r="H165" s="1">
        <f>ABS(userSubmittions[[#This Row],[Percentage difference]]) + (1/8)</f>
        <v>8.3858695652173907</v>
      </c>
      <c r="I165" s="1">
        <f>LOG(userSubmittions[[#This Row],[ABS +1/8]],2)</f>
        <v>3.067960390513722</v>
      </c>
    </row>
    <row r="166" spans="1:9" x14ac:dyDescent="0.3">
      <c r="A166" s="1" t="s">
        <v>18</v>
      </c>
      <c r="B166" s="2">
        <v>1614272714219</v>
      </c>
      <c r="C166">
        <v>45</v>
      </c>
      <c r="D166" s="1" t="s">
        <v>1</v>
      </c>
      <c r="E166">
        <v>33.673469387755098</v>
      </c>
      <c r="F166">
        <v>30</v>
      </c>
      <c r="G166" s="1">
        <f>userSubmittions[[#This Row],[reportedPercent]]-userSubmittions[[#This Row],[truePercent]]</f>
        <v>-3.6734693877550981</v>
      </c>
      <c r="H166" s="1">
        <f>ABS(userSubmittions[[#This Row],[Percentage difference]]) + (1/8)</f>
        <v>3.7984693877550981</v>
      </c>
      <c r="I166" s="1">
        <f>LOG(userSubmittions[[#This Row],[ABS +1/8]],2)</f>
        <v>1.92541819446689</v>
      </c>
    </row>
    <row r="167" spans="1:9" x14ac:dyDescent="0.3">
      <c r="A167" s="1" t="s">
        <v>18</v>
      </c>
      <c r="B167" s="2">
        <v>1614272714219</v>
      </c>
      <c r="C167">
        <v>46</v>
      </c>
      <c r="D167" s="1" t="s">
        <v>0</v>
      </c>
      <c r="E167">
        <v>85.714285714285708</v>
      </c>
      <c r="F167">
        <v>50</v>
      </c>
      <c r="G167" s="1">
        <f>userSubmittions[[#This Row],[reportedPercent]]-userSubmittions[[#This Row],[truePercent]]</f>
        <v>-35.714285714285708</v>
      </c>
      <c r="H167" s="1">
        <f>ABS(userSubmittions[[#This Row],[Percentage difference]]) + (1/8)</f>
        <v>35.839285714285708</v>
      </c>
      <c r="I167" s="1">
        <f>LOG(userSubmittions[[#This Row],[ABS +1/8]],2)</f>
        <v>5.1634699793050132</v>
      </c>
    </row>
    <row r="168" spans="1:9" x14ac:dyDescent="0.3">
      <c r="A168" s="1" t="s">
        <v>18</v>
      </c>
      <c r="B168" s="2">
        <v>1614272714219</v>
      </c>
      <c r="C168">
        <v>47</v>
      </c>
      <c r="D168" s="1" t="s">
        <v>1</v>
      </c>
      <c r="E168">
        <v>20.512820512820511</v>
      </c>
      <c r="F168">
        <v>20</v>
      </c>
      <c r="G168" s="1">
        <f>userSubmittions[[#This Row],[reportedPercent]]-userSubmittions[[#This Row],[truePercent]]</f>
        <v>-0.512820512820511</v>
      </c>
      <c r="H168" s="1">
        <f>ABS(userSubmittions[[#This Row],[Percentage difference]]) + (1/8)</f>
        <v>0.637820512820511</v>
      </c>
      <c r="I168" s="1">
        <f>LOG(userSubmittions[[#This Row],[ABS +1/8]],2)</f>
        <v>-0.64877759831860371</v>
      </c>
    </row>
    <row r="169" spans="1:9" x14ac:dyDescent="0.3">
      <c r="A169" s="1" t="s">
        <v>18</v>
      </c>
      <c r="B169" s="2">
        <v>1614272714219</v>
      </c>
      <c r="C169">
        <v>48</v>
      </c>
      <c r="D169" s="1" t="s">
        <v>0</v>
      </c>
      <c r="E169">
        <v>55.555555555555557</v>
      </c>
      <c r="F169">
        <v>50</v>
      </c>
      <c r="G169" s="1">
        <f>userSubmittions[[#This Row],[reportedPercent]]-userSubmittions[[#This Row],[truePercent]]</f>
        <v>-5.5555555555555571</v>
      </c>
      <c r="H169" s="1">
        <f>ABS(userSubmittions[[#This Row],[Percentage difference]]) + (1/8)</f>
        <v>5.6805555555555571</v>
      </c>
      <c r="I169" s="1">
        <f>LOG(userSubmittions[[#This Row],[ABS +1/8]],2)</f>
        <v>2.5060320314994367</v>
      </c>
    </row>
    <row r="170" spans="1:9" x14ac:dyDescent="0.3">
      <c r="A170" s="1" t="s">
        <v>18</v>
      </c>
      <c r="B170" s="2">
        <v>1614272714219</v>
      </c>
      <c r="C170">
        <v>49</v>
      </c>
      <c r="D170" s="1" t="s">
        <v>2</v>
      </c>
      <c r="E170">
        <v>70</v>
      </c>
      <c r="F170">
        <v>60</v>
      </c>
      <c r="G170" s="1">
        <f>userSubmittions[[#This Row],[reportedPercent]]-userSubmittions[[#This Row],[truePercent]]</f>
        <v>-10</v>
      </c>
      <c r="H170" s="1">
        <f>ABS(userSubmittions[[#This Row],[Percentage difference]]) + (1/8)</f>
        <v>10.125</v>
      </c>
      <c r="I170" s="1">
        <f>LOG(userSubmittions[[#This Row],[ABS +1/8]],2)</f>
        <v>3.3398500028846252</v>
      </c>
    </row>
    <row r="171" spans="1:9" x14ac:dyDescent="0.3">
      <c r="A171" s="1" t="s">
        <v>18</v>
      </c>
      <c r="B171" s="2">
        <v>1614272714219</v>
      </c>
      <c r="C171">
        <v>50</v>
      </c>
      <c r="D171" s="1" t="s">
        <v>1</v>
      </c>
      <c r="E171">
        <v>82.558139534883722</v>
      </c>
      <c r="F171">
        <v>80</v>
      </c>
      <c r="G171" s="1">
        <f>userSubmittions[[#This Row],[reportedPercent]]-userSubmittions[[#This Row],[truePercent]]</f>
        <v>-2.5581395348837219</v>
      </c>
      <c r="H171" s="1">
        <f>ABS(userSubmittions[[#This Row],[Percentage difference]]) + (1/8)</f>
        <v>2.6831395348837219</v>
      </c>
      <c r="I171" s="1">
        <f>LOG(userSubmittions[[#This Row],[ABS +1/8]],2)</f>
        <v>1.4239220829436769</v>
      </c>
    </row>
    <row r="172" spans="1:9" x14ac:dyDescent="0.3">
      <c r="A172" s="1" t="s">
        <v>18</v>
      </c>
      <c r="B172" s="2">
        <v>1614272714219</v>
      </c>
      <c r="C172">
        <v>51</v>
      </c>
      <c r="D172" s="1" t="s">
        <v>0</v>
      </c>
      <c r="E172">
        <v>15</v>
      </c>
      <c r="F172">
        <v>10</v>
      </c>
      <c r="G172" s="1">
        <f>userSubmittions[[#This Row],[reportedPercent]]-userSubmittions[[#This Row],[truePercent]]</f>
        <v>-5</v>
      </c>
      <c r="H172" s="1">
        <f>ABS(userSubmittions[[#This Row],[Percentage difference]]) + (1/8)</f>
        <v>5.125</v>
      </c>
      <c r="I172" s="1">
        <f>LOG(userSubmittions[[#This Row],[ABS +1/8]],2)</f>
        <v>2.3575520046180838</v>
      </c>
    </row>
    <row r="173" spans="1:9" x14ac:dyDescent="0.3">
      <c r="A173" s="1" t="s">
        <v>18</v>
      </c>
      <c r="B173" s="2">
        <v>1614272714219</v>
      </c>
      <c r="C173">
        <v>52</v>
      </c>
      <c r="D173" s="1" t="s">
        <v>0</v>
      </c>
      <c r="E173">
        <v>6.9767441860465116</v>
      </c>
      <c r="F173">
        <v>10</v>
      </c>
      <c r="G173" s="1">
        <f>userSubmittions[[#This Row],[reportedPercent]]-userSubmittions[[#This Row],[truePercent]]</f>
        <v>3.0232558139534884</v>
      </c>
      <c r="H173" s="1">
        <f>ABS(userSubmittions[[#This Row],[Percentage difference]]) + (1/8)</f>
        <v>3.1482558139534884</v>
      </c>
      <c r="I173" s="1">
        <f>LOG(userSubmittions[[#This Row],[ABS +1/8]],2)</f>
        <v>1.6545527729062293</v>
      </c>
    </row>
    <row r="174" spans="1:9" x14ac:dyDescent="0.3">
      <c r="A174" s="1" t="s">
        <v>18</v>
      </c>
      <c r="B174" s="2">
        <v>1614272714219</v>
      </c>
      <c r="C174">
        <v>53</v>
      </c>
      <c r="D174" s="1" t="s">
        <v>0</v>
      </c>
      <c r="E174">
        <v>23.076923076923077</v>
      </c>
      <c r="F174">
        <v>30</v>
      </c>
      <c r="G174" s="1">
        <f>userSubmittions[[#This Row],[reportedPercent]]-userSubmittions[[#This Row],[truePercent]]</f>
        <v>6.9230769230769234</v>
      </c>
      <c r="H174" s="1">
        <f>ABS(userSubmittions[[#This Row],[Percentage difference]]) + (1/8)</f>
        <v>7.0480769230769234</v>
      </c>
      <c r="I174" s="1">
        <f>LOG(userSubmittions[[#This Row],[ABS +1/8]],2)</f>
        <v>2.8172296699927197</v>
      </c>
    </row>
    <row r="175" spans="1:9" x14ac:dyDescent="0.3">
      <c r="A175" s="1" t="s">
        <v>18</v>
      </c>
      <c r="B175" s="2">
        <v>1614272714219</v>
      </c>
      <c r="C175">
        <v>54</v>
      </c>
      <c r="D175" s="1" t="s">
        <v>2</v>
      </c>
      <c r="E175">
        <v>44.444444444444443</v>
      </c>
      <c r="F175">
        <v>20</v>
      </c>
      <c r="G175" s="1">
        <f>userSubmittions[[#This Row],[reportedPercent]]-userSubmittions[[#This Row],[truePercent]]</f>
        <v>-24.444444444444443</v>
      </c>
      <c r="H175" s="1">
        <f>ABS(userSubmittions[[#This Row],[Percentage difference]]) + (1/8)</f>
        <v>24.569444444444443</v>
      </c>
      <c r="I175" s="1">
        <f>LOG(userSubmittions[[#This Row],[ABS +1/8]],2)</f>
        <v>4.6187933312481455</v>
      </c>
    </row>
    <row r="176" spans="1:9" x14ac:dyDescent="0.3">
      <c r="A176" s="1" t="s">
        <v>18</v>
      </c>
      <c r="B176" s="2">
        <v>1614272714219</v>
      </c>
      <c r="C176">
        <v>55</v>
      </c>
      <c r="D176" s="1" t="s">
        <v>2</v>
      </c>
      <c r="E176">
        <v>30.76923076923077</v>
      </c>
      <c r="F176">
        <v>30</v>
      </c>
      <c r="G176" s="1">
        <f>userSubmittions[[#This Row],[reportedPercent]]-userSubmittions[[#This Row],[truePercent]]</f>
        <v>-0.76923076923077005</v>
      </c>
      <c r="H176" s="1">
        <f>ABS(userSubmittions[[#This Row],[Percentage difference]]) + (1/8)</f>
        <v>0.89423076923077005</v>
      </c>
      <c r="I176" s="1">
        <f>LOG(userSubmittions[[#This Row],[ABS +1/8]],2)</f>
        <v>-0.16128090703305945</v>
      </c>
    </row>
    <row r="177" spans="1:9" x14ac:dyDescent="0.3">
      <c r="A177" s="1" t="s">
        <v>18</v>
      </c>
      <c r="B177" s="2">
        <v>1614272714219</v>
      </c>
      <c r="C177">
        <v>56</v>
      </c>
      <c r="D177" s="1" t="s">
        <v>0</v>
      </c>
      <c r="E177">
        <v>14.814814814814813</v>
      </c>
      <c r="F177">
        <v>10</v>
      </c>
      <c r="G177" s="1">
        <f>userSubmittions[[#This Row],[reportedPercent]]-userSubmittions[[#This Row],[truePercent]]</f>
        <v>-4.8148148148148131</v>
      </c>
      <c r="H177" s="1">
        <f>ABS(userSubmittions[[#This Row],[Percentage difference]]) + (1/8)</f>
        <v>4.9398148148148131</v>
      </c>
      <c r="I177" s="1">
        <f>LOG(userSubmittions[[#This Row],[ABS +1/8]],2)</f>
        <v>2.304456958660956</v>
      </c>
    </row>
    <row r="178" spans="1:9" x14ac:dyDescent="0.3">
      <c r="A178" s="1" t="s">
        <v>18</v>
      </c>
      <c r="B178" s="2">
        <v>1614272714219</v>
      </c>
      <c r="C178">
        <v>57</v>
      </c>
      <c r="D178" s="1" t="s">
        <v>1</v>
      </c>
      <c r="E178">
        <v>73.73737373737373</v>
      </c>
      <c r="F178">
        <v>70</v>
      </c>
      <c r="G178" s="1">
        <f>userSubmittions[[#This Row],[reportedPercent]]-userSubmittions[[#This Row],[truePercent]]</f>
        <v>-3.7373737373737299</v>
      </c>
      <c r="H178" s="1">
        <f>ABS(userSubmittions[[#This Row],[Percentage difference]]) + (1/8)</f>
        <v>3.8623737373737299</v>
      </c>
      <c r="I178" s="1">
        <f>LOG(userSubmittions[[#This Row],[ABS +1/8]],2)</f>
        <v>1.9494877714785901</v>
      </c>
    </row>
    <row r="179" spans="1:9" x14ac:dyDescent="0.3">
      <c r="A179" s="1" t="s">
        <v>18</v>
      </c>
      <c r="B179" s="2">
        <v>1614272714219</v>
      </c>
      <c r="C179">
        <v>58</v>
      </c>
      <c r="D179" s="1" t="s">
        <v>0</v>
      </c>
      <c r="E179">
        <v>20</v>
      </c>
      <c r="F179">
        <v>20</v>
      </c>
      <c r="G179" s="1">
        <f>userSubmittions[[#This Row],[reportedPercent]]-userSubmittions[[#This Row],[truePercent]]</f>
        <v>0</v>
      </c>
      <c r="H179" s="1">
        <f>ABS(userSubmittions[[#This Row],[Percentage difference]]) + (1/8)</f>
        <v>0.125</v>
      </c>
      <c r="I179" s="1">
        <f>LOG(userSubmittions[[#This Row],[ABS +1/8]],2)</f>
        <v>-3</v>
      </c>
    </row>
    <row r="180" spans="1:9" x14ac:dyDescent="0.3">
      <c r="A180" s="1" t="s">
        <v>18</v>
      </c>
      <c r="B180" s="2">
        <v>1614272714219</v>
      </c>
      <c r="C180">
        <v>59</v>
      </c>
      <c r="D180" s="1" t="s">
        <v>0</v>
      </c>
      <c r="E180">
        <v>30</v>
      </c>
      <c r="F180">
        <v>40</v>
      </c>
      <c r="G180" s="1">
        <f>userSubmittions[[#This Row],[reportedPercent]]-userSubmittions[[#This Row],[truePercent]]</f>
        <v>10</v>
      </c>
      <c r="H180" s="1">
        <f>ABS(userSubmittions[[#This Row],[Percentage difference]]) + (1/8)</f>
        <v>10.125</v>
      </c>
      <c r="I180" s="1">
        <f>LOG(userSubmittions[[#This Row],[ABS +1/8]],2)</f>
        <v>3.3398500028846252</v>
      </c>
    </row>
    <row r="181" spans="1:9" x14ac:dyDescent="0.3">
      <c r="A181" s="1" t="s">
        <v>18</v>
      </c>
      <c r="B181" s="2">
        <v>1614272714219</v>
      </c>
      <c r="C181">
        <v>60</v>
      </c>
      <c r="D181" s="1" t="s">
        <v>0</v>
      </c>
      <c r="E181">
        <v>30</v>
      </c>
      <c r="F181">
        <v>30</v>
      </c>
      <c r="G181" s="1">
        <f>userSubmittions[[#This Row],[reportedPercent]]-userSubmittions[[#This Row],[truePercent]]</f>
        <v>0</v>
      </c>
      <c r="H181" s="1">
        <f>ABS(userSubmittions[[#This Row],[Percentage difference]]) + (1/8)</f>
        <v>0.125</v>
      </c>
      <c r="I181" s="1">
        <f>LOG(userSubmittions[[#This Row],[ABS +1/8]],2)</f>
        <v>-3</v>
      </c>
    </row>
    <row r="182" spans="1:9" x14ac:dyDescent="0.3">
      <c r="A182" s="1" t="s">
        <v>11</v>
      </c>
      <c r="B182" s="2">
        <v>1614223371200</v>
      </c>
      <c r="C182">
        <v>1</v>
      </c>
      <c r="D182" s="1" t="s">
        <v>0</v>
      </c>
      <c r="E182">
        <v>60</v>
      </c>
      <c r="F182">
        <v>60</v>
      </c>
      <c r="G182" s="1">
        <f>userSubmittions[[#This Row],[reportedPercent]]-userSubmittions[[#This Row],[truePercent]]</f>
        <v>0</v>
      </c>
      <c r="H182" s="1">
        <f>ABS(userSubmittions[[#This Row],[Percentage difference]]) + (1/8)</f>
        <v>0.125</v>
      </c>
      <c r="I182" s="1">
        <f>LOG(userSubmittions[[#This Row],[ABS +1/8]],2)</f>
        <v>-3</v>
      </c>
    </row>
    <row r="183" spans="1:9" x14ac:dyDescent="0.3">
      <c r="A183" s="1" t="s">
        <v>11</v>
      </c>
      <c r="B183" s="2">
        <v>1614223371200</v>
      </c>
      <c r="C183">
        <v>2</v>
      </c>
      <c r="D183" s="1" t="s">
        <v>0</v>
      </c>
      <c r="E183">
        <v>26.086956521739129</v>
      </c>
      <c r="F183">
        <v>60</v>
      </c>
      <c r="G183" s="1">
        <f>userSubmittions[[#This Row],[reportedPercent]]-userSubmittions[[#This Row],[truePercent]]</f>
        <v>33.913043478260875</v>
      </c>
      <c r="H183" s="1">
        <f>ABS(userSubmittions[[#This Row],[Percentage difference]]) + (1/8)</f>
        <v>34.038043478260875</v>
      </c>
      <c r="I183" s="1">
        <f>LOG(userSubmittions[[#This Row],[ABS +1/8]],2)</f>
        <v>5.089076207547758</v>
      </c>
    </row>
    <row r="184" spans="1:9" x14ac:dyDescent="0.3">
      <c r="A184" s="1" t="s">
        <v>11</v>
      </c>
      <c r="B184" s="2">
        <v>1614223371200</v>
      </c>
      <c r="C184">
        <v>3</v>
      </c>
      <c r="D184" s="1" t="s">
        <v>2</v>
      </c>
      <c r="E184">
        <v>70</v>
      </c>
      <c r="F184">
        <v>70</v>
      </c>
      <c r="G184" s="1">
        <f>userSubmittions[[#This Row],[reportedPercent]]-userSubmittions[[#This Row],[truePercent]]</f>
        <v>0</v>
      </c>
      <c r="H184" s="1">
        <f>ABS(userSubmittions[[#This Row],[Percentage difference]]) + (1/8)</f>
        <v>0.125</v>
      </c>
      <c r="I184" s="1">
        <f>LOG(userSubmittions[[#This Row],[ABS +1/8]],2)</f>
        <v>-3</v>
      </c>
    </row>
    <row r="185" spans="1:9" x14ac:dyDescent="0.3">
      <c r="A185" s="1" t="s">
        <v>11</v>
      </c>
      <c r="B185" s="2">
        <v>1614223371200</v>
      </c>
      <c r="C185">
        <v>4</v>
      </c>
      <c r="D185" s="1" t="s">
        <v>0</v>
      </c>
      <c r="E185">
        <v>53.846153846153847</v>
      </c>
      <c r="F185">
        <v>80</v>
      </c>
      <c r="G185" s="1">
        <f>userSubmittions[[#This Row],[reportedPercent]]-userSubmittions[[#This Row],[truePercent]]</f>
        <v>26.153846153846153</v>
      </c>
      <c r="H185" s="1">
        <f>ABS(userSubmittions[[#This Row],[Percentage difference]]) + (1/8)</f>
        <v>26.278846153846153</v>
      </c>
      <c r="I185" s="1">
        <f>LOG(userSubmittions[[#This Row],[ABS +1/8]],2)</f>
        <v>4.7158300263821147</v>
      </c>
    </row>
    <row r="186" spans="1:9" x14ac:dyDescent="0.3">
      <c r="A186" s="1" t="s">
        <v>11</v>
      </c>
      <c r="B186" s="2">
        <v>1614223371200</v>
      </c>
      <c r="C186">
        <v>5</v>
      </c>
      <c r="D186" s="1" t="s">
        <v>0</v>
      </c>
      <c r="E186">
        <v>24.137931034482758</v>
      </c>
      <c r="F186">
        <v>20</v>
      </c>
      <c r="G186" s="1">
        <f>userSubmittions[[#This Row],[reportedPercent]]-userSubmittions[[#This Row],[truePercent]]</f>
        <v>-4.137931034482758</v>
      </c>
      <c r="H186" s="1">
        <f>ABS(userSubmittions[[#This Row],[Percentage difference]]) + (1/8)</f>
        <v>4.262931034482758</v>
      </c>
      <c r="I186" s="1">
        <f>LOG(userSubmittions[[#This Row],[ABS +1/8]],2)</f>
        <v>2.0918457156315386</v>
      </c>
    </row>
    <row r="187" spans="1:9" x14ac:dyDescent="0.3">
      <c r="A187" s="1" t="s">
        <v>11</v>
      </c>
      <c r="B187" s="2">
        <v>1614223371200</v>
      </c>
      <c r="C187">
        <v>6</v>
      </c>
      <c r="D187" s="1" t="s">
        <v>2</v>
      </c>
      <c r="E187">
        <v>66.666666666666657</v>
      </c>
      <c r="F187">
        <v>45</v>
      </c>
      <c r="G187" s="1">
        <f>userSubmittions[[#This Row],[reportedPercent]]-userSubmittions[[#This Row],[truePercent]]</f>
        <v>-21.666666666666657</v>
      </c>
      <c r="H187" s="1">
        <f>ABS(userSubmittions[[#This Row],[Percentage difference]]) + (1/8)</f>
        <v>21.791666666666657</v>
      </c>
      <c r="I187" s="1">
        <f>LOG(userSubmittions[[#This Row],[ABS +1/8]],2)</f>
        <v>4.445704635525785</v>
      </c>
    </row>
    <row r="188" spans="1:9" x14ac:dyDescent="0.3">
      <c r="A188" s="1" t="s">
        <v>11</v>
      </c>
      <c r="B188" s="2">
        <v>1614223371200</v>
      </c>
      <c r="C188">
        <v>7</v>
      </c>
      <c r="D188" s="1" t="s">
        <v>1</v>
      </c>
      <c r="E188">
        <v>58.024691358024697</v>
      </c>
      <c r="F188">
        <v>50</v>
      </c>
      <c r="G188" s="1">
        <f>userSubmittions[[#This Row],[reportedPercent]]-userSubmittions[[#This Row],[truePercent]]</f>
        <v>-8.0246913580246968</v>
      </c>
      <c r="H188" s="1">
        <f>ABS(userSubmittions[[#This Row],[Percentage difference]]) + (1/8)</f>
        <v>8.1496913580246968</v>
      </c>
      <c r="I188" s="1">
        <f>LOG(userSubmittions[[#This Row],[ABS +1/8]],2)</f>
        <v>3.0267454231868149</v>
      </c>
    </row>
    <row r="189" spans="1:9" x14ac:dyDescent="0.3">
      <c r="A189" s="1" t="s">
        <v>11</v>
      </c>
      <c r="B189" s="2">
        <v>1614223371200</v>
      </c>
      <c r="C189">
        <v>8</v>
      </c>
      <c r="D189" s="1" t="s">
        <v>0</v>
      </c>
      <c r="E189">
        <v>57.142857142857139</v>
      </c>
      <c r="F189">
        <v>65</v>
      </c>
      <c r="G189" s="1">
        <f>userSubmittions[[#This Row],[reportedPercent]]-userSubmittions[[#This Row],[truePercent]]</f>
        <v>7.8571428571428612</v>
      </c>
      <c r="H189" s="1">
        <f>ABS(userSubmittions[[#This Row],[Percentage difference]]) + (1/8)</f>
        <v>7.9821428571428612</v>
      </c>
      <c r="I189" s="1">
        <f>LOG(userSubmittions[[#This Row],[ABS +1/8]],2)</f>
        <v>2.9967760991257144</v>
      </c>
    </row>
    <row r="190" spans="1:9" x14ac:dyDescent="0.3">
      <c r="A190" s="1" t="s">
        <v>11</v>
      </c>
      <c r="B190" s="2">
        <v>1614223371200</v>
      </c>
      <c r="C190">
        <v>9</v>
      </c>
      <c r="D190" s="1" t="s">
        <v>2</v>
      </c>
      <c r="E190">
        <v>45.454545454545453</v>
      </c>
      <c r="F190">
        <v>50</v>
      </c>
      <c r="G190" s="1">
        <f>userSubmittions[[#This Row],[reportedPercent]]-userSubmittions[[#This Row],[truePercent]]</f>
        <v>4.5454545454545467</v>
      </c>
      <c r="H190" s="1">
        <f>ABS(userSubmittions[[#This Row],[Percentage difference]]) + (1/8)</f>
        <v>4.6704545454545467</v>
      </c>
      <c r="I190" s="1">
        <f>LOG(userSubmittions[[#This Row],[ABS +1/8]],2)</f>
        <v>2.223562965044386</v>
      </c>
    </row>
    <row r="191" spans="1:9" x14ac:dyDescent="0.3">
      <c r="A191" s="1" t="s">
        <v>11</v>
      </c>
      <c r="B191" s="2">
        <v>1614223371200</v>
      </c>
      <c r="C191">
        <v>10</v>
      </c>
      <c r="D191" s="1" t="s">
        <v>1</v>
      </c>
      <c r="E191">
        <v>85.245901639344254</v>
      </c>
      <c r="F191">
        <v>85</v>
      </c>
      <c r="G191" s="1">
        <f>userSubmittions[[#This Row],[reportedPercent]]-userSubmittions[[#This Row],[truePercent]]</f>
        <v>-0.24590163934425391</v>
      </c>
      <c r="H191" s="1">
        <f>ABS(userSubmittions[[#This Row],[Percentage difference]]) + (1/8)</f>
        <v>0.37090163934425391</v>
      </c>
      <c r="I191" s="1">
        <f>LOG(userSubmittions[[#This Row],[ABS +1/8]],2)</f>
        <v>-1.4308914504797134</v>
      </c>
    </row>
    <row r="192" spans="1:9" x14ac:dyDescent="0.3">
      <c r="A192" s="1" t="s">
        <v>11</v>
      </c>
      <c r="B192" s="2">
        <v>1614223371200</v>
      </c>
      <c r="C192">
        <v>11</v>
      </c>
      <c r="D192" s="1" t="s">
        <v>2</v>
      </c>
      <c r="E192">
        <v>71.428571428571431</v>
      </c>
      <c r="F192">
        <v>75</v>
      </c>
      <c r="G192" s="1">
        <f>userSubmittions[[#This Row],[reportedPercent]]-userSubmittions[[#This Row],[truePercent]]</f>
        <v>3.5714285714285694</v>
      </c>
      <c r="H192" s="1">
        <f>ABS(userSubmittions[[#This Row],[Percentage difference]]) + (1/8)</f>
        <v>3.6964285714285694</v>
      </c>
      <c r="I192" s="1">
        <f>LOG(userSubmittions[[#This Row],[ABS +1/8]],2)</f>
        <v>1.8861320354417206</v>
      </c>
    </row>
    <row r="193" spans="1:9" x14ac:dyDescent="0.3">
      <c r="A193" s="1" t="s">
        <v>11</v>
      </c>
      <c r="B193" s="2">
        <v>1614223371200</v>
      </c>
      <c r="C193">
        <v>12</v>
      </c>
      <c r="D193" s="1" t="s">
        <v>1</v>
      </c>
      <c r="E193">
        <v>45.161290322580641</v>
      </c>
      <c r="F193">
        <v>50</v>
      </c>
      <c r="G193" s="1">
        <f>userSubmittions[[#This Row],[reportedPercent]]-userSubmittions[[#This Row],[truePercent]]</f>
        <v>4.8387096774193594</v>
      </c>
      <c r="H193" s="1">
        <f>ABS(userSubmittions[[#This Row],[Percentage difference]]) + (1/8)</f>
        <v>4.9637096774193594</v>
      </c>
      <c r="I193" s="1">
        <f>LOG(userSubmittions[[#This Row],[ABS +1/8]],2)</f>
        <v>2.3114187360975835</v>
      </c>
    </row>
    <row r="194" spans="1:9" x14ac:dyDescent="0.3">
      <c r="A194" s="1" t="s">
        <v>11</v>
      </c>
      <c r="B194" s="2">
        <v>1614223371200</v>
      </c>
      <c r="C194">
        <v>13</v>
      </c>
      <c r="D194" s="1" t="s">
        <v>1</v>
      </c>
      <c r="E194">
        <v>86.04651162790698</v>
      </c>
      <c r="F194">
        <v>85</v>
      </c>
      <c r="G194" s="1">
        <f>userSubmittions[[#This Row],[reportedPercent]]-userSubmittions[[#This Row],[truePercent]]</f>
        <v>-1.0465116279069804</v>
      </c>
      <c r="H194" s="1">
        <f>ABS(userSubmittions[[#This Row],[Percentage difference]]) + (1/8)</f>
        <v>1.1715116279069804</v>
      </c>
      <c r="I194" s="1">
        <f>LOG(userSubmittions[[#This Row],[ABS +1/8]],2)</f>
        <v>0.22837127382587391</v>
      </c>
    </row>
    <row r="195" spans="1:9" x14ac:dyDescent="0.3">
      <c r="A195" s="1" t="s">
        <v>11</v>
      </c>
      <c r="B195" s="2">
        <v>1614223371200</v>
      </c>
      <c r="C195">
        <v>14</v>
      </c>
      <c r="D195" s="1" t="s">
        <v>0</v>
      </c>
      <c r="E195">
        <v>20.689655172413794</v>
      </c>
      <c r="F195">
        <v>20</v>
      </c>
      <c r="G195" s="1">
        <f>userSubmittions[[#This Row],[reportedPercent]]-userSubmittions[[#This Row],[truePercent]]</f>
        <v>-0.68965517241379359</v>
      </c>
      <c r="H195" s="1">
        <f>ABS(userSubmittions[[#This Row],[Percentage difference]]) + (1/8)</f>
        <v>0.81465517241379359</v>
      </c>
      <c r="I195" s="1">
        <f>LOG(userSubmittions[[#This Row],[ABS +1/8]],2)</f>
        <v>-0.29573857090649863</v>
      </c>
    </row>
    <row r="196" spans="1:9" x14ac:dyDescent="0.3">
      <c r="A196" s="1" t="s">
        <v>11</v>
      </c>
      <c r="B196" s="2">
        <v>1614223371200</v>
      </c>
      <c r="C196">
        <v>15</v>
      </c>
      <c r="D196" s="1" t="s">
        <v>0</v>
      </c>
      <c r="E196">
        <v>44.736842105263158</v>
      </c>
      <c r="F196">
        <v>20</v>
      </c>
      <c r="G196" s="1">
        <f>userSubmittions[[#This Row],[reportedPercent]]-userSubmittions[[#This Row],[truePercent]]</f>
        <v>-24.736842105263158</v>
      </c>
      <c r="H196" s="1">
        <f>ABS(userSubmittions[[#This Row],[Percentage difference]]) + (1/8)</f>
        <v>24.861842105263158</v>
      </c>
      <c r="I196" s="1">
        <f>LOG(userSubmittions[[#This Row],[ABS +1/8]],2)</f>
        <v>4.6358612898163765</v>
      </c>
    </row>
    <row r="197" spans="1:9" x14ac:dyDescent="0.3">
      <c r="A197" s="1" t="s">
        <v>11</v>
      </c>
      <c r="B197" s="2">
        <v>1614223371200</v>
      </c>
      <c r="C197">
        <v>16</v>
      </c>
      <c r="D197" s="1" t="s">
        <v>1</v>
      </c>
      <c r="E197">
        <v>90.243902439024396</v>
      </c>
      <c r="F197">
        <v>90</v>
      </c>
      <c r="G197" s="1">
        <f>userSubmittions[[#This Row],[reportedPercent]]-userSubmittions[[#This Row],[truePercent]]</f>
        <v>-0.24390243902439579</v>
      </c>
      <c r="H197" s="1">
        <f>ABS(userSubmittions[[#This Row],[Percentage difference]]) + (1/8)</f>
        <v>0.36890243902439579</v>
      </c>
      <c r="I197" s="1">
        <f>LOG(userSubmittions[[#This Row],[ABS +1/8]],2)</f>
        <v>-1.4386887673434676</v>
      </c>
    </row>
    <row r="198" spans="1:9" x14ac:dyDescent="0.3">
      <c r="A198" s="1" t="s">
        <v>11</v>
      </c>
      <c r="B198" s="2">
        <v>1614223371200</v>
      </c>
      <c r="C198">
        <v>17</v>
      </c>
      <c r="D198" s="1" t="s">
        <v>1</v>
      </c>
      <c r="E198">
        <v>36.363636363636367</v>
      </c>
      <c r="F198">
        <v>50</v>
      </c>
      <c r="G198" s="1">
        <f>userSubmittions[[#This Row],[reportedPercent]]-userSubmittions[[#This Row],[truePercent]]</f>
        <v>13.636363636363633</v>
      </c>
      <c r="H198" s="1">
        <f>ABS(userSubmittions[[#This Row],[Percentage difference]]) + (1/8)</f>
        <v>13.761363636363633</v>
      </c>
      <c r="I198" s="1">
        <f>LOG(userSubmittions[[#This Row],[ABS +1/8]],2)</f>
        <v>3.782551531057031</v>
      </c>
    </row>
    <row r="199" spans="1:9" x14ac:dyDescent="0.3">
      <c r="A199" s="1" t="s">
        <v>11</v>
      </c>
      <c r="B199" s="2">
        <v>1614223371200</v>
      </c>
      <c r="C199">
        <v>18</v>
      </c>
      <c r="D199" s="1" t="s">
        <v>0</v>
      </c>
      <c r="E199">
        <v>70.270270270270274</v>
      </c>
      <c r="F199">
        <v>65</v>
      </c>
      <c r="G199" s="1">
        <f>userSubmittions[[#This Row],[reportedPercent]]-userSubmittions[[#This Row],[truePercent]]</f>
        <v>-5.2702702702702737</v>
      </c>
      <c r="H199" s="1">
        <f>ABS(userSubmittions[[#This Row],[Percentage difference]]) + (1/8)</f>
        <v>5.3952702702702737</v>
      </c>
      <c r="I199" s="1">
        <f>LOG(userSubmittions[[#This Row],[ABS +1/8]],2)</f>
        <v>2.431695231782284</v>
      </c>
    </row>
    <row r="200" spans="1:9" x14ac:dyDescent="0.3">
      <c r="A200" s="1" t="s">
        <v>11</v>
      </c>
      <c r="B200" s="2">
        <v>1614223371200</v>
      </c>
      <c r="C200">
        <v>19</v>
      </c>
      <c r="D200" s="1" t="s">
        <v>2</v>
      </c>
      <c r="E200">
        <v>94.73684210526315</v>
      </c>
      <c r="F200">
        <v>100</v>
      </c>
      <c r="G200" s="1">
        <f>userSubmittions[[#This Row],[reportedPercent]]-userSubmittions[[#This Row],[truePercent]]</f>
        <v>5.2631578947368496</v>
      </c>
      <c r="H200" s="1">
        <f>ABS(userSubmittions[[#This Row],[Percentage difference]]) + (1/8)</f>
        <v>5.3881578947368496</v>
      </c>
      <c r="I200" s="1">
        <f>LOG(userSubmittions[[#This Row],[ABS +1/8]],2)</f>
        <v>2.4297921281974251</v>
      </c>
    </row>
    <row r="201" spans="1:9" x14ac:dyDescent="0.3">
      <c r="A201" s="1" t="s">
        <v>11</v>
      </c>
      <c r="B201" s="2">
        <v>1614223371200</v>
      </c>
      <c r="C201">
        <v>20</v>
      </c>
      <c r="D201" s="1" t="s">
        <v>1</v>
      </c>
      <c r="E201">
        <v>91.071428571428569</v>
      </c>
      <c r="F201">
        <v>95</v>
      </c>
      <c r="G201" s="1">
        <f>userSubmittions[[#This Row],[reportedPercent]]-userSubmittions[[#This Row],[truePercent]]</f>
        <v>3.9285714285714306</v>
      </c>
      <c r="H201" s="1">
        <f>ABS(userSubmittions[[#This Row],[Percentage difference]]) + (1/8)</f>
        <v>4.0535714285714306</v>
      </c>
      <c r="I201" s="1">
        <f>LOG(userSubmittions[[#This Row],[ABS +1/8]],2)</f>
        <v>2.0191935652333117</v>
      </c>
    </row>
    <row r="202" spans="1:9" x14ac:dyDescent="0.3">
      <c r="A202" s="1" t="s">
        <v>11</v>
      </c>
      <c r="B202" s="2">
        <v>1614223371200</v>
      </c>
      <c r="C202">
        <v>21</v>
      </c>
      <c r="D202" s="1" t="s">
        <v>0</v>
      </c>
      <c r="E202">
        <v>68.75</v>
      </c>
      <c r="F202">
        <v>55</v>
      </c>
      <c r="G202" s="1">
        <f>userSubmittions[[#This Row],[reportedPercent]]-userSubmittions[[#This Row],[truePercent]]</f>
        <v>-13.75</v>
      </c>
      <c r="H202" s="1">
        <f>ABS(userSubmittions[[#This Row],[Percentage difference]]) + (1/8)</f>
        <v>13.875</v>
      </c>
      <c r="I202" s="1">
        <f>LOG(userSubmittions[[#This Row],[ABS +1/8]],2)</f>
        <v>3.7944158663501062</v>
      </c>
    </row>
    <row r="203" spans="1:9" x14ac:dyDescent="0.3">
      <c r="A203" s="1" t="s">
        <v>11</v>
      </c>
      <c r="B203" s="2">
        <v>1614223371200</v>
      </c>
      <c r="C203">
        <v>22</v>
      </c>
      <c r="D203" s="1" t="s">
        <v>2</v>
      </c>
      <c r="E203">
        <v>54.54545454545454</v>
      </c>
      <c r="F203">
        <v>50</v>
      </c>
      <c r="G203" s="1">
        <f>userSubmittions[[#This Row],[reportedPercent]]-userSubmittions[[#This Row],[truePercent]]</f>
        <v>-4.5454545454545396</v>
      </c>
      <c r="H203" s="1">
        <f>ABS(userSubmittions[[#This Row],[Percentage difference]]) + (1/8)</f>
        <v>4.6704545454545396</v>
      </c>
      <c r="I203" s="1">
        <f>LOG(userSubmittions[[#This Row],[ABS +1/8]],2)</f>
        <v>2.2235629650443838</v>
      </c>
    </row>
    <row r="204" spans="1:9" x14ac:dyDescent="0.3">
      <c r="A204" s="1" t="s">
        <v>11</v>
      </c>
      <c r="B204" s="2">
        <v>1614223371200</v>
      </c>
      <c r="C204">
        <v>23</v>
      </c>
      <c r="D204" s="1" t="s">
        <v>2</v>
      </c>
      <c r="E204">
        <v>30</v>
      </c>
      <c r="F204">
        <v>30</v>
      </c>
      <c r="G204" s="1">
        <f>userSubmittions[[#This Row],[reportedPercent]]-userSubmittions[[#This Row],[truePercent]]</f>
        <v>0</v>
      </c>
      <c r="H204" s="1">
        <f>ABS(userSubmittions[[#This Row],[Percentage difference]]) + (1/8)</f>
        <v>0.125</v>
      </c>
      <c r="I204" s="1">
        <f>LOG(userSubmittions[[#This Row],[ABS +1/8]],2)</f>
        <v>-3</v>
      </c>
    </row>
    <row r="205" spans="1:9" x14ac:dyDescent="0.3">
      <c r="A205" s="1" t="s">
        <v>11</v>
      </c>
      <c r="B205" s="2">
        <v>1614223371200</v>
      </c>
      <c r="C205">
        <v>24</v>
      </c>
      <c r="D205" s="1" t="s">
        <v>2</v>
      </c>
      <c r="E205">
        <v>46.153846153846153</v>
      </c>
      <c r="F205">
        <v>50</v>
      </c>
      <c r="G205" s="1">
        <f>userSubmittions[[#This Row],[reportedPercent]]-userSubmittions[[#This Row],[truePercent]]</f>
        <v>3.8461538461538467</v>
      </c>
      <c r="H205" s="1">
        <f>ABS(userSubmittions[[#This Row],[Percentage difference]]) + (1/8)</f>
        <v>3.9711538461538467</v>
      </c>
      <c r="I205" s="1">
        <f>LOG(userSubmittions[[#This Row],[ABS +1/8]],2)</f>
        <v>1.9895582532783536</v>
      </c>
    </row>
    <row r="206" spans="1:9" x14ac:dyDescent="0.3">
      <c r="A206" s="1" t="s">
        <v>11</v>
      </c>
      <c r="B206" s="2">
        <v>1614223371200</v>
      </c>
      <c r="C206">
        <v>25</v>
      </c>
      <c r="D206" s="1" t="s">
        <v>1</v>
      </c>
      <c r="E206">
        <v>66.17647058823529</v>
      </c>
      <c r="F206">
        <v>60</v>
      </c>
      <c r="G206" s="1">
        <f>userSubmittions[[#This Row],[reportedPercent]]-userSubmittions[[#This Row],[truePercent]]</f>
        <v>-6.1764705882352899</v>
      </c>
      <c r="H206" s="1">
        <f>ABS(userSubmittions[[#This Row],[Percentage difference]]) + (1/8)</f>
        <v>6.3014705882352899</v>
      </c>
      <c r="I206" s="1">
        <f>LOG(userSubmittions[[#This Row],[ABS +1/8]],2)</f>
        <v>2.6556885528621597</v>
      </c>
    </row>
    <row r="207" spans="1:9" x14ac:dyDescent="0.3">
      <c r="A207" s="1" t="s">
        <v>11</v>
      </c>
      <c r="B207" s="2">
        <v>1614223371200</v>
      </c>
      <c r="C207">
        <v>26</v>
      </c>
      <c r="D207" s="1" t="s">
        <v>2</v>
      </c>
      <c r="E207">
        <v>33.333333333333329</v>
      </c>
      <c r="F207">
        <v>25</v>
      </c>
      <c r="G207" s="1">
        <f>userSubmittions[[#This Row],[reportedPercent]]-userSubmittions[[#This Row],[truePercent]]</f>
        <v>-8.3333333333333286</v>
      </c>
      <c r="H207" s="1">
        <f>ABS(userSubmittions[[#This Row],[Percentage difference]]) + (1/8)</f>
        <v>8.4583333333333286</v>
      </c>
      <c r="I207" s="1">
        <f>LOG(userSubmittions[[#This Row],[ABS +1/8]],2)</f>
        <v>3.0803734164640191</v>
      </c>
    </row>
    <row r="208" spans="1:9" x14ac:dyDescent="0.3">
      <c r="A208" s="1" t="s">
        <v>11</v>
      </c>
      <c r="B208" s="2">
        <v>1614223371200</v>
      </c>
      <c r="C208">
        <v>27</v>
      </c>
      <c r="D208" s="1" t="s">
        <v>0</v>
      </c>
      <c r="E208">
        <v>15.254237288135593</v>
      </c>
      <c r="F208">
        <v>50</v>
      </c>
      <c r="G208" s="1">
        <f>userSubmittions[[#This Row],[reportedPercent]]-userSubmittions[[#This Row],[truePercent]]</f>
        <v>34.745762711864408</v>
      </c>
      <c r="H208" s="1">
        <f>ABS(userSubmittions[[#This Row],[Percentage difference]]) + (1/8)</f>
        <v>34.870762711864408</v>
      </c>
      <c r="I208" s="1">
        <f>LOG(userSubmittions[[#This Row],[ABS +1/8]],2)</f>
        <v>5.1239460147401639</v>
      </c>
    </row>
    <row r="209" spans="1:9" x14ac:dyDescent="0.3">
      <c r="A209" s="1" t="s">
        <v>11</v>
      </c>
      <c r="B209" s="2">
        <v>1614223371200</v>
      </c>
      <c r="C209">
        <v>28</v>
      </c>
      <c r="D209" s="1" t="s">
        <v>1</v>
      </c>
      <c r="E209">
        <v>63.768115942028977</v>
      </c>
      <c r="F209">
        <v>65</v>
      </c>
      <c r="G209" s="1">
        <f>userSubmittions[[#This Row],[reportedPercent]]-userSubmittions[[#This Row],[truePercent]]</f>
        <v>1.2318840579710226</v>
      </c>
      <c r="H209" s="1">
        <f>ABS(userSubmittions[[#This Row],[Percentage difference]]) + (1/8)</f>
        <v>1.3568840579710226</v>
      </c>
      <c r="I209" s="1">
        <f>LOG(userSubmittions[[#This Row],[ABS +1/8]],2)</f>
        <v>0.4402974516805907</v>
      </c>
    </row>
    <row r="210" spans="1:9" x14ac:dyDescent="0.3">
      <c r="A210" s="1" t="s">
        <v>11</v>
      </c>
      <c r="B210" s="2">
        <v>1614223371200</v>
      </c>
      <c r="C210">
        <v>29</v>
      </c>
      <c r="D210" s="1" t="s">
        <v>1</v>
      </c>
      <c r="E210">
        <v>43.877551020408163</v>
      </c>
      <c r="F210">
        <v>50</v>
      </c>
      <c r="G210" s="1">
        <f>userSubmittions[[#This Row],[reportedPercent]]-userSubmittions[[#This Row],[truePercent]]</f>
        <v>6.1224489795918373</v>
      </c>
      <c r="H210" s="1">
        <f>ABS(userSubmittions[[#This Row],[Percentage difference]]) + (1/8)</f>
        <v>6.2474489795918373</v>
      </c>
      <c r="I210" s="1">
        <f>LOG(userSubmittions[[#This Row],[ABS +1/8]],2)</f>
        <v>2.6432672144487701</v>
      </c>
    </row>
    <row r="211" spans="1:9" x14ac:dyDescent="0.3">
      <c r="A211" s="1" t="s">
        <v>11</v>
      </c>
      <c r="B211" s="2">
        <v>1614223371200</v>
      </c>
      <c r="C211">
        <v>30</v>
      </c>
      <c r="D211" s="1" t="s">
        <v>2</v>
      </c>
      <c r="E211">
        <v>100</v>
      </c>
      <c r="F211">
        <v>100</v>
      </c>
      <c r="G211" s="1">
        <f>userSubmittions[[#This Row],[reportedPercent]]-userSubmittions[[#This Row],[truePercent]]</f>
        <v>0</v>
      </c>
      <c r="H211" s="1">
        <f>ABS(userSubmittions[[#This Row],[Percentage difference]]) + (1/8)</f>
        <v>0.125</v>
      </c>
      <c r="I211" s="1">
        <f>LOG(userSubmittions[[#This Row],[ABS +1/8]],2)</f>
        <v>-3</v>
      </c>
    </row>
    <row r="212" spans="1:9" x14ac:dyDescent="0.3">
      <c r="A212" s="1" t="s">
        <v>11</v>
      </c>
      <c r="B212" s="2">
        <v>1614223371200</v>
      </c>
      <c r="C212">
        <v>31</v>
      </c>
      <c r="D212" s="1" t="s">
        <v>1</v>
      </c>
      <c r="E212">
        <v>24.074074074074073</v>
      </c>
      <c r="F212">
        <v>15</v>
      </c>
      <c r="G212" s="1">
        <f>userSubmittions[[#This Row],[reportedPercent]]-userSubmittions[[#This Row],[truePercent]]</f>
        <v>-9.0740740740740726</v>
      </c>
      <c r="H212" s="1">
        <f>ABS(userSubmittions[[#This Row],[Percentage difference]]) + (1/8)</f>
        <v>9.1990740740740726</v>
      </c>
      <c r="I212" s="1">
        <f>LOG(userSubmittions[[#This Row],[ABS +1/8]],2)</f>
        <v>3.2014886550862016</v>
      </c>
    </row>
    <row r="213" spans="1:9" x14ac:dyDescent="0.3">
      <c r="A213" s="1" t="s">
        <v>11</v>
      </c>
      <c r="B213" s="2">
        <v>1614223371200</v>
      </c>
      <c r="C213">
        <v>32</v>
      </c>
      <c r="D213" s="1" t="s">
        <v>2</v>
      </c>
      <c r="E213">
        <v>37.5</v>
      </c>
      <c r="F213">
        <v>30</v>
      </c>
      <c r="G213" s="1">
        <f>userSubmittions[[#This Row],[reportedPercent]]-userSubmittions[[#This Row],[truePercent]]</f>
        <v>-7.5</v>
      </c>
      <c r="H213" s="1">
        <f>ABS(userSubmittions[[#This Row],[Percentage difference]]) + (1/8)</f>
        <v>7.625</v>
      </c>
      <c r="I213" s="1">
        <f>LOG(userSubmittions[[#This Row],[ABS +1/8]],2)</f>
        <v>2.9307373375628862</v>
      </c>
    </row>
    <row r="214" spans="1:9" x14ac:dyDescent="0.3">
      <c r="A214" s="1" t="s">
        <v>11</v>
      </c>
      <c r="B214" s="2">
        <v>1614223371200</v>
      </c>
      <c r="C214">
        <v>33</v>
      </c>
      <c r="D214" s="1" t="s">
        <v>1</v>
      </c>
      <c r="E214">
        <v>39.344262295081968</v>
      </c>
      <c r="F214">
        <v>35</v>
      </c>
      <c r="G214" s="1">
        <f>userSubmittions[[#This Row],[reportedPercent]]-userSubmittions[[#This Row],[truePercent]]</f>
        <v>-4.3442622950819683</v>
      </c>
      <c r="H214" s="1">
        <f>ABS(userSubmittions[[#This Row],[Percentage difference]]) + (1/8)</f>
        <v>4.4692622950819683</v>
      </c>
      <c r="I214" s="1">
        <f>LOG(userSubmittions[[#This Row],[ABS +1/8]],2)</f>
        <v>2.1600367170778645</v>
      </c>
    </row>
    <row r="215" spans="1:9" x14ac:dyDescent="0.3">
      <c r="A215" s="1" t="s">
        <v>11</v>
      </c>
      <c r="B215" s="2">
        <v>1614223371200</v>
      </c>
      <c r="C215">
        <v>34</v>
      </c>
      <c r="D215" s="1" t="s">
        <v>0</v>
      </c>
      <c r="E215">
        <v>86.956521739130437</v>
      </c>
      <c r="F215">
        <v>15</v>
      </c>
      <c r="G215" s="1">
        <f>userSubmittions[[#This Row],[reportedPercent]]-userSubmittions[[#This Row],[truePercent]]</f>
        <v>-71.956521739130437</v>
      </c>
      <c r="H215" s="1">
        <f>ABS(userSubmittions[[#This Row],[Percentage difference]]) + (1/8)</f>
        <v>72.081521739130437</v>
      </c>
      <c r="I215" s="1">
        <f>LOG(userSubmittions[[#This Row],[ABS +1/8]],2)</f>
        <v>6.1715575636182098</v>
      </c>
    </row>
    <row r="216" spans="1:9" x14ac:dyDescent="0.3">
      <c r="A216" s="1" t="s">
        <v>11</v>
      </c>
      <c r="B216" s="2">
        <v>1614223371200</v>
      </c>
      <c r="C216">
        <v>35</v>
      </c>
      <c r="D216" s="1" t="s">
        <v>1</v>
      </c>
      <c r="E216">
        <v>62.5</v>
      </c>
      <c r="F216">
        <v>55</v>
      </c>
      <c r="G216" s="1">
        <f>userSubmittions[[#This Row],[reportedPercent]]-userSubmittions[[#This Row],[truePercent]]</f>
        <v>-7.5</v>
      </c>
      <c r="H216" s="1">
        <f>ABS(userSubmittions[[#This Row],[Percentage difference]]) + (1/8)</f>
        <v>7.625</v>
      </c>
      <c r="I216" s="1">
        <f>LOG(userSubmittions[[#This Row],[ABS +1/8]],2)</f>
        <v>2.9307373375628862</v>
      </c>
    </row>
    <row r="217" spans="1:9" x14ac:dyDescent="0.3">
      <c r="A217" s="1" t="s">
        <v>11</v>
      </c>
      <c r="B217" s="2">
        <v>1614223371200</v>
      </c>
      <c r="C217">
        <v>36</v>
      </c>
      <c r="D217" s="1" t="s">
        <v>2</v>
      </c>
      <c r="E217">
        <v>85.714285714285708</v>
      </c>
      <c r="F217">
        <v>100</v>
      </c>
      <c r="G217" s="1">
        <f>userSubmittions[[#This Row],[reportedPercent]]-userSubmittions[[#This Row],[truePercent]]</f>
        <v>14.285714285714292</v>
      </c>
      <c r="H217" s="1">
        <f>ABS(userSubmittions[[#This Row],[Percentage difference]]) + (1/8)</f>
        <v>14.410714285714292</v>
      </c>
      <c r="I217" s="1">
        <f>LOG(userSubmittions[[#This Row],[ABS +1/8]],2)</f>
        <v>3.849069941220177</v>
      </c>
    </row>
    <row r="218" spans="1:9" x14ac:dyDescent="0.3">
      <c r="A218" s="1" t="s">
        <v>11</v>
      </c>
      <c r="B218" s="2">
        <v>1614223371200</v>
      </c>
      <c r="C218">
        <v>37</v>
      </c>
      <c r="D218" s="1" t="s">
        <v>0</v>
      </c>
      <c r="E218">
        <v>18.181818181818183</v>
      </c>
      <c r="F218">
        <v>90</v>
      </c>
      <c r="G218" s="1">
        <f>userSubmittions[[#This Row],[reportedPercent]]-userSubmittions[[#This Row],[truePercent]]</f>
        <v>71.818181818181813</v>
      </c>
      <c r="H218" s="1">
        <f>ABS(userSubmittions[[#This Row],[Percentage difference]]) + (1/8)</f>
        <v>71.943181818181813</v>
      </c>
      <c r="I218" s="1">
        <f>LOG(userSubmittions[[#This Row],[ABS +1/8]],2)</f>
        <v>6.168786061586137</v>
      </c>
    </row>
    <row r="219" spans="1:9" x14ac:dyDescent="0.3">
      <c r="A219" s="1" t="s">
        <v>11</v>
      </c>
      <c r="B219" s="2">
        <v>1614223371200</v>
      </c>
      <c r="C219">
        <v>38</v>
      </c>
      <c r="D219" s="1" t="s">
        <v>0</v>
      </c>
      <c r="E219">
        <v>33.333333333333329</v>
      </c>
      <c r="F219">
        <v>10</v>
      </c>
      <c r="G219" s="1">
        <f>userSubmittions[[#This Row],[reportedPercent]]-userSubmittions[[#This Row],[truePercent]]</f>
        <v>-23.333333333333329</v>
      </c>
      <c r="H219" s="1">
        <f>ABS(userSubmittions[[#This Row],[Percentage difference]]) + (1/8)</f>
        <v>23.458333333333329</v>
      </c>
      <c r="I219" s="1">
        <f>LOG(userSubmittions[[#This Row],[ABS +1/8]],2)</f>
        <v>4.5520286113590727</v>
      </c>
    </row>
    <row r="220" spans="1:9" x14ac:dyDescent="0.3">
      <c r="A220" s="1" t="s">
        <v>11</v>
      </c>
      <c r="B220" s="2">
        <v>1614223371200</v>
      </c>
      <c r="C220">
        <v>39</v>
      </c>
      <c r="D220" s="1" t="s">
        <v>0</v>
      </c>
      <c r="E220">
        <v>81.25</v>
      </c>
      <c r="F220">
        <v>35</v>
      </c>
      <c r="G220" s="1">
        <f>userSubmittions[[#This Row],[reportedPercent]]-userSubmittions[[#This Row],[truePercent]]</f>
        <v>-46.25</v>
      </c>
      <c r="H220" s="1">
        <f>ABS(userSubmittions[[#This Row],[Percentage difference]]) + (1/8)</f>
        <v>46.375</v>
      </c>
      <c r="I220" s="1">
        <f>LOG(userSubmittions[[#This Row],[ABS +1/8]],2)</f>
        <v>5.5352753766208034</v>
      </c>
    </row>
    <row r="221" spans="1:9" x14ac:dyDescent="0.3">
      <c r="A221" s="1" t="s">
        <v>11</v>
      </c>
      <c r="B221" s="2">
        <v>1614223371200</v>
      </c>
      <c r="C221">
        <v>40</v>
      </c>
      <c r="D221" s="1" t="s">
        <v>2</v>
      </c>
      <c r="E221">
        <v>50</v>
      </c>
      <c r="F221">
        <v>40</v>
      </c>
      <c r="G221" s="1">
        <f>userSubmittions[[#This Row],[reportedPercent]]-userSubmittions[[#This Row],[truePercent]]</f>
        <v>-10</v>
      </c>
      <c r="H221" s="1">
        <f>ABS(userSubmittions[[#This Row],[Percentage difference]]) + (1/8)</f>
        <v>10.125</v>
      </c>
      <c r="I221" s="1">
        <f>LOG(userSubmittions[[#This Row],[ABS +1/8]],2)</f>
        <v>3.3398500028846252</v>
      </c>
    </row>
    <row r="222" spans="1:9" x14ac:dyDescent="0.3">
      <c r="A222" s="1" t="s">
        <v>11</v>
      </c>
      <c r="B222" s="2">
        <v>1614223371200</v>
      </c>
      <c r="C222">
        <v>41</v>
      </c>
      <c r="D222" s="1" t="s">
        <v>1</v>
      </c>
      <c r="E222">
        <v>81.967213114754102</v>
      </c>
      <c r="F222">
        <v>80</v>
      </c>
      <c r="G222" s="1">
        <f>userSubmittions[[#This Row],[reportedPercent]]-userSubmittions[[#This Row],[truePercent]]</f>
        <v>-1.9672131147541023</v>
      </c>
      <c r="H222" s="1">
        <f>ABS(userSubmittions[[#This Row],[Percentage difference]]) + (1/8)</f>
        <v>2.0922131147541023</v>
      </c>
      <c r="I222" s="1">
        <f>LOG(userSubmittions[[#This Row],[ABS +1/8]],2)</f>
        <v>1.0650298133149181</v>
      </c>
    </row>
    <row r="223" spans="1:9" x14ac:dyDescent="0.3">
      <c r="A223" s="1" t="s">
        <v>11</v>
      </c>
      <c r="B223" s="2">
        <v>1614223371200</v>
      </c>
      <c r="C223">
        <v>42</v>
      </c>
      <c r="D223" s="1" t="s">
        <v>1</v>
      </c>
      <c r="E223">
        <v>94.339622641509436</v>
      </c>
      <c r="F223">
        <v>95</v>
      </c>
      <c r="G223" s="1">
        <f>userSubmittions[[#This Row],[reportedPercent]]-userSubmittions[[#This Row],[truePercent]]</f>
        <v>0.66037735849056389</v>
      </c>
      <c r="H223" s="1">
        <f>ABS(userSubmittions[[#This Row],[Percentage difference]]) + (1/8)</f>
        <v>0.78537735849056389</v>
      </c>
      <c r="I223" s="1">
        <f>LOG(userSubmittions[[#This Row],[ABS +1/8]],2)</f>
        <v>-0.34854208749194099</v>
      </c>
    </row>
    <row r="224" spans="1:9" x14ac:dyDescent="0.3">
      <c r="A224" s="1" t="s">
        <v>11</v>
      </c>
      <c r="B224" s="2">
        <v>1614223371200</v>
      </c>
      <c r="C224">
        <v>43</v>
      </c>
      <c r="D224" s="1" t="s">
        <v>2</v>
      </c>
      <c r="E224">
        <v>90.909090909090907</v>
      </c>
      <c r="F224">
        <v>100</v>
      </c>
      <c r="G224" s="1">
        <f>userSubmittions[[#This Row],[reportedPercent]]-userSubmittions[[#This Row],[truePercent]]</f>
        <v>9.0909090909090935</v>
      </c>
      <c r="H224" s="1">
        <f>ABS(userSubmittions[[#This Row],[Percentage difference]]) + (1/8)</f>
        <v>9.2159090909090935</v>
      </c>
      <c r="I224" s="1">
        <f>LOG(userSubmittions[[#This Row],[ABS +1/8]],2)</f>
        <v>3.2041264855799763</v>
      </c>
    </row>
    <row r="225" spans="1:9" x14ac:dyDescent="0.3">
      <c r="A225" s="1" t="s">
        <v>11</v>
      </c>
      <c r="B225" s="2">
        <v>1614223371200</v>
      </c>
      <c r="C225">
        <v>44</v>
      </c>
      <c r="D225" s="1" t="s">
        <v>2</v>
      </c>
      <c r="E225">
        <v>23.076923076923077</v>
      </c>
      <c r="F225">
        <v>15</v>
      </c>
      <c r="G225" s="1">
        <f>userSubmittions[[#This Row],[reportedPercent]]-userSubmittions[[#This Row],[truePercent]]</f>
        <v>-8.0769230769230766</v>
      </c>
      <c r="H225" s="1">
        <f>ABS(userSubmittions[[#This Row],[Percentage difference]]) + (1/8)</f>
        <v>8.2019230769230766</v>
      </c>
      <c r="I225" s="1">
        <f>LOG(userSubmittions[[#This Row],[ABS +1/8]],2)</f>
        <v>3.0359622131771982</v>
      </c>
    </row>
    <row r="226" spans="1:9" x14ac:dyDescent="0.3">
      <c r="A226" s="1" t="s">
        <v>11</v>
      </c>
      <c r="B226" s="2">
        <v>1614223371200</v>
      </c>
      <c r="C226">
        <v>45</v>
      </c>
      <c r="D226" s="1" t="s">
        <v>1</v>
      </c>
      <c r="E226">
        <v>10.526315789473683</v>
      </c>
      <c r="F226">
        <v>10</v>
      </c>
      <c r="G226" s="1">
        <f>userSubmittions[[#This Row],[reportedPercent]]-userSubmittions[[#This Row],[truePercent]]</f>
        <v>-0.52631578947368318</v>
      </c>
      <c r="H226" s="1">
        <f>ABS(userSubmittions[[#This Row],[Percentage difference]]) + (1/8)</f>
        <v>0.65131578947368318</v>
      </c>
      <c r="I226" s="1">
        <f>LOG(userSubmittions[[#This Row],[ABS +1/8]],2)</f>
        <v>-0.61857089336397819</v>
      </c>
    </row>
    <row r="227" spans="1:9" x14ac:dyDescent="0.3">
      <c r="A227" s="1" t="s">
        <v>11</v>
      </c>
      <c r="B227" s="2">
        <v>1614223371200</v>
      </c>
      <c r="C227">
        <v>46</v>
      </c>
      <c r="D227" s="1" t="s">
        <v>2</v>
      </c>
      <c r="E227">
        <v>22.727272727272727</v>
      </c>
      <c r="F227">
        <v>15</v>
      </c>
      <c r="G227" s="1">
        <f>userSubmittions[[#This Row],[reportedPercent]]-userSubmittions[[#This Row],[truePercent]]</f>
        <v>-7.7272727272727266</v>
      </c>
      <c r="H227" s="1">
        <f>ABS(userSubmittions[[#This Row],[Percentage difference]]) + (1/8)</f>
        <v>7.8522727272727266</v>
      </c>
      <c r="I227" s="1">
        <f>LOG(userSubmittions[[#This Row],[ABS +1/8]],2)</f>
        <v>2.9731102817509614</v>
      </c>
    </row>
    <row r="228" spans="1:9" x14ac:dyDescent="0.3">
      <c r="A228" s="1" t="s">
        <v>11</v>
      </c>
      <c r="B228" s="2">
        <v>1614223371200</v>
      </c>
      <c r="C228">
        <v>47</v>
      </c>
      <c r="D228" s="1" t="s">
        <v>0</v>
      </c>
      <c r="E228">
        <v>85.714285714285708</v>
      </c>
      <c r="F228">
        <v>70</v>
      </c>
      <c r="G228" s="1">
        <f>userSubmittions[[#This Row],[reportedPercent]]-userSubmittions[[#This Row],[truePercent]]</f>
        <v>-15.714285714285708</v>
      </c>
      <c r="H228" s="1">
        <f>ABS(userSubmittions[[#This Row],[Percentage difference]]) + (1/8)</f>
        <v>15.839285714285708</v>
      </c>
      <c r="I228" s="1">
        <f>LOG(userSubmittions[[#This Row],[ABS +1/8]],2)</f>
        <v>3.9854353722434595</v>
      </c>
    </row>
    <row r="229" spans="1:9" x14ac:dyDescent="0.3">
      <c r="A229" s="1" t="s">
        <v>11</v>
      </c>
      <c r="B229" s="2">
        <v>1614223371200</v>
      </c>
      <c r="C229">
        <v>48</v>
      </c>
      <c r="D229" s="1" t="s">
        <v>0</v>
      </c>
      <c r="E229">
        <v>85.714285714285708</v>
      </c>
      <c r="F229">
        <v>90</v>
      </c>
      <c r="G229" s="1">
        <f>userSubmittions[[#This Row],[reportedPercent]]-userSubmittions[[#This Row],[truePercent]]</f>
        <v>4.2857142857142918</v>
      </c>
      <c r="H229" s="1">
        <f>ABS(userSubmittions[[#This Row],[Percentage difference]]) + (1/8)</f>
        <v>4.4107142857142918</v>
      </c>
      <c r="I229" s="1">
        <f>LOG(userSubmittions[[#This Row],[ABS +1/8]],2)</f>
        <v>2.1410123095270754</v>
      </c>
    </row>
    <row r="230" spans="1:9" x14ac:dyDescent="0.3">
      <c r="A230" s="1" t="s">
        <v>11</v>
      </c>
      <c r="B230" s="2">
        <v>1614223371200</v>
      </c>
      <c r="C230">
        <v>49</v>
      </c>
      <c r="D230" s="1" t="s">
        <v>0</v>
      </c>
      <c r="E230">
        <v>77.777777777777786</v>
      </c>
      <c r="F230">
        <v>60</v>
      </c>
      <c r="G230" s="1">
        <f>userSubmittions[[#This Row],[reportedPercent]]-userSubmittions[[#This Row],[truePercent]]</f>
        <v>-17.777777777777786</v>
      </c>
      <c r="H230" s="1">
        <f>ABS(userSubmittions[[#This Row],[Percentage difference]]) + (1/8)</f>
        <v>17.902777777777786</v>
      </c>
      <c r="I230" s="1">
        <f>LOG(userSubmittions[[#This Row],[ABS +1/8]],2)</f>
        <v>4.1621115469193395</v>
      </c>
    </row>
    <row r="231" spans="1:9" x14ac:dyDescent="0.3">
      <c r="A231" s="1" t="s">
        <v>11</v>
      </c>
      <c r="B231" s="2">
        <v>1614223371200</v>
      </c>
      <c r="C231">
        <v>50</v>
      </c>
      <c r="D231" s="1" t="s">
        <v>2</v>
      </c>
      <c r="E231">
        <v>85.714285714285708</v>
      </c>
      <c r="F231">
        <v>100</v>
      </c>
      <c r="G231" s="1">
        <f>userSubmittions[[#This Row],[reportedPercent]]-userSubmittions[[#This Row],[truePercent]]</f>
        <v>14.285714285714292</v>
      </c>
      <c r="H231" s="1">
        <f>ABS(userSubmittions[[#This Row],[Percentage difference]]) + (1/8)</f>
        <v>14.410714285714292</v>
      </c>
      <c r="I231" s="1">
        <f>LOG(userSubmittions[[#This Row],[ABS +1/8]],2)</f>
        <v>3.849069941220177</v>
      </c>
    </row>
    <row r="232" spans="1:9" x14ac:dyDescent="0.3">
      <c r="A232" s="1" t="s">
        <v>11</v>
      </c>
      <c r="B232" s="2">
        <v>1614223371200</v>
      </c>
      <c r="C232">
        <v>51</v>
      </c>
      <c r="D232" s="1" t="s">
        <v>0</v>
      </c>
      <c r="E232">
        <v>16</v>
      </c>
      <c r="F232">
        <v>20</v>
      </c>
      <c r="G232" s="1">
        <f>userSubmittions[[#This Row],[reportedPercent]]-userSubmittions[[#This Row],[truePercent]]</f>
        <v>4</v>
      </c>
      <c r="H232" s="1">
        <f>ABS(userSubmittions[[#This Row],[Percentage difference]]) + (1/8)</f>
        <v>4.125</v>
      </c>
      <c r="I232" s="1">
        <f>LOG(userSubmittions[[#This Row],[ABS +1/8]],2)</f>
        <v>2.0443941193584534</v>
      </c>
    </row>
    <row r="233" spans="1:9" x14ac:dyDescent="0.3">
      <c r="A233" s="1" t="s">
        <v>11</v>
      </c>
      <c r="B233" s="2">
        <v>1614223371200</v>
      </c>
      <c r="C233">
        <v>52</v>
      </c>
      <c r="D233" s="1" t="s">
        <v>0</v>
      </c>
      <c r="E233">
        <v>68</v>
      </c>
      <c r="F233">
        <v>65</v>
      </c>
      <c r="G233" s="1">
        <f>userSubmittions[[#This Row],[reportedPercent]]-userSubmittions[[#This Row],[truePercent]]</f>
        <v>-3</v>
      </c>
      <c r="H233" s="1">
        <f>ABS(userSubmittions[[#This Row],[Percentage difference]]) + (1/8)</f>
        <v>3.125</v>
      </c>
      <c r="I233" s="1">
        <f>LOG(userSubmittions[[#This Row],[ABS +1/8]],2)</f>
        <v>1.6438561897747248</v>
      </c>
    </row>
    <row r="234" spans="1:9" x14ac:dyDescent="0.3">
      <c r="A234" s="1" t="s">
        <v>11</v>
      </c>
      <c r="B234" s="2">
        <v>1614223371200</v>
      </c>
      <c r="C234">
        <v>53</v>
      </c>
      <c r="D234" s="1" t="s">
        <v>0</v>
      </c>
      <c r="E234">
        <v>75</v>
      </c>
      <c r="F234">
        <v>10</v>
      </c>
      <c r="G234" s="1">
        <f>userSubmittions[[#This Row],[reportedPercent]]-userSubmittions[[#This Row],[truePercent]]</f>
        <v>-65</v>
      </c>
      <c r="H234" s="1">
        <f>ABS(userSubmittions[[#This Row],[Percentage difference]]) + (1/8)</f>
        <v>65.125</v>
      </c>
      <c r="I234" s="1">
        <f>LOG(userSubmittions[[#This Row],[ABS +1/8]],2)</f>
        <v>6.0251395622785084</v>
      </c>
    </row>
    <row r="235" spans="1:9" x14ac:dyDescent="0.3">
      <c r="A235" s="1" t="s">
        <v>11</v>
      </c>
      <c r="B235" s="2">
        <v>1614223371200</v>
      </c>
      <c r="C235">
        <v>54</v>
      </c>
      <c r="D235" s="1" t="s">
        <v>2</v>
      </c>
      <c r="E235">
        <v>50</v>
      </c>
      <c r="F235">
        <v>50</v>
      </c>
      <c r="G235" s="1">
        <f>userSubmittions[[#This Row],[reportedPercent]]-userSubmittions[[#This Row],[truePercent]]</f>
        <v>0</v>
      </c>
      <c r="H235" s="1">
        <f>ABS(userSubmittions[[#This Row],[Percentage difference]]) + (1/8)</f>
        <v>0.125</v>
      </c>
      <c r="I235" s="1">
        <f>LOG(userSubmittions[[#This Row],[ABS +1/8]],2)</f>
        <v>-3</v>
      </c>
    </row>
    <row r="236" spans="1:9" x14ac:dyDescent="0.3">
      <c r="A236" s="1" t="s">
        <v>11</v>
      </c>
      <c r="B236" s="2">
        <v>1614223371200</v>
      </c>
      <c r="C236">
        <v>55</v>
      </c>
      <c r="D236" s="1" t="s">
        <v>1</v>
      </c>
      <c r="E236">
        <v>10.294117647058822</v>
      </c>
      <c r="F236">
        <v>10</v>
      </c>
      <c r="G236" s="1">
        <f>userSubmittions[[#This Row],[reportedPercent]]-userSubmittions[[#This Row],[truePercent]]</f>
        <v>-0.29411764705882248</v>
      </c>
      <c r="H236" s="1">
        <f>ABS(userSubmittions[[#This Row],[Percentage difference]]) + (1/8)</f>
        <v>0.41911764705882248</v>
      </c>
      <c r="I236" s="1">
        <f>LOG(userSubmittions[[#This Row],[ABS +1/8]],2)</f>
        <v>-1.2545728270856014</v>
      </c>
    </row>
    <row r="237" spans="1:9" x14ac:dyDescent="0.3">
      <c r="A237" s="1" t="s">
        <v>11</v>
      </c>
      <c r="B237" s="2">
        <v>1614223371200</v>
      </c>
      <c r="C237">
        <v>56</v>
      </c>
      <c r="D237" s="1" t="s">
        <v>1</v>
      </c>
      <c r="E237">
        <v>16.455696202531644</v>
      </c>
      <c r="F237">
        <v>15</v>
      </c>
      <c r="G237" s="1">
        <f>userSubmittions[[#This Row],[reportedPercent]]-userSubmittions[[#This Row],[truePercent]]</f>
        <v>-1.4556962025316444</v>
      </c>
      <c r="H237" s="1">
        <f>ABS(userSubmittions[[#This Row],[Percentage difference]]) + (1/8)</f>
        <v>1.5806962025316444</v>
      </c>
      <c r="I237" s="1">
        <f>LOG(userSubmittions[[#This Row],[ABS +1/8]],2)</f>
        <v>0.66056011961531436</v>
      </c>
    </row>
    <row r="238" spans="1:9" x14ac:dyDescent="0.3">
      <c r="A238" s="1" t="s">
        <v>11</v>
      </c>
      <c r="B238" s="2">
        <v>1614223371200</v>
      </c>
      <c r="C238">
        <v>57</v>
      </c>
      <c r="D238" s="1" t="s">
        <v>2</v>
      </c>
      <c r="E238">
        <v>38.095238095238095</v>
      </c>
      <c r="F238">
        <v>50</v>
      </c>
      <c r="G238" s="1">
        <f>userSubmittions[[#This Row],[reportedPercent]]-userSubmittions[[#This Row],[truePercent]]</f>
        <v>11.904761904761905</v>
      </c>
      <c r="H238" s="1">
        <f>ABS(userSubmittions[[#This Row],[Percentage difference]]) + (1/8)</f>
        <v>12.029761904761905</v>
      </c>
      <c r="I238" s="1">
        <f>LOG(userSubmittions[[#This Row],[ABS +1/8]],2)</f>
        <v>3.5885361836009753</v>
      </c>
    </row>
    <row r="239" spans="1:9" x14ac:dyDescent="0.3">
      <c r="A239" s="1" t="s">
        <v>11</v>
      </c>
      <c r="B239" s="2">
        <v>1614223371200</v>
      </c>
      <c r="C239">
        <v>58</v>
      </c>
      <c r="D239" s="1" t="s">
        <v>2</v>
      </c>
      <c r="E239">
        <v>80</v>
      </c>
      <c r="F239">
        <v>1000</v>
      </c>
      <c r="G239" s="1">
        <f>userSubmittions[[#This Row],[reportedPercent]]-userSubmittions[[#This Row],[truePercent]]</f>
        <v>920</v>
      </c>
      <c r="H239" s="1">
        <f>ABS(userSubmittions[[#This Row],[Percentage difference]]) + (1/8)</f>
        <v>920.125</v>
      </c>
      <c r="I239" s="1">
        <f>LOG(userSubmittions[[#This Row],[ABS +1/8]],2)</f>
        <v>9.8456860559770636</v>
      </c>
    </row>
    <row r="240" spans="1:9" x14ac:dyDescent="0.3">
      <c r="A240" s="1" t="s">
        <v>11</v>
      </c>
      <c r="B240" s="2">
        <v>1614223371200</v>
      </c>
      <c r="C240">
        <v>59</v>
      </c>
      <c r="D240" s="1" t="s">
        <v>1</v>
      </c>
      <c r="E240">
        <v>43.103448275862064</v>
      </c>
      <c r="F240">
        <v>50</v>
      </c>
      <c r="G240" s="1">
        <f>userSubmittions[[#This Row],[reportedPercent]]-userSubmittions[[#This Row],[truePercent]]</f>
        <v>6.8965517241379359</v>
      </c>
      <c r="H240" s="1">
        <f>ABS(userSubmittions[[#This Row],[Percentage difference]]) + (1/8)</f>
        <v>7.0215517241379359</v>
      </c>
      <c r="I240" s="1">
        <f>LOG(userSubmittions[[#This Row],[ABS +1/8]],2)</f>
        <v>2.8117898933979468</v>
      </c>
    </row>
    <row r="241" spans="1:9" x14ac:dyDescent="0.3">
      <c r="A241" s="1" t="s">
        <v>11</v>
      </c>
      <c r="B241" s="2">
        <v>1614223371200</v>
      </c>
      <c r="C241">
        <v>60</v>
      </c>
      <c r="D241" s="1" t="s">
        <v>1</v>
      </c>
      <c r="E241">
        <v>43.103448275862064</v>
      </c>
      <c r="F241">
        <v>40</v>
      </c>
      <c r="G241" s="1">
        <f>userSubmittions[[#This Row],[reportedPercent]]-userSubmittions[[#This Row],[truePercent]]</f>
        <v>-3.1034482758620641</v>
      </c>
      <c r="H241" s="1">
        <f>ABS(userSubmittions[[#This Row],[Percentage difference]]) + (1/8)</f>
        <v>3.2284482758620641</v>
      </c>
      <c r="I241" s="1">
        <f>LOG(userSubmittions[[#This Row],[ABS +1/8]],2)</f>
        <v>1.6908409133311768</v>
      </c>
    </row>
    <row r="242" spans="1:9" x14ac:dyDescent="0.3">
      <c r="A242" s="1" t="s">
        <v>12</v>
      </c>
      <c r="B242" s="2">
        <v>1614210000000</v>
      </c>
      <c r="C242">
        <v>1</v>
      </c>
      <c r="D242" s="1" t="s">
        <v>2</v>
      </c>
      <c r="E242">
        <v>80</v>
      </c>
      <c r="F242">
        <v>85</v>
      </c>
      <c r="G242" s="1">
        <f>userSubmittions[[#This Row],[reportedPercent]]-userSubmittions[[#This Row],[truePercent]]</f>
        <v>5</v>
      </c>
      <c r="H242" s="1">
        <f>ABS(userSubmittions[[#This Row],[Percentage difference]]) + (1/8)</f>
        <v>5.125</v>
      </c>
      <c r="I242" s="1">
        <f>LOG(userSubmittions[[#This Row],[ABS +1/8]],2)</f>
        <v>2.3575520046180838</v>
      </c>
    </row>
    <row r="243" spans="1:9" x14ac:dyDescent="0.3">
      <c r="A243" s="1" t="s">
        <v>12</v>
      </c>
      <c r="B243" s="2">
        <v>1614210000000</v>
      </c>
      <c r="C243">
        <v>2</v>
      </c>
      <c r="D243" s="1" t="s">
        <v>1</v>
      </c>
      <c r="E243">
        <v>66.666666669999998</v>
      </c>
      <c r="F243">
        <v>70</v>
      </c>
      <c r="G243" s="1">
        <f>userSubmittions[[#This Row],[reportedPercent]]-userSubmittions[[#This Row],[truePercent]]</f>
        <v>3.3333333300000021</v>
      </c>
      <c r="H243" s="1">
        <f>ABS(userSubmittions[[#This Row],[Percentage difference]]) + (1/8)</f>
        <v>3.4583333300000021</v>
      </c>
      <c r="I243" s="1">
        <f>LOG(userSubmittions[[#This Row],[ABS +1/8]],2)</f>
        <v>1.7900769292352201</v>
      </c>
    </row>
    <row r="244" spans="1:9" x14ac:dyDescent="0.3">
      <c r="A244" s="1" t="s">
        <v>12</v>
      </c>
      <c r="B244" s="2">
        <v>1614210000000</v>
      </c>
      <c r="C244">
        <v>3</v>
      </c>
      <c r="D244" s="1" t="s">
        <v>0</v>
      </c>
      <c r="E244">
        <v>57.142857139999997</v>
      </c>
      <c r="F244">
        <v>50</v>
      </c>
      <c r="G244" s="1">
        <f>userSubmittions[[#This Row],[reportedPercent]]-userSubmittions[[#This Row],[truePercent]]</f>
        <v>-7.1428571399999967</v>
      </c>
      <c r="H244" s="1">
        <f>ABS(userSubmittions[[#This Row],[Percentage difference]]) + (1/8)</f>
        <v>7.2678571399999967</v>
      </c>
      <c r="I244" s="1">
        <f>LOG(userSubmittions[[#This Row],[ABS +1/8]],2)</f>
        <v>2.8615300616414894</v>
      </c>
    </row>
    <row r="245" spans="1:9" x14ac:dyDescent="0.3">
      <c r="A245" s="1" t="s">
        <v>12</v>
      </c>
      <c r="B245" s="2">
        <v>1614210000000</v>
      </c>
      <c r="C245">
        <v>4</v>
      </c>
      <c r="D245" s="1" t="s">
        <v>1</v>
      </c>
      <c r="E245">
        <v>37.5</v>
      </c>
      <c r="F245">
        <v>40</v>
      </c>
      <c r="G245" s="1">
        <f>userSubmittions[[#This Row],[reportedPercent]]-userSubmittions[[#This Row],[truePercent]]</f>
        <v>2.5</v>
      </c>
      <c r="H245" s="1">
        <f>ABS(userSubmittions[[#This Row],[Percentage difference]]) + (1/8)</f>
        <v>2.625</v>
      </c>
      <c r="I245" s="1">
        <f>LOG(userSubmittions[[#This Row],[ABS +1/8]],2)</f>
        <v>1.3923174227787602</v>
      </c>
    </row>
    <row r="246" spans="1:9" x14ac:dyDescent="0.3">
      <c r="A246" s="1" t="s">
        <v>12</v>
      </c>
      <c r="B246" s="2">
        <v>1614210000000</v>
      </c>
      <c r="C246">
        <v>5</v>
      </c>
      <c r="D246" s="1" t="s">
        <v>0</v>
      </c>
      <c r="E246">
        <v>52.631578949999998</v>
      </c>
      <c r="F246">
        <v>50</v>
      </c>
      <c r="G246" s="1">
        <f>userSubmittions[[#This Row],[reportedPercent]]-userSubmittions[[#This Row],[truePercent]]</f>
        <v>-2.631578949999998</v>
      </c>
      <c r="H246" s="1">
        <f>ABS(userSubmittions[[#This Row],[Percentage difference]]) + (1/8)</f>
        <v>2.756578949999998</v>
      </c>
      <c r="I246" s="1">
        <f>LOG(userSubmittions[[#This Row],[ABS +1/8]],2)</f>
        <v>1.4628789216330393</v>
      </c>
    </row>
    <row r="247" spans="1:9" x14ac:dyDescent="0.3">
      <c r="A247" s="1" t="s">
        <v>12</v>
      </c>
      <c r="B247" s="2">
        <v>1614210000000</v>
      </c>
      <c r="C247">
        <v>6</v>
      </c>
      <c r="D247" s="1" t="s">
        <v>2</v>
      </c>
      <c r="E247">
        <v>28</v>
      </c>
      <c r="F247">
        <v>30</v>
      </c>
      <c r="G247" s="1">
        <f>userSubmittions[[#This Row],[reportedPercent]]-userSubmittions[[#This Row],[truePercent]]</f>
        <v>2</v>
      </c>
      <c r="H247" s="1">
        <f>ABS(userSubmittions[[#This Row],[Percentage difference]]) + (1/8)</f>
        <v>2.125</v>
      </c>
      <c r="I247" s="1">
        <f>LOG(userSubmittions[[#This Row],[ABS +1/8]],2)</f>
        <v>1.0874628412503395</v>
      </c>
    </row>
    <row r="248" spans="1:9" x14ac:dyDescent="0.3">
      <c r="A248" s="1" t="s">
        <v>12</v>
      </c>
      <c r="B248" s="2">
        <v>1614210000000</v>
      </c>
      <c r="C248">
        <v>7</v>
      </c>
      <c r="D248" s="1" t="s">
        <v>2</v>
      </c>
      <c r="E248">
        <v>66.666666669999998</v>
      </c>
      <c r="F248">
        <v>80</v>
      </c>
      <c r="G248" s="1">
        <f>userSubmittions[[#This Row],[reportedPercent]]-userSubmittions[[#This Row],[truePercent]]</f>
        <v>13.333333330000002</v>
      </c>
      <c r="H248" s="1">
        <f>ABS(userSubmittions[[#This Row],[Percentage difference]]) + (1/8)</f>
        <v>13.458333330000002</v>
      </c>
      <c r="I248" s="1">
        <f>LOG(userSubmittions[[#This Row],[ABS +1/8]],2)</f>
        <v>3.7504278536154456</v>
      </c>
    </row>
    <row r="249" spans="1:9" x14ac:dyDescent="0.3">
      <c r="A249" s="1" t="s">
        <v>12</v>
      </c>
      <c r="B249" s="2">
        <v>1614210000000</v>
      </c>
      <c r="C249">
        <v>8</v>
      </c>
      <c r="D249" s="1" t="s">
        <v>0</v>
      </c>
      <c r="E249">
        <v>58.333333330000002</v>
      </c>
      <c r="F249">
        <v>50</v>
      </c>
      <c r="G249" s="1">
        <f>userSubmittions[[#This Row],[reportedPercent]]-userSubmittions[[#This Row],[truePercent]]</f>
        <v>-8.3333333300000021</v>
      </c>
      <c r="H249" s="1">
        <f>ABS(userSubmittions[[#This Row],[Percentage difference]]) + (1/8)</f>
        <v>8.4583333300000021</v>
      </c>
      <c r="I249" s="1">
        <f>LOG(userSubmittions[[#This Row],[ABS +1/8]],2)</f>
        <v>3.0803734158954703</v>
      </c>
    </row>
    <row r="250" spans="1:9" x14ac:dyDescent="0.3">
      <c r="A250" s="1" t="s">
        <v>12</v>
      </c>
      <c r="B250" s="2">
        <v>1614210000000</v>
      </c>
      <c r="C250">
        <v>9</v>
      </c>
      <c r="D250" s="1" t="s">
        <v>0</v>
      </c>
      <c r="E250">
        <v>66.666666669999998</v>
      </c>
      <c r="F250">
        <v>60</v>
      </c>
      <c r="G250" s="1">
        <f>userSubmittions[[#This Row],[reportedPercent]]-userSubmittions[[#This Row],[truePercent]]</f>
        <v>-6.6666666699999979</v>
      </c>
      <c r="H250" s="1">
        <f>ABS(userSubmittions[[#This Row],[Percentage difference]]) + (1/8)</f>
        <v>6.7916666699999979</v>
      </c>
      <c r="I250" s="1">
        <f>LOG(userSubmittions[[#This Row],[ABS +1/8]],2)</f>
        <v>2.763765654217992</v>
      </c>
    </row>
    <row r="251" spans="1:9" x14ac:dyDescent="0.3">
      <c r="A251" s="1" t="s">
        <v>12</v>
      </c>
      <c r="B251" s="2">
        <v>1614210000000</v>
      </c>
      <c r="C251">
        <v>10</v>
      </c>
      <c r="D251" s="1" t="s">
        <v>1</v>
      </c>
      <c r="E251">
        <v>21.505376340000002</v>
      </c>
      <c r="F251">
        <v>26</v>
      </c>
      <c r="G251" s="1">
        <f>userSubmittions[[#This Row],[reportedPercent]]-userSubmittions[[#This Row],[truePercent]]</f>
        <v>4.4946236599999985</v>
      </c>
      <c r="H251" s="1">
        <f>ABS(userSubmittions[[#This Row],[Percentage difference]]) + (1/8)</f>
        <v>4.6196236599999985</v>
      </c>
      <c r="I251" s="1">
        <f>LOG(userSubmittions[[#This Row],[ABS +1/8]],2)</f>
        <v>2.2077753265403182</v>
      </c>
    </row>
    <row r="252" spans="1:9" x14ac:dyDescent="0.3">
      <c r="A252" s="1" t="s">
        <v>12</v>
      </c>
      <c r="B252" s="2">
        <v>1614210000000</v>
      </c>
      <c r="C252">
        <v>11</v>
      </c>
      <c r="D252" s="1" t="s">
        <v>1</v>
      </c>
      <c r="E252">
        <v>21.25</v>
      </c>
      <c r="F252">
        <v>24</v>
      </c>
      <c r="G252" s="1">
        <f>userSubmittions[[#This Row],[reportedPercent]]-userSubmittions[[#This Row],[truePercent]]</f>
        <v>2.75</v>
      </c>
      <c r="H252" s="1">
        <f>ABS(userSubmittions[[#This Row],[Percentage difference]]) + (1/8)</f>
        <v>2.875</v>
      </c>
      <c r="I252" s="1">
        <f>LOG(userSubmittions[[#This Row],[ABS +1/8]],2)</f>
        <v>1.5235619560570128</v>
      </c>
    </row>
    <row r="253" spans="1:9" x14ac:dyDescent="0.3">
      <c r="A253" s="1" t="s">
        <v>12</v>
      </c>
      <c r="B253" s="2">
        <v>1614210000000</v>
      </c>
      <c r="C253">
        <v>12</v>
      </c>
      <c r="D253" s="1" t="s">
        <v>1</v>
      </c>
      <c r="E253">
        <v>25.862068969999999</v>
      </c>
      <c r="F253">
        <v>32</v>
      </c>
      <c r="G253" s="1">
        <f>userSubmittions[[#This Row],[reportedPercent]]-userSubmittions[[#This Row],[truePercent]]</f>
        <v>6.1379310300000007</v>
      </c>
      <c r="H253" s="1">
        <f>ABS(userSubmittions[[#This Row],[Percentage difference]]) + (1/8)</f>
        <v>6.2629310300000007</v>
      </c>
      <c r="I253" s="1">
        <f>LOG(userSubmittions[[#This Row],[ABS +1/8]],2)</f>
        <v>2.646837991472645</v>
      </c>
    </row>
    <row r="254" spans="1:9" x14ac:dyDescent="0.3">
      <c r="A254" s="1" t="s">
        <v>12</v>
      </c>
      <c r="B254" s="2">
        <v>1614210000000</v>
      </c>
      <c r="C254">
        <v>13</v>
      </c>
      <c r="D254" s="1" t="s">
        <v>2</v>
      </c>
      <c r="E254">
        <v>59.25925926</v>
      </c>
      <c r="F254">
        <v>61</v>
      </c>
      <c r="G254" s="1">
        <f>userSubmittions[[#This Row],[reportedPercent]]-userSubmittions[[#This Row],[truePercent]]</f>
        <v>1.7407407399999997</v>
      </c>
      <c r="H254" s="1">
        <f>ABS(userSubmittions[[#This Row],[Percentage difference]]) + (1/8)</f>
        <v>1.8657407399999997</v>
      </c>
      <c r="I254" s="1">
        <f>LOG(userSubmittions[[#This Row],[ABS +1/8]],2)</f>
        <v>0.89974852579171649</v>
      </c>
    </row>
    <row r="255" spans="1:9" x14ac:dyDescent="0.3">
      <c r="A255" s="1" t="s">
        <v>12</v>
      </c>
      <c r="B255" s="2">
        <v>1614210000000</v>
      </c>
      <c r="C255">
        <v>14</v>
      </c>
      <c r="D255" s="1" t="s">
        <v>2</v>
      </c>
      <c r="E255">
        <v>54.545454550000002</v>
      </c>
      <c r="F255">
        <v>54</v>
      </c>
      <c r="G255" s="1">
        <f>userSubmittions[[#This Row],[reportedPercent]]-userSubmittions[[#This Row],[truePercent]]</f>
        <v>-0.54545455000000231</v>
      </c>
      <c r="H255" s="1">
        <f>ABS(userSubmittions[[#This Row],[Percentage difference]]) + (1/8)</f>
        <v>0.67045455000000231</v>
      </c>
      <c r="I255" s="1">
        <f>LOG(userSubmittions[[#This Row],[ABS +1/8]],2)</f>
        <v>-0.57678855949446783</v>
      </c>
    </row>
    <row r="256" spans="1:9" x14ac:dyDescent="0.3">
      <c r="A256" s="1" t="s">
        <v>12</v>
      </c>
      <c r="B256" s="2">
        <v>1614210000000</v>
      </c>
      <c r="C256">
        <v>15</v>
      </c>
      <c r="D256" s="1" t="s">
        <v>0</v>
      </c>
      <c r="E256">
        <v>40.74074074</v>
      </c>
      <c r="F256">
        <v>45</v>
      </c>
      <c r="G256" s="1">
        <f>userSubmittions[[#This Row],[reportedPercent]]-userSubmittions[[#This Row],[truePercent]]</f>
        <v>4.2592592600000003</v>
      </c>
      <c r="H256" s="1">
        <f>ABS(userSubmittions[[#This Row],[Percentage difference]]) + (1/8)</f>
        <v>4.3842592600000003</v>
      </c>
      <c r="I256" s="1">
        <f>LOG(userSubmittions[[#This Row],[ABS +1/8]],2)</f>
        <v>2.1323331135486665</v>
      </c>
    </row>
    <row r="257" spans="1:9" x14ac:dyDescent="0.3">
      <c r="A257" s="1" t="s">
        <v>12</v>
      </c>
      <c r="B257" s="2">
        <v>1614210000000</v>
      </c>
      <c r="C257">
        <v>16</v>
      </c>
      <c r="D257" s="1" t="s">
        <v>1</v>
      </c>
      <c r="E257">
        <v>24</v>
      </c>
      <c r="F257">
        <v>28</v>
      </c>
      <c r="G257" s="1">
        <f>userSubmittions[[#This Row],[reportedPercent]]-userSubmittions[[#This Row],[truePercent]]</f>
        <v>4</v>
      </c>
      <c r="H257" s="1">
        <f>ABS(userSubmittions[[#This Row],[Percentage difference]]) + (1/8)</f>
        <v>4.125</v>
      </c>
      <c r="I257" s="1">
        <f>LOG(userSubmittions[[#This Row],[ABS +1/8]],2)</f>
        <v>2.0443941193584534</v>
      </c>
    </row>
    <row r="258" spans="1:9" x14ac:dyDescent="0.3">
      <c r="A258" s="1" t="s">
        <v>12</v>
      </c>
      <c r="B258" s="2">
        <v>1614210000000</v>
      </c>
      <c r="C258">
        <v>17</v>
      </c>
      <c r="D258" s="1" t="s">
        <v>0</v>
      </c>
      <c r="E258">
        <v>63.636363639999999</v>
      </c>
      <c r="F258">
        <v>53</v>
      </c>
      <c r="G258" s="1">
        <f>userSubmittions[[#This Row],[reportedPercent]]-userSubmittions[[#This Row],[truePercent]]</f>
        <v>-10.636363639999999</v>
      </c>
      <c r="H258" s="1">
        <f>ABS(userSubmittions[[#This Row],[Percentage difference]]) + (1/8)</f>
        <v>10.761363639999999</v>
      </c>
      <c r="I258" s="1">
        <f>LOG(userSubmittions[[#This Row],[ABS +1/8]],2)</f>
        <v>3.4277889973185878</v>
      </c>
    </row>
    <row r="259" spans="1:9" x14ac:dyDescent="0.3">
      <c r="A259" s="1" t="s">
        <v>12</v>
      </c>
      <c r="B259" s="2">
        <v>1614210000000</v>
      </c>
      <c r="C259">
        <v>18</v>
      </c>
      <c r="D259" s="1" t="s">
        <v>1</v>
      </c>
      <c r="E259">
        <v>9.4594594589999996</v>
      </c>
      <c r="F259">
        <v>12</v>
      </c>
      <c r="G259" s="1">
        <f>userSubmittions[[#This Row],[reportedPercent]]-userSubmittions[[#This Row],[truePercent]]</f>
        <v>2.5405405410000004</v>
      </c>
      <c r="H259" s="1">
        <f>ABS(userSubmittions[[#This Row],[Percentage difference]]) + (1/8)</f>
        <v>2.6655405410000004</v>
      </c>
      <c r="I259" s="1">
        <f>LOG(userSubmittions[[#This Row],[ABS +1/8]],2)</f>
        <v>1.4144281246331865</v>
      </c>
    </row>
    <row r="260" spans="1:9" x14ac:dyDescent="0.3">
      <c r="A260" s="1" t="s">
        <v>12</v>
      </c>
      <c r="B260" s="2">
        <v>1614210000000</v>
      </c>
      <c r="C260">
        <v>19</v>
      </c>
      <c r="D260" s="1" t="s">
        <v>2</v>
      </c>
      <c r="E260">
        <v>81.25</v>
      </c>
      <c r="F260">
        <v>82</v>
      </c>
      <c r="G260" s="1">
        <f>userSubmittions[[#This Row],[reportedPercent]]-userSubmittions[[#This Row],[truePercent]]</f>
        <v>0.75</v>
      </c>
      <c r="H260" s="1">
        <f>ABS(userSubmittions[[#This Row],[Percentage difference]]) + (1/8)</f>
        <v>0.875</v>
      </c>
      <c r="I260" s="1">
        <f>LOG(userSubmittions[[#This Row],[ABS +1/8]],2)</f>
        <v>-0.19264507794239591</v>
      </c>
    </row>
    <row r="261" spans="1:9" x14ac:dyDescent="0.3">
      <c r="A261" s="1" t="s">
        <v>12</v>
      </c>
      <c r="B261" s="2">
        <v>1614210000000</v>
      </c>
      <c r="C261">
        <v>20</v>
      </c>
      <c r="D261" s="1" t="s">
        <v>1</v>
      </c>
      <c r="E261">
        <v>54.081632650000003</v>
      </c>
      <c r="F261">
        <v>58</v>
      </c>
      <c r="G261" s="1">
        <f>userSubmittions[[#This Row],[reportedPercent]]-userSubmittions[[#This Row],[truePercent]]</f>
        <v>3.9183673499999969</v>
      </c>
      <c r="H261" s="1">
        <f>ABS(userSubmittions[[#This Row],[Percentage difference]]) + (1/8)</f>
        <v>4.0433673499999969</v>
      </c>
      <c r="I261" s="1">
        <f>LOG(userSubmittions[[#This Row],[ABS +1/8]],2)</f>
        <v>2.0155572820038214</v>
      </c>
    </row>
    <row r="262" spans="1:9" x14ac:dyDescent="0.3">
      <c r="A262" s="1" t="s">
        <v>12</v>
      </c>
      <c r="B262" s="2">
        <v>1614210000000</v>
      </c>
      <c r="C262">
        <v>21</v>
      </c>
      <c r="D262" s="1" t="s">
        <v>0</v>
      </c>
      <c r="E262">
        <v>50</v>
      </c>
      <c r="F262">
        <v>55</v>
      </c>
      <c r="G262" s="1">
        <f>userSubmittions[[#This Row],[reportedPercent]]-userSubmittions[[#This Row],[truePercent]]</f>
        <v>5</v>
      </c>
      <c r="H262" s="1">
        <f>ABS(userSubmittions[[#This Row],[Percentage difference]]) + (1/8)</f>
        <v>5.125</v>
      </c>
      <c r="I262" s="1">
        <f>LOG(userSubmittions[[#This Row],[ABS +1/8]],2)</f>
        <v>2.3575520046180838</v>
      </c>
    </row>
    <row r="263" spans="1:9" x14ac:dyDescent="0.3">
      <c r="A263" s="1" t="s">
        <v>12</v>
      </c>
      <c r="B263" s="2">
        <v>1614210000000</v>
      </c>
      <c r="C263">
        <v>22</v>
      </c>
      <c r="D263" s="1" t="s">
        <v>2</v>
      </c>
      <c r="E263">
        <v>39.130434780000002</v>
      </c>
      <c r="F263">
        <v>40</v>
      </c>
      <c r="G263" s="1">
        <f>userSubmittions[[#This Row],[reportedPercent]]-userSubmittions[[#This Row],[truePercent]]</f>
        <v>0.86956521999999836</v>
      </c>
      <c r="H263" s="1">
        <f>ABS(userSubmittions[[#This Row],[Percentage difference]]) + (1/8)</f>
        <v>0.99456521999999836</v>
      </c>
      <c r="I263" s="1">
        <f>LOG(userSubmittions[[#This Row],[ABS +1/8]],2)</f>
        <v>-7.8621139888546548E-3</v>
      </c>
    </row>
    <row r="264" spans="1:9" x14ac:dyDescent="0.3">
      <c r="A264" s="1" t="s">
        <v>12</v>
      </c>
      <c r="B264" s="2">
        <v>1614210000000</v>
      </c>
      <c r="C264">
        <v>23</v>
      </c>
      <c r="D264" s="1" t="s">
        <v>0</v>
      </c>
      <c r="E264">
        <v>44.444444439999998</v>
      </c>
      <c r="F264">
        <v>46</v>
      </c>
      <c r="G264" s="1">
        <f>userSubmittions[[#This Row],[reportedPercent]]-userSubmittions[[#This Row],[truePercent]]</f>
        <v>1.5555555600000019</v>
      </c>
      <c r="H264" s="1">
        <f>ABS(userSubmittions[[#This Row],[Percentage difference]]) + (1/8)</f>
        <v>1.6805555600000019</v>
      </c>
      <c r="I264" s="1">
        <f>LOG(userSubmittions[[#This Row],[ABS +1/8]],2)</f>
        <v>0.74893823964767559</v>
      </c>
    </row>
    <row r="265" spans="1:9" x14ac:dyDescent="0.3">
      <c r="A265" s="1" t="s">
        <v>12</v>
      </c>
      <c r="B265" s="2">
        <v>1614210000000</v>
      </c>
      <c r="C265">
        <v>24</v>
      </c>
      <c r="D265" s="1" t="s">
        <v>2</v>
      </c>
      <c r="E265">
        <v>35</v>
      </c>
      <c r="F265">
        <v>38</v>
      </c>
      <c r="G265" s="1">
        <f>userSubmittions[[#This Row],[reportedPercent]]-userSubmittions[[#This Row],[truePercent]]</f>
        <v>3</v>
      </c>
      <c r="H265" s="1">
        <f>ABS(userSubmittions[[#This Row],[Percentage difference]]) + (1/8)</f>
        <v>3.125</v>
      </c>
      <c r="I265" s="1">
        <f>LOG(userSubmittions[[#This Row],[ABS +1/8]],2)</f>
        <v>1.6438561897747248</v>
      </c>
    </row>
    <row r="266" spans="1:9" x14ac:dyDescent="0.3">
      <c r="A266" s="1" t="s">
        <v>12</v>
      </c>
      <c r="B266" s="2">
        <v>1614210000000</v>
      </c>
      <c r="C266">
        <v>25</v>
      </c>
      <c r="D266" s="1" t="s">
        <v>0</v>
      </c>
      <c r="E266">
        <v>70</v>
      </c>
      <c r="F266">
        <v>74</v>
      </c>
      <c r="G266" s="1">
        <f>userSubmittions[[#This Row],[reportedPercent]]-userSubmittions[[#This Row],[truePercent]]</f>
        <v>4</v>
      </c>
      <c r="H266" s="1">
        <f>ABS(userSubmittions[[#This Row],[Percentage difference]]) + (1/8)</f>
        <v>4.125</v>
      </c>
      <c r="I266" s="1">
        <f>LOG(userSubmittions[[#This Row],[ABS +1/8]],2)</f>
        <v>2.0443941193584534</v>
      </c>
    </row>
    <row r="267" spans="1:9" x14ac:dyDescent="0.3">
      <c r="A267" s="1" t="s">
        <v>12</v>
      </c>
      <c r="B267" s="2">
        <v>1614210000000</v>
      </c>
      <c r="C267">
        <v>26</v>
      </c>
      <c r="D267" s="1" t="s">
        <v>2</v>
      </c>
      <c r="E267">
        <v>16.666666670000001</v>
      </c>
      <c r="F267">
        <v>15</v>
      </c>
      <c r="G267" s="1">
        <f>userSubmittions[[#This Row],[reportedPercent]]-userSubmittions[[#This Row],[truePercent]]</f>
        <v>-1.6666666700000015</v>
      </c>
      <c r="H267" s="1">
        <f>ABS(userSubmittions[[#This Row],[Percentage difference]]) + (1/8)</f>
        <v>1.7916666700000015</v>
      </c>
      <c r="I267" s="1">
        <f>LOG(userSubmittions[[#This Row],[ABS +1/8]],2)</f>
        <v>0.84130225666502678</v>
      </c>
    </row>
    <row r="268" spans="1:9" x14ac:dyDescent="0.3">
      <c r="A268" s="1" t="s">
        <v>12</v>
      </c>
      <c r="B268" s="2">
        <v>1614210000000</v>
      </c>
      <c r="C268">
        <v>27</v>
      </c>
      <c r="D268" s="1" t="s">
        <v>0</v>
      </c>
      <c r="E268">
        <v>90.909090910000003</v>
      </c>
      <c r="F268">
        <v>91</v>
      </c>
      <c r="G268" s="1">
        <f>userSubmittions[[#This Row],[reportedPercent]]-userSubmittions[[#This Row],[truePercent]]</f>
        <v>9.0909089999996695E-2</v>
      </c>
      <c r="H268" s="1">
        <f>ABS(userSubmittions[[#This Row],[Percentage difference]]) + (1/8)</f>
        <v>0.2159090899999967</v>
      </c>
      <c r="I268" s="1">
        <f>LOG(userSubmittions[[#This Row],[ABS +1/8]],2)</f>
        <v>-2.2115041112682392</v>
      </c>
    </row>
    <row r="269" spans="1:9" x14ac:dyDescent="0.3">
      <c r="A269" s="1" t="s">
        <v>12</v>
      </c>
      <c r="B269" s="2">
        <v>1614210000000</v>
      </c>
      <c r="C269">
        <v>28</v>
      </c>
      <c r="D269" s="1" t="s">
        <v>0</v>
      </c>
      <c r="E269">
        <v>13.043478260000001</v>
      </c>
      <c r="F269">
        <v>20</v>
      </c>
      <c r="G269" s="1">
        <f>userSubmittions[[#This Row],[reportedPercent]]-userSubmittions[[#This Row],[truePercent]]</f>
        <v>6.9565217399999995</v>
      </c>
      <c r="H269" s="1">
        <f>ABS(userSubmittions[[#This Row],[Percentage difference]]) + (1/8)</f>
        <v>7.0815217399999995</v>
      </c>
      <c r="I269" s="1">
        <f>LOG(userSubmittions[[#This Row],[ABS +1/8]],2)</f>
        <v>2.8240594126882752</v>
      </c>
    </row>
    <row r="270" spans="1:9" x14ac:dyDescent="0.3">
      <c r="A270" s="1" t="s">
        <v>12</v>
      </c>
      <c r="B270" s="2">
        <v>1614210000000</v>
      </c>
      <c r="C270">
        <v>29</v>
      </c>
      <c r="D270" s="1" t="s">
        <v>2</v>
      </c>
      <c r="E270">
        <v>40</v>
      </c>
      <c r="F270">
        <v>45</v>
      </c>
      <c r="G270" s="1">
        <f>userSubmittions[[#This Row],[reportedPercent]]-userSubmittions[[#This Row],[truePercent]]</f>
        <v>5</v>
      </c>
      <c r="H270" s="1">
        <f>ABS(userSubmittions[[#This Row],[Percentage difference]]) + (1/8)</f>
        <v>5.125</v>
      </c>
      <c r="I270" s="1">
        <f>LOG(userSubmittions[[#This Row],[ABS +1/8]],2)</f>
        <v>2.3575520046180838</v>
      </c>
    </row>
    <row r="271" spans="1:9" x14ac:dyDescent="0.3">
      <c r="A271" s="1" t="s">
        <v>12</v>
      </c>
      <c r="B271" s="2">
        <v>1614210000000</v>
      </c>
      <c r="C271">
        <v>30</v>
      </c>
      <c r="D271" s="1" t="s">
        <v>0</v>
      </c>
      <c r="E271">
        <v>12.5</v>
      </c>
      <c r="F271">
        <v>12</v>
      </c>
      <c r="G271" s="1">
        <f>userSubmittions[[#This Row],[reportedPercent]]-userSubmittions[[#This Row],[truePercent]]</f>
        <v>-0.5</v>
      </c>
      <c r="H271" s="1">
        <f>ABS(userSubmittions[[#This Row],[Percentage difference]]) + (1/8)</f>
        <v>0.625</v>
      </c>
      <c r="I271" s="1">
        <f>LOG(userSubmittions[[#This Row],[ABS +1/8]],2)</f>
        <v>-0.67807190511263771</v>
      </c>
    </row>
    <row r="272" spans="1:9" x14ac:dyDescent="0.3">
      <c r="A272" s="1" t="s">
        <v>12</v>
      </c>
      <c r="B272" s="2">
        <v>1614210000000</v>
      </c>
      <c r="C272">
        <v>31</v>
      </c>
      <c r="D272" s="1" t="s">
        <v>2</v>
      </c>
      <c r="E272">
        <v>80</v>
      </c>
      <c r="F272">
        <v>90</v>
      </c>
      <c r="G272" s="1">
        <f>userSubmittions[[#This Row],[reportedPercent]]-userSubmittions[[#This Row],[truePercent]]</f>
        <v>10</v>
      </c>
      <c r="H272" s="1">
        <f>ABS(userSubmittions[[#This Row],[Percentage difference]]) + (1/8)</f>
        <v>10.125</v>
      </c>
      <c r="I272" s="1">
        <f>LOG(userSubmittions[[#This Row],[ABS +1/8]],2)</f>
        <v>3.3398500028846252</v>
      </c>
    </row>
    <row r="273" spans="1:9" x14ac:dyDescent="0.3">
      <c r="A273" s="1" t="s">
        <v>12</v>
      </c>
      <c r="B273" s="2">
        <v>1614210000000</v>
      </c>
      <c r="C273">
        <v>32</v>
      </c>
      <c r="D273" s="1" t="s">
        <v>0</v>
      </c>
      <c r="E273">
        <v>18.18181818</v>
      </c>
      <c r="F273">
        <v>18</v>
      </c>
      <c r="G273" s="1">
        <f>userSubmittions[[#This Row],[reportedPercent]]-userSubmittions[[#This Row],[truePercent]]</f>
        <v>-0.1818181800000005</v>
      </c>
      <c r="H273" s="1">
        <f>ABS(userSubmittions[[#This Row],[Percentage difference]]) + (1/8)</f>
        <v>0.3068181800000005</v>
      </c>
      <c r="I273" s="1">
        <f>LOG(userSubmittions[[#This Row],[ABS +1/8]],2)</f>
        <v>-1.7045441250231304</v>
      </c>
    </row>
    <row r="274" spans="1:9" x14ac:dyDescent="0.3">
      <c r="A274" s="1" t="s">
        <v>12</v>
      </c>
      <c r="B274" s="2">
        <v>1614210000000</v>
      </c>
      <c r="C274">
        <v>33</v>
      </c>
      <c r="D274" s="1" t="s">
        <v>1</v>
      </c>
      <c r="E274">
        <v>70.270270269999997</v>
      </c>
      <c r="F274">
        <v>70</v>
      </c>
      <c r="G274" s="1">
        <f>userSubmittions[[#This Row],[reportedPercent]]-userSubmittions[[#This Row],[truePercent]]</f>
        <v>-0.27027026999999748</v>
      </c>
      <c r="H274" s="1">
        <f>ABS(userSubmittions[[#This Row],[Percentage difference]]) + (1/8)</f>
        <v>0.39527026999999748</v>
      </c>
      <c r="I274" s="1">
        <f>LOG(userSubmittions[[#This Row],[ABS +1/8]],2)</f>
        <v>-1.3390886470320127</v>
      </c>
    </row>
    <row r="275" spans="1:9" x14ac:dyDescent="0.3">
      <c r="A275" s="1" t="s">
        <v>12</v>
      </c>
      <c r="B275" s="2">
        <v>1614210000000</v>
      </c>
      <c r="C275">
        <v>34</v>
      </c>
      <c r="D275" s="1" t="s">
        <v>2</v>
      </c>
      <c r="E275">
        <v>63.636363639999999</v>
      </c>
      <c r="F275">
        <v>75</v>
      </c>
      <c r="G275" s="1">
        <f>userSubmittions[[#This Row],[reportedPercent]]-userSubmittions[[#This Row],[truePercent]]</f>
        <v>11.363636360000001</v>
      </c>
      <c r="H275" s="1">
        <f>ABS(userSubmittions[[#This Row],[Percentage difference]]) + (1/8)</f>
        <v>11.488636360000001</v>
      </c>
      <c r="I275" s="1">
        <f>LOG(userSubmittions[[#This Row],[ABS +1/8]],2)</f>
        <v>3.5221356628090783</v>
      </c>
    </row>
    <row r="276" spans="1:9" x14ac:dyDescent="0.3">
      <c r="A276" s="1" t="s">
        <v>12</v>
      </c>
      <c r="B276" s="2">
        <v>1614210000000</v>
      </c>
      <c r="C276">
        <v>35</v>
      </c>
      <c r="D276" s="1" t="s">
        <v>2</v>
      </c>
      <c r="E276">
        <v>27.272727270000001</v>
      </c>
      <c r="F276">
        <v>25</v>
      </c>
      <c r="G276" s="1">
        <f>userSubmittions[[#This Row],[reportedPercent]]-userSubmittions[[#This Row],[truePercent]]</f>
        <v>-2.2727272700000007</v>
      </c>
      <c r="H276" s="1">
        <f>ABS(userSubmittions[[#This Row],[Percentage difference]]) + (1/8)</f>
        <v>2.3977272700000007</v>
      </c>
      <c r="I276" s="1">
        <f>LOG(userSubmittions[[#This Row],[ABS +1/8]],2)</f>
        <v>1.2616675684289083</v>
      </c>
    </row>
    <row r="277" spans="1:9" x14ac:dyDescent="0.3">
      <c r="A277" s="1" t="s">
        <v>12</v>
      </c>
      <c r="B277" s="2">
        <v>1614210000000</v>
      </c>
      <c r="C277">
        <v>36</v>
      </c>
      <c r="D277" s="1" t="s">
        <v>2</v>
      </c>
      <c r="E277">
        <v>80</v>
      </c>
      <c r="F277">
        <v>87</v>
      </c>
      <c r="G277" s="1">
        <f>userSubmittions[[#This Row],[reportedPercent]]-userSubmittions[[#This Row],[truePercent]]</f>
        <v>7</v>
      </c>
      <c r="H277" s="1">
        <f>ABS(userSubmittions[[#This Row],[Percentage difference]]) + (1/8)</f>
        <v>7.125</v>
      </c>
      <c r="I277" s="1">
        <f>LOG(userSubmittions[[#This Row],[ABS +1/8]],2)</f>
        <v>2.8328900141647417</v>
      </c>
    </row>
    <row r="278" spans="1:9" x14ac:dyDescent="0.3">
      <c r="A278" s="1" t="s">
        <v>12</v>
      </c>
      <c r="B278" s="2">
        <v>1614210000000</v>
      </c>
      <c r="C278">
        <v>37</v>
      </c>
      <c r="D278" s="1" t="s">
        <v>0</v>
      </c>
      <c r="E278">
        <v>31.25</v>
      </c>
      <c r="F278">
        <v>27</v>
      </c>
      <c r="G278" s="1">
        <f>userSubmittions[[#This Row],[reportedPercent]]-userSubmittions[[#This Row],[truePercent]]</f>
        <v>-4.25</v>
      </c>
      <c r="H278" s="1">
        <f>ABS(userSubmittions[[#This Row],[Percentage difference]]) + (1/8)</f>
        <v>4.375</v>
      </c>
      <c r="I278" s="1">
        <f>LOG(userSubmittions[[#This Row],[ABS +1/8]],2)</f>
        <v>2.1292830169449664</v>
      </c>
    </row>
    <row r="279" spans="1:9" x14ac:dyDescent="0.3">
      <c r="A279" s="1" t="s">
        <v>12</v>
      </c>
      <c r="B279" s="2">
        <v>1614210000000</v>
      </c>
      <c r="C279">
        <v>38</v>
      </c>
      <c r="D279" s="1" t="s">
        <v>2</v>
      </c>
      <c r="E279">
        <v>78.571428569999995</v>
      </c>
      <c r="F279">
        <v>82</v>
      </c>
      <c r="G279" s="1">
        <f>userSubmittions[[#This Row],[reportedPercent]]-userSubmittions[[#This Row],[truePercent]]</f>
        <v>3.4285714300000052</v>
      </c>
      <c r="H279" s="1">
        <f>ABS(userSubmittions[[#This Row],[Percentage difference]]) + (1/8)</f>
        <v>3.5535714300000052</v>
      </c>
      <c r="I279" s="1">
        <f>LOG(userSubmittions[[#This Row],[ABS +1/8]],2)</f>
        <v>1.8292696990660247</v>
      </c>
    </row>
    <row r="280" spans="1:9" x14ac:dyDescent="0.3">
      <c r="A280" s="1" t="s">
        <v>12</v>
      </c>
      <c r="B280" s="2">
        <v>1614210000000</v>
      </c>
      <c r="C280">
        <v>39</v>
      </c>
      <c r="D280" s="1" t="s">
        <v>1</v>
      </c>
      <c r="E280">
        <v>4.2857142860000002</v>
      </c>
      <c r="F280">
        <v>5</v>
      </c>
      <c r="G280" s="1">
        <f>userSubmittions[[#This Row],[reportedPercent]]-userSubmittions[[#This Row],[truePercent]]</f>
        <v>0.71428571399999985</v>
      </c>
      <c r="H280" s="1">
        <f>ABS(userSubmittions[[#This Row],[Percentage difference]]) + (1/8)</f>
        <v>0.83928571399999985</v>
      </c>
      <c r="I280" s="1">
        <f>LOG(userSubmittions[[#This Row],[ABS +1/8]],2)</f>
        <v>-0.2527660708710972</v>
      </c>
    </row>
    <row r="281" spans="1:9" x14ac:dyDescent="0.3">
      <c r="A281" s="1" t="s">
        <v>12</v>
      </c>
      <c r="B281" s="2">
        <v>1614210000000</v>
      </c>
      <c r="C281">
        <v>40</v>
      </c>
      <c r="D281" s="1" t="s">
        <v>2</v>
      </c>
      <c r="E281">
        <v>9.375</v>
      </c>
      <c r="F281">
        <v>10</v>
      </c>
      <c r="G281" s="1">
        <f>userSubmittions[[#This Row],[reportedPercent]]-userSubmittions[[#This Row],[truePercent]]</f>
        <v>0.625</v>
      </c>
      <c r="H281" s="1">
        <f>ABS(userSubmittions[[#This Row],[Percentage difference]]) + (1/8)</f>
        <v>0.75</v>
      </c>
      <c r="I281" s="1">
        <f>LOG(userSubmittions[[#This Row],[ABS +1/8]],2)</f>
        <v>-0.41503749927884381</v>
      </c>
    </row>
    <row r="282" spans="1:9" x14ac:dyDescent="0.3">
      <c r="A282" s="1" t="s">
        <v>12</v>
      </c>
      <c r="B282" s="2">
        <v>1614210000000</v>
      </c>
      <c r="C282">
        <v>41</v>
      </c>
      <c r="D282" s="1" t="s">
        <v>0</v>
      </c>
      <c r="E282">
        <v>85.714285709999999</v>
      </c>
      <c r="F282">
        <v>80</v>
      </c>
      <c r="G282" s="1">
        <f>userSubmittions[[#This Row],[reportedPercent]]-userSubmittions[[#This Row],[truePercent]]</f>
        <v>-5.7142857099999986</v>
      </c>
      <c r="H282" s="1">
        <f>ABS(userSubmittions[[#This Row],[Percentage difference]]) + (1/8)</f>
        <v>5.8392857099999986</v>
      </c>
      <c r="I282" s="1">
        <f>LOG(userSubmittions[[#This Row],[ABS +1/8]],2)</f>
        <v>2.5457919023816191</v>
      </c>
    </row>
    <row r="283" spans="1:9" x14ac:dyDescent="0.3">
      <c r="A283" s="1" t="s">
        <v>12</v>
      </c>
      <c r="B283" s="2">
        <v>1614210000000</v>
      </c>
      <c r="C283">
        <v>42</v>
      </c>
      <c r="D283" s="1" t="s">
        <v>1</v>
      </c>
      <c r="E283">
        <v>38.271604940000003</v>
      </c>
      <c r="F283">
        <v>44</v>
      </c>
      <c r="G283" s="1">
        <f>userSubmittions[[#This Row],[reportedPercent]]-userSubmittions[[#This Row],[truePercent]]</f>
        <v>5.7283950599999969</v>
      </c>
      <c r="H283" s="1">
        <f>ABS(userSubmittions[[#This Row],[Percentage difference]]) + (1/8)</f>
        <v>5.8533950599999969</v>
      </c>
      <c r="I283" s="1">
        <f>LOG(userSubmittions[[#This Row],[ABS +1/8]],2)</f>
        <v>2.549273652983612</v>
      </c>
    </row>
    <row r="284" spans="1:9" x14ac:dyDescent="0.3">
      <c r="A284" s="1" t="s">
        <v>12</v>
      </c>
      <c r="B284" s="2">
        <v>1614210000000</v>
      </c>
      <c r="C284">
        <v>43</v>
      </c>
      <c r="D284" s="1" t="s">
        <v>1</v>
      </c>
      <c r="E284">
        <v>61.842105259999997</v>
      </c>
      <c r="F284">
        <v>70</v>
      </c>
      <c r="G284" s="1">
        <f>userSubmittions[[#This Row],[reportedPercent]]-userSubmittions[[#This Row],[truePercent]]</f>
        <v>8.1578947400000033</v>
      </c>
      <c r="H284" s="1">
        <f>ABS(userSubmittions[[#This Row],[Percentage difference]]) + (1/8)</f>
        <v>8.2828947400000033</v>
      </c>
      <c r="I284" s="1">
        <f>LOG(userSubmittions[[#This Row],[ABS +1/8]],2)</f>
        <v>3.0501350548254664</v>
      </c>
    </row>
    <row r="285" spans="1:9" x14ac:dyDescent="0.3">
      <c r="A285" s="1" t="s">
        <v>12</v>
      </c>
      <c r="B285" s="2">
        <v>1614210000000</v>
      </c>
      <c r="C285">
        <v>44</v>
      </c>
      <c r="D285" s="1" t="s">
        <v>1</v>
      </c>
      <c r="E285">
        <v>30</v>
      </c>
      <c r="F285">
        <v>33</v>
      </c>
      <c r="G285" s="1">
        <f>userSubmittions[[#This Row],[reportedPercent]]-userSubmittions[[#This Row],[truePercent]]</f>
        <v>3</v>
      </c>
      <c r="H285" s="1">
        <f>ABS(userSubmittions[[#This Row],[Percentage difference]]) + (1/8)</f>
        <v>3.125</v>
      </c>
      <c r="I285" s="1">
        <f>LOG(userSubmittions[[#This Row],[ABS +1/8]],2)</f>
        <v>1.6438561897747248</v>
      </c>
    </row>
    <row r="286" spans="1:9" x14ac:dyDescent="0.3">
      <c r="A286" s="1" t="s">
        <v>12</v>
      </c>
      <c r="B286" s="2">
        <v>1614210000000</v>
      </c>
      <c r="C286">
        <v>45</v>
      </c>
      <c r="D286" s="1" t="s">
        <v>1</v>
      </c>
      <c r="E286">
        <v>51.388888889999997</v>
      </c>
      <c r="F286">
        <v>55</v>
      </c>
      <c r="G286" s="1">
        <f>userSubmittions[[#This Row],[reportedPercent]]-userSubmittions[[#This Row],[truePercent]]</f>
        <v>3.6111111100000031</v>
      </c>
      <c r="H286" s="1">
        <f>ABS(userSubmittions[[#This Row],[Percentage difference]]) + (1/8)</f>
        <v>3.7361111100000031</v>
      </c>
      <c r="I286" s="1">
        <f>LOG(userSubmittions[[#This Row],[ABS +1/8]],2)</f>
        <v>1.9015373606852586</v>
      </c>
    </row>
    <row r="287" spans="1:9" x14ac:dyDescent="0.3">
      <c r="A287" s="1" t="s">
        <v>12</v>
      </c>
      <c r="B287" s="2">
        <v>1614210000000</v>
      </c>
      <c r="C287">
        <v>46</v>
      </c>
      <c r="D287" s="1" t="s">
        <v>0</v>
      </c>
      <c r="E287">
        <v>91.666666669999998</v>
      </c>
      <c r="F287">
        <v>92</v>
      </c>
      <c r="G287" s="1">
        <f>userSubmittions[[#This Row],[reportedPercent]]-userSubmittions[[#This Row],[truePercent]]</f>
        <v>0.33333333000000209</v>
      </c>
      <c r="H287" s="1">
        <f>ABS(userSubmittions[[#This Row],[Percentage difference]]) + (1/8)</f>
        <v>0.45833333000000209</v>
      </c>
      <c r="I287" s="1">
        <f>LOG(userSubmittions[[#This Row],[ABS +1/8]],2)</f>
        <v>-1.12553089257618</v>
      </c>
    </row>
    <row r="288" spans="1:9" x14ac:dyDescent="0.3">
      <c r="A288" s="1" t="s">
        <v>12</v>
      </c>
      <c r="B288" s="2">
        <v>1614210000000</v>
      </c>
      <c r="C288">
        <v>47</v>
      </c>
      <c r="D288" s="1" t="s">
        <v>1</v>
      </c>
      <c r="E288">
        <v>88.235294120000006</v>
      </c>
      <c r="F288">
        <v>88</v>
      </c>
      <c r="G288" s="1">
        <f>userSubmittions[[#This Row],[reportedPercent]]-userSubmittions[[#This Row],[truePercent]]</f>
        <v>-0.23529412000000605</v>
      </c>
      <c r="H288" s="1">
        <f>ABS(userSubmittions[[#This Row],[Percentage difference]]) + (1/8)</f>
        <v>0.36029412000000605</v>
      </c>
      <c r="I288" s="1">
        <f>LOG(userSubmittions[[#This Row],[ABS +1/8]],2)</f>
        <v>-1.4727529877134251</v>
      </c>
    </row>
    <row r="289" spans="1:9" x14ac:dyDescent="0.3">
      <c r="A289" s="1" t="s">
        <v>12</v>
      </c>
      <c r="B289" s="2">
        <v>1614210000000</v>
      </c>
      <c r="C289">
        <v>48</v>
      </c>
      <c r="D289" s="1" t="s">
        <v>1</v>
      </c>
      <c r="E289">
        <v>57.142857139999997</v>
      </c>
      <c r="F289">
        <v>60</v>
      </c>
      <c r="G289" s="1">
        <f>userSubmittions[[#This Row],[reportedPercent]]-userSubmittions[[#This Row],[truePercent]]</f>
        <v>2.8571428600000033</v>
      </c>
      <c r="H289" s="1">
        <f>ABS(userSubmittions[[#This Row],[Percentage difference]]) + (1/8)</f>
        <v>2.9821428600000033</v>
      </c>
      <c r="I289" s="1">
        <f>LOG(userSubmittions[[#This Row],[ABS +1/8]],2)</f>
        <v>1.5763493717986725</v>
      </c>
    </row>
    <row r="290" spans="1:9" x14ac:dyDescent="0.3">
      <c r="A290" s="1" t="s">
        <v>12</v>
      </c>
      <c r="B290" s="2">
        <v>1614210000000</v>
      </c>
      <c r="C290">
        <v>49</v>
      </c>
      <c r="D290" s="1" t="s">
        <v>0</v>
      </c>
      <c r="E290">
        <v>88.888888890000004</v>
      </c>
      <c r="F290">
        <v>90</v>
      </c>
      <c r="G290" s="1">
        <f>userSubmittions[[#This Row],[reportedPercent]]-userSubmittions[[#This Row],[truePercent]]</f>
        <v>1.111111109999996</v>
      </c>
      <c r="H290" s="1">
        <f>ABS(userSubmittions[[#This Row],[Percentage difference]]) + (1/8)</f>
        <v>1.236111109999996</v>
      </c>
      <c r="I290" s="1">
        <f>LOG(userSubmittions[[#This Row],[ABS +1/8]],2)</f>
        <v>0.30580842822727616</v>
      </c>
    </row>
    <row r="291" spans="1:9" x14ac:dyDescent="0.3">
      <c r="A291" s="1" t="s">
        <v>12</v>
      </c>
      <c r="B291" s="2">
        <v>1614210000000</v>
      </c>
      <c r="C291">
        <v>50</v>
      </c>
      <c r="D291" s="1" t="s">
        <v>0</v>
      </c>
      <c r="E291">
        <v>48</v>
      </c>
      <c r="F291">
        <v>65</v>
      </c>
      <c r="G291" s="1">
        <f>userSubmittions[[#This Row],[reportedPercent]]-userSubmittions[[#This Row],[truePercent]]</f>
        <v>17</v>
      </c>
      <c r="H291" s="1">
        <f>ABS(userSubmittions[[#This Row],[Percentage difference]]) + (1/8)</f>
        <v>17.125</v>
      </c>
      <c r="I291" s="1">
        <f>LOG(userSubmittions[[#This Row],[ABS +1/8]],2)</f>
        <v>4.0980320829605263</v>
      </c>
    </row>
    <row r="292" spans="1:9" x14ac:dyDescent="0.3">
      <c r="A292" s="1" t="s">
        <v>12</v>
      </c>
      <c r="B292" s="2">
        <v>1614210000000</v>
      </c>
      <c r="C292">
        <v>51</v>
      </c>
      <c r="D292" s="1" t="s">
        <v>1</v>
      </c>
      <c r="E292">
        <v>14.58333333</v>
      </c>
      <c r="F292">
        <v>17</v>
      </c>
      <c r="G292" s="1">
        <f>userSubmittions[[#This Row],[reportedPercent]]-userSubmittions[[#This Row],[truePercent]]</f>
        <v>2.4166666699999997</v>
      </c>
      <c r="H292" s="1">
        <f>ABS(userSubmittions[[#This Row],[Percentage difference]]) + (1/8)</f>
        <v>2.5416666699999997</v>
      </c>
      <c r="I292" s="1">
        <f>LOG(userSubmittions[[#This Row],[ABS +1/8]],2)</f>
        <v>1.3457748387337889</v>
      </c>
    </row>
    <row r="293" spans="1:9" x14ac:dyDescent="0.3">
      <c r="A293" s="1" t="s">
        <v>12</v>
      </c>
      <c r="B293" s="2">
        <v>1614210000000</v>
      </c>
      <c r="C293">
        <v>52</v>
      </c>
      <c r="D293" s="1" t="s">
        <v>2</v>
      </c>
      <c r="E293">
        <v>41.666666669999998</v>
      </c>
      <c r="F293">
        <v>47</v>
      </c>
      <c r="G293" s="1">
        <f>userSubmittions[[#This Row],[reportedPercent]]-userSubmittions[[#This Row],[truePercent]]</f>
        <v>5.3333333300000021</v>
      </c>
      <c r="H293" s="1">
        <f>ABS(userSubmittions[[#This Row],[Percentage difference]]) + (1/8)</f>
        <v>5.4583333300000021</v>
      </c>
      <c r="I293" s="1">
        <f>LOG(userSubmittions[[#This Row],[ABS +1/8]],2)</f>
        <v>2.4484604999352597</v>
      </c>
    </row>
    <row r="294" spans="1:9" x14ac:dyDescent="0.3">
      <c r="A294" s="1" t="s">
        <v>12</v>
      </c>
      <c r="B294" s="2">
        <v>1614210000000</v>
      </c>
      <c r="C294">
        <v>53</v>
      </c>
      <c r="D294" s="1" t="s">
        <v>1</v>
      </c>
      <c r="E294">
        <v>14.606741570000001</v>
      </c>
      <c r="F294">
        <v>15</v>
      </c>
      <c r="G294" s="1">
        <f>userSubmittions[[#This Row],[reportedPercent]]-userSubmittions[[#This Row],[truePercent]]</f>
        <v>0.39325842999999949</v>
      </c>
      <c r="H294" s="1">
        <f>ABS(userSubmittions[[#This Row],[Percentage difference]]) + (1/8)</f>
        <v>0.51825842999999949</v>
      </c>
      <c r="I294" s="1">
        <f>LOG(userSubmittions[[#This Row],[ABS +1/8]],2)</f>
        <v>-0.94825641646095915</v>
      </c>
    </row>
    <row r="295" spans="1:9" x14ac:dyDescent="0.3">
      <c r="A295" s="1" t="s">
        <v>12</v>
      </c>
      <c r="B295" s="2">
        <v>1614210000000</v>
      </c>
      <c r="C295">
        <v>54</v>
      </c>
      <c r="D295" s="1" t="s">
        <v>2</v>
      </c>
      <c r="E295">
        <v>27.272727270000001</v>
      </c>
      <c r="F295">
        <v>25</v>
      </c>
      <c r="G295" s="1">
        <f>userSubmittions[[#This Row],[reportedPercent]]-userSubmittions[[#This Row],[truePercent]]</f>
        <v>-2.2727272700000007</v>
      </c>
      <c r="H295" s="1">
        <f>ABS(userSubmittions[[#This Row],[Percentage difference]]) + (1/8)</f>
        <v>2.3977272700000007</v>
      </c>
      <c r="I295" s="1">
        <f>LOG(userSubmittions[[#This Row],[ABS +1/8]],2)</f>
        <v>1.2616675684289083</v>
      </c>
    </row>
    <row r="296" spans="1:9" x14ac:dyDescent="0.3">
      <c r="A296" s="1" t="s">
        <v>12</v>
      </c>
      <c r="B296" s="2">
        <v>1614210000000</v>
      </c>
      <c r="C296">
        <v>55</v>
      </c>
      <c r="D296" s="1" t="s">
        <v>1</v>
      </c>
      <c r="E296">
        <v>46.15384615</v>
      </c>
      <c r="F296">
        <v>49</v>
      </c>
      <c r="G296" s="1">
        <f>userSubmittions[[#This Row],[reportedPercent]]-userSubmittions[[#This Row],[truePercent]]</f>
        <v>2.8461538500000003</v>
      </c>
      <c r="H296" s="1">
        <f>ABS(userSubmittions[[#This Row],[Percentage difference]]) + (1/8)</f>
        <v>2.9711538500000003</v>
      </c>
      <c r="I296" s="1">
        <f>LOG(userSubmittions[[#This Row],[ABS +1/8]],2)</f>
        <v>1.571023311630849</v>
      </c>
    </row>
    <row r="297" spans="1:9" x14ac:dyDescent="0.3">
      <c r="A297" s="1" t="s">
        <v>12</v>
      </c>
      <c r="B297" s="2">
        <v>1614210000000</v>
      </c>
      <c r="C297">
        <v>56</v>
      </c>
      <c r="D297" s="1" t="s">
        <v>0</v>
      </c>
      <c r="E297">
        <v>72.727272729999996</v>
      </c>
      <c r="F297">
        <v>80</v>
      </c>
      <c r="G297" s="1">
        <f>userSubmittions[[#This Row],[reportedPercent]]-userSubmittions[[#This Row],[truePercent]]</f>
        <v>7.2727272700000043</v>
      </c>
      <c r="H297" s="1">
        <f>ABS(userSubmittions[[#This Row],[Percentage difference]]) + (1/8)</f>
        <v>7.3977272700000043</v>
      </c>
      <c r="I297" s="1">
        <f>LOG(userSubmittions[[#This Row],[ABS +1/8]],2)</f>
        <v>2.8870821139964695</v>
      </c>
    </row>
    <row r="298" spans="1:9" x14ac:dyDescent="0.3">
      <c r="A298" s="1" t="s">
        <v>12</v>
      </c>
      <c r="B298" s="2">
        <v>1614210000000</v>
      </c>
      <c r="C298">
        <v>57</v>
      </c>
      <c r="D298" s="1" t="s">
        <v>2</v>
      </c>
      <c r="E298">
        <v>37.5</v>
      </c>
      <c r="F298">
        <v>34</v>
      </c>
      <c r="G298" s="1">
        <f>userSubmittions[[#This Row],[reportedPercent]]-userSubmittions[[#This Row],[truePercent]]</f>
        <v>-3.5</v>
      </c>
      <c r="H298" s="1">
        <f>ABS(userSubmittions[[#This Row],[Percentage difference]]) + (1/8)</f>
        <v>3.625</v>
      </c>
      <c r="I298" s="1">
        <f>LOG(userSubmittions[[#This Row],[ABS +1/8]],2)</f>
        <v>1.8579809951275723</v>
      </c>
    </row>
    <row r="299" spans="1:9" x14ac:dyDescent="0.3">
      <c r="A299" s="1" t="s">
        <v>12</v>
      </c>
      <c r="B299" s="2">
        <v>1614210000000</v>
      </c>
      <c r="C299">
        <v>58</v>
      </c>
      <c r="D299" s="1" t="s">
        <v>1</v>
      </c>
      <c r="E299">
        <v>91.566265060000006</v>
      </c>
      <c r="F299">
        <v>92</v>
      </c>
      <c r="G299" s="1">
        <f>userSubmittions[[#This Row],[reportedPercent]]-userSubmittions[[#This Row],[truePercent]]</f>
        <v>0.43373493999999368</v>
      </c>
      <c r="H299" s="1">
        <f>ABS(userSubmittions[[#This Row],[Percentage difference]]) + (1/8)</f>
        <v>0.55873493999999368</v>
      </c>
      <c r="I299" s="1">
        <f>LOG(userSubmittions[[#This Row],[ABS +1/8]],2)</f>
        <v>-0.83976405410395116</v>
      </c>
    </row>
    <row r="300" spans="1:9" x14ac:dyDescent="0.3">
      <c r="A300" s="1" t="s">
        <v>12</v>
      </c>
      <c r="B300" s="2">
        <v>1614210000000</v>
      </c>
      <c r="C300">
        <v>59</v>
      </c>
      <c r="D300" s="1" t="s">
        <v>0</v>
      </c>
      <c r="E300">
        <v>42.857142860000003</v>
      </c>
      <c r="F300">
        <v>50</v>
      </c>
      <c r="G300" s="1">
        <f>userSubmittions[[#This Row],[reportedPercent]]-userSubmittions[[#This Row],[truePercent]]</f>
        <v>7.1428571399999967</v>
      </c>
      <c r="H300" s="1">
        <f>ABS(userSubmittions[[#This Row],[Percentage difference]]) + (1/8)</f>
        <v>7.2678571399999967</v>
      </c>
      <c r="I300" s="1">
        <f>LOG(userSubmittions[[#This Row],[ABS +1/8]],2)</f>
        <v>2.8615300616414894</v>
      </c>
    </row>
    <row r="301" spans="1:9" x14ac:dyDescent="0.3">
      <c r="A301" s="1" t="s">
        <v>12</v>
      </c>
      <c r="B301" s="2">
        <v>1614210000000</v>
      </c>
      <c r="C301">
        <v>60</v>
      </c>
      <c r="D301" s="1" t="s">
        <v>0</v>
      </c>
      <c r="E301">
        <v>42.857142860000003</v>
      </c>
      <c r="F301">
        <v>45</v>
      </c>
      <c r="G301" s="1">
        <f>userSubmittions[[#This Row],[reportedPercent]]-userSubmittions[[#This Row],[truePercent]]</f>
        <v>2.1428571399999967</v>
      </c>
      <c r="H301" s="1">
        <f>ABS(userSubmittions[[#This Row],[Percentage difference]]) + (1/8)</f>
        <v>2.2678571399999967</v>
      </c>
      <c r="I301" s="1">
        <f>LOG(userSubmittions[[#This Row],[ABS +1/8]],2)</f>
        <v>1.1813297628969912</v>
      </c>
    </row>
    <row r="302" spans="1:9" x14ac:dyDescent="0.3">
      <c r="A302" s="1" t="s">
        <v>13</v>
      </c>
      <c r="B302" s="2">
        <v>1614210000000</v>
      </c>
      <c r="C302">
        <v>1</v>
      </c>
      <c r="D302" s="1" t="s">
        <v>2</v>
      </c>
      <c r="E302">
        <v>58.333333330000002</v>
      </c>
      <c r="F302">
        <v>60</v>
      </c>
      <c r="G302" s="1">
        <f>userSubmittions[[#This Row],[reportedPercent]]-userSubmittions[[#This Row],[truePercent]]</f>
        <v>1.6666666699999979</v>
      </c>
      <c r="H302" s="1">
        <f>ABS(userSubmittions[[#This Row],[Percentage difference]]) + (1/8)</f>
        <v>1.7916666699999979</v>
      </c>
      <c r="I302" s="1">
        <f>LOG(userSubmittions[[#This Row],[ABS +1/8]],2)</f>
        <v>0.8413022566650239</v>
      </c>
    </row>
    <row r="303" spans="1:9" x14ac:dyDescent="0.3">
      <c r="A303" s="1" t="s">
        <v>13</v>
      </c>
      <c r="B303" s="2">
        <v>1614210000000</v>
      </c>
      <c r="C303">
        <v>2</v>
      </c>
      <c r="D303" s="1" t="s">
        <v>2</v>
      </c>
      <c r="E303">
        <v>77.777777779999994</v>
      </c>
      <c r="F303">
        <v>80</v>
      </c>
      <c r="G303" s="1">
        <f>userSubmittions[[#This Row],[reportedPercent]]-userSubmittions[[#This Row],[truePercent]]</f>
        <v>2.2222222200000061</v>
      </c>
      <c r="H303" s="1">
        <f>ABS(userSubmittions[[#This Row],[Percentage difference]]) + (1/8)</f>
        <v>2.3472222200000061</v>
      </c>
      <c r="I303" s="1">
        <f>LOG(userSubmittions[[#This Row],[ABS +1/8]],2)</f>
        <v>1.2309544334740108</v>
      </c>
    </row>
    <row r="304" spans="1:9" x14ac:dyDescent="0.3">
      <c r="A304" s="1" t="s">
        <v>13</v>
      </c>
      <c r="B304" s="2">
        <v>1614210000000</v>
      </c>
      <c r="C304">
        <v>3</v>
      </c>
      <c r="D304" s="1" t="s">
        <v>1</v>
      </c>
      <c r="E304">
        <v>44.117647060000003</v>
      </c>
      <c r="F304">
        <v>50</v>
      </c>
      <c r="G304" s="1">
        <f>userSubmittions[[#This Row],[reportedPercent]]-userSubmittions[[#This Row],[truePercent]]</f>
        <v>5.882352939999997</v>
      </c>
      <c r="H304" s="1">
        <f>ABS(userSubmittions[[#This Row],[Percentage difference]]) + (1/8)</f>
        <v>6.007352939999997</v>
      </c>
      <c r="I304" s="1">
        <f>LOG(userSubmittions[[#This Row],[ABS +1/8]],2)</f>
        <v>2.5867294266128082</v>
      </c>
    </row>
    <row r="305" spans="1:9" x14ac:dyDescent="0.3">
      <c r="A305" s="1" t="s">
        <v>13</v>
      </c>
      <c r="B305" s="2">
        <v>1614210000000</v>
      </c>
      <c r="C305">
        <v>4</v>
      </c>
      <c r="D305" s="1" t="s">
        <v>0</v>
      </c>
      <c r="E305">
        <v>90.909090910000003</v>
      </c>
      <c r="F305">
        <v>100</v>
      </c>
      <c r="G305" s="1">
        <f>userSubmittions[[#This Row],[reportedPercent]]-userSubmittions[[#This Row],[truePercent]]</f>
        <v>9.0909090899999967</v>
      </c>
      <c r="H305" s="1">
        <f>ABS(userSubmittions[[#This Row],[Percentage difference]]) + (1/8)</f>
        <v>9.2159090899999967</v>
      </c>
      <c r="I305" s="1">
        <f>LOG(userSubmittions[[#This Row],[ABS +1/8]],2)</f>
        <v>3.2041264854376625</v>
      </c>
    </row>
    <row r="306" spans="1:9" x14ac:dyDescent="0.3">
      <c r="A306" s="1" t="s">
        <v>13</v>
      </c>
      <c r="B306" s="2">
        <v>1614210000000</v>
      </c>
      <c r="C306">
        <v>5</v>
      </c>
      <c r="D306" s="1" t="s">
        <v>0</v>
      </c>
      <c r="E306">
        <v>37.5</v>
      </c>
      <c r="F306">
        <v>25</v>
      </c>
      <c r="G306" s="1">
        <f>userSubmittions[[#This Row],[reportedPercent]]-userSubmittions[[#This Row],[truePercent]]</f>
        <v>-12.5</v>
      </c>
      <c r="H306" s="1">
        <f>ABS(userSubmittions[[#This Row],[Percentage difference]]) + (1/8)</f>
        <v>12.625</v>
      </c>
      <c r="I306" s="1">
        <f>LOG(userSubmittions[[#This Row],[ABS +1/8]],2)</f>
        <v>3.6582114827517946</v>
      </c>
    </row>
    <row r="307" spans="1:9" x14ac:dyDescent="0.3">
      <c r="A307" s="1" t="s">
        <v>13</v>
      </c>
      <c r="B307" s="2">
        <v>1614210000000</v>
      </c>
      <c r="C307">
        <v>6</v>
      </c>
      <c r="D307" s="1" t="s">
        <v>1</v>
      </c>
      <c r="E307">
        <v>86.792452830000002</v>
      </c>
      <c r="F307">
        <v>85</v>
      </c>
      <c r="G307" s="1">
        <f>userSubmittions[[#This Row],[reportedPercent]]-userSubmittions[[#This Row],[truePercent]]</f>
        <v>-1.792452830000002</v>
      </c>
      <c r="H307" s="1">
        <f>ABS(userSubmittions[[#This Row],[Percentage difference]]) + (1/8)</f>
        <v>1.917452830000002</v>
      </c>
      <c r="I307" s="1">
        <f>LOG(userSubmittions[[#This Row],[ABS +1/8]],2)</f>
        <v>0.93919108736986756</v>
      </c>
    </row>
    <row r="308" spans="1:9" x14ac:dyDescent="0.3">
      <c r="A308" s="1" t="s">
        <v>13</v>
      </c>
      <c r="B308" s="2">
        <v>1614210000000</v>
      </c>
      <c r="C308">
        <v>7</v>
      </c>
      <c r="D308" s="1" t="s">
        <v>2</v>
      </c>
      <c r="E308">
        <v>31.578947370000002</v>
      </c>
      <c r="F308">
        <v>40</v>
      </c>
      <c r="G308" s="1">
        <f>userSubmittions[[#This Row],[reportedPercent]]-userSubmittions[[#This Row],[truePercent]]</f>
        <v>8.4210526299999984</v>
      </c>
      <c r="H308" s="1">
        <f>ABS(userSubmittions[[#This Row],[Percentage difference]]) + (1/8)</f>
        <v>8.5460526299999984</v>
      </c>
      <c r="I308" s="1">
        <f>LOG(userSubmittions[[#This Row],[ABS +1/8]],2)</f>
        <v>3.0952582017377464</v>
      </c>
    </row>
    <row r="309" spans="1:9" x14ac:dyDescent="0.3">
      <c r="A309" s="1" t="s">
        <v>13</v>
      </c>
      <c r="B309" s="2">
        <v>1614210000000</v>
      </c>
      <c r="C309">
        <v>8</v>
      </c>
      <c r="D309" s="1" t="s">
        <v>2</v>
      </c>
      <c r="E309">
        <v>84.61538462</v>
      </c>
      <c r="F309">
        <v>90</v>
      </c>
      <c r="G309" s="1">
        <f>userSubmittions[[#This Row],[reportedPercent]]-userSubmittions[[#This Row],[truePercent]]</f>
        <v>5.3846153799999996</v>
      </c>
      <c r="H309" s="1">
        <f>ABS(userSubmittions[[#This Row],[Percentage difference]]) + (1/8)</f>
        <v>5.5096153799999996</v>
      </c>
      <c r="I309" s="1">
        <f>LOG(userSubmittions[[#This Row],[ABS +1/8]],2)</f>
        <v>2.4619516094072726</v>
      </c>
    </row>
    <row r="310" spans="1:9" x14ac:dyDescent="0.3">
      <c r="A310" s="1" t="s">
        <v>13</v>
      </c>
      <c r="B310" s="2">
        <v>1614210000000</v>
      </c>
      <c r="C310">
        <v>9</v>
      </c>
      <c r="D310" s="1" t="s">
        <v>2</v>
      </c>
      <c r="E310">
        <v>37.037037040000001</v>
      </c>
      <c r="F310">
        <v>33</v>
      </c>
      <c r="G310" s="1">
        <f>userSubmittions[[#This Row],[reportedPercent]]-userSubmittions[[#This Row],[truePercent]]</f>
        <v>-4.0370370400000013</v>
      </c>
      <c r="H310" s="1">
        <f>ABS(userSubmittions[[#This Row],[Percentage difference]]) + (1/8)</f>
        <v>4.1620370400000013</v>
      </c>
      <c r="I310" s="1">
        <f>LOG(userSubmittions[[#This Row],[ABS +1/8]],2)</f>
        <v>2.057289804378037</v>
      </c>
    </row>
    <row r="311" spans="1:9" x14ac:dyDescent="0.3">
      <c r="A311" s="1" t="s">
        <v>13</v>
      </c>
      <c r="B311" s="2">
        <v>1614210000000</v>
      </c>
      <c r="C311">
        <v>10</v>
      </c>
      <c r="D311" s="1" t="s">
        <v>0</v>
      </c>
      <c r="E311">
        <v>92.307692309999993</v>
      </c>
      <c r="F311">
        <v>100</v>
      </c>
      <c r="G311" s="1">
        <f>userSubmittions[[#This Row],[reportedPercent]]-userSubmittions[[#This Row],[truePercent]]</f>
        <v>7.6923076900000069</v>
      </c>
      <c r="H311" s="1">
        <f>ABS(userSubmittions[[#This Row],[Percentage difference]]) + (1/8)</f>
        <v>7.8173076900000069</v>
      </c>
      <c r="I311" s="1">
        <f>LOG(userSubmittions[[#This Row],[ABS +1/8]],2)</f>
        <v>2.9666718235080491</v>
      </c>
    </row>
    <row r="312" spans="1:9" x14ac:dyDescent="0.3">
      <c r="A312" s="1" t="s">
        <v>13</v>
      </c>
      <c r="B312" s="2">
        <v>1614210000000</v>
      </c>
      <c r="C312">
        <v>11</v>
      </c>
      <c r="D312" s="1" t="s">
        <v>1</v>
      </c>
      <c r="E312">
        <v>48</v>
      </c>
      <c r="F312">
        <v>40</v>
      </c>
      <c r="G312" s="1">
        <f>userSubmittions[[#This Row],[reportedPercent]]-userSubmittions[[#This Row],[truePercent]]</f>
        <v>-8</v>
      </c>
      <c r="H312" s="1">
        <f>ABS(userSubmittions[[#This Row],[Percentage difference]]) + (1/8)</f>
        <v>8.125</v>
      </c>
      <c r="I312" s="1">
        <f>LOG(userSubmittions[[#This Row],[ABS +1/8]],2)</f>
        <v>3.0223678130284544</v>
      </c>
    </row>
    <row r="313" spans="1:9" x14ac:dyDescent="0.3">
      <c r="A313" s="1" t="s">
        <v>13</v>
      </c>
      <c r="B313" s="2">
        <v>1614210000000</v>
      </c>
      <c r="C313">
        <v>12</v>
      </c>
      <c r="D313" s="1" t="s">
        <v>0</v>
      </c>
      <c r="E313">
        <v>48.571428570000002</v>
      </c>
      <c r="F313">
        <v>50</v>
      </c>
      <c r="G313" s="1">
        <f>userSubmittions[[#This Row],[reportedPercent]]-userSubmittions[[#This Row],[truePercent]]</f>
        <v>1.4285714299999981</v>
      </c>
      <c r="H313" s="1">
        <f>ABS(userSubmittions[[#This Row],[Percentage difference]]) + (1/8)</f>
        <v>1.5535714299999981</v>
      </c>
      <c r="I313" s="1">
        <f>LOG(userSubmittions[[#This Row],[ABS +1/8]],2)</f>
        <v>0.63558857511773859</v>
      </c>
    </row>
    <row r="314" spans="1:9" x14ac:dyDescent="0.3">
      <c r="A314" s="1" t="s">
        <v>13</v>
      </c>
      <c r="B314" s="2">
        <v>1614210000000</v>
      </c>
      <c r="C314">
        <v>13</v>
      </c>
      <c r="D314" s="1" t="s">
        <v>2</v>
      </c>
      <c r="E314">
        <v>81.25</v>
      </c>
      <c r="F314">
        <v>80</v>
      </c>
      <c r="G314" s="1">
        <f>userSubmittions[[#This Row],[reportedPercent]]-userSubmittions[[#This Row],[truePercent]]</f>
        <v>-1.25</v>
      </c>
      <c r="H314" s="1">
        <f>ABS(userSubmittions[[#This Row],[Percentage difference]]) + (1/8)</f>
        <v>1.375</v>
      </c>
      <c r="I314" s="1">
        <f>LOG(userSubmittions[[#This Row],[ABS +1/8]],2)</f>
        <v>0.45943161863729726</v>
      </c>
    </row>
    <row r="315" spans="1:9" x14ac:dyDescent="0.3">
      <c r="A315" s="1" t="s">
        <v>13</v>
      </c>
      <c r="B315" s="2">
        <v>1614210000000</v>
      </c>
      <c r="C315">
        <v>14</v>
      </c>
      <c r="D315" s="1" t="s">
        <v>1</v>
      </c>
      <c r="E315">
        <v>48.717948720000003</v>
      </c>
      <c r="F315">
        <v>50</v>
      </c>
      <c r="G315" s="1">
        <f>userSubmittions[[#This Row],[reportedPercent]]-userSubmittions[[#This Row],[truePercent]]</f>
        <v>1.2820512799999975</v>
      </c>
      <c r="H315" s="1">
        <f>ABS(userSubmittions[[#This Row],[Percentage difference]]) + (1/8)</f>
        <v>1.4070512799999975</v>
      </c>
      <c r="I315" s="1">
        <f>LOG(userSubmittions[[#This Row],[ABS +1/8]],2)</f>
        <v>0.49267490856986162</v>
      </c>
    </row>
    <row r="316" spans="1:9" x14ac:dyDescent="0.3">
      <c r="A316" s="1" t="s">
        <v>13</v>
      </c>
      <c r="B316" s="2">
        <v>1614210000000</v>
      </c>
      <c r="C316">
        <v>15</v>
      </c>
      <c r="D316" s="1" t="s">
        <v>2</v>
      </c>
      <c r="E316">
        <v>26.666666670000001</v>
      </c>
      <c r="F316">
        <v>20</v>
      </c>
      <c r="G316" s="1">
        <f>userSubmittions[[#This Row],[reportedPercent]]-userSubmittions[[#This Row],[truePercent]]</f>
        <v>-6.6666666700000015</v>
      </c>
      <c r="H316" s="1">
        <f>ABS(userSubmittions[[#This Row],[Percentage difference]]) + (1/8)</f>
        <v>6.7916666700000015</v>
      </c>
      <c r="I316" s="1">
        <f>LOG(userSubmittions[[#This Row],[ABS +1/8]],2)</f>
        <v>2.7637656542179929</v>
      </c>
    </row>
    <row r="317" spans="1:9" x14ac:dyDescent="0.3">
      <c r="A317" s="1" t="s">
        <v>13</v>
      </c>
      <c r="B317" s="2">
        <v>1614210000000</v>
      </c>
      <c r="C317">
        <v>16</v>
      </c>
      <c r="D317" s="1" t="s">
        <v>2</v>
      </c>
      <c r="E317">
        <v>10.71428571</v>
      </c>
      <c r="F317">
        <v>5</v>
      </c>
      <c r="G317" s="1">
        <f>userSubmittions[[#This Row],[reportedPercent]]-userSubmittions[[#This Row],[truePercent]]</f>
        <v>-5.7142857100000004</v>
      </c>
      <c r="H317" s="1">
        <f>ABS(userSubmittions[[#This Row],[Percentage difference]]) + (1/8)</f>
        <v>5.8392857100000004</v>
      </c>
      <c r="I317" s="1">
        <f>LOG(userSubmittions[[#This Row],[ABS +1/8]],2)</f>
        <v>2.54579190238162</v>
      </c>
    </row>
    <row r="318" spans="1:9" x14ac:dyDescent="0.3">
      <c r="A318" s="1" t="s">
        <v>13</v>
      </c>
      <c r="B318" s="2">
        <v>1614210000000</v>
      </c>
      <c r="C318">
        <v>17</v>
      </c>
      <c r="D318" s="1" t="s">
        <v>0</v>
      </c>
      <c r="E318">
        <v>40</v>
      </c>
      <c r="F318">
        <v>25</v>
      </c>
      <c r="G318" s="1">
        <f>userSubmittions[[#This Row],[reportedPercent]]-userSubmittions[[#This Row],[truePercent]]</f>
        <v>-15</v>
      </c>
      <c r="H318" s="1">
        <f>ABS(userSubmittions[[#This Row],[Percentage difference]]) + (1/8)</f>
        <v>15.125</v>
      </c>
      <c r="I318" s="1">
        <f>LOG(userSubmittions[[#This Row],[ABS +1/8]],2)</f>
        <v>3.9188632372745946</v>
      </c>
    </row>
    <row r="319" spans="1:9" x14ac:dyDescent="0.3">
      <c r="A319" s="1" t="s">
        <v>13</v>
      </c>
      <c r="B319" s="2">
        <v>1614210000000</v>
      </c>
      <c r="C319">
        <v>18</v>
      </c>
      <c r="D319" s="1" t="s">
        <v>0</v>
      </c>
      <c r="E319">
        <v>23.529411759999999</v>
      </c>
      <c r="F319">
        <v>20</v>
      </c>
      <c r="G319" s="1">
        <f>userSubmittions[[#This Row],[reportedPercent]]-userSubmittions[[#This Row],[truePercent]]</f>
        <v>-3.5294117599999986</v>
      </c>
      <c r="H319" s="1">
        <f>ABS(userSubmittions[[#This Row],[Percentage difference]]) + (1/8)</f>
        <v>3.6544117599999986</v>
      </c>
      <c r="I319" s="1">
        <f>LOG(userSubmittions[[#This Row],[ABS +1/8]],2)</f>
        <v>1.8696391984541498</v>
      </c>
    </row>
    <row r="320" spans="1:9" x14ac:dyDescent="0.3">
      <c r="A320" s="1" t="s">
        <v>13</v>
      </c>
      <c r="B320" s="2">
        <v>1614210000000</v>
      </c>
      <c r="C320">
        <v>19</v>
      </c>
      <c r="D320" s="1" t="s">
        <v>0</v>
      </c>
      <c r="E320">
        <v>39.285714290000001</v>
      </c>
      <c r="F320">
        <v>50</v>
      </c>
      <c r="G320" s="1">
        <f>userSubmittions[[#This Row],[reportedPercent]]-userSubmittions[[#This Row],[truePercent]]</f>
        <v>10.714285709999999</v>
      </c>
      <c r="H320" s="1">
        <f>ABS(userSubmittions[[#This Row],[Percentage difference]]) + (1/8)</f>
        <v>10.839285709999999</v>
      </c>
      <c r="I320" s="1">
        <f>LOG(userSubmittions[[#This Row],[ABS +1/8]],2)</f>
        <v>3.4381977836276549</v>
      </c>
    </row>
    <row r="321" spans="1:9" x14ac:dyDescent="0.3">
      <c r="A321" s="1" t="s">
        <v>13</v>
      </c>
      <c r="B321" s="2">
        <v>1614210000000</v>
      </c>
      <c r="C321">
        <v>20</v>
      </c>
      <c r="D321" s="1" t="s">
        <v>0</v>
      </c>
      <c r="E321">
        <v>43.243243239999998</v>
      </c>
      <c r="F321">
        <v>45</v>
      </c>
      <c r="G321" s="1">
        <f>userSubmittions[[#This Row],[reportedPercent]]-userSubmittions[[#This Row],[truePercent]]</f>
        <v>1.7567567600000018</v>
      </c>
      <c r="H321" s="1">
        <f>ABS(userSubmittions[[#This Row],[Percentage difference]]) + (1/8)</f>
        <v>1.8817567600000018</v>
      </c>
      <c r="I321" s="1">
        <f>LOG(userSubmittions[[#This Row],[ABS +1/8]],2)</f>
        <v>0.91208015419759547</v>
      </c>
    </row>
    <row r="322" spans="1:9" x14ac:dyDescent="0.3">
      <c r="A322" s="1" t="s">
        <v>13</v>
      </c>
      <c r="B322" s="2">
        <v>1614210000000</v>
      </c>
      <c r="C322">
        <v>21</v>
      </c>
      <c r="D322" s="1" t="s">
        <v>2</v>
      </c>
      <c r="E322">
        <v>33.333333330000002</v>
      </c>
      <c r="F322">
        <v>26</v>
      </c>
      <c r="G322" s="1">
        <f>userSubmittions[[#This Row],[reportedPercent]]-userSubmittions[[#This Row],[truePercent]]</f>
        <v>-7.3333333300000021</v>
      </c>
      <c r="H322" s="1">
        <f>ABS(userSubmittions[[#This Row],[Percentage difference]]) + (1/8)</f>
        <v>7.4583333300000021</v>
      </c>
      <c r="I322" s="1">
        <f>LOG(userSubmittions[[#This Row],[ABS +1/8]],2)</f>
        <v>2.898853275898321</v>
      </c>
    </row>
    <row r="323" spans="1:9" x14ac:dyDescent="0.3">
      <c r="A323" s="1" t="s">
        <v>13</v>
      </c>
      <c r="B323" s="2">
        <v>1614210000000</v>
      </c>
      <c r="C323">
        <v>22</v>
      </c>
      <c r="D323" s="1" t="s">
        <v>2</v>
      </c>
      <c r="E323">
        <v>82.352941180000002</v>
      </c>
      <c r="F323">
        <v>90</v>
      </c>
      <c r="G323" s="1">
        <f>userSubmittions[[#This Row],[reportedPercent]]-userSubmittions[[#This Row],[truePercent]]</f>
        <v>7.647058819999998</v>
      </c>
      <c r="H323" s="1">
        <f>ABS(userSubmittions[[#This Row],[Percentage difference]]) + (1/8)</f>
        <v>7.772058819999998</v>
      </c>
      <c r="I323" s="1">
        <f>LOG(userSubmittions[[#This Row],[ABS +1/8]],2)</f>
        <v>2.9582968194771935</v>
      </c>
    </row>
    <row r="324" spans="1:9" x14ac:dyDescent="0.3">
      <c r="A324" s="1" t="s">
        <v>13</v>
      </c>
      <c r="B324" s="2">
        <v>1614210000000</v>
      </c>
      <c r="C324">
        <v>23</v>
      </c>
      <c r="D324" s="1" t="s">
        <v>0</v>
      </c>
      <c r="E324">
        <v>87.5</v>
      </c>
      <c r="F324">
        <v>80</v>
      </c>
      <c r="G324" s="1">
        <f>userSubmittions[[#This Row],[reportedPercent]]-userSubmittions[[#This Row],[truePercent]]</f>
        <v>-7.5</v>
      </c>
      <c r="H324" s="1">
        <f>ABS(userSubmittions[[#This Row],[Percentage difference]]) + (1/8)</f>
        <v>7.625</v>
      </c>
      <c r="I324" s="1">
        <f>LOG(userSubmittions[[#This Row],[ABS +1/8]],2)</f>
        <v>2.9307373375628862</v>
      </c>
    </row>
    <row r="325" spans="1:9" x14ac:dyDescent="0.3">
      <c r="A325" s="1" t="s">
        <v>13</v>
      </c>
      <c r="B325" s="2">
        <v>1614210000000</v>
      </c>
      <c r="C325">
        <v>24</v>
      </c>
      <c r="D325" s="1" t="s">
        <v>2</v>
      </c>
      <c r="E325">
        <v>90.909090910000003</v>
      </c>
      <c r="F325">
        <v>95</v>
      </c>
      <c r="G325" s="1">
        <f>userSubmittions[[#This Row],[reportedPercent]]-userSubmittions[[#This Row],[truePercent]]</f>
        <v>4.0909090899999967</v>
      </c>
      <c r="H325" s="1">
        <f>ABS(userSubmittions[[#This Row],[Percentage difference]]) + (1/8)</f>
        <v>4.2159090899999967</v>
      </c>
      <c r="I325" s="1">
        <f>LOG(userSubmittions[[#This Row],[ABS +1/8]],2)</f>
        <v>2.0758437576724118</v>
      </c>
    </row>
    <row r="326" spans="1:9" x14ac:dyDescent="0.3">
      <c r="A326" s="1" t="s">
        <v>13</v>
      </c>
      <c r="B326" s="2">
        <v>1614210000000</v>
      </c>
      <c r="C326">
        <v>25</v>
      </c>
      <c r="D326" s="1" t="s">
        <v>1</v>
      </c>
      <c r="E326">
        <v>40.983606559999998</v>
      </c>
      <c r="F326">
        <v>46</v>
      </c>
      <c r="G326" s="1">
        <f>userSubmittions[[#This Row],[reportedPercent]]-userSubmittions[[#This Row],[truePercent]]</f>
        <v>5.0163934400000016</v>
      </c>
      <c r="H326" s="1">
        <f>ABS(userSubmittions[[#This Row],[Percentage difference]]) + (1/8)</f>
        <v>5.1413934400000016</v>
      </c>
      <c r="I326" s="1">
        <f>LOG(userSubmittions[[#This Row],[ABS +1/8]],2)</f>
        <v>2.3621594171102767</v>
      </c>
    </row>
    <row r="327" spans="1:9" x14ac:dyDescent="0.3">
      <c r="A327" s="1" t="s">
        <v>13</v>
      </c>
      <c r="B327" s="2">
        <v>1614210000000</v>
      </c>
      <c r="C327">
        <v>26</v>
      </c>
      <c r="D327" s="1" t="s">
        <v>1</v>
      </c>
      <c r="E327">
        <v>20.89552239</v>
      </c>
      <c r="F327">
        <v>20</v>
      </c>
      <c r="G327" s="1">
        <f>userSubmittions[[#This Row],[reportedPercent]]-userSubmittions[[#This Row],[truePercent]]</f>
        <v>-0.89552239</v>
      </c>
      <c r="H327" s="1">
        <f>ABS(userSubmittions[[#This Row],[Percentage difference]]) + (1/8)</f>
        <v>1.02052239</v>
      </c>
      <c r="I327" s="1">
        <f>LOG(userSubmittions[[#This Row],[ABS +1/8]],2)</f>
        <v>2.9307835077750935E-2</v>
      </c>
    </row>
    <row r="328" spans="1:9" x14ac:dyDescent="0.3">
      <c r="A328" s="1" t="s">
        <v>13</v>
      </c>
      <c r="B328" s="2">
        <v>1614210000000</v>
      </c>
      <c r="C328">
        <v>27</v>
      </c>
      <c r="D328" s="1" t="s">
        <v>1</v>
      </c>
      <c r="E328">
        <v>58.18181818</v>
      </c>
      <c r="F328">
        <v>60</v>
      </c>
      <c r="G328" s="1">
        <f>userSubmittions[[#This Row],[reportedPercent]]-userSubmittions[[#This Row],[truePercent]]</f>
        <v>1.8181818199999995</v>
      </c>
      <c r="H328" s="1">
        <f>ABS(userSubmittions[[#This Row],[Percentage difference]]) + (1/8)</f>
        <v>1.9431818199999995</v>
      </c>
      <c r="I328" s="1">
        <f>LOG(userSubmittions[[#This Row],[ABS +1/8]],2)</f>
        <v>0.95842089759849036</v>
      </c>
    </row>
    <row r="329" spans="1:9" x14ac:dyDescent="0.3">
      <c r="A329" s="1" t="s">
        <v>13</v>
      </c>
      <c r="B329" s="2">
        <v>1614210000000</v>
      </c>
      <c r="C329">
        <v>28</v>
      </c>
      <c r="D329" s="1" t="s">
        <v>0</v>
      </c>
      <c r="E329">
        <v>76.92307692</v>
      </c>
      <c r="F329">
        <v>80</v>
      </c>
      <c r="G329" s="1">
        <f>userSubmittions[[#This Row],[reportedPercent]]-userSubmittions[[#This Row],[truePercent]]</f>
        <v>3.0769230800000003</v>
      </c>
      <c r="H329" s="1">
        <f>ABS(userSubmittions[[#This Row],[Percentage difference]]) + (1/8)</f>
        <v>3.2019230800000003</v>
      </c>
      <c r="I329" s="1">
        <f>LOG(userSubmittions[[#This Row],[ABS +1/8]],2)</f>
        <v>1.678938650316544</v>
      </c>
    </row>
    <row r="330" spans="1:9" x14ac:dyDescent="0.3">
      <c r="A330" s="1" t="s">
        <v>13</v>
      </c>
      <c r="B330" s="2">
        <v>1614210000000</v>
      </c>
      <c r="C330">
        <v>29</v>
      </c>
      <c r="D330" s="1" t="s">
        <v>0</v>
      </c>
      <c r="E330">
        <v>14.28571429</v>
      </c>
      <c r="F330">
        <v>10</v>
      </c>
      <c r="G330" s="1">
        <f>userSubmittions[[#This Row],[reportedPercent]]-userSubmittions[[#This Row],[truePercent]]</f>
        <v>-4.2857142899999996</v>
      </c>
      <c r="H330" s="1">
        <f>ABS(userSubmittions[[#This Row],[Percentage difference]]) + (1/8)</f>
        <v>4.4107142899999996</v>
      </c>
      <c r="I330" s="1">
        <f>LOG(userSubmittions[[#This Row],[ABS +1/8]],2)</f>
        <v>2.1410123109288826</v>
      </c>
    </row>
    <row r="331" spans="1:9" x14ac:dyDescent="0.3">
      <c r="A331" s="1" t="s">
        <v>13</v>
      </c>
      <c r="B331" s="2">
        <v>1614210000000</v>
      </c>
      <c r="C331">
        <v>30</v>
      </c>
      <c r="D331" s="1" t="s">
        <v>2</v>
      </c>
      <c r="E331">
        <v>61.53846154</v>
      </c>
      <c r="F331">
        <v>66</v>
      </c>
      <c r="G331" s="1">
        <f>userSubmittions[[#This Row],[reportedPercent]]-userSubmittions[[#This Row],[truePercent]]</f>
        <v>4.4615384599999999</v>
      </c>
      <c r="H331" s="1">
        <f>ABS(userSubmittions[[#This Row],[Percentage difference]]) + (1/8)</f>
        <v>4.5865384599999999</v>
      </c>
      <c r="I331" s="1">
        <f>LOG(userSubmittions[[#This Row],[ABS +1/8]],2)</f>
        <v>2.1974057373804965</v>
      </c>
    </row>
    <row r="332" spans="1:9" x14ac:dyDescent="0.3">
      <c r="A332" s="1" t="s">
        <v>13</v>
      </c>
      <c r="B332" s="2">
        <v>1614210000000</v>
      </c>
      <c r="C332">
        <v>31</v>
      </c>
      <c r="D332" s="1" t="s">
        <v>1</v>
      </c>
      <c r="E332">
        <v>56.790123459999997</v>
      </c>
      <c r="F332">
        <v>60</v>
      </c>
      <c r="G332" s="1">
        <f>userSubmittions[[#This Row],[reportedPercent]]-userSubmittions[[#This Row],[truePercent]]</f>
        <v>3.2098765400000033</v>
      </c>
      <c r="H332" s="1">
        <f>ABS(userSubmittions[[#This Row],[Percentage difference]]) + (1/8)</f>
        <v>3.3348765400000033</v>
      </c>
      <c r="I332" s="1">
        <f>LOG(userSubmittions[[#This Row],[ABS +1/8]],2)</f>
        <v>1.7376333525862648</v>
      </c>
    </row>
    <row r="333" spans="1:9" x14ac:dyDescent="0.3">
      <c r="A333" s="1" t="s">
        <v>13</v>
      </c>
      <c r="B333" s="2">
        <v>1614210000000</v>
      </c>
      <c r="C333">
        <v>32</v>
      </c>
      <c r="D333" s="1" t="s">
        <v>1</v>
      </c>
      <c r="E333">
        <v>92.105263160000007</v>
      </c>
      <c r="F333">
        <v>95</v>
      </c>
      <c r="G333" s="1">
        <f>userSubmittions[[#This Row],[reportedPercent]]-userSubmittions[[#This Row],[truePercent]]</f>
        <v>2.8947368399999931</v>
      </c>
      <c r="H333" s="1">
        <f>ABS(userSubmittions[[#This Row],[Percentage difference]]) + (1/8)</f>
        <v>3.0197368399999931</v>
      </c>
      <c r="I333" s="1">
        <f>LOG(userSubmittions[[#This Row],[ABS +1/8]],2)</f>
        <v>1.5944228289644187</v>
      </c>
    </row>
    <row r="334" spans="1:9" x14ac:dyDescent="0.3">
      <c r="A334" s="1" t="s">
        <v>13</v>
      </c>
      <c r="B334" s="2">
        <v>1614210000000</v>
      </c>
      <c r="C334">
        <v>33</v>
      </c>
      <c r="D334" s="1" t="s">
        <v>1</v>
      </c>
      <c r="E334">
        <v>21.276595740000001</v>
      </c>
      <c r="F334">
        <v>18</v>
      </c>
      <c r="G334" s="1">
        <f>userSubmittions[[#This Row],[reportedPercent]]-userSubmittions[[#This Row],[truePercent]]</f>
        <v>-3.2765957400000012</v>
      </c>
      <c r="H334" s="1">
        <f>ABS(userSubmittions[[#This Row],[Percentage difference]]) + (1/8)</f>
        <v>3.4015957400000012</v>
      </c>
      <c r="I334" s="1">
        <f>LOG(userSubmittions[[#This Row],[ABS +1/8]],2)</f>
        <v>1.7662116952187437</v>
      </c>
    </row>
    <row r="335" spans="1:9" x14ac:dyDescent="0.3">
      <c r="A335" s="1" t="s">
        <v>13</v>
      </c>
      <c r="B335" s="2">
        <v>1614210000000</v>
      </c>
      <c r="C335">
        <v>34</v>
      </c>
      <c r="D335" s="1" t="s">
        <v>2</v>
      </c>
      <c r="E335">
        <v>60</v>
      </c>
      <c r="F335">
        <v>50</v>
      </c>
      <c r="G335" s="1">
        <f>userSubmittions[[#This Row],[reportedPercent]]-userSubmittions[[#This Row],[truePercent]]</f>
        <v>-10</v>
      </c>
      <c r="H335" s="1">
        <f>ABS(userSubmittions[[#This Row],[Percentage difference]]) + (1/8)</f>
        <v>10.125</v>
      </c>
      <c r="I335" s="1">
        <f>LOG(userSubmittions[[#This Row],[ABS +1/8]],2)</f>
        <v>3.3398500028846252</v>
      </c>
    </row>
    <row r="336" spans="1:9" x14ac:dyDescent="0.3">
      <c r="A336" s="1" t="s">
        <v>13</v>
      </c>
      <c r="B336" s="2">
        <v>1614210000000</v>
      </c>
      <c r="C336">
        <v>35</v>
      </c>
      <c r="D336" s="1" t="s">
        <v>1</v>
      </c>
      <c r="E336">
        <v>94.186046509999997</v>
      </c>
      <c r="F336">
        <v>95</v>
      </c>
      <c r="G336" s="1">
        <f>userSubmittions[[#This Row],[reportedPercent]]-userSubmittions[[#This Row],[truePercent]]</f>
        <v>0.81395349000000294</v>
      </c>
      <c r="H336" s="1">
        <f>ABS(userSubmittions[[#This Row],[Percentage difference]]) + (1/8)</f>
        <v>0.93895349000000294</v>
      </c>
      <c r="I336" s="1">
        <f>LOG(userSubmittions[[#This Row],[ABS +1/8]],2)</f>
        <v>-9.0874397506901572E-2</v>
      </c>
    </row>
    <row r="337" spans="1:9" x14ac:dyDescent="0.3">
      <c r="A337" s="1" t="s">
        <v>13</v>
      </c>
      <c r="B337" s="2">
        <v>1614210000000</v>
      </c>
      <c r="C337">
        <v>36</v>
      </c>
      <c r="D337" s="1" t="s">
        <v>1</v>
      </c>
      <c r="E337">
        <v>44.736842109999998</v>
      </c>
      <c r="F337">
        <v>40</v>
      </c>
      <c r="G337" s="1">
        <f>userSubmittions[[#This Row],[reportedPercent]]-userSubmittions[[#This Row],[truePercent]]</f>
        <v>-4.7368421099999978</v>
      </c>
      <c r="H337" s="1">
        <f>ABS(userSubmittions[[#This Row],[Percentage difference]]) + (1/8)</f>
        <v>4.8618421099999978</v>
      </c>
      <c r="I337" s="1">
        <f>LOG(userSubmittions[[#This Row],[ABS +1/8]],2)</f>
        <v>2.2815030421081675</v>
      </c>
    </row>
    <row r="338" spans="1:9" x14ac:dyDescent="0.3">
      <c r="A338" s="1" t="s">
        <v>13</v>
      </c>
      <c r="B338" s="2">
        <v>1614210000000</v>
      </c>
      <c r="C338">
        <v>37</v>
      </c>
      <c r="D338" s="1" t="s">
        <v>2</v>
      </c>
      <c r="E338">
        <v>73.333333330000002</v>
      </c>
      <c r="F338">
        <v>66</v>
      </c>
      <c r="G338" s="1">
        <f>userSubmittions[[#This Row],[reportedPercent]]-userSubmittions[[#This Row],[truePercent]]</f>
        <v>-7.3333333300000021</v>
      </c>
      <c r="H338" s="1">
        <f>ABS(userSubmittions[[#This Row],[Percentage difference]]) + (1/8)</f>
        <v>7.4583333300000021</v>
      </c>
      <c r="I338" s="1">
        <f>LOG(userSubmittions[[#This Row],[ABS +1/8]],2)</f>
        <v>2.898853275898321</v>
      </c>
    </row>
    <row r="339" spans="1:9" x14ac:dyDescent="0.3">
      <c r="A339" s="1" t="s">
        <v>13</v>
      </c>
      <c r="B339" s="2">
        <v>1614210000000</v>
      </c>
      <c r="C339">
        <v>38</v>
      </c>
      <c r="D339" s="1" t="s">
        <v>2</v>
      </c>
      <c r="E339">
        <v>62.5</v>
      </c>
      <c r="F339">
        <v>55</v>
      </c>
      <c r="G339" s="1">
        <f>userSubmittions[[#This Row],[reportedPercent]]-userSubmittions[[#This Row],[truePercent]]</f>
        <v>-7.5</v>
      </c>
      <c r="H339" s="1">
        <f>ABS(userSubmittions[[#This Row],[Percentage difference]]) + (1/8)</f>
        <v>7.625</v>
      </c>
      <c r="I339" s="1">
        <f>LOG(userSubmittions[[#This Row],[ABS +1/8]],2)</f>
        <v>2.9307373375628862</v>
      </c>
    </row>
    <row r="340" spans="1:9" x14ac:dyDescent="0.3">
      <c r="A340" s="1" t="s">
        <v>13</v>
      </c>
      <c r="B340" s="2">
        <v>1614210000000</v>
      </c>
      <c r="C340">
        <v>39</v>
      </c>
      <c r="D340" s="1" t="s">
        <v>1</v>
      </c>
      <c r="E340">
        <v>16.494845359999999</v>
      </c>
      <c r="F340">
        <v>18</v>
      </c>
      <c r="G340" s="1">
        <f>userSubmittions[[#This Row],[reportedPercent]]-userSubmittions[[#This Row],[truePercent]]</f>
        <v>1.5051546400000007</v>
      </c>
      <c r="H340" s="1">
        <f>ABS(userSubmittions[[#This Row],[Percentage difference]]) + (1/8)</f>
        <v>1.6301546400000007</v>
      </c>
      <c r="I340" s="1">
        <f>LOG(userSubmittions[[#This Row],[ABS +1/8]],2)</f>
        <v>0.70500882812444643</v>
      </c>
    </row>
    <row r="341" spans="1:9" x14ac:dyDescent="0.3">
      <c r="A341" s="1" t="s">
        <v>13</v>
      </c>
      <c r="B341" s="2">
        <v>1614210000000</v>
      </c>
      <c r="C341">
        <v>40</v>
      </c>
      <c r="D341" s="1" t="s">
        <v>0</v>
      </c>
      <c r="E341">
        <v>66.666666669999998</v>
      </c>
      <c r="F341">
        <v>66</v>
      </c>
      <c r="G341" s="1">
        <f>userSubmittions[[#This Row],[reportedPercent]]-userSubmittions[[#This Row],[truePercent]]</f>
        <v>-0.66666666999999791</v>
      </c>
      <c r="H341" s="1">
        <f>ABS(userSubmittions[[#This Row],[Percentage difference]]) + (1/8)</f>
        <v>0.79166666999999791</v>
      </c>
      <c r="I341" s="1">
        <f>LOG(userSubmittions[[#This Row],[ABS +1/8]],2)</f>
        <v>-0.33703498120306913</v>
      </c>
    </row>
    <row r="342" spans="1:9" x14ac:dyDescent="0.3">
      <c r="A342" s="1" t="s">
        <v>13</v>
      </c>
      <c r="B342" s="2">
        <v>1614210000000</v>
      </c>
      <c r="C342">
        <v>41</v>
      </c>
      <c r="D342" s="1" t="s">
        <v>0</v>
      </c>
      <c r="E342">
        <v>84.61538462</v>
      </c>
      <c r="F342">
        <v>85</v>
      </c>
      <c r="G342" s="1">
        <f>userSubmittions[[#This Row],[reportedPercent]]-userSubmittions[[#This Row],[truePercent]]</f>
        <v>0.38461537999999962</v>
      </c>
      <c r="H342" s="1">
        <f>ABS(userSubmittions[[#This Row],[Percentage difference]]) + (1/8)</f>
        <v>0.50961537999999962</v>
      </c>
      <c r="I342" s="1">
        <f>LOG(userSubmittions[[#This Row],[ABS +1/8]],2)</f>
        <v>-0.97251927664381155</v>
      </c>
    </row>
    <row r="343" spans="1:9" x14ac:dyDescent="0.3">
      <c r="A343" s="1" t="s">
        <v>13</v>
      </c>
      <c r="B343" s="2">
        <v>1614210000000</v>
      </c>
      <c r="C343">
        <v>42</v>
      </c>
      <c r="D343" s="1" t="s">
        <v>0</v>
      </c>
      <c r="E343">
        <v>75</v>
      </c>
      <c r="F343">
        <v>40</v>
      </c>
      <c r="G343" s="1">
        <f>userSubmittions[[#This Row],[reportedPercent]]-userSubmittions[[#This Row],[truePercent]]</f>
        <v>-35</v>
      </c>
      <c r="H343" s="1">
        <f>ABS(userSubmittions[[#This Row],[Percentage difference]]) + (1/8)</f>
        <v>35.125</v>
      </c>
      <c r="I343" s="1">
        <f>LOG(userSubmittions[[#This Row],[ABS +1/8]],2)</f>
        <v>5.1344263202209257</v>
      </c>
    </row>
    <row r="344" spans="1:9" x14ac:dyDescent="0.3">
      <c r="A344" s="1" t="s">
        <v>13</v>
      </c>
      <c r="B344" s="2">
        <v>1614210000000</v>
      </c>
      <c r="C344">
        <v>43</v>
      </c>
      <c r="D344" s="1" t="s">
        <v>2</v>
      </c>
      <c r="E344">
        <v>18.75</v>
      </c>
      <c r="F344">
        <v>15</v>
      </c>
      <c r="G344" s="1">
        <f>userSubmittions[[#This Row],[reportedPercent]]-userSubmittions[[#This Row],[truePercent]]</f>
        <v>-3.75</v>
      </c>
      <c r="H344" s="1">
        <f>ABS(userSubmittions[[#This Row],[Percentage difference]]) + (1/8)</f>
        <v>3.875</v>
      </c>
      <c r="I344" s="1">
        <f>LOG(userSubmittions[[#This Row],[ABS +1/8]],2)</f>
        <v>1.9541963103868754</v>
      </c>
    </row>
    <row r="345" spans="1:9" x14ac:dyDescent="0.3">
      <c r="A345" s="1" t="s">
        <v>13</v>
      </c>
      <c r="B345" s="2">
        <v>1614210000000</v>
      </c>
      <c r="C345">
        <v>44</v>
      </c>
      <c r="D345" s="1" t="s">
        <v>1</v>
      </c>
      <c r="E345">
        <v>36.842105259999997</v>
      </c>
      <c r="F345">
        <v>36</v>
      </c>
      <c r="G345" s="1">
        <f>userSubmittions[[#This Row],[reportedPercent]]-userSubmittions[[#This Row],[truePercent]]</f>
        <v>-0.84210525999999675</v>
      </c>
      <c r="H345" s="1">
        <f>ABS(userSubmittions[[#This Row],[Percentage difference]]) + (1/8)</f>
        <v>0.96710525999999675</v>
      </c>
      <c r="I345" s="1">
        <f>LOG(userSubmittions[[#This Row],[ABS +1/8]],2)</f>
        <v>-4.8255173318066912E-2</v>
      </c>
    </row>
    <row r="346" spans="1:9" x14ac:dyDescent="0.3">
      <c r="A346" s="1" t="s">
        <v>13</v>
      </c>
      <c r="B346" s="2">
        <v>1614210000000</v>
      </c>
      <c r="C346">
        <v>45</v>
      </c>
      <c r="D346" s="1" t="s">
        <v>0</v>
      </c>
      <c r="E346">
        <v>48.571428570000002</v>
      </c>
      <c r="F346">
        <v>45</v>
      </c>
      <c r="G346" s="1">
        <f>userSubmittions[[#This Row],[reportedPercent]]-userSubmittions[[#This Row],[truePercent]]</f>
        <v>-3.5714285700000019</v>
      </c>
      <c r="H346" s="1">
        <f>ABS(userSubmittions[[#This Row],[Percentage difference]]) + (1/8)</f>
        <v>3.6964285700000019</v>
      </c>
      <c r="I346" s="1">
        <f>LOG(userSubmittions[[#This Row],[ABS +1/8]],2)</f>
        <v>1.8861320348841586</v>
      </c>
    </row>
    <row r="347" spans="1:9" x14ac:dyDescent="0.3">
      <c r="A347" s="1" t="s">
        <v>13</v>
      </c>
      <c r="B347" s="2">
        <v>1614210000000</v>
      </c>
      <c r="C347">
        <v>46</v>
      </c>
      <c r="D347" s="1" t="s">
        <v>2</v>
      </c>
      <c r="E347">
        <v>71.428571430000005</v>
      </c>
      <c r="F347">
        <v>85</v>
      </c>
      <c r="G347" s="1">
        <f>userSubmittions[[#This Row],[reportedPercent]]-userSubmittions[[#This Row],[truePercent]]</f>
        <v>13.571428569999995</v>
      </c>
      <c r="H347" s="1">
        <f>ABS(userSubmittions[[#This Row],[Percentage difference]]) + (1/8)</f>
        <v>13.696428569999995</v>
      </c>
      <c r="I347" s="1">
        <f>LOG(userSubmittions[[#This Row],[ABS +1/8]],2)</f>
        <v>3.7757278452948522</v>
      </c>
    </row>
    <row r="348" spans="1:9" x14ac:dyDescent="0.3">
      <c r="A348" s="1" t="s">
        <v>13</v>
      </c>
      <c r="B348" s="2">
        <v>1614210000000</v>
      </c>
      <c r="C348">
        <v>47</v>
      </c>
      <c r="D348" s="1" t="s">
        <v>2</v>
      </c>
      <c r="E348">
        <v>33.333333330000002</v>
      </c>
      <c r="F348">
        <v>25</v>
      </c>
      <c r="G348" s="1">
        <f>userSubmittions[[#This Row],[reportedPercent]]-userSubmittions[[#This Row],[truePercent]]</f>
        <v>-8.3333333300000021</v>
      </c>
      <c r="H348" s="1">
        <f>ABS(userSubmittions[[#This Row],[Percentage difference]]) + (1/8)</f>
        <v>8.4583333300000021</v>
      </c>
      <c r="I348" s="1">
        <f>LOG(userSubmittions[[#This Row],[ABS +1/8]],2)</f>
        <v>3.0803734158954703</v>
      </c>
    </row>
    <row r="349" spans="1:9" x14ac:dyDescent="0.3">
      <c r="A349" s="1" t="s">
        <v>13</v>
      </c>
      <c r="B349" s="2">
        <v>1614210000000</v>
      </c>
      <c r="C349">
        <v>48</v>
      </c>
      <c r="D349" s="1" t="s">
        <v>1</v>
      </c>
      <c r="E349">
        <v>93.75</v>
      </c>
      <c r="F349">
        <v>100</v>
      </c>
      <c r="G349" s="1">
        <f>userSubmittions[[#This Row],[reportedPercent]]-userSubmittions[[#This Row],[truePercent]]</f>
        <v>6.25</v>
      </c>
      <c r="H349" s="1">
        <f>ABS(userSubmittions[[#This Row],[Percentage difference]]) + (1/8)</f>
        <v>6.375</v>
      </c>
      <c r="I349" s="1">
        <f>LOG(userSubmittions[[#This Row],[ABS +1/8]],2)</f>
        <v>2.6724253419714956</v>
      </c>
    </row>
    <row r="350" spans="1:9" x14ac:dyDescent="0.3">
      <c r="A350" s="1" t="s">
        <v>13</v>
      </c>
      <c r="B350" s="2">
        <v>1614210000000</v>
      </c>
      <c r="C350">
        <v>49</v>
      </c>
      <c r="D350" s="1" t="s">
        <v>2</v>
      </c>
      <c r="E350">
        <v>25</v>
      </c>
      <c r="F350">
        <v>20</v>
      </c>
      <c r="G350" s="1">
        <f>userSubmittions[[#This Row],[reportedPercent]]-userSubmittions[[#This Row],[truePercent]]</f>
        <v>-5</v>
      </c>
      <c r="H350" s="1">
        <f>ABS(userSubmittions[[#This Row],[Percentage difference]]) + (1/8)</f>
        <v>5.125</v>
      </c>
      <c r="I350" s="1">
        <f>LOG(userSubmittions[[#This Row],[ABS +1/8]],2)</f>
        <v>2.3575520046180838</v>
      </c>
    </row>
    <row r="351" spans="1:9" x14ac:dyDescent="0.3">
      <c r="A351" s="1" t="s">
        <v>13</v>
      </c>
      <c r="B351" s="2">
        <v>1614210000000</v>
      </c>
      <c r="C351">
        <v>50</v>
      </c>
      <c r="D351" s="1" t="s">
        <v>1</v>
      </c>
      <c r="E351">
        <v>73.913043479999999</v>
      </c>
      <c r="F351">
        <v>80</v>
      </c>
      <c r="G351" s="1">
        <f>userSubmittions[[#This Row],[reportedPercent]]-userSubmittions[[#This Row],[truePercent]]</f>
        <v>6.0869565200000011</v>
      </c>
      <c r="H351" s="1">
        <f>ABS(userSubmittions[[#This Row],[Percentage difference]]) + (1/8)</f>
        <v>6.2119565200000011</v>
      </c>
      <c r="I351" s="1">
        <f>LOG(userSubmittions[[#This Row],[ABS +1/8]],2)</f>
        <v>2.6350477317535614</v>
      </c>
    </row>
    <row r="352" spans="1:9" x14ac:dyDescent="0.3">
      <c r="A352" s="1" t="s">
        <v>13</v>
      </c>
      <c r="B352" s="2">
        <v>1614210000000</v>
      </c>
      <c r="C352">
        <v>51</v>
      </c>
      <c r="D352" s="1" t="s">
        <v>1</v>
      </c>
      <c r="E352">
        <v>20</v>
      </c>
      <c r="F352">
        <v>20</v>
      </c>
      <c r="G352" s="1">
        <f>userSubmittions[[#This Row],[reportedPercent]]-userSubmittions[[#This Row],[truePercent]]</f>
        <v>0</v>
      </c>
      <c r="H352" s="1">
        <f>ABS(userSubmittions[[#This Row],[Percentage difference]]) + (1/8)</f>
        <v>0.125</v>
      </c>
      <c r="I352" s="1">
        <f>LOG(userSubmittions[[#This Row],[ABS +1/8]],2)</f>
        <v>-3</v>
      </c>
    </row>
    <row r="353" spans="1:9" x14ac:dyDescent="0.3">
      <c r="A353" s="1" t="s">
        <v>13</v>
      </c>
      <c r="B353" s="2">
        <v>1614210000000</v>
      </c>
      <c r="C353">
        <v>52</v>
      </c>
      <c r="D353" s="1" t="s">
        <v>2</v>
      </c>
      <c r="E353">
        <v>25</v>
      </c>
      <c r="F353">
        <v>20</v>
      </c>
      <c r="G353" s="1">
        <f>userSubmittions[[#This Row],[reportedPercent]]-userSubmittions[[#This Row],[truePercent]]</f>
        <v>-5</v>
      </c>
      <c r="H353" s="1">
        <f>ABS(userSubmittions[[#This Row],[Percentage difference]]) + (1/8)</f>
        <v>5.125</v>
      </c>
      <c r="I353" s="1">
        <f>LOG(userSubmittions[[#This Row],[ABS +1/8]],2)</f>
        <v>2.3575520046180838</v>
      </c>
    </row>
    <row r="354" spans="1:9" x14ac:dyDescent="0.3">
      <c r="A354" s="1" t="s">
        <v>13</v>
      </c>
      <c r="B354" s="2">
        <v>1614210000000</v>
      </c>
      <c r="C354">
        <v>53</v>
      </c>
      <c r="D354" s="1" t="s">
        <v>1</v>
      </c>
      <c r="E354">
        <v>71.014492750000002</v>
      </c>
      <c r="F354">
        <v>75</v>
      </c>
      <c r="G354" s="1">
        <f>userSubmittions[[#This Row],[reportedPercent]]-userSubmittions[[#This Row],[truePercent]]</f>
        <v>3.9855072499999977</v>
      </c>
      <c r="H354" s="1">
        <f>ABS(userSubmittions[[#This Row],[Percentage difference]]) + (1/8)</f>
        <v>4.1105072499999977</v>
      </c>
      <c r="I354" s="1">
        <f>LOG(userSubmittions[[#This Row],[ABS +1/8]],2)</f>
        <v>2.0393164381658249</v>
      </c>
    </row>
    <row r="355" spans="1:9" x14ac:dyDescent="0.3">
      <c r="A355" s="1" t="s">
        <v>13</v>
      </c>
      <c r="B355" s="2">
        <v>1614210000000</v>
      </c>
      <c r="C355">
        <v>54</v>
      </c>
      <c r="D355" s="1" t="s">
        <v>0</v>
      </c>
      <c r="E355">
        <v>25</v>
      </c>
      <c r="F355">
        <v>18</v>
      </c>
      <c r="G355" s="1">
        <f>userSubmittions[[#This Row],[reportedPercent]]-userSubmittions[[#This Row],[truePercent]]</f>
        <v>-7</v>
      </c>
      <c r="H355" s="1">
        <f>ABS(userSubmittions[[#This Row],[Percentage difference]]) + (1/8)</f>
        <v>7.125</v>
      </c>
      <c r="I355" s="1">
        <f>LOG(userSubmittions[[#This Row],[ABS +1/8]],2)</f>
        <v>2.8328900141647417</v>
      </c>
    </row>
    <row r="356" spans="1:9" x14ac:dyDescent="0.3">
      <c r="A356" s="1" t="s">
        <v>13</v>
      </c>
      <c r="B356" s="2">
        <v>1614210000000</v>
      </c>
      <c r="C356">
        <v>55</v>
      </c>
      <c r="D356" s="1" t="s">
        <v>1</v>
      </c>
      <c r="E356">
        <v>91.919191920000003</v>
      </c>
      <c r="F356">
        <v>94</v>
      </c>
      <c r="G356" s="1">
        <f>userSubmittions[[#This Row],[reportedPercent]]-userSubmittions[[#This Row],[truePercent]]</f>
        <v>2.0808080799999971</v>
      </c>
      <c r="H356" s="1">
        <f>ABS(userSubmittions[[#This Row],[Percentage difference]]) + (1/8)</f>
        <v>2.2058080799999971</v>
      </c>
      <c r="I356" s="1">
        <f>LOG(userSubmittions[[#This Row],[ABS +1/8]],2)</f>
        <v>1.1413072723086277</v>
      </c>
    </row>
    <row r="357" spans="1:9" x14ac:dyDescent="0.3">
      <c r="A357" s="1" t="s">
        <v>13</v>
      </c>
      <c r="B357" s="2">
        <v>1614210000000</v>
      </c>
      <c r="C357">
        <v>56</v>
      </c>
      <c r="D357" s="1" t="s">
        <v>0</v>
      </c>
      <c r="E357">
        <v>85.714285709999999</v>
      </c>
      <c r="F357">
        <v>80</v>
      </c>
      <c r="G357" s="1">
        <f>userSubmittions[[#This Row],[reportedPercent]]-userSubmittions[[#This Row],[truePercent]]</f>
        <v>-5.7142857099999986</v>
      </c>
      <c r="H357" s="1">
        <f>ABS(userSubmittions[[#This Row],[Percentage difference]]) + (1/8)</f>
        <v>5.8392857099999986</v>
      </c>
      <c r="I357" s="1">
        <f>LOG(userSubmittions[[#This Row],[ABS +1/8]],2)</f>
        <v>2.5457919023816191</v>
      </c>
    </row>
    <row r="358" spans="1:9" x14ac:dyDescent="0.3">
      <c r="A358" s="1" t="s">
        <v>13</v>
      </c>
      <c r="B358" s="2">
        <v>1614210000000</v>
      </c>
      <c r="C358">
        <v>57</v>
      </c>
      <c r="D358" s="1" t="s">
        <v>0</v>
      </c>
      <c r="E358">
        <v>83.333333330000002</v>
      </c>
      <c r="F358">
        <v>75</v>
      </c>
      <c r="G358" s="1">
        <f>userSubmittions[[#This Row],[reportedPercent]]-userSubmittions[[#This Row],[truePercent]]</f>
        <v>-8.3333333300000021</v>
      </c>
      <c r="H358" s="1">
        <f>ABS(userSubmittions[[#This Row],[Percentage difference]]) + (1/8)</f>
        <v>8.4583333300000021</v>
      </c>
      <c r="I358" s="1">
        <f>LOG(userSubmittions[[#This Row],[ABS +1/8]],2)</f>
        <v>3.0803734158954703</v>
      </c>
    </row>
    <row r="359" spans="1:9" x14ac:dyDescent="0.3">
      <c r="A359" s="1" t="s">
        <v>13</v>
      </c>
      <c r="B359" s="2">
        <v>1614210000000</v>
      </c>
      <c r="C359">
        <v>58</v>
      </c>
      <c r="D359" s="1" t="s">
        <v>0</v>
      </c>
      <c r="E359">
        <v>91.666666669999998</v>
      </c>
      <c r="F359">
        <v>85</v>
      </c>
      <c r="G359" s="1">
        <f>userSubmittions[[#This Row],[reportedPercent]]-userSubmittions[[#This Row],[truePercent]]</f>
        <v>-6.6666666699999979</v>
      </c>
      <c r="H359" s="1">
        <f>ABS(userSubmittions[[#This Row],[Percentage difference]]) + (1/8)</f>
        <v>6.7916666699999979</v>
      </c>
      <c r="I359" s="1">
        <f>LOG(userSubmittions[[#This Row],[ABS +1/8]],2)</f>
        <v>2.763765654217992</v>
      </c>
    </row>
    <row r="360" spans="1:9" x14ac:dyDescent="0.3">
      <c r="A360" s="1" t="s">
        <v>13</v>
      </c>
      <c r="B360" s="2">
        <v>1614210000000</v>
      </c>
      <c r="C360">
        <v>59</v>
      </c>
      <c r="D360" s="1" t="s">
        <v>1</v>
      </c>
      <c r="E360">
        <v>73.015873020000001</v>
      </c>
      <c r="F360">
        <v>70</v>
      </c>
      <c r="G360" s="1">
        <f>userSubmittions[[#This Row],[reportedPercent]]-userSubmittions[[#This Row],[truePercent]]</f>
        <v>-3.0158730200000008</v>
      </c>
      <c r="H360" s="1">
        <f>ABS(userSubmittions[[#This Row],[Percentage difference]]) + (1/8)</f>
        <v>3.1408730200000008</v>
      </c>
      <c r="I360" s="1">
        <f>LOG(userSubmittions[[#This Row],[ABS +1/8]],2)</f>
        <v>1.65116561853291</v>
      </c>
    </row>
    <row r="361" spans="1:9" x14ac:dyDescent="0.3">
      <c r="A361" s="1" t="s">
        <v>13</v>
      </c>
      <c r="B361" s="2">
        <v>1614210000000</v>
      </c>
      <c r="C361">
        <v>60</v>
      </c>
      <c r="D361" s="1" t="s">
        <v>1</v>
      </c>
      <c r="E361">
        <v>73.015873020000001</v>
      </c>
      <c r="F361">
        <v>60</v>
      </c>
      <c r="G361" s="1">
        <f>userSubmittions[[#This Row],[reportedPercent]]-userSubmittions[[#This Row],[truePercent]]</f>
        <v>-13.015873020000001</v>
      </c>
      <c r="H361" s="1">
        <f>ABS(userSubmittions[[#This Row],[Percentage difference]]) + (1/8)</f>
        <v>13.140873020000001</v>
      </c>
      <c r="I361" s="1">
        <f>LOG(userSubmittions[[#This Row],[ABS +1/8]],2)</f>
        <v>3.7159892198463789</v>
      </c>
    </row>
    <row r="362" spans="1:9" x14ac:dyDescent="0.3">
      <c r="A362" s="1" t="s">
        <v>14</v>
      </c>
      <c r="B362" s="2">
        <v>1614224483930</v>
      </c>
      <c r="C362">
        <v>1</v>
      </c>
      <c r="D362" s="1" t="s">
        <v>2</v>
      </c>
      <c r="E362">
        <v>85.714285714285708</v>
      </c>
      <c r="F362">
        <v>96</v>
      </c>
      <c r="G362" s="1">
        <f>userSubmittions[[#This Row],[reportedPercent]]-userSubmittions[[#This Row],[truePercent]]</f>
        <v>10.285714285714292</v>
      </c>
      <c r="H362" s="1">
        <f>ABS(userSubmittions[[#This Row],[Percentage difference]]) + (1/8)</f>
        <v>10.410714285714292</v>
      </c>
      <c r="I362" s="1">
        <f>LOG(userSubmittions[[#This Row],[ABS +1/8]],2)</f>
        <v>3.3799971511428937</v>
      </c>
    </row>
    <row r="363" spans="1:9" x14ac:dyDescent="0.3">
      <c r="A363" s="1" t="s">
        <v>14</v>
      </c>
      <c r="B363" s="2">
        <v>1614224483930</v>
      </c>
      <c r="C363">
        <v>2</v>
      </c>
      <c r="D363" s="1" t="s">
        <v>0</v>
      </c>
      <c r="E363">
        <v>20</v>
      </c>
      <c r="F363">
        <v>20</v>
      </c>
      <c r="G363" s="1">
        <f>userSubmittions[[#This Row],[reportedPercent]]-userSubmittions[[#This Row],[truePercent]]</f>
        <v>0</v>
      </c>
      <c r="H363" s="1">
        <f>ABS(userSubmittions[[#This Row],[Percentage difference]]) + (1/8)</f>
        <v>0.125</v>
      </c>
      <c r="I363" s="1">
        <f>LOG(userSubmittions[[#This Row],[ABS +1/8]],2)</f>
        <v>-3</v>
      </c>
    </row>
    <row r="364" spans="1:9" x14ac:dyDescent="0.3">
      <c r="A364" s="1" t="s">
        <v>14</v>
      </c>
      <c r="B364" s="2">
        <v>1614224483930</v>
      </c>
      <c r="C364">
        <v>3</v>
      </c>
      <c r="D364" s="1" t="s">
        <v>0</v>
      </c>
      <c r="E364">
        <v>25</v>
      </c>
      <c r="F364">
        <v>25</v>
      </c>
      <c r="G364" s="1">
        <f>userSubmittions[[#This Row],[reportedPercent]]-userSubmittions[[#This Row],[truePercent]]</f>
        <v>0</v>
      </c>
      <c r="H364" s="1">
        <f>ABS(userSubmittions[[#This Row],[Percentage difference]]) + (1/8)</f>
        <v>0.125</v>
      </c>
      <c r="I364" s="1">
        <f>LOG(userSubmittions[[#This Row],[ABS +1/8]],2)</f>
        <v>-3</v>
      </c>
    </row>
    <row r="365" spans="1:9" x14ac:dyDescent="0.3">
      <c r="A365" s="1" t="s">
        <v>14</v>
      </c>
      <c r="B365" s="2">
        <v>1614224483930</v>
      </c>
      <c r="C365">
        <v>4</v>
      </c>
      <c r="D365" s="1" t="s">
        <v>0</v>
      </c>
      <c r="E365">
        <v>87.5</v>
      </c>
      <c r="F365">
        <v>90</v>
      </c>
      <c r="G365" s="1">
        <f>userSubmittions[[#This Row],[reportedPercent]]-userSubmittions[[#This Row],[truePercent]]</f>
        <v>2.5</v>
      </c>
      <c r="H365" s="1">
        <f>ABS(userSubmittions[[#This Row],[Percentage difference]]) + (1/8)</f>
        <v>2.625</v>
      </c>
      <c r="I365" s="1">
        <f>LOG(userSubmittions[[#This Row],[ABS +1/8]],2)</f>
        <v>1.3923174227787602</v>
      </c>
    </row>
    <row r="366" spans="1:9" x14ac:dyDescent="0.3">
      <c r="A366" s="1" t="s">
        <v>14</v>
      </c>
      <c r="B366" s="2">
        <v>1614224483930</v>
      </c>
      <c r="C366">
        <v>5</v>
      </c>
      <c r="D366" s="1" t="s">
        <v>2</v>
      </c>
      <c r="E366">
        <v>33.333333333333329</v>
      </c>
      <c r="F366">
        <v>33</v>
      </c>
      <c r="G366" s="1">
        <f>userSubmittions[[#This Row],[reportedPercent]]-userSubmittions[[#This Row],[truePercent]]</f>
        <v>-0.3333333333333286</v>
      </c>
      <c r="H366" s="1">
        <f>ABS(userSubmittions[[#This Row],[Percentage difference]]) + (1/8)</f>
        <v>0.4583333333333286</v>
      </c>
      <c r="I366" s="1">
        <f>LOG(userSubmittions[[#This Row],[ABS +1/8]],2)</f>
        <v>-1.1255308820838739</v>
      </c>
    </row>
    <row r="367" spans="1:9" x14ac:dyDescent="0.3">
      <c r="A367" s="1" t="s">
        <v>14</v>
      </c>
      <c r="B367" s="2">
        <v>1614224483930</v>
      </c>
      <c r="C367">
        <v>6</v>
      </c>
      <c r="D367" s="1" t="s">
        <v>0</v>
      </c>
      <c r="E367">
        <v>90.909090909090907</v>
      </c>
      <c r="F367">
        <v>80</v>
      </c>
      <c r="G367" s="1">
        <f>userSubmittions[[#This Row],[reportedPercent]]-userSubmittions[[#This Row],[truePercent]]</f>
        <v>-10.909090909090907</v>
      </c>
      <c r="H367" s="1">
        <f>ABS(userSubmittions[[#This Row],[Percentage difference]]) + (1/8)</f>
        <v>11.034090909090907</v>
      </c>
      <c r="I367" s="1">
        <f>LOG(userSubmittions[[#This Row],[ABS +1/8]],2)</f>
        <v>3.4638958667818951</v>
      </c>
    </row>
    <row r="368" spans="1:9" x14ac:dyDescent="0.3">
      <c r="A368" s="1" t="s">
        <v>14</v>
      </c>
      <c r="B368" s="2">
        <v>1614224483930</v>
      </c>
      <c r="C368">
        <v>7</v>
      </c>
      <c r="D368" s="1" t="s">
        <v>0</v>
      </c>
      <c r="E368">
        <v>40</v>
      </c>
      <c r="F368">
        <v>47</v>
      </c>
      <c r="G368" s="1">
        <f>userSubmittions[[#This Row],[reportedPercent]]-userSubmittions[[#This Row],[truePercent]]</f>
        <v>7</v>
      </c>
      <c r="H368" s="1">
        <f>ABS(userSubmittions[[#This Row],[Percentage difference]]) + (1/8)</f>
        <v>7.125</v>
      </c>
      <c r="I368" s="1">
        <f>LOG(userSubmittions[[#This Row],[ABS +1/8]],2)</f>
        <v>2.8328900141647417</v>
      </c>
    </row>
    <row r="369" spans="1:9" x14ac:dyDescent="0.3">
      <c r="A369" s="1" t="s">
        <v>14</v>
      </c>
      <c r="B369" s="2">
        <v>1614224483930</v>
      </c>
      <c r="C369">
        <v>8</v>
      </c>
      <c r="D369" s="1" t="s">
        <v>1</v>
      </c>
      <c r="E369">
        <v>68.604651162790702</v>
      </c>
      <c r="F369">
        <v>80</v>
      </c>
      <c r="G369" s="1">
        <f>userSubmittions[[#This Row],[reportedPercent]]-userSubmittions[[#This Row],[truePercent]]</f>
        <v>11.395348837209298</v>
      </c>
      <c r="H369" s="1">
        <f>ABS(userSubmittions[[#This Row],[Percentage difference]]) + (1/8)</f>
        <v>11.520348837209298</v>
      </c>
      <c r="I369" s="1">
        <f>LOG(userSubmittions[[#This Row],[ABS +1/8]],2)</f>
        <v>3.5261124972658853</v>
      </c>
    </row>
    <row r="370" spans="1:9" x14ac:dyDescent="0.3">
      <c r="A370" s="1" t="s">
        <v>14</v>
      </c>
      <c r="B370" s="2">
        <v>1614224483930</v>
      </c>
      <c r="C370">
        <v>9</v>
      </c>
      <c r="D370" s="1" t="s">
        <v>2</v>
      </c>
      <c r="E370">
        <v>45.454545454545453</v>
      </c>
      <c r="F370">
        <v>50</v>
      </c>
      <c r="G370" s="1">
        <f>userSubmittions[[#This Row],[reportedPercent]]-userSubmittions[[#This Row],[truePercent]]</f>
        <v>4.5454545454545467</v>
      </c>
      <c r="H370" s="1">
        <f>ABS(userSubmittions[[#This Row],[Percentage difference]]) + (1/8)</f>
        <v>4.6704545454545467</v>
      </c>
      <c r="I370" s="1">
        <f>LOG(userSubmittions[[#This Row],[ABS +1/8]],2)</f>
        <v>2.223562965044386</v>
      </c>
    </row>
    <row r="371" spans="1:9" x14ac:dyDescent="0.3">
      <c r="A371" s="1" t="s">
        <v>14</v>
      </c>
      <c r="B371" s="2">
        <v>1614224483930</v>
      </c>
      <c r="C371">
        <v>10</v>
      </c>
      <c r="D371" s="1" t="s">
        <v>1</v>
      </c>
      <c r="E371">
        <v>74.117647058823536</v>
      </c>
      <c r="F371">
        <v>70</v>
      </c>
      <c r="G371" s="1">
        <f>userSubmittions[[#This Row],[reportedPercent]]-userSubmittions[[#This Row],[truePercent]]</f>
        <v>-4.1176470588235361</v>
      </c>
      <c r="H371" s="1">
        <f>ABS(userSubmittions[[#This Row],[Percentage difference]]) + (1/8)</f>
        <v>4.2426470588235361</v>
      </c>
      <c r="I371" s="1">
        <f>LOG(userSubmittions[[#This Row],[ABS +1/8]],2)</f>
        <v>2.0849646673951456</v>
      </c>
    </row>
    <row r="372" spans="1:9" x14ac:dyDescent="0.3">
      <c r="A372" s="1" t="s">
        <v>14</v>
      </c>
      <c r="B372" s="2">
        <v>1614224483930</v>
      </c>
      <c r="C372">
        <v>11</v>
      </c>
      <c r="D372" s="1" t="s">
        <v>1</v>
      </c>
      <c r="E372">
        <v>74</v>
      </c>
      <c r="F372">
        <v>75</v>
      </c>
      <c r="G372" s="1">
        <f>userSubmittions[[#This Row],[reportedPercent]]-userSubmittions[[#This Row],[truePercent]]</f>
        <v>1</v>
      </c>
      <c r="H372" s="1">
        <f>ABS(userSubmittions[[#This Row],[Percentage difference]]) + (1/8)</f>
        <v>1.125</v>
      </c>
      <c r="I372" s="1">
        <f>LOG(userSubmittions[[#This Row],[ABS +1/8]],2)</f>
        <v>0.16992500144231237</v>
      </c>
    </row>
    <row r="373" spans="1:9" x14ac:dyDescent="0.3">
      <c r="A373" s="1" t="s">
        <v>14</v>
      </c>
      <c r="B373" s="2">
        <v>1614224483930</v>
      </c>
      <c r="C373">
        <v>12</v>
      </c>
      <c r="D373" s="1" t="s">
        <v>1</v>
      </c>
      <c r="E373">
        <v>73.469387755102048</v>
      </c>
      <c r="F373">
        <v>75</v>
      </c>
      <c r="G373" s="1">
        <f>userSubmittions[[#This Row],[reportedPercent]]-userSubmittions[[#This Row],[truePercent]]</f>
        <v>1.5306122448979522</v>
      </c>
      <c r="H373" s="1">
        <f>ABS(userSubmittions[[#This Row],[Percentage difference]]) + (1/8)</f>
        <v>1.6556122448979522</v>
      </c>
      <c r="I373" s="1">
        <f>LOG(userSubmittions[[#This Row],[ABS +1/8]],2)</f>
        <v>0.72736482388392432</v>
      </c>
    </row>
    <row r="374" spans="1:9" x14ac:dyDescent="0.3">
      <c r="A374" s="1" t="s">
        <v>14</v>
      </c>
      <c r="B374" s="2">
        <v>1614224483930</v>
      </c>
      <c r="C374">
        <v>13</v>
      </c>
      <c r="D374" s="1" t="s">
        <v>1</v>
      </c>
      <c r="E374">
        <v>48.051948051948052</v>
      </c>
      <c r="F374">
        <v>50</v>
      </c>
      <c r="G374" s="1">
        <f>userSubmittions[[#This Row],[reportedPercent]]-userSubmittions[[#This Row],[truePercent]]</f>
        <v>1.9480519480519476</v>
      </c>
      <c r="H374" s="1">
        <f>ABS(userSubmittions[[#This Row],[Percentage difference]]) + (1/8)</f>
        <v>2.0730519480519476</v>
      </c>
      <c r="I374" s="1">
        <f>LOG(userSubmittions[[#This Row],[ABS +1/8]],2)</f>
        <v>1.0517562690078222</v>
      </c>
    </row>
    <row r="375" spans="1:9" x14ac:dyDescent="0.3">
      <c r="A375" s="1" t="s">
        <v>14</v>
      </c>
      <c r="B375" s="2">
        <v>1614224483930</v>
      </c>
      <c r="C375">
        <v>14</v>
      </c>
      <c r="D375" s="1" t="s">
        <v>0</v>
      </c>
      <c r="E375">
        <v>84</v>
      </c>
      <c r="F375">
        <v>80</v>
      </c>
      <c r="G375" s="1">
        <f>userSubmittions[[#This Row],[reportedPercent]]-userSubmittions[[#This Row],[truePercent]]</f>
        <v>-4</v>
      </c>
      <c r="H375" s="1">
        <f>ABS(userSubmittions[[#This Row],[Percentage difference]]) + (1/8)</f>
        <v>4.125</v>
      </c>
      <c r="I375" s="1">
        <f>LOG(userSubmittions[[#This Row],[ABS +1/8]],2)</f>
        <v>2.0443941193584534</v>
      </c>
    </row>
    <row r="376" spans="1:9" x14ac:dyDescent="0.3">
      <c r="A376" s="1" t="s">
        <v>14</v>
      </c>
      <c r="B376" s="2">
        <v>1614224483930</v>
      </c>
      <c r="C376">
        <v>15</v>
      </c>
      <c r="D376" s="1" t="s">
        <v>0</v>
      </c>
      <c r="E376">
        <v>30.952380952380953</v>
      </c>
      <c r="F376">
        <v>40</v>
      </c>
      <c r="G376" s="1">
        <f>userSubmittions[[#This Row],[reportedPercent]]-userSubmittions[[#This Row],[truePercent]]</f>
        <v>9.0476190476190474</v>
      </c>
      <c r="H376" s="1">
        <f>ABS(userSubmittions[[#This Row],[Percentage difference]]) + (1/8)</f>
        <v>9.1726190476190474</v>
      </c>
      <c r="I376" s="1">
        <f>LOG(userSubmittions[[#This Row],[ABS +1/8]],2)</f>
        <v>3.1973337237360249</v>
      </c>
    </row>
    <row r="377" spans="1:9" x14ac:dyDescent="0.3">
      <c r="A377" s="1" t="s">
        <v>14</v>
      </c>
      <c r="B377" s="2">
        <v>1614224483930</v>
      </c>
      <c r="C377">
        <v>16</v>
      </c>
      <c r="D377" s="1" t="s">
        <v>1</v>
      </c>
      <c r="E377">
        <v>68.181818181818173</v>
      </c>
      <c r="F377">
        <v>66</v>
      </c>
      <c r="G377" s="1">
        <f>userSubmittions[[#This Row],[reportedPercent]]-userSubmittions[[#This Row],[truePercent]]</f>
        <v>-2.1818181818181728</v>
      </c>
      <c r="H377" s="1">
        <f>ABS(userSubmittions[[#This Row],[Percentage difference]]) + (1/8)</f>
        <v>2.3068181818181728</v>
      </c>
      <c r="I377" s="1">
        <f>LOG(userSubmittions[[#This Row],[ABS +1/8]],2)</f>
        <v>1.2059042985478734</v>
      </c>
    </row>
    <row r="378" spans="1:9" x14ac:dyDescent="0.3">
      <c r="A378" s="1" t="s">
        <v>14</v>
      </c>
      <c r="B378" s="2">
        <v>1614224483930</v>
      </c>
      <c r="C378">
        <v>17</v>
      </c>
      <c r="D378" s="1" t="s">
        <v>2</v>
      </c>
      <c r="E378">
        <v>69.230769230769226</v>
      </c>
      <c r="F378">
        <v>66</v>
      </c>
      <c r="G378" s="1">
        <f>userSubmittions[[#This Row],[reportedPercent]]-userSubmittions[[#This Row],[truePercent]]</f>
        <v>-3.2307692307692264</v>
      </c>
      <c r="H378" s="1">
        <f>ABS(userSubmittions[[#This Row],[Percentage difference]]) + (1/8)</f>
        <v>3.3557692307692264</v>
      </c>
      <c r="I378" s="1">
        <f>LOG(userSubmittions[[#This Row],[ABS +1/8]],2)</f>
        <v>1.7466435080685583</v>
      </c>
    </row>
    <row r="379" spans="1:9" x14ac:dyDescent="0.3">
      <c r="A379" s="1" t="s">
        <v>14</v>
      </c>
      <c r="B379" s="2">
        <v>1614224483930</v>
      </c>
      <c r="C379">
        <v>18</v>
      </c>
      <c r="D379" s="1" t="s">
        <v>0</v>
      </c>
      <c r="E379">
        <v>8.1081081081081088</v>
      </c>
      <c r="F379">
        <v>15</v>
      </c>
      <c r="G379" s="1">
        <f>userSubmittions[[#This Row],[reportedPercent]]-userSubmittions[[#This Row],[truePercent]]</f>
        <v>6.8918918918918912</v>
      </c>
      <c r="H379" s="1">
        <f>ABS(userSubmittions[[#This Row],[Percentage difference]]) + (1/8)</f>
        <v>7.0168918918918912</v>
      </c>
      <c r="I379" s="1">
        <f>LOG(userSubmittions[[#This Row],[ABS +1/8]],2)</f>
        <v>2.8108321352156977</v>
      </c>
    </row>
    <row r="380" spans="1:9" x14ac:dyDescent="0.3">
      <c r="A380" s="1" t="s">
        <v>14</v>
      </c>
      <c r="B380" s="2">
        <v>1614224483930</v>
      </c>
      <c r="C380">
        <v>19</v>
      </c>
      <c r="D380" s="1" t="s">
        <v>2</v>
      </c>
      <c r="E380">
        <v>42.105263157894733</v>
      </c>
      <c r="F380">
        <v>33</v>
      </c>
      <c r="G380" s="1">
        <f>userSubmittions[[#This Row],[reportedPercent]]-userSubmittions[[#This Row],[truePercent]]</f>
        <v>-9.1052631578947327</v>
      </c>
      <c r="H380" s="1">
        <f>ABS(userSubmittions[[#This Row],[Percentage difference]]) + (1/8)</f>
        <v>9.2302631578947327</v>
      </c>
      <c r="I380" s="1">
        <f>LOG(userSubmittions[[#This Row],[ABS +1/8]],2)</f>
        <v>3.2063717801763132</v>
      </c>
    </row>
    <row r="381" spans="1:9" x14ac:dyDescent="0.3">
      <c r="A381" s="1" t="s">
        <v>14</v>
      </c>
      <c r="B381" s="2">
        <v>1614224483930</v>
      </c>
      <c r="C381">
        <v>20</v>
      </c>
      <c r="D381" s="1" t="s">
        <v>2</v>
      </c>
      <c r="E381">
        <v>80</v>
      </c>
      <c r="F381">
        <v>75</v>
      </c>
      <c r="G381" s="1">
        <f>userSubmittions[[#This Row],[reportedPercent]]-userSubmittions[[#This Row],[truePercent]]</f>
        <v>-5</v>
      </c>
      <c r="H381" s="1">
        <f>ABS(userSubmittions[[#This Row],[Percentage difference]]) + (1/8)</f>
        <v>5.125</v>
      </c>
      <c r="I381" s="1">
        <f>LOG(userSubmittions[[#This Row],[ABS +1/8]],2)</f>
        <v>2.3575520046180838</v>
      </c>
    </row>
    <row r="382" spans="1:9" x14ac:dyDescent="0.3">
      <c r="A382" s="1" t="s">
        <v>14</v>
      </c>
      <c r="B382" s="2">
        <v>1614224483930</v>
      </c>
      <c r="C382">
        <v>21</v>
      </c>
      <c r="D382" s="1" t="s">
        <v>1</v>
      </c>
      <c r="E382">
        <v>6.1728395061728394</v>
      </c>
      <c r="F382">
        <v>10</v>
      </c>
      <c r="G382" s="1">
        <f>userSubmittions[[#This Row],[reportedPercent]]-userSubmittions[[#This Row],[truePercent]]</f>
        <v>3.8271604938271606</v>
      </c>
      <c r="H382" s="1">
        <f>ABS(userSubmittions[[#This Row],[Percentage difference]]) + (1/8)</f>
        <v>3.9521604938271606</v>
      </c>
      <c r="I382" s="1">
        <f>LOG(userSubmittions[[#This Row],[ABS +1/8]],2)</f>
        <v>1.9826415347128439</v>
      </c>
    </row>
    <row r="383" spans="1:9" x14ac:dyDescent="0.3">
      <c r="A383" s="1" t="s">
        <v>14</v>
      </c>
      <c r="B383" s="2">
        <v>1614224483930</v>
      </c>
      <c r="C383">
        <v>22</v>
      </c>
      <c r="D383" s="1" t="s">
        <v>0</v>
      </c>
      <c r="E383">
        <v>29.166666666666668</v>
      </c>
      <c r="F383">
        <v>25</v>
      </c>
      <c r="G383" s="1">
        <f>userSubmittions[[#This Row],[reportedPercent]]-userSubmittions[[#This Row],[truePercent]]</f>
        <v>-4.1666666666666679</v>
      </c>
      <c r="H383" s="1">
        <f>ABS(userSubmittions[[#This Row],[Percentage difference]]) + (1/8)</f>
        <v>4.2916666666666679</v>
      </c>
      <c r="I383" s="1">
        <f>LOG(userSubmittions[[#This Row],[ABS +1/8]],2)</f>
        <v>2.1015380264620624</v>
      </c>
    </row>
    <row r="384" spans="1:9" x14ac:dyDescent="0.3">
      <c r="A384" s="1" t="s">
        <v>14</v>
      </c>
      <c r="B384" s="2">
        <v>1614224483930</v>
      </c>
      <c r="C384">
        <v>23</v>
      </c>
      <c r="D384" s="1" t="s">
        <v>0</v>
      </c>
      <c r="E384">
        <v>65.384615384615387</v>
      </c>
      <c r="F384">
        <v>80</v>
      </c>
      <c r="G384" s="1">
        <f>userSubmittions[[#This Row],[reportedPercent]]-userSubmittions[[#This Row],[truePercent]]</f>
        <v>14.615384615384613</v>
      </c>
      <c r="H384" s="1">
        <f>ABS(userSubmittions[[#This Row],[Percentage difference]]) + (1/8)</f>
        <v>14.740384615384613</v>
      </c>
      <c r="I384" s="1">
        <f>LOG(userSubmittions[[#This Row],[ABS +1/8]],2)</f>
        <v>3.8817022635176857</v>
      </c>
    </row>
    <row r="385" spans="1:9" x14ac:dyDescent="0.3">
      <c r="A385" s="1" t="s">
        <v>14</v>
      </c>
      <c r="B385" s="2">
        <v>1614224483930</v>
      </c>
      <c r="C385">
        <v>24</v>
      </c>
      <c r="D385" s="1" t="s">
        <v>0</v>
      </c>
      <c r="E385">
        <v>20.689655172413794</v>
      </c>
      <c r="F385">
        <v>20</v>
      </c>
      <c r="G385" s="1">
        <f>userSubmittions[[#This Row],[reportedPercent]]-userSubmittions[[#This Row],[truePercent]]</f>
        <v>-0.68965517241379359</v>
      </c>
      <c r="H385" s="1">
        <f>ABS(userSubmittions[[#This Row],[Percentage difference]]) + (1/8)</f>
        <v>0.81465517241379359</v>
      </c>
      <c r="I385" s="1">
        <f>LOG(userSubmittions[[#This Row],[ABS +1/8]],2)</f>
        <v>-0.29573857090649863</v>
      </c>
    </row>
    <row r="386" spans="1:9" x14ac:dyDescent="0.3">
      <c r="A386" s="1" t="s">
        <v>14</v>
      </c>
      <c r="B386" s="2">
        <v>1614224483930</v>
      </c>
      <c r="C386">
        <v>25</v>
      </c>
      <c r="D386" s="1" t="s">
        <v>1</v>
      </c>
      <c r="E386">
        <v>40</v>
      </c>
      <c r="F386">
        <v>45</v>
      </c>
      <c r="G386" s="1">
        <f>userSubmittions[[#This Row],[reportedPercent]]-userSubmittions[[#This Row],[truePercent]]</f>
        <v>5</v>
      </c>
      <c r="H386" s="1">
        <f>ABS(userSubmittions[[#This Row],[Percentage difference]]) + (1/8)</f>
        <v>5.125</v>
      </c>
      <c r="I386" s="1">
        <f>LOG(userSubmittions[[#This Row],[ABS +1/8]],2)</f>
        <v>2.3575520046180838</v>
      </c>
    </row>
    <row r="387" spans="1:9" x14ac:dyDescent="0.3">
      <c r="A387" s="1" t="s">
        <v>14</v>
      </c>
      <c r="B387" s="2">
        <v>1614224483930</v>
      </c>
      <c r="C387">
        <v>26</v>
      </c>
      <c r="D387" s="1" t="s">
        <v>0</v>
      </c>
      <c r="E387">
        <v>25</v>
      </c>
      <c r="F387">
        <v>25</v>
      </c>
      <c r="G387" s="1">
        <f>userSubmittions[[#This Row],[reportedPercent]]-userSubmittions[[#This Row],[truePercent]]</f>
        <v>0</v>
      </c>
      <c r="H387" s="1">
        <f>ABS(userSubmittions[[#This Row],[Percentage difference]]) + (1/8)</f>
        <v>0.125</v>
      </c>
      <c r="I387" s="1">
        <f>LOG(userSubmittions[[#This Row],[ABS +1/8]],2)</f>
        <v>-3</v>
      </c>
    </row>
    <row r="388" spans="1:9" x14ac:dyDescent="0.3">
      <c r="A388" s="1" t="s">
        <v>14</v>
      </c>
      <c r="B388" s="2">
        <v>1614224483930</v>
      </c>
      <c r="C388">
        <v>27</v>
      </c>
      <c r="D388" s="1" t="s">
        <v>2</v>
      </c>
      <c r="E388">
        <v>16.666666666666664</v>
      </c>
      <c r="F388">
        <v>15</v>
      </c>
      <c r="G388" s="1">
        <f>userSubmittions[[#This Row],[reportedPercent]]-userSubmittions[[#This Row],[truePercent]]</f>
        <v>-1.6666666666666643</v>
      </c>
      <c r="H388" s="1">
        <f>ABS(userSubmittions[[#This Row],[Percentage difference]]) + (1/8)</f>
        <v>1.7916666666666643</v>
      </c>
      <c r="I388" s="1">
        <f>LOG(userSubmittions[[#This Row],[ABS +1/8]],2)</f>
        <v>0.84130225398093994</v>
      </c>
    </row>
    <row r="389" spans="1:9" x14ac:dyDescent="0.3">
      <c r="A389" s="1" t="s">
        <v>14</v>
      </c>
      <c r="B389" s="2">
        <v>1614224483930</v>
      </c>
      <c r="C389">
        <v>28</v>
      </c>
      <c r="D389" s="1" t="s">
        <v>2</v>
      </c>
      <c r="E389">
        <v>25</v>
      </c>
      <c r="F389">
        <v>25</v>
      </c>
      <c r="G389" s="1">
        <f>userSubmittions[[#This Row],[reportedPercent]]-userSubmittions[[#This Row],[truePercent]]</f>
        <v>0</v>
      </c>
      <c r="H389" s="1">
        <f>ABS(userSubmittions[[#This Row],[Percentage difference]]) + (1/8)</f>
        <v>0.125</v>
      </c>
      <c r="I389" s="1">
        <f>LOG(userSubmittions[[#This Row],[ABS +1/8]],2)</f>
        <v>-3</v>
      </c>
    </row>
    <row r="390" spans="1:9" x14ac:dyDescent="0.3">
      <c r="A390" s="1" t="s">
        <v>14</v>
      </c>
      <c r="B390" s="2">
        <v>1614224483930</v>
      </c>
      <c r="C390">
        <v>29</v>
      </c>
      <c r="D390" s="1" t="s">
        <v>2</v>
      </c>
      <c r="E390">
        <v>20</v>
      </c>
      <c r="F390">
        <v>20</v>
      </c>
      <c r="G390" s="1">
        <f>userSubmittions[[#This Row],[reportedPercent]]-userSubmittions[[#This Row],[truePercent]]</f>
        <v>0</v>
      </c>
      <c r="H390" s="1">
        <f>ABS(userSubmittions[[#This Row],[Percentage difference]]) + (1/8)</f>
        <v>0.125</v>
      </c>
      <c r="I390" s="1">
        <f>LOG(userSubmittions[[#This Row],[ABS +1/8]],2)</f>
        <v>-3</v>
      </c>
    </row>
    <row r="391" spans="1:9" x14ac:dyDescent="0.3">
      <c r="A391" s="1" t="s">
        <v>14</v>
      </c>
      <c r="B391" s="2">
        <v>1614224483930</v>
      </c>
      <c r="C391">
        <v>30</v>
      </c>
      <c r="D391" s="1" t="s">
        <v>2</v>
      </c>
      <c r="E391">
        <v>37.5</v>
      </c>
      <c r="F391">
        <v>45</v>
      </c>
      <c r="G391" s="1">
        <f>userSubmittions[[#This Row],[reportedPercent]]-userSubmittions[[#This Row],[truePercent]]</f>
        <v>7.5</v>
      </c>
      <c r="H391" s="1">
        <f>ABS(userSubmittions[[#This Row],[Percentage difference]]) + (1/8)</f>
        <v>7.625</v>
      </c>
      <c r="I391" s="1">
        <f>LOG(userSubmittions[[#This Row],[ABS +1/8]],2)</f>
        <v>2.9307373375628862</v>
      </c>
    </row>
    <row r="392" spans="1:9" x14ac:dyDescent="0.3">
      <c r="A392" s="1" t="s">
        <v>14</v>
      </c>
      <c r="B392" s="2">
        <v>1614224483930</v>
      </c>
      <c r="C392">
        <v>31</v>
      </c>
      <c r="D392" s="1" t="s">
        <v>2</v>
      </c>
      <c r="E392">
        <v>83.333333333333343</v>
      </c>
      <c r="F392">
        <v>100</v>
      </c>
      <c r="G392" s="1">
        <f>userSubmittions[[#This Row],[reportedPercent]]-userSubmittions[[#This Row],[truePercent]]</f>
        <v>16.666666666666657</v>
      </c>
      <c r="H392" s="1">
        <f>ABS(userSubmittions[[#This Row],[Percentage difference]]) + (1/8)</f>
        <v>16.791666666666657</v>
      </c>
      <c r="I392" s="1">
        <f>LOG(userSubmittions[[#This Row],[ABS +1/8]],2)</f>
        <v>4.0696735278068106</v>
      </c>
    </row>
    <row r="393" spans="1:9" x14ac:dyDescent="0.3">
      <c r="A393" s="1" t="s">
        <v>14</v>
      </c>
      <c r="B393" s="2">
        <v>1614224483930</v>
      </c>
      <c r="C393">
        <v>32</v>
      </c>
      <c r="D393" s="1" t="s">
        <v>2</v>
      </c>
      <c r="E393">
        <v>66.666666666666657</v>
      </c>
      <c r="F393">
        <v>75</v>
      </c>
      <c r="G393" s="1">
        <f>userSubmittions[[#This Row],[reportedPercent]]-userSubmittions[[#This Row],[truePercent]]</f>
        <v>8.3333333333333428</v>
      </c>
      <c r="H393" s="1">
        <f>ABS(userSubmittions[[#This Row],[Percentage difference]]) + (1/8)</f>
        <v>8.4583333333333428</v>
      </c>
      <c r="I393" s="1">
        <f>LOG(userSubmittions[[#This Row],[ABS +1/8]],2)</f>
        <v>3.0803734164640217</v>
      </c>
    </row>
    <row r="394" spans="1:9" x14ac:dyDescent="0.3">
      <c r="A394" s="1" t="s">
        <v>14</v>
      </c>
      <c r="B394" s="2">
        <v>1614224483930</v>
      </c>
      <c r="C394">
        <v>33</v>
      </c>
      <c r="D394" s="1" t="s">
        <v>2</v>
      </c>
      <c r="E394">
        <v>33.333333333333329</v>
      </c>
      <c r="F394">
        <v>25</v>
      </c>
      <c r="G394" s="1">
        <f>userSubmittions[[#This Row],[reportedPercent]]-userSubmittions[[#This Row],[truePercent]]</f>
        <v>-8.3333333333333286</v>
      </c>
      <c r="H394" s="1">
        <f>ABS(userSubmittions[[#This Row],[Percentage difference]]) + (1/8)</f>
        <v>8.4583333333333286</v>
      </c>
      <c r="I394" s="1">
        <f>LOG(userSubmittions[[#This Row],[ABS +1/8]],2)</f>
        <v>3.0803734164640191</v>
      </c>
    </row>
    <row r="395" spans="1:9" x14ac:dyDescent="0.3">
      <c r="A395" s="1" t="s">
        <v>14</v>
      </c>
      <c r="B395" s="2">
        <v>1614224483930</v>
      </c>
      <c r="C395">
        <v>34</v>
      </c>
      <c r="D395" s="1" t="s">
        <v>0</v>
      </c>
      <c r="E395">
        <v>74.193548387096769</v>
      </c>
      <c r="F395">
        <v>80</v>
      </c>
      <c r="G395" s="1">
        <f>userSubmittions[[#This Row],[reportedPercent]]-userSubmittions[[#This Row],[truePercent]]</f>
        <v>5.8064516129032313</v>
      </c>
      <c r="H395" s="1">
        <f>ABS(userSubmittions[[#This Row],[Percentage difference]]) + (1/8)</f>
        <v>5.9314516129032313</v>
      </c>
      <c r="I395" s="1">
        <f>LOG(userSubmittions[[#This Row],[ABS +1/8]],2)</f>
        <v>2.5683852208679565</v>
      </c>
    </row>
    <row r="396" spans="1:9" x14ac:dyDescent="0.3">
      <c r="A396" s="1" t="s">
        <v>14</v>
      </c>
      <c r="B396" s="2">
        <v>1614224483930</v>
      </c>
      <c r="C396">
        <v>35</v>
      </c>
      <c r="D396" s="1" t="s">
        <v>1</v>
      </c>
      <c r="E396">
        <v>45.238095238095241</v>
      </c>
      <c r="F396">
        <v>50</v>
      </c>
      <c r="G396" s="1">
        <f>userSubmittions[[#This Row],[reportedPercent]]-userSubmittions[[#This Row],[truePercent]]</f>
        <v>4.7619047619047592</v>
      </c>
      <c r="H396" s="1">
        <f>ABS(userSubmittions[[#This Row],[Percentage difference]]) + (1/8)</f>
        <v>4.8869047619047592</v>
      </c>
      <c r="I396" s="1">
        <f>LOG(userSubmittions[[#This Row],[ABS +1/8]],2)</f>
        <v>2.2889209889990441</v>
      </c>
    </row>
    <row r="397" spans="1:9" x14ac:dyDescent="0.3">
      <c r="A397" s="1" t="s">
        <v>14</v>
      </c>
      <c r="B397" s="2">
        <v>1614224483930</v>
      </c>
      <c r="C397">
        <v>36</v>
      </c>
      <c r="D397" s="1" t="s">
        <v>1</v>
      </c>
      <c r="E397">
        <v>31.578947368421051</v>
      </c>
      <c r="F397">
        <v>40</v>
      </c>
      <c r="G397" s="1">
        <f>userSubmittions[[#This Row],[reportedPercent]]-userSubmittions[[#This Row],[truePercent]]</f>
        <v>8.4210526315789487</v>
      </c>
      <c r="H397" s="1">
        <f>ABS(userSubmittions[[#This Row],[Percentage difference]]) + (1/8)</f>
        <v>8.5460526315789487</v>
      </c>
      <c r="I397" s="1">
        <f>LOG(userSubmittions[[#This Row],[ABS +1/8]],2)</f>
        <v>3.0952582020042958</v>
      </c>
    </row>
    <row r="398" spans="1:9" x14ac:dyDescent="0.3">
      <c r="A398" s="1" t="s">
        <v>14</v>
      </c>
      <c r="B398" s="2">
        <v>1614224483930</v>
      </c>
      <c r="C398">
        <v>37</v>
      </c>
      <c r="D398" s="1" t="s">
        <v>2</v>
      </c>
      <c r="E398">
        <v>70.588235294117652</v>
      </c>
      <c r="F398">
        <v>90</v>
      </c>
      <c r="G398" s="1">
        <f>userSubmittions[[#This Row],[reportedPercent]]-userSubmittions[[#This Row],[truePercent]]</f>
        <v>19.411764705882348</v>
      </c>
      <c r="H398" s="1">
        <f>ABS(userSubmittions[[#This Row],[Percentage difference]]) + (1/8)</f>
        <v>19.536764705882348</v>
      </c>
      <c r="I398" s="1">
        <f>LOG(userSubmittions[[#This Row],[ABS +1/8]],2)</f>
        <v>4.2881196712401675</v>
      </c>
    </row>
    <row r="399" spans="1:9" x14ac:dyDescent="0.3">
      <c r="A399" s="1" t="s">
        <v>14</v>
      </c>
      <c r="B399" s="2">
        <v>1614224483930</v>
      </c>
      <c r="C399">
        <v>38</v>
      </c>
      <c r="D399" s="1" t="s">
        <v>0</v>
      </c>
      <c r="E399">
        <v>81.25</v>
      </c>
      <c r="F399">
        <v>80</v>
      </c>
      <c r="G399" s="1">
        <f>userSubmittions[[#This Row],[reportedPercent]]-userSubmittions[[#This Row],[truePercent]]</f>
        <v>-1.25</v>
      </c>
      <c r="H399" s="1">
        <f>ABS(userSubmittions[[#This Row],[Percentage difference]]) + (1/8)</f>
        <v>1.375</v>
      </c>
      <c r="I399" s="1">
        <f>LOG(userSubmittions[[#This Row],[ABS +1/8]],2)</f>
        <v>0.45943161863729726</v>
      </c>
    </row>
    <row r="400" spans="1:9" x14ac:dyDescent="0.3">
      <c r="A400" s="1" t="s">
        <v>14</v>
      </c>
      <c r="B400" s="2">
        <v>1614224483930</v>
      </c>
      <c r="C400">
        <v>39</v>
      </c>
      <c r="D400" s="1" t="s">
        <v>2</v>
      </c>
      <c r="E400">
        <v>75</v>
      </c>
      <c r="F400">
        <v>60</v>
      </c>
      <c r="G400" s="1">
        <f>userSubmittions[[#This Row],[reportedPercent]]-userSubmittions[[#This Row],[truePercent]]</f>
        <v>-15</v>
      </c>
      <c r="H400" s="1">
        <f>ABS(userSubmittions[[#This Row],[Percentage difference]]) + (1/8)</f>
        <v>15.125</v>
      </c>
      <c r="I400" s="1">
        <f>LOG(userSubmittions[[#This Row],[ABS +1/8]],2)</f>
        <v>3.9188632372745946</v>
      </c>
    </row>
    <row r="401" spans="1:9" x14ac:dyDescent="0.3">
      <c r="A401" s="1" t="s">
        <v>14</v>
      </c>
      <c r="B401" s="2">
        <v>1614224483930</v>
      </c>
      <c r="C401">
        <v>40</v>
      </c>
      <c r="D401" s="1" t="s">
        <v>2</v>
      </c>
      <c r="E401">
        <v>17.647058823529413</v>
      </c>
      <c r="F401">
        <v>15</v>
      </c>
      <c r="G401" s="1">
        <f>userSubmittions[[#This Row],[reportedPercent]]-userSubmittions[[#This Row],[truePercent]]</f>
        <v>-2.647058823529413</v>
      </c>
      <c r="H401" s="1">
        <f>ABS(userSubmittions[[#This Row],[Percentage difference]]) + (1/8)</f>
        <v>2.772058823529413</v>
      </c>
      <c r="I401" s="1">
        <f>LOG(userSubmittions[[#This Row],[ABS +1/8]],2)</f>
        <v>1.4709578720183256</v>
      </c>
    </row>
    <row r="402" spans="1:9" x14ac:dyDescent="0.3">
      <c r="A402" s="1" t="s">
        <v>14</v>
      </c>
      <c r="B402" s="2">
        <v>1614224483930</v>
      </c>
      <c r="C402">
        <v>41</v>
      </c>
      <c r="D402" s="1" t="s">
        <v>1</v>
      </c>
      <c r="E402">
        <v>37.5</v>
      </c>
      <c r="F402">
        <v>33</v>
      </c>
      <c r="G402" s="1">
        <f>userSubmittions[[#This Row],[reportedPercent]]-userSubmittions[[#This Row],[truePercent]]</f>
        <v>-4.5</v>
      </c>
      <c r="H402" s="1">
        <f>ABS(userSubmittions[[#This Row],[Percentage difference]]) + (1/8)</f>
        <v>4.625</v>
      </c>
      <c r="I402" s="1">
        <f>LOG(userSubmittions[[#This Row],[ABS +1/8]],2)</f>
        <v>2.2094533656289501</v>
      </c>
    </row>
    <row r="403" spans="1:9" x14ac:dyDescent="0.3">
      <c r="A403" s="1" t="s">
        <v>14</v>
      </c>
      <c r="B403" s="2">
        <v>1614224483930</v>
      </c>
      <c r="C403">
        <v>42</v>
      </c>
      <c r="D403" s="1" t="s">
        <v>0</v>
      </c>
      <c r="E403">
        <v>40</v>
      </c>
      <c r="F403">
        <v>45</v>
      </c>
      <c r="G403" s="1">
        <f>userSubmittions[[#This Row],[reportedPercent]]-userSubmittions[[#This Row],[truePercent]]</f>
        <v>5</v>
      </c>
      <c r="H403" s="1">
        <f>ABS(userSubmittions[[#This Row],[Percentage difference]]) + (1/8)</f>
        <v>5.125</v>
      </c>
      <c r="I403" s="1">
        <f>LOG(userSubmittions[[#This Row],[ABS +1/8]],2)</f>
        <v>2.3575520046180838</v>
      </c>
    </row>
    <row r="404" spans="1:9" x14ac:dyDescent="0.3">
      <c r="A404" s="1" t="s">
        <v>14</v>
      </c>
      <c r="B404" s="2">
        <v>1614224483930</v>
      </c>
      <c r="C404">
        <v>43</v>
      </c>
      <c r="D404" s="1" t="s">
        <v>2</v>
      </c>
      <c r="E404">
        <v>31.818181818181817</v>
      </c>
      <c r="F404">
        <v>33</v>
      </c>
      <c r="G404" s="1">
        <f>userSubmittions[[#This Row],[reportedPercent]]-userSubmittions[[#This Row],[truePercent]]</f>
        <v>1.1818181818181834</v>
      </c>
      <c r="H404" s="1">
        <f>ABS(userSubmittions[[#This Row],[Percentage difference]]) + (1/8)</f>
        <v>1.3068181818181834</v>
      </c>
      <c r="I404" s="1">
        <f>LOG(userSubmittions[[#This Row],[ABS +1/8]],2)</f>
        <v>0.38605843230707976</v>
      </c>
    </row>
    <row r="405" spans="1:9" x14ac:dyDescent="0.3">
      <c r="A405" s="1" t="s">
        <v>14</v>
      </c>
      <c r="B405" s="2">
        <v>1614224483930</v>
      </c>
      <c r="C405">
        <v>44</v>
      </c>
      <c r="D405" s="1" t="s">
        <v>2</v>
      </c>
      <c r="E405">
        <v>57.142857142857139</v>
      </c>
      <c r="F405">
        <v>50</v>
      </c>
      <c r="G405" s="1">
        <f>userSubmittions[[#This Row],[reportedPercent]]-userSubmittions[[#This Row],[truePercent]]</f>
        <v>-7.1428571428571388</v>
      </c>
      <c r="H405" s="1">
        <f>ABS(userSubmittions[[#This Row],[Percentage difference]]) + (1/8)</f>
        <v>7.2678571428571388</v>
      </c>
      <c r="I405" s="1">
        <f>LOG(userSubmittions[[#This Row],[ABS +1/8]],2)</f>
        <v>2.8615300622086424</v>
      </c>
    </row>
    <row r="406" spans="1:9" x14ac:dyDescent="0.3">
      <c r="A406" s="1" t="s">
        <v>14</v>
      </c>
      <c r="B406" s="2">
        <v>1614224483930</v>
      </c>
      <c r="C406">
        <v>45</v>
      </c>
      <c r="D406" s="1" t="s">
        <v>1</v>
      </c>
      <c r="E406">
        <v>54.054054054054056</v>
      </c>
      <c r="F406">
        <v>50</v>
      </c>
      <c r="G406" s="1">
        <f>userSubmittions[[#This Row],[reportedPercent]]-userSubmittions[[#This Row],[truePercent]]</f>
        <v>-4.0540540540540562</v>
      </c>
      <c r="H406" s="1">
        <f>ABS(userSubmittions[[#This Row],[Percentage difference]]) + (1/8)</f>
        <v>4.1790540540540562</v>
      </c>
      <c r="I406" s="1">
        <f>LOG(userSubmittions[[#This Row],[ABS +1/8]],2)</f>
        <v>2.0631764193474207</v>
      </c>
    </row>
    <row r="407" spans="1:9" x14ac:dyDescent="0.3">
      <c r="A407" s="1" t="s">
        <v>14</v>
      </c>
      <c r="B407" s="2">
        <v>1614224483930</v>
      </c>
      <c r="C407">
        <v>46</v>
      </c>
      <c r="D407" s="1" t="s">
        <v>2</v>
      </c>
      <c r="E407">
        <v>53.846153846153847</v>
      </c>
      <c r="F407">
        <v>70</v>
      </c>
      <c r="G407" s="1">
        <f>userSubmittions[[#This Row],[reportedPercent]]-userSubmittions[[#This Row],[truePercent]]</f>
        <v>16.153846153846153</v>
      </c>
      <c r="H407" s="1">
        <f>ABS(userSubmittions[[#This Row],[Percentage difference]]) + (1/8)</f>
        <v>16.278846153846153</v>
      </c>
      <c r="I407" s="1">
        <f>LOG(userSubmittions[[#This Row],[ABS +1/8]],2)</f>
        <v>4.0249265397545493</v>
      </c>
    </row>
    <row r="408" spans="1:9" x14ac:dyDescent="0.3">
      <c r="A408" s="1" t="s">
        <v>14</v>
      </c>
      <c r="B408" s="2">
        <v>1614224483930</v>
      </c>
      <c r="C408">
        <v>47</v>
      </c>
      <c r="D408" s="1" t="s">
        <v>0</v>
      </c>
      <c r="E408">
        <v>80</v>
      </c>
      <c r="F408">
        <v>96</v>
      </c>
      <c r="G408" s="1">
        <f>userSubmittions[[#This Row],[reportedPercent]]-userSubmittions[[#This Row],[truePercent]]</f>
        <v>16</v>
      </c>
      <c r="H408" s="1">
        <f>ABS(userSubmittions[[#This Row],[Percentage difference]]) + (1/8)</f>
        <v>16.125</v>
      </c>
      <c r="I408" s="1">
        <f>LOG(userSubmittions[[#This Row],[ABS +1/8]],2)</f>
        <v>4.011227255423254</v>
      </c>
    </row>
    <row r="409" spans="1:9" x14ac:dyDescent="0.3">
      <c r="A409" s="1" t="s">
        <v>14</v>
      </c>
      <c r="B409" s="2">
        <v>1614224483930</v>
      </c>
      <c r="C409">
        <v>48</v>
      </c>
      <c r="D409" s="1" t="s">
        <v>2</v>
      </c>
      <c r="E409">
        <v>22.727272727272727</v>
      </c>
      <c r="F409">
        <v>20</v>
      </c>
      <c r="G409" s="1">
        <f>userSubmittions[[#This Row],[reportedPercent]]-userSubmittions[[#This Row],[truePercent]]</f>
        <v>-2.7272727272727266</v>
      </c>
      <c r="H409" s="1">
        <f>ABS(userSubmittions[[#This Row],[Percentage difference]]) + (1/8)</f>
        <v>2.8522727272727266</v>
      </c>
      <c r="I409" s="1">
        <f>LOG(userSubmittions[[#This Row],[ABS +1/8]],2)</f>
        <v>1.5121119353134747</v>
      </c>
    </row>
    <row r="410" spans="1:9" x14ac:dyDescent="0.3">
      <c r="A410" s="1" t="s">
        <v>14</v>
      </c>
      <c r="B410" s="2">
        <v>1614224483930</v>
      </c>
      <c r="C410">
        <v>49</v>
      </c>
      <c r="D410" s="1" t="s">
        <v>1</v>
      </c>
      <c r="E410">
        <v>16.666666666666664</v>
      </c>
      <c r="F410">
        <v>20</v>
      </c>
      <c r="G410" s="1">
        <f>userSubmittions[[#This Row],[reportedPercent]]-userSubmittions[[#This Row],[truePercent]]</f>
        <v>3.3333333333333357</v>
      </c>
      <c r="H410" s="1">
        <f>ABS(userSubmittions[[#This Row],[Percentage difference]]) + (1/8)</f>
        <v>3.4583333333333357</v>
      </c>
      <c r="I410" s="1">
        <f>LOG(userSubmittions[[#This Row],[ABS +1/8]],2)</f>
        <v>1.7900769306257696</v>
      </c>
    </row>
    <row r="411" spans="1:9" x14ac:dyDescent="0.3">
      <c r="A411" s="1" t="s">
        <v>14</v>
      </c>
      <c r="B411" s="2">
        <v>1614224483930</v>
      </c>
      <c r="C411">
        <v>50</v>
      </c>
      <c r="D411" s="1" t="s">
        <v>1</v>
      </c>
      <c r="E411">
        <v>70.329670329670336</v>
      </c>
      <c r="F411">
        <v>75</v>
      </c>
      <c r="G411" s="1">
        <f>userSubmittions[[#This Row],[reportedPercent]]-userSubmittions[[#This Row],[truePercent]]</f>
        <v>4.6703296703296644</v>
      </c>
      <c r="H411" s="1">
        <f>ABS(userSubmittions[[#This Row],[Percentage difference]]) + (1/8)</f>
        <v>4.7953296703296644</v>
      </c>
      <c r="I411" s="1">
        <f>LOG(userSubmittions[[#This Row],[ABS +1/8]],2)</f>
        <v>2.2616300013540558</v>
      </c>
    </row>
    <row r="412" spans="1:9" x14ac:dyDescent="0.3">
      <c r="A412" s="1" t="s">
        <v>14</v>
      </c>
      <c r="B412" s="2">
        <v>1614224483930</v>
      </c>
      <c r="C412">
        <v>51</v>
      </c>
      <c r="D412" s="1" t="s">
        <v>1</v>
      </c>
      <c r="E412">
        <v>53.333333333333336</v>
      </c>
      <c r="F412">
        <v>50</v>
      </c>
      <c r="G412" s="1">
        <f>userSubmittions[[#This Row],[reportedPercent]]-userSubmittions[[#This Row],[truePercent]]</f>
        <v>-3.3333333333333357</v>
      </c>
      <c r="H412" s="1">
        <f>ABS(userSubmittions[[#This Row],[Percentage difference]]) + (1/8)</f>
        <v>3.4583333333333357</v>
      </c>
      <c r="I412" s="1">
        <f>LOG(userSubmittions[[#This Row],[ABS +1/8]],2)</f>
        <v>1.7900769306257696</v>
      </c>
    </row>
    <row r="413" spans="1:9" x14ac:dyDescent="0.3">
      <c r="A413" s="1" t="s">
        <v>14</v>
      </c>
      <c r="B413" s="2">
        <v>1614224483930</v>
      </c>
      <c r="C413">
        <v>52</v>
      </c>
      <c r="D413" s="1" t="s">
        <v>0</v>
      </c>
      <c r="E413">
        <v>80</v>
      </c>
      <c r="F413">
        <v>80</v>
      </c>
      <c r="G413" s="1">
        <f>userSubmittions[[#This Row],[reportedPercent]]-userSubmittions[[#This Row],[truePercent]]</f>
        <v>0</v>
      </c>
      <c r="H413" s="1">
        <f>ABS(userSubmittions[[#This Row],[Percentage difference]]) + (1/8)</f>
        <v>0.125</v>
      </c>
      <c r="I413" s="1">
        <f>LOG(userSubmittions[[#This Row],[ABS +1/8]],2)</f>
        <v>-3</v>
      </c>
    </row>
    <row r="414" spans="1:9" x14ac:dyDescent="0.3">
      <c r="A414" s="1" t="s">
        <v>14</v>
      </c>
      <c r="B414" s="2">
        <v>1614224483930</v>
      </c>
      <c r="C414">
        <v>53</v>
      </c>
      <c r="D414" s="1" t="s">
        <v>0</v>
      </c>
      <c r="E414">
        <v>95</v>
      </c>
      <c r="F414">
        <v>95</v>
      </c>
      <c r="G414" s="1">
        <f>userSubmittions[[#This Row],[reportedPercent]]-userSubmittions[[#This Row],[truePercent]]</f>
        <v>0</v>
      </c>
      <c r="H414" s="1">
        <f>ABS(userSubmittions[[#This Row],[Percentage difference]]) + (1/8)</f>
        <v>0.125</v>
      </c>
      <c r="I414" s="1">
        <f>LOG(userSubmittions[[#This Row],[ABS +1/8]],2)</f>
        <v>-3</v>
      </c>
    </row>
    <row r="415" spans="1:9" x14ac:dyDescent="0.3">
      <c r="A415" s="1" t="s">
        <v>14</v>
      </c>
      <c r="B415" s="2">
        <v>1614224483930</v>
      </c>
      <c r="C415">
        <v>54</v>
      </c>
      <c r="D415" s="1" t="s">
        <v>1</v>
      </c>
      <c r="E415">
        <v>42.857142857142854</v>
      </c>
      <c r="F415">
        <v>50</v>
      </c>
      <c r="G415" s="1">
        <f>userSubmittions[[#This Row],[reportedPercent]]-userSubmittions[[#This Row],[truePercent]]</f>
        <v>7.1428571428571459</v>
      </c>
      <c r="H415" s="1">
        <f>ABS(userSubmittions[[#This Row],[Percentage difference]]) + (1/8)</f>
        <v>7.2678571428571459</v>
      </c>
      <c r="I415" s="1">
        <f>LOG(userSubmittions[[#This Row],[ABS +1/8]],2)</f>
        <v>2.8615300622086437</v>
      </c>
    </row>
    <row r="416" spans="1:9" x14ac:dyDescent="0.3">
      <c r="A416" s="1" t="s">
        <v>14</v>
      </c>
      <c r="B416" s="2">
        <v>1614224483930</v>
      </c>
      <c r="C416">
        <v>55</v>
      </c>
      <c r="D416" s="1" t="s">
        <v>1</v>
      </c>
      <c r="E416">
        <v>36.84210526315789</v>
      </c>
      <c r="F416">
        <v>40</v>
      </c>
      <c r="G416" s="1">
        <f>userSubmittions[[#This Row],[reportedPercent]]-userSubmittions[[#This Row],[truePercent]]</f>
        <v>3.1578947368421098</v>
      </c>
      <c r="H416" s="1">
        <f>ABS(userSubmittions[[#This Row],[Percentage difference]]) + (1/8)</f>
        <v>3.2828947368421098</v>
      </c>
      <c r="I416" s="1">
        <f>LOG(userSubmittions[[#This Row],[ABS +1/8]],2)</f>
        <v>1.7149684918936772</v>
      </c>
    </row>
    <row r="417" spans="1:9" x14ac:dyDescent="0.3">
      <c r="A417" s="1" t="s">
        <v>14</v>
      </c>
      <c r="B417" s="2">
        <v>1614224483930</v>
      </c>
      <c r="C417">
        <v>56</v>
      </c>
      <c r="D417" s="1" t="s">
        <v>1</v>
      </c>
      <c r="E417">
        <v>21.333333333333336</v>
      </c>
      <c r="F417">
        <v>30</v>
      </c>
      <c r="G417" s="1">
        <f>userSubmittions[[#This Row],[reportedPercent]]-userSubmittions[[#This Row],[truePercent]]</f>
        <v>8.6666666666666643</v>
      </c>
      <c r="H417" s="1">
        <f>ABS(userSubmittions[[#This Row],[Percentage difference]]) + (1/8)</f>
        <v>8.7916666666666643</v>
      </c>
      <c r="I417" s="1">
        <f>LOG(userSubmittions[[#This Row],[ABS +1/8]],2)</f>
        <v>3.1361366879860286</v>
      </c>
    </row>
    <row r="418" spans="1:9" x14ac:dyDescent="0.3">
      <c r="A418" s="1" t="s">
        <v>14</v>
      </c>
      <c r="B418" s="2">
        <v>1614224483930</v>
      </c>
      <c r="C418">
        <v>57</v>
      </c>
      <c r="D418" s="1" t="s">
        <v>1</v>
      </c>
      <c r="E418">
        <v>36.363636363636367</v>
      </c>
      <c r="F418">
        <v>45</v>
      </c>
      <c r="G418" s="1">
        <f>userSubmittions[[#This Row],[reportedPercent]]-userSubmittions[[#This Row],[truePercent]]</f>
        <v>8.6363636363636331</v>
      </c>
      <c r="H418" s="1">
        <f>ABS(userSubmittions[[#This Row],[Percentage difference]]) + (1/8)</f>
        <v>8.7613636363636331</v>
      </c>
      <c r="I418" s="1">
        <f>LOG(userSubmittions[[#This Row],[ABS +1/8]],2)</f>
        <v>3.1311554312777368</v>
      </c>
    </row>
    <row r="419" spans="1:9" x14ac:dyDescent="0.3">
      <c r="A419" s="1" t="s">
        <v>14</v>
      </c>
      <c r="B419" s="2">
        <v>1614224483930</v>
      </c>
      <c r="C419">
        <v>58</v>
      </c>
      <c r="D419" s="1" t="s">
        <v>0</v>
      </c>
      <c r="E419">
        <v>64.285714285714292</v>
      </c>
      <c r="F419">
        <v>90</v>
      </c>
      <c r="G419" s="1">
        <f>userSubmittions[[#This Row],[reportedPercent]]-userSubmittions[[#This Row],[truePercent]]</f>
        <v>25.714285714285708</v>
      </c>
      <c r="H419" s="1">
        <f>ABS(userSubmittions[[#This Row],[Percentage difference]]) + (1/8)</f>
        <v>25.839285714285708</v>
      </c>
      <c r="I419" s="1">
        <f>LOG(userSubmittions[[#This Row],[ABS +1/8]],2)</f>
        <v>4.6914942844741203</v>
      </c>
    </row>
    <row r="420" spans="1:9" x14ac:dyDescent="0.3">
      <c r="A420" s="1" t="s">
        <v>14</v>
      </c>
      <c r="B420" s="2">
        <v>1614224483930</v>
      </c>
      <c r="C420">
        <v>59</v>
      </c>
      <c r="D420" s="1" t="s">
        <v>1</v>
      </c>
      <c r="E420">
        <v>33.333333333333329</v>
      </c>
      <c r="F420">
        <v>27</v>
      </c>
      <c r="G420" s="1">
        <f>userSubmittions[[#This Row],[reportedPercent]]-userSubmittions[[#This Row],[truePercent]]</f>
        <v>-6.3333333333333286</v>
      </c>
      <c r="H420" s="1">
        <f>ABS(userSubmittions[[#This Row],[Percentage difference]]) + (1/8)</f>
        <v>6.4583333333333286</v>
      </c>
      <c r="I420" s="1">
        <f>LOG(userSubmittions[[#This Row],[ABS +1/8]],2)</f>
        <v>2.6911619045530806</v>
      </c>
    </row>
    <row r="421" spans="1:9" x14ac:dyDescent="0.3">
      <c r="A421" s="1" t="s">
        <v>14</v>
      </c>
      <c r="B421" s="2">
        <v>1614224483930</v>
      </c>
      <c r="C421">
        <v>60</v>
      </c>
      <c r="D421" s="1" t="s">
        <v>1</v>
      </c>
      <c r="E421">
        <v>33.333333333333329</v>
      </c>
      <c r="F421">
        <v>27</v>
      </c>
      <c r="G421" s="1">
        <f>userSubmittions[[#This Row],[reportedPercent]]-userSubmittions[[#This Row],[truePercent]]</f>
        <v>-6.3333333333333286</v>
      </c>
      <c r="H421" s="1">
        <f>ABS(userSubmittions[[#This Row],[Percentage difference]]) + (1/8)</f>
        <v>6.4583333333333286</v>
      </c>
      <c r="I421" s="1">
        <f>LOG(userSubmittions[[#This Row],[ABS +1/8]],2)</f>
        <v>2.6911619045530806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4 1 1 3 9 c d 3 - 1 2 4 a - 4 a a d - 9 6 5 5 - 1 3 1 f b 2 b d 9 f 6 7 "   x m l n s = " h t t p : / / s c h e m a s . m i c r o s o f t . c o m / D a t a M a s h u p " > A A A A A E c G A A B Q S w M E F A A C A A g A 5 m R Z U u 1 e f i q i A A A A 9 Q A A A B I A H A B D b 2 5 m a W c v U G F j a 2 F n Z S 5 4 b W w g o h g A K K A U A A A A A A A A A A A A A A A A A A A A A A A A A A A A h Y + x D o I w F E V / h X S n L X U h 5 F E G V 0 l M i M a 1 K R U a 4 W G g W P 7 N w U / y F 8 Q o 6 u Z 4 7 z n D v f f r D b K p b Y K L 6 Q f b Y U o i y k l g U H e l x S o l o z u G M c k k b J U + q c o E s 4 x D M g 1 l S m r n z g l j 3 n v q V 7 T r K y Y 4 j 9 g h 3 x S 6 N q 0 i H 9 n + l 0 O L g 1 O o D Z G w f 4 2 R g s Y x F X y e B G z p I L f 4 5 W J m T / p T w n p s 3 N g b a T D c F c C W C O x 9 Q T 4 A U E s D B B Q A A g A I A O Z k W V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m Z F l S Y G D W A k M D A A B g C g A A E w A c A E Z v c m 1 1 b G F z L 1 N l Y 3 R p b 2 4 x L m 0 g o h g A K K A U A A A A A A A A A A A A A A A A A A A A A A A A A A A A 1 V b f b 9 M 6 F H 6 f t P / B 8 l 5 S 3 d z C d i / o C g i o d B t U Q m O s I B 7 S P r j J W W f N s Y t / 9 G 6 q + r 9 z H K d N m q Z C Q g i J v j Q 5 x / 6 + 7 3 w + d m w g s 1 x J M g 7 / p y + P j 4 6 P z B 3 T k B N n Q I / d r O D W p w x J i A B 7 f E T w N 1 Z O Z 4 C R S y V y 0 P 1 L L s B E d P h i 8 g U n m Q k I k D A 5 V 5 k r Q F o z e c f t e z e b P P 3 n 7 4 u H B W j u o 5 M W P u 3 F A f y E I p w F L + E 9 z 3 O Q p I Q / p c j 3 m c 0 E 9 M e I n 9 k b 9 b + J g p K Y A M v u S D q w V v O Z s 2 C m b 9 I w e f q G v H p N r H Z Q 4 4 / k U t 0 D G T p j V U E u n Q z F 1 w S D P B 8 q 4 Q o Z H R Q T E / p Z M 2 l u l S 7 K G K 1 E n L T j U T p U 0 m L F 0 1 4 t 4 Q Y k K x A 0 0 D S L C 5 k q H h 0 W G 5 M V v c K R X k l w o V + + r p s k h V o i y U d 7 B 7 q D K v h Y U + 2 J 8 h x N 7 P 2 i G 2 y 4 t E z m O L 0 E r 0 A a b C F f P m / N P a C w y 9 w A E o Z 4 M V 5 w 2 + k T O m b F A s n L 1 1 7 D 7 + E d k 3 O v 7 X E B t a T t / A D r k x 7 2 Q C X x q u 2 G x Q n E w o N d e 6 c W T F u e c Z x r R + e Y H U n 7 / N + + B y 3 T 2 J p M X L l i P 7 P k Z g / M d + w 1 I J e 0 m 5 x 0 x Q x 0 m d W w U N p C X o 9 o Q K 5 7 x 0 d c d l b e 3 N + 7 Z v 2 2 7 X 3 F l n z O y h 5 G h k C 1 e r r e b p J a e 2 N k U / c 1 0 + g + 7 k k / v 1 U E x h l J R 2 Y 7 5 p M D / Z h 4 M 2 P y l k u m H 0 e 4 i S 2 / 5 a C T 3 c l x a V F C w z B v a Q v m B r 4 5 j g p K u O m u l X U n / t D U o V n 2 N 9 5 F d T F x e g 6 C o 1 0 o j M Z I X + 2 G 5 F l M L m S m c i 7 n y e n Z s 7 O Y f H L K w t g + C k j q x / 6 V k j C t O / 5 a q w J z e G 4 B w 0 U 0 d d d X m S q + P U L T K j 4 Q Y p w x w b Q J h e 5 0 0 x 5 q a U O 6 P Z d K o 9 B B r x Y J 6 Y p S e A B 0 h O l L d M c J V m 4 d + o I e s I y u K Z l 2 G n v Y 0 Y a L P Z K 8 r k f 8 f t 9 / v f c e c e P / A f R 6 g Q L e b m u 2 v + P R W a / b x o u H D E R / 6 L R G h 7 4 q f T 9 T 6 j 7 q r V K / Z E k b h 0 7 r P f s z x 2 x V + h 9 y p v o B V Y L N g e T 8 9 h Y v B T K D D q D B 2 z H 5 6 / T J f x 0 p o e Z n r f C 6 4 9 7 j r z a d 1 5 2 W w 9 W V Y / d 2 8 0 4 r t 9 g D K a N R m 2 P j l B e H w p f z D e Q H b m x / s A S N 1 U a p l 4 0 t v t E t R P l d 3 B b Q P C B 2 2 F 9 + B 1 B L A Q I t A B Q A A g A I A O Z k W V L t X n 4 q o g A A A P U A A A A S A A A A A A A A A A A A A A A A A A A A A A B D b 2 5 m a W c v U G F j a 2 F n Z S 5 4 b W x Q S w E C L Q A U A A I A C A D m Z F l S D 8 r p q 6 Q A A A D p A A A A E w A A A A A A A A A A A A A A A A D u A A A A W 0 N v b n R l b n R f V H l w Z X N d L n h t b F B L A Q I t A B Q A A g A I A O Z k W V J g Y N Y C Q w M A A G A K A A A T A A A A A A A A A A A A A A A A A N 8 B A A B G b 3 J t d W x h c y 9 T Z W N 0 a W 9 u M S 5 t U E s F B g A A A A A D A A M A w g A A A G 8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Y o A A A A A A A A l C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R d W V y e U d y b 3 V w c y I g V m F s d W U 9 I n N B Z 0 F B Q U F B Q U F B Q X N Z U l F T a T h M K 1 N x R H c 5 O W I y W U h O V E k x U n l Z V z V 6 W m 0 5 e W J T Q k d h V 3 h s S U d a e W I y M G d k W E 5 s Y 2 x O M V l t M X B k S F J w Y j I 1 e k F B Q U F B Q U F B Q U F B Q U F O M m 9 4 W V M r Y 0 N 0 R G l R M D d 3 Z m h 6 M E 1 B T 1 N H V n N j R 1 Z 5 S U Z G M V p Y S n B a W E 1 B Q V N 4 a E Z C S 0 x 3 d j V L b 1 B E M z F 2 W m d j M U 1 B Q U F B Q S I g L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1 c 2 V y U 3 V i b W l 0 d G l v b n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1 c 2 V y U 3 V i b W l 0 d G l v b n M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T b 3 V y Y 2 U u T m F t Z S Z x d W 9 0 O y w m c X V v d D t w Y X J 0 a W N p c G F u d E l E J n F 1 b 3 Q 7 L C Z x d W 9 0 O 3 R y a W F s T n V t J n F 1 b 3 Q 7 L C Z x d W 9 0 O 3 Z p c y Z x d W 9 0 O y w m c X V v d D t 0 c n V l U G V y Y 2 V u d C Z x d W 9 0 O y w m c X V v d D t y Z X B v c n R l Z F B l c m N l b n Q m c X V v d D t d I i A v P j x F b n R y e S B U e X B l P S J G a W x s Q 2 9 s d W 1 u V H l w Z X M i I F Z h b H V l P S J z Q m d N R E J n V U Q i I C 8 + P E V u d H J 5 I F R 5 c G U 9 I k Z p b G x M Y X N 0 V X B k Y X R l Z C I g V m F s d W U 9 I m Q y M D I x L T A y L T I 1 V D E 3 O j M 1 O j U 2 L j k 0 M T g 1 O D V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0 M j A i I C 8 + P E V u d H J 5 I F R 5 c G U 9 I k F k Z G V k V G 9 E Y X R h T W 9 k Z W w i I F Z h b H V l P S J s M C I g L z 4 8 R W 5 0 c n k g V H l w Z T 0 i U X V l c n l J R C I g V m F s d W U 9 I n M 2 Y j M 5 M T A y M C 1 l Z D Q w L T R l M D M t Y T F k Z C 0 5 Y z c 0 O W Y w N W F j N 2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V z Z X J T d W J t a X R 0 a W 9 u c y 9 B d X R v U m V t b 3 Z l Z E N v b H V t b n M x L n t T b 3 V y Y 2 U u T m F t Z S w w f S Z x d W 9 0 O y w m c X V v d D t T Z W N 0 a W 9 u M S 9 1 c 2 V y U 3 V i b W l 0 d G l v b n M v Q X V 0 b 1 J l b W 9 2 Z W R D b 2 x 1 b W 5 z M S 5 7 c G F y d G l j a X B h b n R J R C w x f S Z x d W 9 0 O y w m c X V v d D t T Z W N 0 a W 9 u M S 9 1 c 2 V y U 3 V i b W l 0 d G l v b n M v Q X V 0 b 1 J l b W 9 2 Z W R D b 2 x 1 b W 5 z M S 5 7 d H J p Y W x O d W 0 s M n 0 m c X V v d D s s J n F 1 b 3 Q 7 U 2 V j d G l v b j E v d X N l c l N 1 Y m 1 p d H R p b 2 5 z L 0 F 1 d G 9 S Z W 1 v d m V k Q 2 9 s d W 1 u c z E u e 3 Z p c y w z f S Z x d W 9 0 O y w m c X V v d D t T Z W N 0 a W 9 u M S 9 1 c 2 V y U 3 V i b W l 0 d G l v b n M v Q X V 0 b 1 J l b W 9 2 Z W R D b 2 x 1 b W 5 z M S 5 7 d H J 1 Z V B l c m N l b n Q s N H 0 m c X V v d D s s J n F 1 b 3 Q 7 U 2 V j d G l v b j E v d X N l c l N 1 Y m 1 p d H R p b 2 5 z L 0 F 1 d G 9 S Z W 1 v d m V k Q 2 9 s d W 1 u c z E u e 3 J l c G 9 y d G V k U G V y Y 2 V u d C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1 c 2 V y U 3 V i b W l 0 d G l v b n M v Q X V 0 b 1 J l b W 9 2 Z W R D b 2 x 1 b W 5 z M S 5 7 U 2 9 1 c m N l L k 5 h b W U s M H 0 m c X V v d D s s J n F 1 b 3 Q 7 U 2 V j d G l v b j E v d X N l c l N 1 Y m 1 p d H R p b 2 5 z L 0 F 1 d G 9 S Z W 1 v d m V k Q 2 9 s d W 1 u c z E u e 3 B h c n R p Y 2 l w Y W 5 0 S U Q s M X 0 m c X V v d D s s J n F 1 b 3 Q 7 U 2 V j d G l v b j E v d X N l c l N 1 Y m 1 p d H R p b 2 5 z L 0 F 1 d G 9 S Z W 1 v d m V k Q 2 9 s d W 1 u c z E u e 3 R y a W F s T n V t L D J 9 J n F 1 b 3 Q 7 L C Z x d W 9 0 O 1 N l Y 3 R p b 2 4 x L 3 V z Z X J T d W J t a X R 0 a W 9 u c y 9 B d X R v U m V t b 3 Z l Z E N v b H V t b n M x L n t 2 a X M s M 3 0 m c X V v d D s s J n F 1 b 3 Q 7 U 2 V j d G l v b j E v d X N l c l N 1 Y m 1 p d H R p b 2 5 z L 0 F 1 d G 9 S Z W 1 v d m V k Q 2 9 s d W 1 u c z E u e 3 R y d W V Q Z X J j Z W 5 0 L D R 9 J n F 1 b 3 Q 7 L C Z x d W 9 0 O 1 N l Y 3 R p b 2 4 x L 3 V z Z X J T d W J t a X R 0 a W 9 u c y 9 B d X R v U m V t b 3 Z l Z E N v b H V t b n M x L n t y Z X B v c n R l Z F B l c m N l b n Q s N X 0 m c X V v d D t d L C Z x d W 9 0 O 1 J l b G F 0 a W 9 u c 2 h p c E l u Z m 8 m c X V v d D s 6 W 1 1 9 I i A v P j x F b n R y e S B U e X B l P S J O Y X Z p Z 2 F 0 a W 9 u U 3 R l c E 5 h b W U i I F Z h b H V l P S J z T m F 2 a W d h d G l v b i I g L z 4 8 L 1 N 0 Y W J s Z U V u d H J p Z X M + P C 9 J d G V t P j x J d G V t P j x J d G V t T G 9 j Y X R p b 2 4 + P E l 0 Z W 1 U e X B l P k Z v c m 1 1 b G E 8 L 0 l 0 Z W 1 U e X B l P j x J d G V t U G F 0 a D 5 T Z W N 0 a W 9 u M S 9 1 c 2 V y U 3 V i b W l 0 d G l v b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t c G x l J T I w R m l s Z T w v S X R l b V B h d G g + P C 9 J d G V t T G 9 j Y X R p b 2 4 + P F N 0 Y W J s Z U V u d H J p Z X M + P E V u d H J 5 I F R 5 c G U 9 I k l z U H J p d m F 0 Z S I g V m F s d W U 9 I m w w I i A v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x h c 3 R V c G R h d G V k I i B W Y W x 1 Z T 0 i Z D I w M j E t M D I t M j V U M T c 6 M T A 6 M D U u M D Y 4 M T Y 2 N F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M b 2 F k V G 9 S Z X B v c n R E a X N h Y m x l Z C I g V m F s d W U 9 I m w x I i A v P j x F b n R y e S B U e X B l P S J R d W V y e U d y b 3 V w S U Q i I F Z h b H V l P S J z O D R j N W E 4 Z G Q t N z B i Z S 0 0 M z J i L T g 5 M G Q t M 2 J j M W Y 4 N z N k M G M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x I i A v P j x F b n R y e S B U e X B l P S J S Z X N 1 b H R U e X B l I i B W Y W x 1 Z T 0 i c 0 J p b m F y e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N h b X B s Z S U y M E Z p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t c G x l J T I w R m l s Z S 9 O Y X Z p Z 2 F 0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c m F t Z X R l c j E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U X V l c n l H c m 9 1 c E l E I i B W Y W x 1 Z T 0 i c z g 0 Y z V h O G R k L T c w Y m U t N D M y Y i 0 4 O T B k L T N i Y z F m O D c z Z D B j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C a W 5 h c n k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x L T A y L T I 1 V D E 3 O j E w O j A 1 L j A 2 N j E 3 M T R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S U y M F N h b X B s Z S U y M E Z p b G U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U X V l c n l H c m 9 1 c E l E I i B W Y W x 1 Z T 0 i c z E y M T Q 2 M T J j L W M y O G I t N G F m Z S 1 h M G Y w L W Y 3 Z D Z m N j Y w N z M 1 M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E t M D I t M j V U M T c 6 M T A 6 M D U u M D Y 1 M T c 0 N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U 2 F t c G x l J T I w R m l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T Y W 1 w b G U l M j B G a W x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E Z p b G U 8 L 0 l 0 Z W 1 Q Y X R o P j w v S X R l b U x v Y 2 F 0 a W 9 u P j x T d G F i b G V F b n R y a W V z P j x F b n R y e S B U e X B l P S J M b 2 F k V G 9 S Z X B v c n R E a X N h Y m x l Z C I g V m F s d W U 9 I m w x I i A v P j x F b n R y e S B U e X B l P S J R d W V y e U d y b 3 V w S U Q i I F Z h b H V l P S J z O D R j N W E 4 Z G Q t N z B i Z S 0 0 M z J i L T g 5 M G Q t M 2 J j M W Y 4 N z N k M G M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z d W x 0 V H l w Z S I g V m F s d W U 9 I n N G d W 5 j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E t M D I t M j V U M T c 6 M T A 6 M D U u M D c w M T Y x M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R m l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1 c 2 V y U 3 V i b W l 0 d G l v b n M v R m l s d G V y Z W Q l M j B I a W R k Z W 4 l M j B G a W x l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1 c 2 V y U 3 V i b W l 0 d G l v b n M v S W 5 2 b 2 t l J T I w Q 3 V z d G 9 t J T I w R n V u Y 3 R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X N l c l N 1 Y m 1 p d H R p b 2 5 z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V z Z X J T d W J t a X R 0 a W 9 u c y 9 S Z W 1 v d m V k J T I w T 3 R o Z X I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V z Z X J T d W J t a X R 0 a W 9 u c y 9 F e H B h b m R l Z C U y M F R h Y m x l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V z Z X J T d W J t a X R 0 a W 9 u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V z Z X J T d W J t a X R 0 a W 9 u c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1 c 2 V y U 3 V i b W l 0 d G l v b n N f X z I i I C 8 + P E V u d H J 5 I F R 5 c G U 9 I k Z p b G x l Z E N v b X B s Z X R l U m V z d W x 0 V G 9 X b 3 J r c 2 h l Z X Q i I F Z h b H V l P S J s M S I g L z 4 8 R W 5 0 c n k g V H l w Z T 0 i R m l s b E N v d W 5 0 I i B W Y W x 1 Z T 0 i b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I t M j V U M T c 6 M z k 6 M T I u N j c 2 M j A 1 N 1 o i I C 8 + P E V u d H J 5 I F R 5 c G U 9 I k Z p b G x D b 2 x 1 b W 5 U e X B l c y I g V m F s d W U 9 I n N C Z 1 U 9 I i A v P j x F b n R y e S B U e X B l P S J G a W x s Q 2 9 s d W 1 u T m F t Z X M i I F Z h b H V l P S J z W y Z x d W 9 0 O 3 Z p c y Z x d W 9 0 O y w m c X V v d D t B d m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1 c 2 V y U 3 V i b W l 0 d G l v b n M g K D I p L 0 F 1 d G 9 S Z W 1 v d m V k Q 2 9 s d W 1 u c z E u e 3 Z p c y w w f S Z x d W 9 0 O y w m c X V v d D t T Z W N 0 a W 9 u M S 9 1 c 2 V y U 3 V i b W l 0 d G l v b n M g K D I p L 0 F 1 d G 9 S Z W 1 v d m V k Q 2 9 s d W 1 u c z E u e 0 F 2 Z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1 c 2 V y U 3 V i b W l 0 d G l v b n M g K D I p L 0 F 1 d G 9 S Z W 1 v d m V k Q 2 9 s d W 1 u c z E u e 3 Z p c y w w f S Z x d W 9 0 O y w m c X V v d D t T Z W N 0 a W 9 u M S 9 1 c 2 V y U 3 V i b W l 0 d G l v b n M g K D I p L 0 F 1 d G 9 S Z W 1 v d m V k Q 2 9 s d W 1 u c z E u e 0 F 2 Z y w x f S Z x d W 9 0 O 1 0 s J n F 1 b 3 Q 7 U m V s Y X R p b 2 5 z a G l w S W 5 m b y Z x d W 9 0 O z p b X X 0 i I C 8 + P E V u d H J 5 I F R 5 c G U 9 I l F 1 Z X J 5 S U Q i I F Z h b H V l P S J z Y m Q w Y W U z Y z E t N j F i Z S 0 0 N z g y L T g 4 Z T c t M z c x Z T U x N G J j Z G R l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d X N l c l N 1 Y m 1 p d H R p b 2 5 z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V z Z X J T d W J t a X R 0 a W 9 u c y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V z Z X J T d W J t a X R 0 a W 9 u c y U y M C g y K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1 c 2 V y U 3 V i b W l 0 d G l v b n M l M j A o M i k v R 3 J v d X B l Z C U y M F J v d 3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1 u C O s 6 9 T I U u i i f 6 x s 7 D o c g A A A A A C A A A A A A A Q Z g A A A A E A A C A A A A A m G j 9 E P O J j O p 5 t 3 c F 0 8 + M m M p I O C g v H A 0 g R k y w d 5 p 8 L F A A A A A A O g A A A A A I A A C A A A A A F K s 8 h 9 + Y R Y y 4 7 G 5 g Y T h M / 5 6 z x 6 Z V 3 u 8 X 9 p K C H V E 5 g Y F A A A A C r R k 6 b U 8 V + 7 q J 2 g B w U i b Q p O x 4 k h 2 B V w P y f x d R 9 c k U H t e + h i X s n r 6 P V O y 2 3 0 o 4 4 O t 5 T 9 L N M w Y g 5 Z 4 9 t K Q F / c v F 5 n t C P S q D 7 t Y 0 N 0 U z W j a M + O E A A A A A 5 q + m o L j D v p + i r p b 9 B U E 0 N m U W I R g T C / Z o W / J k P r v / H D Q s d n q P C 2 S p p b 3 M I F P i k D 9 F T X s m N X O / C 6 F 6 6 + 6 Z n H u e S < / D a t a M a s h u p > 
</file>

<file path=customXml/itemProps1.xml><?xml version="1.0" encoding="utf-8"?>
<ds:datastoreItem xmlns:ds="http://schemas.openxmlformats.org/officeDocument/2006/customXml" ds:itemID="{9B766196-5E98-4FFB-A2CE-C08794FAE5F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userSubmittions (2)</vt:lpstr>
      <vt:lpstr>userSubmittions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Elene Kavtaradze</dc:creator>
  <cp:lastModifiedBy>Elene Kavtaradze</cp:lastModifiedBy>
  <dcterms:created xsi:type="dcterms:W3CDTF">2015-06-05T18:17:20Z</dcterms:created>
  <dcterms:modified xsi:type="dcterms:W3CDTF">2021-02-25T17:40:36Z</dcterms:modified>
</cp:coreProperties>
</file>