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lene\Documents\GitHub\03-Experiment\"/>
    </mc:Choice>
  </mc:AlternateContent>
  <xr:revisionPtr revIDLastSave="0" documentId="13_ncr:1_{8972D7AC-25AB-46DD-A8C1-9206770EE2AF}" xr6:coauthVersionLast="46" xr6:coauthVersionMax="46" xr10:uidLastSave="{00000000-0000-0000-0000-000000000000}"/>
  <bookViews>
    <workbookView xWindow="5760" yWindow="3348" windowWidth="17280" windowHeight="8964" xr2:uid="{00000000-000D-0000-FFFF-FFFF00000000}"/>
  </bookViews>
  <sheets>
    <sheet name="userSubmittions" sheetId="5" r:id="rId1"/>
  </sheets>
  <definedNames>
    <definedName name="ExternalData_1" localSheetId="0" hidden="1">userSubmittions!$A$1:$F$721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5" l="1"/>
  <c r="G2" i="5"/>
  <c r="G48" i="5"/>
  <c r="G53" i="5"/>
  <c r="G38" i="5"/>
  <c r="G18" i="5"/>
  <c r="G17" i="5"/>
  <c r="G59" i="5"/>
  <c r="G5" i="5"/>
  <c r="G30" i="5"/>
  <c r="G11" i="5"/>
  <c r="G39" i="5"/>
  <c r="H39" i="5" s="1"/>
  <c r="I39" i="5" s="1"/>
  <c r="J39" i="5" s="1"/>
  <c r="G6" i="5"/>
  <c r="G7" i="5"/>
  <c r="G23" i="5"/>
  <c r="G14" i="5"/>
  <c r="G41" i="5"/>
  <c r="G24" i="5"/>
  <c r="G35" i="5"/>
  <c r="G25" i="5"/>
  <c r="G12" i="5"/>
  <c r="G13" i="5"/>
  <c r="G19" i="5"/>
  <c r="G20" i="5"/>
  <c r="G55" i="5"/>
  <c r="G9" i="5"/>
  <c r="G45" i="5"/>
  <c r="G36" i="5"/>
  <c r="G3" i="5"/>
  <c r="G60" i="5"/>
  <c r="G10" i="5"/>
  <c r="G8" i="5"/>
  <c r="G22" i="5"/>
  <c r="G26" i="5"/>
  <c r="G51" i="5"/>
  <c r="G61" i="5"/>
  <c r="G47" i="5"/>
  <c r="G4" i="5"/>
  <c r="G29" i="5"/>
  <c r="G34" i="5"/>
  <c r="G42" i="5"/>
  <c r="G40" i="5"/>
  <c r="G54" i="5"/>
  <c r="G27" i="5"/>
  <c r="G56" i="5"/>
  <c r="G43" i="5"/>
  <c r="G21" i="5"/>
  <c r="G37" i="5"/>
  <c r="G44" i="5"/>
  <c r="G15" i="5"/>
  <c r="G28" i="5"/>
  <c r="G57" i="5"/>
  <c r="G46" i="5"/>
  <c r="G33" i="5"/>
  <c r="G49" i="5"/>
  <c r="G58" i="5"/>
  <c r="G50" i="5"/>
  <c r="G52" i="5"/>
  <c r="G31" i="5"/>
  <c r="G32" i="5"/>
  <c r="G73" i="5"/>
  <c r="G121" i="5"/>
  <c r="G86" i="5"/>
  <c r="G89" i="5"/>
  <c r="G99" i="5"/>
  <c r="G69" i="5"/>
  <c r="G109" i="5"/>
  <c r="G92" i="5"/>
  <c r="G102" i="5"/>
  <c r="G63" i="5"/>
  <c r="G118" i="5"/>
  <c r="G72" i="5"/>
  <c r="G85" i="5"/>
  <c r="G71" i="5"/>
  <c r="G76" i="5"/>
  <c r="G119" i="5"/>
  <c r="G80" i="5"/>
  <c r="G110" i="5"/>
  <c r="G66" i="5"/>
  <c r="G116" i="5"/>
  <c r="G75" i="5"/>
  <c r="G64" i="5"/>
  <c r="G120" i="5"/>
  <c r="G87" i="5"/>
  <c r="G105" i="5"/>
  <c r="G79" i="5"/>
  <c r="G98" i="5"/>
  <c r="G81" i="5"/>
  <c r="G104" i="5"/>
  <c r="G83" i="5"/>
  <c r="G77" i="5"/>
  <c r="G95" i="5"/>
  <c r="G113" i="5"/>
  <c r="G78" i="5"/>
  <c r="G108" i="5"/>
  <c r="G107" i="5"/>
  <c r="G65" i="5"/>
  <c r="G111" i="5"/>
  <c r="G117" i="5"/>
  <c r="G114" i="5"/>
  <c r="G97" i="5"/>
  <c r="G70" i="5"/>
  <c r="G94" i="5"/>
  <c r="G93" i="5"/>
  <c r="G82" i="5"/>
  <c r="G62" i="5"/>
  <c r="G96" i="5"/>
  <c r="G88" i="5"/>
  <c r="G90" i="5"/>
  <c r="G106" i="5"/>
  <c r="G91" i="5"/>
  <c r="G84" i="5"/>
  <c r="G103" i="5"/>
  <c r="G74" i="5"/>
  <c r="G68" i="5"/>
  <c r="G67" i="5"/>
  <c r="G112" i="5"/>
  <c r="G115" i="5"/>
  <c r="G100" i="5"/>
  <c r="G101" i="5"/>
  <c r="G158" i="5"/>
  <c r="G142" i="5"/>
  <c r="G181" i="5"/>
  <c r="G176" i="5"/>
  <c r="G141" i="5"/>
  <c r="G145" i="5"/>
  <c r="G137" i="5"/>
  <c r="G164" i="5"/>
  <c r="G168" i="5"/>
  <c r="G135" i="5"/>
  <c r="G172" i="5"/>
  <c r="G159" i="5"/>
  <c r="G171" i="5"/>
  <c r="G165" i="5"/>
  <c r="G122" i="5"/>
  <c r="G156" i="5"/>
  <c r="G140" i="5"/>
  <c r="G166" i="5"/>
  <c r="G126" i="5"/>
  <c r="G170" i="5"/>
  <c r="G123" i="5"/>
  <c r="G174" i="5"/>
  <c r="G134" i="5"/>
  <c r="G177" i="5"/>
  <c r="G167" i="5"/>
  <c r="G160" i="5"/>
  <c r="G131" i="5"/>
  <c r="G163" i="5"/>
  <c r="G150" i="5"/>
  <c r="G175" i="5"/>
  <c r="G138" i="5"/>
  <c r="G153" i="5"/>
  <c r="G146" i="5"/>
  <c r="H146" i="5" s="1"/>
  <c r="I146" i="5" s="1"/>
  <c r="J146" i="5" s="1"/>
  <c r="G127" i="5"/>
  <c r="G178" i="5"/>
  <c r="G148" i="5"/>
  <c r="H148" i="5" s="1"/>
  <c r="I148" i="5" s="1"/>
  <c r="J148" i="5" s="1"/>
  <c r="G132" i="5"/>
  <c r="H132" i="5" s="1"/>
  <c r="G154" i="5"/>
  <c r="G128" i="5"/>
  <c r="G173" i="5"/>
  <c r="G152" i="5"/>
  <c r="G133" i="5"/>
  <c r="G169" i="5"/>
  <c r="G157" i="5"/>
  <c r="G143" i="5"/>
  <c r="G180" i="5"/>
  <c r="G124" i="5"/>
  <c r="G151" i="5"/>
  <c r="H151" i="5" s="1"/>
  <c r="I151" i="5" s="1"/>
  <c r="J151" i="5" s="1"/>
  <c r="G161" i="5"/>
  <c r="H161" i="5" s="1"/>
  <c r="G136" i="5"/>
  <c r="G149" i="5"/>
  <c r="H149" i="5" s="1"/>
  <c r="I149" i="5" s="1"/>
  <c r="J149" i="5" s="1"/>
  <c r="G139" i="5"/>
  <c r="G155" i="5"/>
  <c r="G179" i="5"/>
  <c r="G125" i="5"/>
  <c r="G147" i="5"/>
  <c r="G144" i="5"/>
  <c r="G129" i="5"/>
  <c r="G162" i="5"/>
  <c r="G130" i="5"/>
  <c r="H130" i="5" s="1"/>
  <c r="I130" i="5" s="1"/>
  <c r="J130" i="5" s="1"/>
  <c r="G210" i="5"/>
  <c r="H210" i="5" s="1"/>
  <c r="G191" i="5"/>
  <c r="G196" i="5"/>
  <c r="G213" i="5"/>
  <c r="G194" i="5"/>
  <c r="G230" i="5"/>
  <c r="G240" i="5"/>
  <c r="G241" i="5"/>
  <c r="G189" i="5"/>
  <c r="G186" i="5"/>
  <c r="G215" i="5"/>
  <c r="G216" i="5"/>
  <c r="H216" i="5" s="1"/>
  <c r="I216" i="5" s="1"/>
  <c r="J216" i="5" s="1"/>
  <c r="G208" i="5"/>
  <c r="H208" i="5" s="1"/>
  <c r="G217" i="5"/>
  <c r="G220" i="5"/>
  <c r="H220" i="5" s="1"/>
  <c r="I220" i="5" s="1"/>
  <c r="J220" i="5" s="1"/>
  <c r="G188" i="5"/>
  <c r="G190" i="5"/>
  <c r="G231" i="5"/>
  <c r="G195" i="5"/>
  <c r="G225" i="5"/>
  <c r="G226" i="5"/>
  <c r="G185" i="5"/>
  <c r="G200" i="5"/>
  <c r="G218" i="5"/>
  <c r="H218" i="5" s="1"/>
  <c r="I218" i="5" s="1"/>
  <c r="J218" i="5" s="1"/>
  <c r="G214" i="5"/>
  <c r="H214" i="5" s="1"/>
  <c r="G212" i="5"/>
  <c r="G183" i="5"/>
  <c r="G233" i="5"/>
  <c r="G207" i="5"/>
  <c r="G221" i="5"/>
  <c r="G187" i="5"/>
  <c r="G202" i="5"/>
  <c r="G211" i="5"/>
  <c r="G201" i="5"/>
  <c r="G229" i="5"/>
  <c r="G182" i="5"/>
  <c r="H182" i="5" s="1"/>
  <c r="I182" i="5" s="1"/>
  <c r="J182" i="5" s="1"/>
  <c r="G238" i="5"/>
  <c r="H238" i="5" s="1"/>
  <c r="G234" i="5"/>
  <c r="G222" i="5"/>
  <c r="H222" i="5" s="1"/>
  <c r="I222" i="5" s="1"/>
  <c r="J222" i="5" s="1"/>
  <c r="G219" i="5"/>
  <c r="G198" i="5"/>
  <c r="G236" i="5"/>
  <c r="G193" i="5"/>
  <c r="G209" i="5"/>
  <c r="G203" i="5"/>
  <c r="H203" i="5" s="1"/>
  <c r="I203" i="5" s="1"/>
  <c r="J203" i="5" s="1"/>
  <c r="G205" i="5"/>
  <c r="G192" i="5"/>
  <c r="G237" i="5"/>
  <c r="G227" i="5"/>
  <c r="H227" i="5" s="1"/>
  <c r="G197" i="5"/>
  <c r="G239" i="5"/>
  <c r="G204" i="5"/>
  <c r="G235" i="5"/>
  <c r="G184" i="5"/>
  <c r="G223" i="5"/>
  <c r="G224" i="5"/>
  <c r="G228" i="5"/>
  <c r="G206" i="5"/>
  <c r="G232" i="5"/>
  <c r="G199" i="5"/>
  <c r="G248" i="5"/>
  <c r="H248" i="5" s="1"/>
  <c r="G295" i="5"/>
  <c r="G249" i="5"/>
  <c r="G294" i="5"/>
  <c r="G263" i="5"/>
  <c r="G291" i="5"/>
  <c r="G278" i="5"/>
  <c r="G277" i="5"/>
  <c r="G267" i="5"/>
  <c r="H267" i="5" s="1"/>
  <c r="I267" i="5" s="1"/>
  <c r="J267" i="5" s="1"/>
  <c r="G243" i="5"/>
  <c r="G259" i="5"/>
  <c r="G268" i="5"/>
  <c r="G253" i="5"/>
  <c r="H253" i="5" s="1"/>
  <c r="G247" i="5"/>
  <c r="G293" i="5"/>
  <c r="G242" i="5"/>
  <c r="G285" i="5"/>
  <c r="G270" i="5"/>
  <c r="G269" i="5"/>
  <c r="G261" i="5"/>
  <c r="G286" i="5"/>
  <c r="G266" i="5"/>
  <c r="G250" i="5"/>
  <c r="G260" i="5"/>
  <c r="H260" i="5" s="1"/>
  <c r="I260" i="5" s="1"/>
  <c r="J260" i="5" s="1"/>
  <c r="G272" i="5"/>
  <c r="H272" i="5" s="1"/>
  <c r="G280" i="5"/>
  <c r="G296" i="5"/>
  <c r="H296" i="5" s="1"/>
  <c r="I296" i="5" s="1"/>
  <c r="J296" i="5" s="1"/>
  <c r="G254" i="5"/>
  <c r="G271" i="5"/>
  <c r="G251" i="5"/>
  <c r="G281" i="5"/>
  <c r="G274" i="5"/>
  <c r="G265" i="5"/>
  <c r="H265" i="5" s="1"/>
  <c r="I265" i="5" s="1"/>
  <c r="J265" i="5" s="1"/>
  <c r="G300" i="5"/>
  <c r="G275" i="5"/>
  <c r="G287" i="5"/>
  <c r="H287" i="5" s="1"/>
  <c r="I287" i="5" s="1"/>
  <c r="J287" i="5" s="1"/>
  <c r="G299" i="5"/>
  <c r="H299" i="5" s="1"/>
  <c r="G292" i="5"/>
  <c r="G297" i="5"/>
  <c r="G283" i="5"/>
  <c r="G256" i="5"/>
  <c r="G246" i="5"/>
  <c r="G282" i="5"/>
  <c r="G279" i="5"/>
  <c r="G245" i="5"/>
  <c r="G276" i="5"/>
  <c r="G289" i="5"/>
  <c r="G264" i="5"/>
  <c r="G290" i="5"/>
  <c r="H290" i="5" s="1"/>
  <c r="G288" i="5"/>
  <c r="G262" i="5"/>
  <c r="H262" i="5" s="1"/>
  <c r="I262" i="5" s="1"/>
  <c r="J262" i="5" s="1"/>
  <c r="G257" i="5"/>
  <c r="G298" i="5"/>
  <c r="G252" i="5"/>
  <c r="G244" i="5"/>
  <c r="G255" i="5"/>
  <c r="G284" i="5"/>
  <c r="H284" i="5" s="1"/>
  <c r="I284" i="5" s="1"/>
  <c r="J284" i="5" s="1"/>
  <c r="G273" i="5"/>
  <c r="G258" i="5"/>
  <c r="G341" i="5"/>
  <c r="H341" i="5" s="1"/>
  <c r="G331" i="5"/>
  <c r="G351" i="5"/>
  <c r="G323" i="5"/>
  <c r="G325" i="5"/>
  <c r="G318" i="5"/>
  <c r="G359" i="5"/>
  <c r="G355" i="5"/>
  <c r="G348" i="5"/>
  <c r="G340" i="5"/>
  <c r="G326" i="5"/>
  <c r="G347" i="5"/>
  <c r="G317" i="5"/>
  <c r="H317" i="5" s="1"/>
  <c r="G309" i="5"/>
  <c r="G339" i="5"/>
  <c r="H339" i="5" s="1"/>
  <c r="I339" i="5" s="1"/>
  <c r="J339" i="5" s="1"/>
  <c r="G336" i="5"/>
  <c r="G357" i="5"/>
  <c r="G324" i="5"/>
  <c r="G312" i="5"/>
  <c r="G335" i="5"/>
  <c r="G342" i="5"/>
  <c r="G313" i="5"/>
  <c r="G315" i="5"/>
  <c r="G329" i="5"/>
  <c r="G337" i="5"/>
  <c r="H337" i="5" s="1"/>
  <c r="G316" i="5"/>
  <c r="G301" i="5"/>
  <c r="G349" i="5"/>
  <c r="G343" i="5"/>
  <c r="G308" i="5"/>
  <c r="G356" i="5"/>
  <c r="G302" i="5"/>
  <c r="G304" i="5"/>
  <c r="G358" i="5"/>
  <c r="G320" i="5"/>
  <c r="G350" i="5"/>
  <c r="G338" i="5"/>
  <c r="H338" i="5" s="1"/>
  <c r="G332" i="5"/>
  <c r="G311" i="5"/>
  <c r="H311" i="5" s="1"/>
  <c r="I311" i="5" s="1"/>
  <c r="J311" i="5" s="1"/>
  <c r="G310" i="5"/>
  <c r="G345" i="5"/>
  <c r="G346" i="5"/>
  <c r="G354" i="5"/>
  <c r="G330" i="5"/>
  <c r="G334" i="5"/>
  <c r="G305" i="5"/>
  <c r="G303" i="5"/>
  <c r="G328" i="5"/>
  <c r="G314" i="5"/>
  <c r="H314" i="5" s="1"/>
  <c r="G360" i="5"/>
  <c r="G322" i="5"/>
  <c r="G344" i="5"/>
  <c r="G306" i="5"/>
  <c r="G321" i="5"/>
  <c r="G327" i="5"/>
  <c r="G353" i="5"/>
  <c r="G333" i="5"/>
  <c r="G307" i="5"/>
  <c r="G352" i="5"/>
  <c r="G319" i="5"/>
  <c r="G371" i="5"/>
  <c r="H371" i="5" s="1"/>
  <c r="G376" i="5"/>
  <c r="G397" i="5"/>
  <c r="H397" i="5" s="1"/>
  <c r="I397" i="5" s="1"/>
  <c r="J397" i="5" s="1"/>
  <c r="G413" i="5"/>
  <c r="G416" i="5"/>
  <c r="G373" i="5"/>
  <c r="G412" i="5"/>
  <c r="G394" i="5"/>
  <c r="G386" i="5"/>
  <c r="H386" i="5" s="1"/>
  <c r="I386" i="5" s="1"/>
  <c r="J386" i="5" s="1"/>
  <c r="G408" i="5"/>
  <c r="G409" i="5"/>
  <c r="G369" i="5"/>
  <c r="G367" i="5"/>
  <c r="H367" i="5" s="1"/>
  <c r="G368" i="5"/>
  <c r="G401" i="5"/>
  <c r="G396" i="5"/>
  <c r="G419" i="5"/>
  <c r="G382" i="5"/>
  <c r="G415" i="5"/>
  <c r="G372" i="5"/>
  <c r="G403" i="5"/>
  <c r="G407" i="5"/>
  <c r="G405" i="5"/>
  <c r="G387" i="5"/>
  <c r="G393" i="5"/>
  <c r="H393" i="5" s="1"/>
  <c r="G366" i="5"/>
  <c r="G374" i="5"/>
  <c r="G379" i="5"/>
  <c r="G388" i="5"/>
  <c r="G389" i="5"/>
  <c r="G380" i="5"/>
  <c r="G377" i="5"/>
  <c r="G381" i="5"/>
  <c r="H381" i="5" s="1"/>
  <c r="I381" i="5" s="1"/>
  <c r="J381" i="5" s="1"/>
  <c r="G414" i="5"/>
  <c r="G363" i="5"/>
  <c r="G390" i="5"/>
  <c r="G404" i="5"/>
  <c r="H404" i="5" s="1"/>
  <c r="G406" i="5"/>
  <c r="G370" i="5"/>
  <c r="G362" i="5"/>
  <c r="G361" i="5"/>
  <c r="G420" i="5"/>
  <c r="G384" i="5"/>
  <c r="G364" i="5"/>
  <c r="G383" i="5"/>
  <c r="G418" i="5"/>
  <c r="G410" i="5"/>
  <c r="G399" i="5"/>
  <c r="G391" i="5"/>
  <c r="H391" i="5" s="1"/>
  <c r="G398" i="5"/>
  <c r="G365" i="5"/>
  <c r="H365" i="5" s="1"/>
  <c r="I365" i="5" s="1"/>
  <c r="J365" i="5" s="1"/>
  <c r="G392" i="5"/>
  <c r="G385" i="5"/>
  <c r="G402" i="5"/>
  <c r="G375" i="5"/>
  <c r="G395" i="5"/>
  <c r="G411" i="5"/>
  <c r="H411" i="5" s="1"/>
  <c r="I411" i="5" s="1"/>
  <c r="J411" i="5" s="1"/>
  <c r="G400" i="5"/>
  <c r="G378" i="5"/>
  <c r="G417" i="5"/>
  <c r="G471" i="5"/>
  <c r="H471" i="5" s="1"/>
  <c r="G423" i="5"/>
  <c r="G424" i="5"/>
  <c r="G437" i="5"/>
  <c r="G421" i="5"/>
  <c r="G472" i="5"/>
  <c r="G460" i="5"/>
  <c r="G473" i="5"/>
  <c r="G450" i="5"/>
  <c r="G447" i="5"/>
  <c r="G430" i="5"/>
  <c r="G433" i="5"/>
  <c r="G435" i="5"/>
  <c r="H435" i="5" s="1"/>
  <c r="G445" i="5"/>
  <c r="G469" i="5"/>
  <c r="H469" i="5" s="1"/>
  <c r="I469" i="5" s="1"/>
  <c r="J469" i="5" s="1"/>
  <c r="G436" i="5"/>
  <c r="G441" i="5"/>
  <c r="G459" i="5"/>
  <c r="G470" i="5"/>
  <c r="G453" i="5"/>
  <c r="G444" i="5"/>
  <c r="H444" i="5" s="1"/>
  <c r="I444" i="5" s="1"/>
  <c r="J444" i="5" s="1"/>
  <c r="G448" i="5"/>
  <c r="G474" i="5"/>
  <c r="G422" i="5"/>
  <c r="G454" i="5"/>
  <c r="H454" i="5" s="1"/>
  <c r="G425" i="5"/>
  <c r="G434" i="5"/>
  <c r="G426" i="5"/>
  <c r="G427" i="5"/>
  <c r="G463" i="5"/>
  <c r="G478" i="5"/>
  <c r="G465" i="5"/>
  <c r="G464" i="5"/>
  <c r="G456" i="5"/>
  <c r="G452" i="5"/>
  <c r="G466" i="5"/>
  <c r="G479" i="5"/>
  <c r="G432" i="5"/>
  <c r="G475" i="5"/>
  <c r="G438" i="5"/>
  <c r="G449" i="5"/>
  <c r="G455" i="5"/>
  <c r="G431" i="5"/>
  <c r="G461" i="5"/>
  <c r="G446" i="5"/>
  <c r="G477" i="5"/>
  <c r="G476" i="5"/>
  <c r="G439" i="5"/>
  <c r="G442" i="5"/>
  <c r="G451" i="5"/>
  <c r="G443" i="5"/>
  <c r="G428" i="5"/>
  <c r="G429" i="5"/>
  <c r="G462" i="5"/>
  <c r="G440" i="5"/>
  <c r="G468" i="5"/>
  <c r="G467" i="5"/>
  <c r="G480" i="5"/>
  <c r="G457" i="5"/>
  <c r="G458" i="5"/>
  <c r="G491" i="5"/>
  <c r="G490" i="5"/>
  <c r="G503" i="5"/>
  <c r="G516" i="5"/>
  <c r="G488" i="5"/>
  <c r="G505" i="5"/>
  <c r="G513" i="5"/>
  <c r="G509" i="5"/>
  <c r="G526" i="5"/>
  <c r="G492" i="5"/>
  <c r="G514" i="5"/>
  <c r="G497" i="5"/>
  <c r="G532" i="5"/>
  <c r="G504" i="5"/>
  <c r="G484" i="5"/>
  <c r="G534" i="5"/>
  <c r="G485" i="5"/>
  <c r="G506" i="5"/>
  <c r="G522" i="5"/>
  <c r="G533" i="5"/>
  <c r="G523" i="5"/>
  <c r="G493" i="5"/>
  <c r="G528" i="5"/>
  <c r="G530" i="5"/>
  <c r="G483" i="5"/>
  <c r="G531" i="5"/>
  <c r="G524" i="5"/>
  <c r="G500" i="5"/>
  <c r="G527" i="5"/>
  <c r="G507" i="5"/>
  <c r="G540" i="5"/>
  <c r="G511" i="5"/>
  <c r="G512" i="5"/>
  <c r="G539" i="5"/>
  <c r="G525" i="5"/>
  <c r="G486" i="5"/>
  <c r="G510" i="5"/>
  <c r="G502" i="5"/>
  <c r="G538" i="5"/>
  <c r="G536" i="5"/>
  <c r="G535" i="5"/>
  <c r="G495" i="5"/>
  <c r="G521" i="5"/>
  <c r="G515" i="5"/>
  <c r="G498" i="5"/>
  <c r="G537" i="5"/>
  <c r="G529" i="5"/>
  <c r="G508" i="5"/>
  <c r="G487" i="5"/>
  <c r="G496" i="5"/>
  <c r="G481" i="5"/>
  <c r="G494" i="5"/>
  <c r="G501" i="5"/>
  <c r="G489" i="5"/>
  <c r="G517" i="5"/>
  <c r="G518" i="5"/>
  <c r="G499" i="5"/>
  <c r="G482" i="5"/>
  <c r="G519" i="5"/>
  <c r="G520" i="5"/>
  <c r="G564" i="5"/>
  <c r="G550" i="5"/>
  <c r="G598" i="5"/>
  <c r="G543" i="5"/>
  <c r="G558" i="5"/>
  <c r="G578" i="5"/>
  <c r="G551" i="5"/>
  <c r="G544" i="5"/>
  <c r="G559" i="5"/>
  <c r="G552" i="5"/>
  <c r="G588" i="5"/>
  <c r="G556" i="5"/>
  <c r="G583" i="5"/>
  <c r="G562" i="5"/>
  <c r="G587" i="5"/>
  <c r="G563" i="5"/>
  <c r="G596" i="5"/>
  <c r="G594" i="5"/>
  <c r="G554" i="5"/>
  <c r="G582" i="5"/>
  <c r="G545" i="5"/>
  <c r="G576" i="5"/>
  <c r="G557" i="5"/>
  <c r="G570" i="5"/>
  <c r="G584" i="5"/>
  <c r="G542" i="5"/>
  <c r="G572" i="5"/>
  <c r="G575" i="5"/>
  <c r="G567" i="5"/>
  <c r="G592" i="5"/>
  <c r="G580" i="5"/>
  <c r="G574" i="5"/>
  <c r="G579" i="5"/>
  <c r="G573" i="5"/>
  <c r="G577" i="5"/>
  <c r="G599" i="5"/>
  <c r="G565" i="5"/>
  <c r="G569" i="5"/>
  <c r="G597" i="5"/>
  <c r="G585" i="5"/>
  <c r="G593" i="5"/>
  <c r="G566" i="5"/>
  <c r="G600" i="5"/>
  <c r="G560" i="5"/>
  <c r="G561" i="5"/>
  <c r="G546" i="5"/>
  <c r="G553" i="5"/>
  <c r="G541" i="5"/>
  <c r="G571" i="5"/>
  <c r="G590" i="5"/>
  <c r="G547" i="5"/>
  <c r="G589" i="5"/>
  <c r="G595" i="5"/>
  <c r="G555" i="5"/>
  <c r="G568" i="5"/>
  <c r="G586" i="5"/>
  <c r="G591" i="5"/>
  <c r="G581" i="5"/>
  <c r="G548" i="5"/>
  <c r="G549" i="5"/>
  <c r="G609" i="5"/>
  <c r="G623" i="5"/>
  <c r="G621" i="5"/>
  <c r="G628" i="5"/>
  <c r="G612" i="5"/>
  <c r="G638" i="5"/>
  <c r="G641" i="5"/>
  <c r="G629" i="5"/>
  <c r="G658" i="5"/>
  <c r="G650" i="5"/>
  <c r="G654" i="5"/>
  <c r="G645" i="5"/>
  <c r="G640" i="5"/>
  <c r="G632" i="5"/>
  <c r="G614" i="5"/>
  <c r="G624" i="5"/>
  <c r="G653" i="5"/>
  <c r="G622" i="5"/>
  <c r="G644" i="5"/>
  <c r="G648" i="5"/>
  <c r="G627" i="5"/>
  <c r="G619" i="5"/>
  <c r="G652" i="5"/>
  <c r="G625" i="5"/>
  <c r="G620" i="5"/>
  <c r="G636" i="5"/>
  <c r="G616" i="5"/>
  <c r="G626" i="5"/>
  <c r="G642" i="5"/>
  <c r="G637" i="5"/>
  <c r="G603" i="5"/>
  <c r="G604" i="5"/>
  <c r="G643" i="5"/>
  <c r="G615" i="5"/>
  <c r="G657" i="5"/>
  <c r="G613" i="5"/>
  <c r="G610" i="5"/>
  <c r="G639" i="5"/>
  <c r="G608" i="5"/>
  <c r="G635" i="5"/>
  <c r="G605" i="5"/>
  <c r="G602" i="5"/>
  <c r="G646" i="5"/>
  <c r="G607" i="5"/>
  <c r="G651" i="5"/>
  <c r="G655" i="5"/>
  <c r="G601" i="5"/>
  <c r="G630" i="5"/>
  <c r="G611" i="5"/>
  <c r="G606" i="5"/>
  <c r="G634" i="5"/>
  <c r="G660" i="5"/>
  <c r="G631" i="5"/>
  <c r="G633" i="5"/>
  <c r="G656" i="5"/>
  <c r="G659" i="5"/>
  <c r="G647" i="5"/>
  <c r="G649" i="5"/>
  <c r="G617" i="5"/>
  <c r="G618" i="5"/>
  <c r="G697" i="5"/>
  <c r="G690" i="5"/>
  <c r="G663" i="5"/>
  <c r="G705" i="5"/>
  <c r="G712" i="5"/>
  <c r="G710" i="5"/>
  <c r="G677" i="5"/>
  <c r="G664" i="5"/>
  <c r="G711" i="5"/>
  <c r="G708" i="5"/>
  <c r="G670" i="5"/>
  <c r="G674" i="5"/>
  <c r="G662" i="5"/>
  <c r="G680" i="5"/>
  <c r="G698" i="5"/>
  <c r="G665" i="5"/>
  <c r="G661" i="5"/>
  <c r="G719" i="5"/>
  <c r="G717" i="5"/>
  <c r="G667" i="5"/>
  <c r="G679" i="5"/>
  <c r="G675" i="5"/>
  <c r="G706" i="5"/>
  <c r="G700" i="5"/>
  <c r="G678" i="5"/>
  <c r="G709" i="5"/>
  <c r="G683" i="5"/>
  <c r="G704" i="5"/>
  <c r="G672" i="5"/>
  <c r="G714" i="5"/>
  <c r="G713" i="5"/>
  <c r="G686" i="5"/>
  <c r="G691" i="5"/>
  <c r="G715" i="5"/>
  <c r="G703" i="5"/>
  <c r="G699" i="5"/>
  <c r="G701" i="5"/>
  <c r="G702" i="5"/>
  <c r="G685" i="5"/>
  <c r="G696" i="5"/>
  <c r="G689" i="5"/>
  <c r="G692" i="5"/>
  <c r="G676" i="5"/>
  <c r="G666" i="5"/>
  <c r="G693" i="5"/>
  <c r="G684" i="5"/>
  <c r="G688" i="5"/>
  <c r="G682" i="5"/>
  <c r="G707" i="5"/>
  <c r="G720" i="5"/>
  <c r="G716" i="5"/>
  <c r="G671" i="5"/>
  <c r="G695" i="5"/>
  <c r="G681" i="5"/>
  <c r="G718" i="5"/>
  <c r="G694" i="5"/>
  <c r="G687" i="5"/>
  <c r="G673" i="5"/>
  <c r="G668" i="5"/>
  <c r="G669" i="5"/>
  <c r="H16" i="5"/>
  <c r="H2" i="5"/>
  <c r="H48" i="5"/>
  <c r="H53" i="5"/>
  <c r="H38" i="5"/>
  <c r="H18" i="5"/>
  <c r="H17" i="5"/>
  <c r="H59" i="5"/>
  <c r="H5" i="5"/>
  <c r="H30" i="5"/>
  <c r="H11" i="5"/>
  <c r="H6" i="5"/>
  <c r="H7" i="5"/>
  <c r="H23" i="5"/>
  <c r="H14" i="5"/>
  <c r="H41" i="5"/>
  <c r="H24" i="5"/>
  <c r="H35" i="5"/>
  <c r="H25" i="5"/>
  <c r="H12" i="5"/>
  <c r="H13" i="5"/>
  <c r="H19" i="5"/>
  <c r="H20" i="5"/>
  <c r="H55" i="5"/>
  <c r="H9" i="5"/>
  <c r="H45" i="5"/>
  <c r="H36" i="5"/>
  <c r="H3" i="5"/>
  <c r="H60" i="5"/>
  <c r="H10" i="5"/>
  <c r="H8" i="5"/>
  <c r="H22" i="5"/>
  <c r="H26" i="5"/>
  <c r="H51" i="5"/>
  <c r="H61" i="5"/>
  <c r="H47" i="5"/>
  <c r="H4" i="5"/>
  <c r="H29" i="5"/>
  <c r="H34" i="5"/>
  <c r="H42" i="5"/>
  <c r="H40" i="5"/>
  <c r="H54" i="5"/>
  <c r="H27" i="5"/>
  <c r="H56" i="5"/>
  <c r="H43" i="5"/>
  <c r="H21" i="5"/>
  <c r="H37" i="5"/>
  <c r="H44" i="5"/>
  <c r="H15" i="5"/>
  <c r="H28" i="5"/>
  <c r="H57" i="5"/>
  <c r="H46" i="5"/>
  <c r="H33" i="5"/>
  <c r="H49" i="5"/>
  <c r="H58" i="5"/>
  <c r="H50" i="5"/>
  <c r="H52" i="5"/>
  <c r="H31" i="5"/>
  <c r="H32" i="5"/>
  <c r="H73" i="5"/>
  <c r="H121" i="5"/>
  <c r="H86" i="5"/>
  <c r="H89" i="5"/>
  <c r="H99" i="5"/>
  <c r="H69" i="5"/>
  <c r="H109" i="5"/>
  <c r="H92" i="5"/>
  <c r="H102" i="5"/>
  <c r="H63" i="5"/>
  <c r="H118" i="5"/>
  <c r="H72" i="5"/>
  <c r="H85" i="5"/>
  <c r="H71" i="5"/>
  <c r="H76" i="5"/>
  <c r="H119" i="5"/>
  <c r="H80" i="5"/>
  <c r="H110" i="5"/>
  <c r="H66" i="5"/>
  <c r="H116" i="5"/>
  <c r="H75" i="5"/>
  <c r="H64" i="5"/>
  <c r="H120" i="5"/>
  <c r="H87" i="5"/>
  <c r="H105" i="5"/>
  <c r="H79" i="5"/>
  <c r="H98" i="5"/>
  <c r="H81" i="5"/>
  <c r="H104" i="5"/>
  <c r="H83" i="5"/>
  <c r="H77" i="5"/>
  <c r="H95" i="5"/>
  <c r="H113" i="5"/>
  <c r="H78" i="5"/>
  <c r="H108" i="5"/>
  <c r="H107" i="5"/>
  <c r="H65" i="5"/>
  <c r="H111" i="5"/>
  <c r="H117" i="5"/>
  <c r="H114" i="5"/>
  <c r="H97" i="5"/>
  <c r="H70" i="5"/>
  <c r="H94" i="5"/>
  <c r="H93" i="5"/>
  <c r="H82" i="5"/>
  <c r="H62" i="5"/>
  <c r="H96" i="5"/>
  <c r="H88" i="5"/>
  <c r="H90" i="5"/>
  <c r="H106" i="5"/>
  <c r="H91" i="5"/>
  <c r="H84" i="5"/>
  <c r="H103" i="5"/>
  <c r="H74" i="5"/>
  <c r="H68" i="5"/>
  <c r="H67" i="5"/>
  <c r="H112" i="5"/>
  <c r="H115" i="5"/>
  <c r="H100" i="5"/>
  <c r="H101" i="5"/>
  <c r="H158" i="5"/>
  <c r="H142" i="5"/>
  <c r="H181" i="5"/>
  <c r="H176" i="5"/>
  <c r="H141" i="5"/>
  <c r="H145" i="5"/>
  <c r="H137" i="5"/>
  <c r="H164" i="5"/>
  <c r="H168" i="5"/>
  <c r="H135" i="5"/>
  <c r="H172" i="5"/>
  <c r="H159" i="5"/>
  <c r="H171" i="5"/>
  <c r="H165" i="5"/>
  <c r="H122" i="5"/>
  <c r="H156" i="5"/>
  <c r="H140" i="5"/>
  <c r="H166" i="5"/>
  <c r="H126" i="5"/>
  <c r="H170" i="5"/>
  <c r="H123" i="5"/>
  <c r="H174" i="5"/>
  <c r="H134" i="5"/>
  <c r="H177" i="5"/>
  <c r="H167" i="5"/>
  <c r="H160" i="5"/>
  <c r="H131" i="5"/>
  <c r="H163" i="5"/>
  <c r="H150" i="5"/>
  <c r="H175" i="5"/>
  <c r="H138" i="5"/>
  <c r="H153" i="5"/>
  <c r="H127" i="5"/>
  <c r="H178" i="5"/>
  <c r="H154" i="5"/>
  <c r="H128" i="5"/>
  <c r="H173" i="5"/>
  <c r="H152" i="5"/>
  <c r="H133" i="5"/>
  <c r="H169" i="5"/>
  <c r="H157" i="5"/>
  <c r="H143" i="5"/>
  <c r="H180" i="5"/>
  <c r="H124" i="5"/>
  <c r="H136" i="5"/>
  <c r="H139" i="5"/>
  <c r="H155" i="5"/>
  <c r="H179" i="5"/>
  <c r="H125" i="5"/>
  <c r="H147" i="5"/>
  <c r="H144" i="5"/>
  <c r="H129" i="5"/>
  <c r="H162" i="5"/>
  <c r="H191" i="5"/>
  <c r="H196" i="5"/>
  <c r="H213" i="5"/>
  <c r="H194" i="5"/>
  <c r="H230" i="5"/>
  <c r="H240" i="5"/>
  <c r="H241" i="5"/>
  <c r="H189" i="5"/>
  <c r="H186" i="5"/>
  <c r="H215" i="5"/>
  <c r="H217" i="5"/>
  <c r="H188" i="5"/>
  <c r="H190" i="5"/>
  <c r="I190" i="5" s="1"/>
  <c r="J190" i="5" s="1"/>
  <c r="H231" i="5"/>
  <c r="H195" i="5"/>
  <c r="H225" i="5"/>
  <c r="H226" i="5"/>
  <c r="H185" i="5"/>
  <c r="H200" i="5"/>
  <c r="H212" i="5"/>
  <c r="H183" i="5"/>
  <c r="I183" i="5" s="1"/>
  <c r="J183" i="5" s="1"/>
  <c r="H233" i="5"/>
  <c r="H207" i="5"/>
  <c r="H221" i="5"/>
  <c r="I221" i="5" s="1"/>
  <c r="J221" i="5" s="1"/>
  <c r="H187" i="5"/>
  <c r="H202" i="5"/>
  <c r="H211" i="5"/>
  <c r="H201" i="5"/>
  <c r="H229" i="5"/>
  <c r="H234" i="5"/>
  <c r="I234" i="5" s="1"/>
  <c r="J234" i="5" s="1"/>
  <c r="H219" i="5"/>
  <c r="H198" i="5"/>
  <c r="I198" i="5" s="1"/>
  <c r="J198" i="5" s="1"/>
  <c r="H236" i="5"/>
  <c r="H193" i="5"/>
  <c r="H209" i="5"/>
  <c r="H205" i="5"/>
  <c r="H192" i="5"/>
  <c r="H237" i="5"/>
  <c r="H197" i="5"/>
  <c r="H239" i="5"/>
  <c r="H204" i="5"/>
  <c r="I204" i="5" s="1"/>
  <c r="J204" i="5" s="1"/>
  <c r="H235" i="5"/>
  <c r="I235" i="5" s="1"/>
  <c r="J235" i="5" s="1"/>
  <c r="H184" i="5"/>
  <c r="H223" i="5"/>
  <c r="H224" i="5"/>
  <c r="H228" i="5"/>
  <c r="H206" i="5"/>
  <c r="H232" i="5"/>
  <c r="I232" i="5" s="1"/>
  <c r="J232" i="5" s="1"/>
  <c r="H199" i="5"/>
  <c r="H295" i="5"/>
  <c r="H249" i="5"/>
  <c r="H294" i="5"/>
  <c r="H263" i="5"/>
  <c r="I263" i="5" s="1"/>
  <c r="J263" i="5" s="1"/>
  <c r="H291" i="5"/>
  <c r="H278" i="5"/>
  <c r="H277" i="5"/>
  <c r="H243" i="5"/>
  <c r="H259" i="5"/>
  <c r="H268" i="5"/>
  <c r="I268" i="5" s="1"/>
  <c r="J268" i="5" s="1"/>
  <c r="H247" i="5"/>
  <c r="H293" i="5"/>
  <c r="H242" i="5"/>
  <c r="H285" i="5"/>
  <c r="H270" i="5"/>
  <c r="H269" i="5"/>
  <c r="I269" i="5" s="1"/>
  <c r="J269" i="5" s="1"/>
  <c r="H261" i="5"/>
  <c r="H286" i="5"/>
  <c r="H266" i="5"/>
  <c r="H250" i="5"/>
  <c r="H280" i="5"/>
  <c r="H254" i="5"/>
  <c r="H271" i="5"/>
  <c r="H251" i="5"/>
  <c r="H281" i="5"/>
  <c r="H274" i="5"/>
  <c r="H300" i="5"/>
  <c r="H275" i="5"/>
  <c r="H292" i="5"/>
  <c r="I292" i="5" s="1"/>
  <c r="J292" i="5" s="1"/>
  <c r="H297" i="5"/>
  <c r="I297" i="5" s="1"/>
  <c r="J297" i="5" s="1"/>
  <c r="H283" i="5"/>
  <c r="H256" i="5"/>
  <c r="H246" i="5"/>
  <c r="H282" i="5"/>
  <c r="H279" i="5"/>
  <c r="H245" i="5"/>
  <c r="H276" i="5"/>
  <c r="H289" i="5"/>
  <c r="H264" i="5"/>
  <c r="H288" i="5"/>
  <c r="H257" i="5"/>
  <c r="I257" i="5" s="1"/>
  <c r="J257" i="5" s="1"/>
  <c r="H298" i="5"/>
  <c r="H252" i="5"/>
  <c r="H244" i="5"/>
  <c r="I244" i="5" s="1"/>
  <c r="J244" i="5" s="1"/>
  <c r="H255" i="5"/>
  <c r="I255" i="5" s="1"/>
  <c r="J255" i="5" s="1"/>
  <c r="H273" i="5"/>
  <c r="H258" i="5"/>
  <c r="H331" i="5"/>
  <c r="H351" i="5"/>
  <c r="H323" i="5"/>
  <c r="H325" i="5"/>
  <c r="H318" i="5"/>
  <c r="I318" i="5" s="1"/>
  <c r="J318" i="5" s="1"/>
  <c r="H359" i="5"/>
  <c r="I359" i="5" s="1"/>
  <c r="J359" i="5" s="1"/>
  <c r="H355" i="5"/>
  <c r="H348" i="5"/>
  <c r="H340" i="5"/>
  <c r="I340" i="5" s="1"/>
  <c r="J340" i="5" s="1"/>
  <c r="H326" i="5"/>
  <c r="I326" i="5" s="1"/>
  <c r="J326" i="5" s="1"/>
  <c r="H347" i="5"/>
  <c r="H309" i="5"/>
  <c r="H336" i="5"/>
  <c r="H357" i="5"/>
  <c r="H324" i="5"/>
  <c r="H312" i="5"/>
  <c r="I312" i="5" s="1"/>
  <c r="J312" i="5" s="1"/>
  <c r="H335" i="5"/>
  <c r="I335" i="5" s="1"/>
  <c r="J335" i="5" s="1"/>
  <c r="H342" i="5"/>
  <c r="H313" i="5"/>
  <c r="H315" i="5"/>
  <c r="I315" i="5" s="1"/>
  <c r="J315" i="5" s="1"/>
  <c r="H329" i="5"/>
  <c r="I329" i="5" s="1"/>
  <c r="J329" i="5" s="1"/>
  <c r="H316" i="5"/>
  <c r="H301" i="5"/>
  <c r="H349" i="5"/>
  <c r="H343" i="5"/>
  <c r="H308" i="5"/>
  <c r="H356" i="5"/>
  <c r="I356" i="5" s="1"/>
  <c r="J356" i="5" s="1"/>
  <c r="H302" i="5"/>
  <c r="I302" i="5" s="1"/>
  <c r="J302" i="5" s="1"/>
  <c r="H304" i="5"/>
  <c r="H358" i="5"/>
  <c r="I358" i="5" s="1"/>
  <c r="J358" i="5" s="1"/>
  <c r="H320" i="5"/>
  <c r="H350" i="5"/>
  <c r="I350" i="5" s="1"/>
  <c r="J350" i="5" s="1"/>
  <c r="H332" i="5"/>
  <c r="I332" i="5" s="1"/>
  <c r="J332" i="5" s="1"/>
  <c r="H310" i="5"/>
  <c r="H345" i="5"/>
  <c r="H346" i="5"/>
  <c r="H354" i="5"/>
  <c r="H330" i="5"/>
  <c r="H334" i="5"/>
  <c r="I334" i="5" s="1"/>
  <c r="J334" i="5" s="1"/>
  <c r="H305" i="5"/>
  <c r="H303" i="5"/>
  <c r="I303" i="5" s="1"/>
  <c r="J303" i="5" s="1"/>
  <c r="H328" i="5"/>
  <c r="I328" i="5" s="1"/>
  <c r="J328" i="5" s="1"/>
  <c r="H360" i="5"/>
  <c r="H322" i="5"/>
  <c r="I322" i="5" s="1"/>
  <c r="J322" i="5" s="1"/>
  <c r="H344" i="5"/>
  <c r="I344" i="5" s="1"/>
  <c r="J344" i="5" s="1"/>
  <c r="H306" i="5"/>
  <c r="H321" i="5"/>
  <c r="H327" i="5"/>
  <c r="H353" i="5"/>
  <c r="H333" i="5"/>
  <c r="H307" i="5"/>
  <c r="I307" i="5" s="1"/>
  <c r="J307" i="5" s="1"/>
  <c r="H352" i="5"/>
  <c r="H319" i="5"/>
  <c r="I319" i="5" s="1"/>
  <c r="J319" i="5" s="1"/>
  <c r="H376" i="5"/>
  <c r="I376" i="5" s="1"/>
  <c r="J376" i="5" s="1"/>
  <c r="H413" i="5"/>
  <c r="H416" i="5"/>
  <c r="H373" i="5"/>
  <c r="H412" i="5"/>
  <c r="H394" i="5"/>
  <c r="H408" i="5"/>
  <c r="H409" i="5"/>
  <c r="H369" i="5"/>
  <c r="H368" i="5"/>
  <c r="I368" i="5" s="1"/>
  <c r="J368" i="5" s="1"/>
  <c r="H401" i="5"/>
  <c r="I401" i="5" s="1"/>
  <c r="J401" i="5" s="1"/>
  <c r="H396" i="5"/>
  <c r="I396" i="5" s="1"/>
  <c r="J396" i="5" s="1"/>
  <c r="H419" i="5"/>
  <c r="I419" i="5" s="1"/>
  <c r="J419" i="5" s="1"/>
  <c r="H382" i="5"/>
  <c r="H415" i="5"/>
  <c r="H372" i="5"/>
  <c r="H403" i="5"/>
  <c r="H407" i="5"/>
  <c r="H405" i="5"/>
  <c r="H387" i="5"/>
  <c r="H366" i="5"/>
  <c r="H374" i="5"/>
  <c r="I374" i="5" s="1"/>
  <c r="J374" i="5" s="1"/>
  <c r="H379" i="5"/>
  <c r="I379" i="5" s="1"/>
  <c r="J379" i="5" s="1"/>
  <c r="H388" i="5"/>
  <c r="I388" i="5" s="1"/>
  <c r="J388" i="5" s="1"/>
  <c r="H389" i="5"/>
  <c r="I389" i="5" s="1"/>
  <c r="J389" i="5" s="1"/>
  <c r="H380" i="5"/>
  <c r="H377" i="5"/>
  <c r="H414" i="5"/>
  <c r="H363" i="5"/>
  <c r="H390" i="5"/>
  <c r="H406" i="5"/>
  <c r="H370" i="5"/>
  <c r="H362" i="5"/>
  <c r="H361" i="5"/>
  <c r="I361" i="5" s="1"/>
  <c r="J361" i="5" s="1"/>
  <c r="H420" i="5"/>
  <c r="I420" i="5" s="1"/>
  <c r="J420" i="5" s="1"/>
  <c r="H384" i="5"/>
  <c r="I384" i="5" s="1"/>
  <c r="J384" i="5" s="1"/>
  <c r="H364" i="5"/>
  <c r="H383" i="5"/>
  <c r="H418" i="5"/>
  <c r="H410" i="5"/>
  <c r="H399" i="5"/>
  <c r="I399" i="5" s="1"/>
  <c r="J399" i="5" s="1"/>
  <c r="H398" i="5"/>
  <c r="H392" i="5"/>
  <c r="H385" i="5"/>
  <c r="H402" i="5"/>
  <c r="H375" i="5"/>
  <c r="I375" i="5" s="1"/>
  <c r="J375" i="5" s="1"/>
  <c r="H395" i="5"/>
  <c r="H400" i="5"/>
  <c r="H378" i="5"/>
  <c r="H417" i="5"/>
  <c r="H423" i="5"/>
  <c r="I423" i="5" s="1"/>
  <c r="J423" i="5" s="1"/>
  <c r="H424" i="5"/>
  <c r="I424" i="5" s="1"/>
  <c r="J424" i="5" s="1"/>
  <c r="H437" i="5"/>
  <c r="H421" i="5"/>
  <c r="H472" i="5"/>
  <c r="H460" i="5"/>
  <c r="H473" i="5"/>
  <c r="H450" i="5"/>
  <c r="I450" i="5" s="1"/>
  <c r="J450" i="5" s="1"/>
  <c r="H447" i="5"/>
  <c r="H430" i="5"/>
  <c r="H433" i="5"/>
  <c r="H445" i="5"/>
  <c r="H436" i="5"/>
  <c r="I436" i="5" s="1"/>
  <c r="J436" i="5" s="1"/>
  <c r="H441" i="5"/>
  <c r="I441" i="5" s="1"/>
  <c r="J441" i="5" s="1"/>
  <c r="H459" i="5"/>
  <c r="H470" i="5"/>
  <c r="H453" i="5"/>
  <c r="H448" i="5"/>
  <c r="H474" i="5"/>
  <c r="H422" i="5"/>
  <c r="I422" i="5" s="1"/>
  <c r="J422" i="5" s="1"/>
  <c r="H425" i="5"/>
  <c r="H434" i="5"/>
  <c r="H426" i="5"/>
  <c r="H427" i="5"/>
  <c r="H463" i="5"/>
  <c r="H478" i="5"/>
  <c r="H465" i="5"/>
  <c r="H464" i="5"/>
  <c r="H456" i="5"/>
  <c r="H452" i="5"/>
  <c r="H466" i="5"/>
  <c r="H479" i="5"/>
  <c r="H432" i="5"/>
  <c r="H475" i="5"/>
  <c r="H438" i="5"/>
  <c r="H449" i="5"/>
  <c r="H455" i="5"/>
  <c r="H431" i="5"/>
  <c r="H461" i="5"/>
  <c r="H446" i="5"/>
  <c r="H477" i="5"/>
  <c r="H476" i="5"/>
  <c r="H439" i="5"/>
  <c r="H442" i="5"/>
  <c r="H451" i="5"/>
  <c r="H443" i="5"/>
  <c r="H428" i="5"/>
  <c r="H429" i="5"/>
  <c r="H462" i="5"/>
  <c r="H440" i="5"/>
  <c r="H468" i="5"/>
  <c r="H467" i="5"/>
  <c r="H480" i="5"/>
  <c r="H457" i="5"/>
  <c r="H458" i="5"/>
  <c r="H491" i="5"/>
  <c r="H490" i="5"/>
  <c r="H503" i="5"/>
  <c r="H516" i="5"/>
  <c r="H488" i="5"/>
  <c r="H505" i="5"/>
  <c r="H513" i="5"/>
  <c r="H509" i="5"/>
  <c r="H526" i="5"/>
  <c r="H492" i="5"/>
  <c r="H514" i="5"/>
  <c r="H497" i="5"/>
  <c r="H532" i="5"/>
  <c r="H504" i="5"/>
  <c r="H484" i="5"/>
  <c r="H534" i="5"/>
  <c r="H485" i="5"/>
  <c r="H506" i="5"/>
  <c r="H522" i="5"/>
  <c r="H533" i="5"/>
  <c r="H523" i="5"/>
  <c r="H493" i="5"/>
  <c r="H528" i="5"/>
  <c r="H530" i="5"/>
  <c r="H483" i="5"/>
  <c r="H531" i="5"/>
  <c r="H524" i="5"/>
  <c r="H500" i="5"/>
  <c r="H527" i="5"/>
  <c r="H507" i="5"/>
  <c r="H540" i="5"/>
  <c r="H511" i="5"/>
  <c r="H512" i="5"/>
  <c r="H539" i="5"/>
  <c r="H525" i="5"/>
  <c r="H486" i="5"/>
  <c r="H510" i="5"/>
  <c r="H502" i="5"/>
  <c r="H538" i="5"/>
  <c r="H536" i="5"/>
  <c r="H535" i="5"/>
  <c r="H495" i="5"/>
  <c r="H521" i="5"/>
  <c r="H515" i="5"/>
  <c r="H498" i="5"/>
  <c r="H537" i="5"/>
  <c r="H529" i="5"/>
  <c r="H508" i="5"/>
  <c r="H487" i="5"/>
  <c r="H496" i="5"/>
  <c r="H481" i="5"/>
  <c r="H494" i="5"/>
  <c r="H501" i="5"/>
  <c r="H489" i="5"/>
  <c r="H517" i="5"/>
  <c r="H518" i="5"/>
  <c r="H499" i="5"/>
  <c r="H482" i="5"/>
  <c r="H519" i="5"/>
  <c r="H520" i="5"/>
  <c r="H564" i="5"/>
  <c r="H550" i="5"/>
  <c r="H598" i="5"/>
  <c r="H543" i="5"/>
  <c r="H558" i="5"/>
  <c r="H578" i="5"/>
  <c r="H551" i="5"/>
  <c r="H544" i="5"/>
  <c r="H559" i="5"/>
  <c r="H552" i="5"/>
  <c r="H588" i="5"/>
  <c r="H556" i="5"/>
  <c r="H583" i="5"/>
  <c r="H562" i="5"/>
  <c r="H587" i="5"/>
  <c r="H563" i="5"/>
  <c r="H596" i="5"/>
  <c r="H594" i="5"/>
  <c r="H554" i="5"/>
  <c r="H582" i="5"/>
  <c r="H545" i="5"/>
  <c r="H576" i="5"/>
  <c r="H557" i="5"/>
  <c r="H570" i="5"/>
  <c r="H584" i="5"/>
  <c r="H542" i="5"/>
  <c r="H572" i="5"/>
  <c r="H575" i="5"/>
  <c r="H567" i="5"/>
  <c r="H592" i="5"/>
  <c r="H580" i="5"/>
  <c r="H574" i="5"/>
  <c r="H579" i="5"/>
  <c r="H573" i="5"/>
  <c r="H577" i="5"/>
  <c r="H599" i="5"/>
  <c r="H565" i="5"/>
  <c r="H569" i="5"/>
  <c r="H597" i="5"/>
  <c r="H585" i="5"/>
  <c r="H593" i="5"/>
  <c r="H566" i="5"/>
  <c r="H600" i="5"/>
  <c r="H560" i="5"/>
  <c r="H561" i="5"/>
  <c r="H546" i="5"/>
  <c r="H553" i="5"/>
  <c r="H541" i="5"/>
  <c r="H571" i="5"/>
  <c r="H590" i="5"/>
  <c r="H547" i="5"/>
  <c r="H589" i="5"/>
  <c r="H595" i="5"/>
  <c r="H555" i="5"/>
  <c r="H568" i="5"/>
  <c r="H586" i="5"/>
  <c r="H591" i="5"/>
  <c r="H581" i="5"/>
  <c r="H548" i="5"/>
  <c r="H549" i="5"/>
  <c r="H609" i="5"/>
  <c r="H623" i="5"/>
  <c r="H621" i="5"/>
  <c r="H628" i="5"/>
  <c r="H612" i="5"/>
  <c r="H638" i="5"/>
  <c r="H641" i="5"/>
  <c r="H629" i="5"/>
  <c r="H658" i="5"/>
  <c r="H650" i="5"/>
  <c r="H654" i="5"/>
  <c r="H645" i="5"/>
  <c r="H640" i="5"/>
  <c r="H632" i="5"/>
  <c r="H614" i="5"/>
  <c r="H624" i="5"/>
  <c r="H653" i="5"/>
  <c r="H622" i="5"/>
  <c r="H644" i="5"/>
  <c r="H648" i="5"/>
  <c r="H627" i="5"/>
  <c r="H619" i="5"/>
  <c r="H652" i="5"/>
  <c r="H625" i="5"/>
  <c r="H620" i="5"/>
  <c r="H636" i="5"/>
  <c r="H616" i="5"/>
  <c r="H626" i="5"/>
  <c r="H642" i="5"/>
  <c r="H637" i="5"/>
  <c r="H603" i="5"/>
  <c r="H604" i="5"/>
  <c r="H643" i="5"/>
  <c r="H615" i="5"/>
  <c r="H657" i="5"/>
  <c r="H613" i="5"/>
  <c r="H610" i="5"/>
  <c r="H639" i="5"/>
  <c r="H608" i="5"/>
  <c r="H635" i="5"/>
  <c r="H605" i="5"/>
  <c r="H602" i="5"/>
  <c r="H646" i="5"/>
  <c r="H607" i="5"/>
  <c r="H651" i="5"/>
  <c r="H655" i="5"/>
  <c r="H601" i="5"/>
  <c r="H630" i="5"/>
  <c r="H611" i="5"/>
  <c r="H606" i="5"/>
  <c r="H634" i="5"/>
  <c r="H660" i="5"/>
  <c r="H631" i="5"/>
  <c r="H633" i="5"/>
  <c r="H656" i="5"/>
  <c r="H659" i="5"/>
  <c r="H647" i="5"/>
  <c r="H649" i="5"/>
  <c r="H617" i="5"/>
  <c r="H618" i="5"/>
  <c r="H697" i="5"/>
  <c r="H690" i="5"/>
  <c r="H663" i="5"/>
  <c r="H705" i="5"/>
  <c r="H712" i="5"/>
  <c r="H710" i="5"/>
  <c r="H677" i="5"/>
  <c r="H664" i="5"/>
  <c r="H711" i="5"/>
  <c r="H708" i="5"/>
  <c r="H670" i="5"/>
  <c r="H674" i="5"/>
  <c r="H662" i="5"/>
  <c r="H680" i="5"/>
  <c r="H698" i="5"/>
  <c r="H665" i="5"/>
  <c r="H661" i="5"/>
  <c r="H719" i="5"/>
  <c r="H717" i="5"/>
  <c r="H667" i="5"/>
  <c r="H679" i="5"/>
  <c r="H675" i="5"/>
  <c r="H706" i="5"/>
  <c r="H700" i="5"/>
  <c r="H678" i="5"/>
  <c r="H709" i="5"/>
  <c r="H683" i="5"/>
  <c r="H704" i="5"/>
  <c r="H672" i="5"/>
  <c r="H714" i="5"/>
  <c r="H713" i="5"/>
  <c r="H686" i="5"/>
  <c r="H691" i="5"/>
  <c r="H715" i="5"/>
  <c r="H703" i="5"/>
  <c r="H699" i="5"/>
  <c r="H701" i="5"/>
  <c r="H702" i="5"/>
  <c r="H685" i="5"/>
  <c r="H696" i="5"/>
  <c r="H689" i="5"/>
  <c r="H692" i="5"/>
  <c r="H676" i="5"/>
  <c r="H666" i="5"/>
  <c r="H693" i="5"/>
  <c r="H684" i="5"/>
  <c r="H688" i="5"/>
  <c r="H682" i="5"/>
  <c r="H707" i="5"/>
  <c r="H720" i="5"/>
  <c r="H716" i="5"/>
  <c r="H671" i="5"/>
  <c r="H695" i="5"/>
  <c r="H681" i="5"/>
  <c r="H718" i="5"/>
  <c r="H694" i="5"/>
  <c r="H687" i="5"/>
  <c r="H673" i="5"/>
  <c r="H668" i="5"/>
  <c r="H669" i="5"/>
  <c r="I16" i="5"/>
  <c r="J16" i="5" s="1"/>
  <c r="I2" i="5"/>
  <c r="J2" i="5" s="1"/>
  <c r="I48" i="5"/>
  <c r="J48" i="5" s="1"/>
  <c r="I53" i="5"/>
  <c r="J53" i="5" s="1"/>
  <c r="I38" i="5"/>
  <c r="J38" i="5" s="1"/>
  <c r="I18" i="5"/>
  <c r="J18" i="5" s="1"/>
  <c r="I17" i="5"/>
  <c r="J17" i="5" s="1"/>
  <c r="I59" i="5"/>
  <c r="J59" i="5" s="1"/>
  <c r="I5" i="5"/>
  <c r="J5" i="5" s="1"/>
  <c r="I30" i="5"/>
  <c r="J30" i="5" s="1"/>
  <c r="I11" i="5"/>
  <c r="J11" i="5" s="1"/>
  <c r="I6" i="5"/>
  <c r="J6" i="5" s="1"/>
  <c r="I7" i="5"/>
  <c r="J7" i="5" s="1"/>
  <c r="I23" i="5"/>
  <c r="J23" i="5" s="1"/>
  <c r="I14" i="5"/>
  <c r="J14" i="5" s="1"/>
  <c r="I41" i="5"/>
  <c r="J41" i="5" s="1"/>
  <c r="I24" i="5"/>
  <c r="J24" i="5" s="1"/>
  <c r="I35" i="5"/>
  <c r="J35" i="5" s="1"/>
  <c r="I25" i="5"/>
  <c r="J25" i="5" s="1"/>
  <c r="I12" i="5"/>
  <c r="J12" i="5" s="1"/>
  <c r="I13" i="5"/>
  <c r="J13" i="5" s="1"/>
  <c r="I19" i="5"/>
  <c r="J19" i="5" s="1"/>
  <c r="I20" i="5"/>
  <c r="J20" i="5" s="1"/>
  <c r="I55" i="5"/>
  <c r="J55" i="5" s="1"/>
  <c r="I9" i="5"/>
  <c r="J9" i="5" s="1"/>
  <c r="I45" i="5"/>
  <c r="J45" i="5" s="1"/>
  <c r="I36" i="5"/>
  <c r="J36" i="5" s="1"/>
  <c r="I3" i="5"/>
  <c r="J3" i="5" s="1"/>
  <c r="I60" i="5"/>
  <c r="J60" i="5" s="1"/>
  <c r="I10" i="5"/>
  <c r="J10" i="5" s="1"/>
  <c r="I8" i="5"/>
  <c r="J8" i="5" s="1"/>
  <c r="I22" i="5"/>
  <c r="J22" i="5" s="1"/>
  <c r="I26" i="5"/>
  <c r="J26" i="5" s="1"/>
  <c r="I51" i="5"/>
  <c r="J51" i="5" s="1"/>
  <c r="I61" i="5"/>
  <c r="J61" i="5" s="1"/>
  <c r="I47" i="5"/>
  <c r="J47" i="5" s="1"/>
  <c r="I4" i="5"/>
  <c r="J4" i="5" s="1"/>
  <c r="I29" i="5"/>
  <c r="J29" i="5" s="1"/>
  <c r="I34" i="5"/>
  <c r="J34" i="5" s="1"/>
  <c r="I42" i="5"/>
  <c r="J42" i="5" s="1"/>
  <c r="I40" i="5"/>
  <c r="J40" i="5" s="1"/>
  <c r="I54" i="5"/>
  <c r="J54" i="5" s="1"/>
  <c r="I27" i="5"/>
  <c r="J27" i="5" s="1"/>
  <c r="I56" i="5"/>
  <c r="J56" i="5" s="1"/>
  <c r="I43" i="5"/>
  <c r="J43" i="5" s="1"/>
  <c r="I21" i="5"/>
  <c r="J21" i="5" s="1"/>
  <c r="I37" i="5"/>
  <c r="J37" i="5" s="1"/>
  <c r="I44" i="5"/>
  <c r="J44" i="5" s="1"/>
  <c r="I15" i="5"/>
  <c r="J15" i="5" s="1"/>
  <c r="I28" i="5"/>
  <c r="J28" i="5" s="1"/>
  <c r="I57" i="5"/>
  <c r="J57" i="5" s="1"/>
  <c r="I46" i="5"/>
  <c r="J46" i="5" s="1"/>
  <c r="I33" i="5"/>
  <c r="J33" i="5" s="1"/>
  <c r="I49" i="5"/>
  <c r="J49" i="5" s="1"/>
  <c r="I58" i="5"/>
  <c r="J58" i="5" s="1"/>
  <c r="I50" i="5"/>
  <c r="J50" i="5" s="1"/>
  <c r="I52" i="5"/>
  <c r="J52" i="5" s="1"/>
  <c r="I31" i="5"/>
  <c r="J31" i="5" s="1"/>
  <c r="I32" i="5"/>
  <c r="J32" i="5" s="1"/>
  <c r="I73" i="5"/>
  <c r="J73" i="5" s="1"/>
  <c r="I121" i="5"/>
  <c r="J121" i="5" s="1"/>
  <c r="I86" i="5"/>
  <c r="J86" i="5" s="1"/>
  <c r="I89" i="5"/>
  <c r="J89" i="5" s="1"/>
  <c r="I99" i="5"/>
  <c r="J99" i="5" s="1"/>
  <c r="I69" i="5"/>
  <c r="J69" i="5" s="1"/>
  <c r="I109" i="5"/>
  <c r="J109" i="5" s="1"/>
  <c r="I92" i="5"/>
  <c r="J92" i="5" s="1"/>
  <c r="I102" i="5"/>
  <c r="J102" i="5" s="1"/>
  <c r="I63" i="5"/>
  <c r="J63" i="5" s="1"/>
  <c r="I118" i="5"/>
  <c r="J118" i="5" s="1"/>
  <c r="I72" i="5"/>
  <c r="J72" i="5" s="1"/>
  <c r="I85" i="5"/>
  <c r="J85" i="5" s="1"/>
  <c r="I71" i="5"/>
  <c r="J71" i="5" s="1"/>
  <c r="I76" i="5"/>
  <c r="J76" i="5" s="1"/>
  <c r="I119" i="5"/>
  <c r="J119" i="5" s="1"/>
  <c r="I80" i="5"/>
  <c r="J80" i="5" s="1"/>
  <c r="I110" i="5"/>
  <c r="J110" i="5" s="1"/>
  <c r="I66" i="5"/>
  <c r="J66" i="5" s="1"/>
  <c r="I116" i="5"/>
  <c r="J116" i="5" s="1"/>
  <c r="I75" i="5"/>
  <c r="J75" i="5" s="1"/>
  <c r="I64" i="5"/>
  <c r="J64" i="5" s="1"/>
  <c r="I120" i="5"/>
  <c r="J120" i="5" s="1"/>
  <c r="I87" i="5"/>
  <c r="J87" i="5" s="1"/>
  <c r="I105" i="5"/>
  <c r="J105" i="5" s="1"/>
  <c r="I79" i="5"/>
  <c r="J79" i="5" s="1"/>
  <c r="I98" i="5"/>
  <c r="J98" i="5" s="1"/>
  <c r="I81" i="5"/>
  <c r="J81" i="5" s="1"/>
  <c r="I104" i="5"/>
  <c r="J104" i="5" s="1"/>
  <c r="I83" i="5"/>
  <c r="J83" i="5" s="1"/>
  <c r="I77" i="5"/>
  <c r="J77" i="5" s="1"/>
  <c r="I95" i="5"/>
  <c r="J95" i="5" s="1"/>
  <c r="I113" i="5"/>
  <c r="J113" i="5" s="1"/>
  <c r="I78" i="5"/>
  <c r="J78" i="5" s="1"/>
  <c r="I108" i="5"/>
  <c r="J108" i="5" s="1"/>
  <c r="I107" i="5"/>
  <c r="J107" i="5" s="1"/>
  <c r="I65" i="5"/>
  <c r="J65" i="5" s="1"/>
  <c r="I111" i="5"/>
  <c r="J111" i="5" s="1"/>
  <c r="I117" i="5"/>
  <c r="J117" i="5" s="1"/>
  <c r="I114" i="5"/>
  <c r="J114" i="5" s="1"/>
  <c r="I97" i="5"/>
  <c r="J97" i="5" s="1"/>
  <c r="I70" i="5"/>
  <c r="J70" i="5" s="1"/>
  <c r="I94" i="5"/>
  <c r="J94" i="5" s="1"/>
  <c r="I93" i="5"/>
  <c r="J93" i="5" s="1"/>
  <c r="I82" i="5"/>
  <c r="J82" i="5" s="1"/>
  <c r="I62" i="5"/>
  <c r="J62" i="5" s="1"/>
  <c r="I96" i="5"/>
  <c r="J96" i="5" s="1"/>
  <c r="I88" i="5"/>
  <c r="J88" i="5" s="1"/>
  <c r="I90" i="5"/>
  <c r="J90" i="5" s="1"/>
  <c r="I106" i="5"/>
  <c r="J106" i="5" s="1"/>
  <c r="I91" i="5"/>
  <c r="J91" i="5" s="1"/>
  <c r="I84" i="5"/>
  <c r="J84" i="5" s="1"/>
  <c r="I103" i="5"/>
  <c r="J103" i="5" s="1"/>
  <c r="I74" i="5"/>
  <c r="J74" i="5" s="1"/>
  <c r="I68" i="5"/>
  <c r="J68" i="5" s="1"/>
  <c r="I67" i="5"/>
  <c r="J67" i="5" s="1"/>
  <c r="I112" i="5"/>
  <c r="J112" i="5" s="1"/>
  <c r="I115" i="5"/>
  <c r="J115" i="5" s="1"/>
  <c r="I100" i="5"/>
  <c r="J100" i="5" s="1"/>
  <c r="I101" i="5"/>
  <c r="J101" i="5" s="1"/>
  <c r="I158" i="5"/>
  <c r="J158" i="5" s="1"/>
  <c r="I142" i="5"/>
  <c r="J142" i="5" s="1"/>
  <c r="I181" i="5"/>
  <c r="J181" i="5" s="1"/>
  <c r="I176" i="5"/>
  <c r="J176" i="5" s="1"/>
  <c r="I141" i="5"/>
  <c r="J141" i="5" s="1"/>
  <c r="I145" i="5"/>
  <c r="J145" i="5" s="1"/>
  <c r="I137" i="5"/>
  <c r="J137" i="5" s="1"/>
  <c r="I164" i="5"/>
  <c r="J164" i="5" s="1"/>
  <c r="I168" i="5"/>
  <c r="J168" i="5" s="1"/>
  <c r="I135" i="5"/>
  <c r="J135" i="5" s="1"/>
  <c r="I172" i="5"/>
  <c r="J172" i="5" s="1"/>
  <c r="I159" i="5"/>
  <c r="J159" i="5" s="1"/>
  <c r="I171" i="5"/>
  <c r="J171" i="5" s="1"/>
  <c r="I165" i="5"/>
  <c r="J165" i="5" s="1"/>
  <c r="I122" i="5"/>
  <c r="J122" i="5" s="1"/>
  <c r="I156" i="5"/>
  <c r="J156" i="5" s="1"/>
  <c r="I140" i="5"/>
  <c r="J140" i="5" s="1"/>
  <c r="I166" i="5"/>
  <c r="J166" i="5" s="1"/>
  <c r="I126" i="5"/>
  <c r="J126" i="5" s="1"/>
  <c r="I170" i="5"/>
  <c r="J170" i="5" s="1"/>
  <c r="I123" i="5"/>
  <c r="J123" i="5" s="1"/>
  <c r="I174" i="5"/>
  <c r="J174" i="5" s="1"/>
  <c r="I134" i="5"/>
  <c r="J134" i="5" s="1"/>
  <c r="I177" i="5"/>
  <c r="J177" i="5" s="1"/>
  <c r="I167" i="5"/>
  <c r="J167" i="5" s="1"/>
  <c r="I160" i="5"/>
  <c r="J160" i="5" s="1"/>
  <c r="I131" i="5"/>
  <c r="J131" i="5" s="1"/>
  <c r="I163" i="5"/>
  <c r="J163" i="5" s="1"/>
  <c r="I150" i="5"/>
  <c r="J150" i="5" s="1"/>
  <c r="I175" i="5"/>
  <c r="J175" i="5" s="1"/>
  <c r="I138" i="5"/>
  <c r="J138" i="5" s="1"/>
  <c r="I153" i="5"/>
  <c r="J153" i="5" s="1"/>
  <c r="I127" i="5"/>
  <c r="J127" i="5" s="1"/>
  <c r="I178" i="5"/>
  <c r="J178" i="5" s="1"/>
  <c r="I132" i="5"/>
  <c r="J132" i="5" s="1"/>
  <c r="I154" i="5"/>
  <c r="J154" i="5" s="1"/>
  <c r="I128" i="5"/>
  <c r="J128" i="5" s="1"/>
  <c r="I173" i="5"/>
  <c r="J173" i="5" s="1"/>
  <c r="I152" i="5"/>
  <c r="J152" i="5" s="1"/>
  <c r="I133" i="5"/>
  <c r="J133" i="5" s="1"/>
  <c r="I169" i="5"/>
  <c r="J169" i="5" s="1"/>
  <c r="I157" i="5"/>
  <c r="J157" i="5" s="1"/>
  <c r="I143" i="5"/>
  <c r="J143" i="5" s="1"/>
  <c r="I180" i="5"/>
  <c r="J180" i="5" s="1"/>
  <c r="I124" i="5"/>
  <c r="J124" i="5" s="1"/>
  <c r="I161" i="5"/>
  <c r="J161" i="5" s="1"/>
  <c r="I136" i="5"/>
  <c r="J136" i="5" s="1"/>
  <c r="I139" i="5"/>
  <c r="J139" i="5" s="1"/>
  <c r="I155" i="5"/>
  <c r="J155" i="5" s="1"/>
  <c r="I179" i="5"/>
  <c r="J179" i="5" s="1"/>
  <c r="I125" i="5"/>
  <c r="J125" i="5" s="1"/>
  <c r="I147" i="5"/>
  <c r="J147" i="5" s="1"/>
  <c r="I144" i="5"/>
  <c r="J144" i="5" s="1"/>
  <c r="I129" i="5"/>
  <c r="J129" i="5" s="1"/>
  <c r="I162" i="5"/>
  <c r="J162" i="5" s="1"/>
  <c r="I210" i="5"/>
  <c r="J210" i="5" s="1"/>
  <c r="I191" i="5"/>
  <c r="J191" i="5" s="1"/>
  <c r="I196" i="5"/>
  <c r="J196" i="5" s="1"/>
  <c r="I213" i="5"/>
  <c r="J213" i="5" s="1"/>
  <c r="I194" i="5"/>
  <c r="J194" i="5" s="1"/>
  <c r="I230" i="5"/>
  <c r="J230" i="5" s="1"/>
  <c r="I240" i="5"/>
  <c r="J240" i="5" s="1"/>
  <c r="I241" i="5"/>
  <c r="J241" i="5" s="1"/>
  <c r="I189" i="5"/>
  <c r="J189" i="5" s="1"/>
  <c r="I186" i="5"/>
  <c r="J186" i="5" s="1"/>
  <c r="I215" i="5"/>
  <c r="J215" i="5" s="1"/>
  <c r="I208" i="5"/>
  <c r="J208" i="5" s="1"/>
  <c r="I217" i="5"/>
  <c r="J217" i="5" s="1"/>
  <c r="I188" i="5"/>
  <c r="J188" i="5" s="1"/>
  <c r="I231" i="5"/>
  <c r="J231" i="5" s="1"/>
  <c r="I195" i="5"/>
  <c r="J195" i="5" s="1"/>
  <c r="I225" i="5"/>
  <c r="J225" i="5" s="1"/>
  <c r="I226" i="5"/>
  <c r="J226" i="5" s="1"/>
  <c r="I185" i="5"/>
  <c r="J185" i="5" s="1"/>
  <c r="I200" i="5"/>
  <c r="J200" i="5" s="1"/>
  <c r="I214" i="5"/>
  <c r="J214" i="5" s="1"/>
  <c r="I212" i="5"/>
  <c r="J212" i="5" s="1"/>
  <c r="I233" i="5"/>
  <c r="J233" i="5" s="1"/>
  <c r="I207" i="5"/>
  <c r="J207" i="5" s="1"/>
  <c r="I187" i="5"/>
  <c r="J187" i="5" s="1"/>
  <c r="I202" i="5"/>
  <c r="J202" i="5" s="1"/>
  <c r="I211" i="5"/>
  <c r="J211" i="5" s="1"/>
  <c r="I201" i="5"/>
  <c r="J201" i="5" s="1"/>
  <c r="I229" i="5"/>
  <c r="J229" i="5" s="1"/>
  <c r="I238" i="5"/>
  <c r="J238" i="5" s="1"/>
  <c r="I219" i="5"/>
  <c r="J219" i="5" s="1"/>
  <c r="I236" i="5"/>
  <c r="J236" i="5" s="1"/>
  <c r="I193" i="5"/>
  <c r="J193" i="5" s="1"/>
  <c r="I209" i="5"/>
  <c r="J209" i="5" s="1"/>
  <c r="I205" i="5"/>
  <c r="J205" i="5" s="1"/>
  <c r="I192" i="5"/>
  <c r="J192" i="5" s="1"/>
  <c r="I237" i="5"/>
  <c r="J237" i="5" s="1"/>
  <c r="I227" i="5"/>
  <c r="J227" i="5" s="1"/>
  <c r="I197" i="5"/>
  <c r="J197" i="5" s="1"/>
  <c r="I239" i="5"/>
  <c r="J239" i="5" s="1"/>
  <c r="I184" i="5"/>
  <c r="J184" i="5" s="1"/>
  <c r="I223" i="5"/>
  <c r="J223" i="5" s="1"/>
  <c r="I224" i="5"/>
  <c r="J224" i="5" s="1"/>
  <c r="I228" i="5"/>
  <c r="J228" i="5" s="1"/>
  <c r="I206" i="5"/>
  <c r="J206" i="5" s="1"/>
  <c r="I199" i="5"/>
  <c r="J199" i="5" s="1"/>
  <c r="I248" i="5"/>
  <c r="J248" i="5" s="1"/>
  <c r="I295" i="5"/>
  <c r="J295" i="5" s="1"/>
  <c r="I249" i="5"/>
  <c r="J249" i="5" s="1"/>
  <c r="I294" i="5"/>
  <c r="J294" i="5" s="1"/>
  <c r="I291" i="5"/>
  <c r="J291" i="5" s="1"/>
  <c r="I278" i="5"/>
  <c r="J278" i="5" s="1"/>
  <c r="I277" i="5"/>
  <c r="J277" i="5" s="1"/>
  <c r="I243" i="5"/>
  <c r="J243" i="5" s="1"/>
  <c r="I259" i="5"/>
  <c r="J259" i="5" s="1"/>
  <c r="I253" i="5"/>
  <c r="J253" i="5" s="1"/>
  <c r="I247" i="5"/>
  <c r="J247" i="5" s="1"/>
  <c r="I293" i="5"/>
  <c r="J293" i="5" s="1"/>
  <c r="I242" i="5"/>
  <c r="J242" i="5" s="1"/>
  <c r="I285" i="5"/>
  <c r="J285" i="5" s="1"/>
  <c r="I270" i="5"/>
  <c r="J270" i="5" s="1"/>
  <c r="I261" i="5"/>
  <c r="J261" i="5" s="1"/>
  <c r="I286" i="5"/>
  <c r="J286" i="5" s="1"/>
  <c r="I266" i="5"/>
  <c r="J266" i="5" s="1"/>
  <c r="I250" i="5"/>
  <c r="J250" i="5" s="1"/>
  <c r="I272" i="5"/>
  <c r="J272" i="5" s="1"/>
  <c r="I280" i="5"/>
  <c r="J280" i="5" s="1"/>
  <c r="I254" i="5"/>
  <c r="J254" i="5" s="1"/>
  <c r="I271" i="5"/>
  <c r="J271" i="5" s="1"/>
  <c r="I251" i="5"/>
  <c r="J251" i="5" s="1"/>
  <c r="I281" i="5"/>
  <c r="J281" i="5" s="1"/>
  <c r="I274" i="5"/>
  <c r="J274" i="5" s="1"/>
  <c r="I300" i="5"/>
  <c r="J300" i="5" s="1"/>
  <c r="I275" i="5"/>
  <c r="J275" i="5" s="1"/>
  <c r="I299" i="5"/>
  <c r="J299" i="5" s="1"/>
  <c r="I283" i="5"/>
  <c r="J283" i="5" s="1"/>
  <c r="I256" i="5"/>
  <c r="J256" i="5" s="1"/>
  <c r="I246" i="5"/>
  <c r="J246" i="5" s="1"/>
  <c r="I282" i="5"/>
  <c r="J282" i="5" s="1"/>
  <c r="I279" i="5"/>
  <c r="J279" i="5" s="1"/>
  <c r="I245" i="5"/>
  <c r="J245" i="5" s="1"/>
  <c r="I276" i="5"/>
  <c r="J276" i="5" s="1"/>
  <c r="I289" i="5"/>
  <c r="J289" i="5" s="1"/>
  <c r="I264" i="5"/>
  <c r="J264" i="5" s="1"/>
  <c r="I290" i="5"/>
  <c r="J290" i="5" s="1"/>
  <c r="I288" i="5"/>
  <c r="J288" i="5" s="1"/>
  <c r="I298" i="5"/>
  <c r="J298" i="5" s="1"/>
  <c r="I252" i="5"/>
  <c r="J252" i="5" s="1"/>
  <c r="I273" i="5"/>
  <c r="J273" i="5" s="1"/>
  <c r="I258" i="5"/>
  <c r="J258" i="5" s="1"/>
  <c r="I341" i="5"/>
  <c r="J341" i="5" s="1"/>
  <c r="I331" i="5"/>
  <c r="J331" i="5" s="1"/>
  <c r="I351" i="5"/>
  <c r="J351" i="5" s="1"/>
  <c r="I323" i="5"/>
  <c r="J323" i="5" s="1"/>
  <c r="I325" i="5"/>
  <c r="J325" i="5" s="1"/>
  <c r="I355" i="5"/>
  <c r="J355" i="5" s="1"/>
  <c r="I348" i="5"/>
  <c r="J348" i="5" s="1"/>
  <c r="I347" i="5"/>
  <c r="J347" i="5" s="1"/>
  <c r="I317" i="5"/>
  <c r="J317" i="5" s="1"/>
  <c r="I309" i="5"/>
  <c r="J309" i="5" s="1"/>
  <c r="I336" i="5"/>
  <c r="J336" i="5" s="1"/>
  <c r="I357" i="5"/>
  <c r="J357" i="5" s="1"/>
  <c r="I324" i="5"/>
  <c r="J324" i="5" s="1"/>
  <c r="I342" i="5"/>
  <c r="J342" i="5" s="1"/>
  <c r="I313" i="5"/>
  <c r="J313" i="5" s="1"/>
  <c r="I337" i="5"/>
  <c r="J337" i="5" s="1"/>
  <c r="I316" i="5"/>
  <c r="J316" i="5" s="1"/>
  <c r="I301" i="5"/>
  <c r="J301" i="5" s="1"/>
  <c r="I349" i="5"/>
  <c r="J349" i="5" s="1"/>
  <c r="I343" i="5"/>
  <c r="J343" i="5" s="1"/>
  <c r="I308" i="5"/>
  <c r="J308" i="5" s="1"/>
  <c r="I304" i="5"/>
  <c r="J304" i="5" s="1"/>
  <c r="I320" i="5"/>
  <c r="J320" i="5" s="1"/>
  <c r="I338" i="5"/>
  <c r="J338" i="5" s="1"/>
  <c r="I310" i="5"/>
  <c r="J310" i="5" s="1"/>
  <c r="I345" i="5"/>
  <c r="J345" i="5" s="1"/>
  <c r="I346" i="5"/>
  <c r="J346" i="5" s="1"/>
  <c r="I354" i="5"/>
  <c r="J354" i="5" s="1"/>
  <c r="I330" i="5"/>
  <c r="J330" i="5" s="1"/>
  <c r="I305" i="5"/>
  <c r="J305" i="5" s="1"/>
  <c r="I314" i="5"/>
  <c r="J314" i="5" s="1"/>
  <c r="I360" i="5"/>
  <c r="J360" i="5" s="1"/>
  <c r="I306" i="5"/>
  <c r="J306" i="5" s="1"/>
  <c r="I321" i="5"/>
  <c r="J321" i="5" s="1"/>
  <c r="I327" i="5"/>
  <c r="J327" i="5" s="1"/>
  <c r="I353" i="5"/>
  <c r="J353" i="5" s="1"/>
  <c r="I333" i="5"/>
  <c r="J333" i="5" s="1"/>
  <c r="I352" i="5"/>
  <c r="J352" i="5" s="1"/>
  <c r="I371" i="5"/>
  <c r="J371" i="5" s="1"/>
  <c r="I413" i="5"/>
  <c r="J413" i="5" s="1"/>
  <c r="I416" i="5"/>
  <c r="J416" i="5" s="1"/>
  <c r="I373" i="5"/>
  <c r="J373" i="5" s="1"/>
  <c r="I412" i="5"/>
  <c r="J412" i="5" s="1"/>
  <c r="I394" i="5"/>
  <c r="J394" i="5" s="1"/>
  <c r="I408" i="5"/>
  <c r="J408" i="5" s="1"/>
  <c r="I409" i="5"/>
  <c r="J409" i="5" s="1"/>
  <c r="I369" i="5"/>
  <c r="J369" i="5" s="1"/>
  <c r="I367" i="5"/>
  <c r="J367" i="5" s="1"/>
  <c r="I382" i="5"/>
  <c r="J382" i="5" s="1"/>
  <c r="I415" i="5"/>
  <c r="J415" i="5" s="1"/>
  <c r="I372" i="5"/>
  <c r="J372" i="5" s="1"/>
  <c r="I403" i="5"/>
  <c r="J403" i="5" s="1"/>
  <c r="I407" i="5"/>
  <c r="J407" i="5" s="1"/>
  <c r="I405" i="5"/>
  <c r="J405" i="5" s="1"/>
  <c r="I387" i="5"/>
  <c r="J387" i="5" s="1"/>
  <c r="I393" i="5"/>
  <c r="J393" i="5" s="1"/>
  <c r="I366" i="5"/>
  <c r="J366" i="5" s="1"/>
  <c r="I380" i="5"/>
  <c r="J380" i="5" s="1"/>
  <c r="I377" i="5"/>
  <c r="J377" i="5" s="1"/>
  <c r="I414" i="5"/>
  <c r="J414" i="5" s="1"/>
  <c r="I363" i="5"/>
  <c r="J363" i="5" s="1"/>
  <c r="I390" i="5"/>
  <c r="J390" i="5" s="1"/>
  <c r="I404" i="5"/>
  <c r="J404" i="5" s="1"/>
  <c r="I406" i="5"/>
  <c r="J406" i="5" s="1"/>
  <c r="I370" i="5"/>
  <c r="J370" i="5" s="1"/>
  <c r="I362" i="5"/>
  <c r="J362" i="5" s="1"/>
  <c r="I364" i="5"/>
  <c r="J364" i="5" s="1"/>
  <c r="I383" i="5"/>
  <c r="J383" i="5" s="1"/>
  <c r="I418" i="5"/>
  <c r="J418" i="5" s="1"/>
  <c r="I410" i="5"/>
  <c r="J410" i="5" s="1"/>
  <c r="I391" i="5"/>
  <c r="J391" i="5" s="1"/>
  <c r="I398" i="5"/>
  <c r="J398" i="5" s="1"/>
  <c r="I392" i="5"/>
  <c r="J392" i="5" s="1"/>
  <c r="I385" i="5"/>
  <c r="J385" i="5" s="1"/>
  <c r="I402" i="5"/>
  <c r="J402" i="5" s="1"/>
  <c r="I395" i="5"/>
  <c r="J395" i="5" s="1"/>
  <c r="I400" i="5"/>
  <c r="J400" i="5" s="1"/>
  <c r="I378" i="5"/>
  <c r="J378" i="5" s="1"/>
  <c r="I417" i="5"/>
  <c r="J417" i="5" s="1"/>
  <c r="I471" i="5"/>
  <c r="J471" i="5" s="1"/>
  <c r="I437" i="5"/>
  <c r="J437" i="5" s="1"/>
  <c r="I421" i="5"/>
  <c r="J421" i="5" s="1"/>
  <c r="I472" i="5"/>
  <c r="J472" i="5" s="1"/>
  <c r="I460" i="5"/>
  <c r="J460" i="5" s="1"/>
  <c r="I473" i="5"/>
  <c r="J473" i="5" s="1"/>
  <c r="I447" i="5"/>
  <c r="J447" i="5" s="1"/>
  <c r="I430" i="5"/>
  <c r="J430" i="5" s="1"/>
  <c r="I433" i="5"/>
  <c r="J433" i="5" s="1"/>
  <c r="I435" i="5"/>
  <c r="J435" i="5" s="1"/>
  <c r="I445" i="5"/>
  <c r="J445" i="5" s="1"/>
  <c r="I459" i="5"/>
  <c r="J459" i="5" s="1"/>
  <c r="I470" i="5"/>
  <c r="J470" i="5" s="1"/>
  <c r="I453" i="5"/>
  <c r="J453" i="5" s="1"/>
  <c r="I448" i="5"/>
  <c r="J448" i="5" s="1"/>
  <c r="I474" i="5"/>
  <c r="J474" i="5" s="1"/>
  <c r="I454" i="5"/>
  <c r="J454" i="5" s="1"/>
  <c r="I425" i="5"/>
  <c r="J425" i="5" s="1"/>
  <c r="I434" i="5"/>
  <c r="J434" i="5" s="1"/>
  <c r="I426" i="5"/>
  <c r="J426" i="5" s="1"/>
  <c r="I427" i="5"/>
  <c r="J427" i="5" s="1"/>
  <c r="I463" i="5"/>
  <c r="J463" i="5" s="1"/>
  <c r="I478" i="5"/>
  <c r="J478" i="5" s="1"/>
  <c r="I465" i="5"/>
  <c r="J465" i="5" s="1"/>
  <c r="I464" i="5"/>
  <c r="J464" i="5" s="1"/>
  <c r="I456" i="5"/>
  <c r="J456" i="5" s="1"/>
  <c r="I452" i="5"/>
  <c r="J452" i="5" s="1"/>
  <c r="I466" i="5"/>
  <c r="J466" i="5" s="1"/>
  <c r="I479" i="5"/>
  <c r="J479" i="5" s="1"/>
  <c r="I432" i="5"/>
  <c r="J432" i="5" s="1"/>
  <c r="I475" i="5"/>
  <c r="J475" i="5" s="1"/>
  <c r="I438" i="5"/>
  <c r="J438" i="5" s="1"/>
  <c r="I449" i="5"/>
  <c r="J449" i="5" s="1"/>
  <c r="I455" i="5"/>
  <c r="J455" i="5" s="1"/>
  <c r="I431" i="5"/>
  <c r="J431" i="5" s="1"/>
  <c r="I461" i="5"/>
  <c r="J461" i="5" s="1"/>
  <c r="I446" i="5"/>
  <c r="J446" i="5" s="1"/>
  <c r="I477" i="5"/>
  <c r="J477" i="5" s="1"/>
  <c r="I476" i="5"/>
  <c r="J476" i="5" s="1"/>
  <c r="I439" i="5"/>
  <c r="J439" i="5" s="1"/>
  <c r="I442" i="5"/>
  <c r="J442" i="5" s="1"/>
  <c r="I451" i="5"/>
  <c r="J451" i="5" s="1"/>
  <c r="I443" i="5"/>
  <c r="J443" i="5" s="1"/>
  <c r="I428" i="5"/>
  <c r="J428" i="5" s="1"/>
  <c r="I429" i="5"/>
  <c r="J429" i="5" s="1"/>
  <c r="I462" i="5"/>
  <c r="J462" i="5" s="1"/>
  <c r="I440" i="5"/>
  <c r="J440" i="5" s="1"/>
  <c r="I468" i="5"/>
  <c r="J468" i="5" s="1"/>
  <c r="I467" i="5"/>
  <c r="J467" i="5" s="1"/>
  <c r="I480" i="5"/>
  <c r="J480" i="5" s="1"/>
  <c r="I457" i="5"/>
  <c r="J457" i="5" s="1"/>
  <c r="I458" i="5"/>
  <c r="J458" i="5" s="1"/>
  <c r="I491" i="5"/>
  <c r="J491" i="5" s="1"/>
  <c r="I490" i="5"/>
  <c r="J490" i="5" s="1"/>
  <c r="I503" i="5"/>
  <c r="J503" i="5" s="1"/>
  <c r="I516" i="5"/>
  <c r="J516" i="5" s="1"/>
  <c r="I488" i="5"/>
  <c r="J488" i="5" s="1"/>
  <c r="I505" i="5"/>
  <c r="J505" i="5" s="1"/>
  <c r="I513" i="5"/>
  <c r="J513" i="5" s="1"/>
  <c r="I509" i="5"/>
  <c r="J509" i="5" s="1"/>
  <c r="I526" i="5"/>
  <c r="J526" i="5" s="1"/>
  <c r="I492" i="5"/>
  <c r="J492" i="5" s="1"/>
  <c r="I514" i="5"/>
  <c r="J514" i="5" s="1"/>
  <c r="I497" i="5"/>
  <c r="J497" i="5" s="1"/>
  <c r="I532" i="5"/>
  <c r="J532" i="5" s="1"/>
  <c r="I504" i="5"/>
  <c r="J504" i="5" s="1"/>
  <c r="I484" i="5"/>
  <c r="J484" i="5" s="1"/>
  <c r="I534" i="5"/>
  <c r="J534" i="5" s="1"/>
  <c r="I485" i="5"/>
  <c r="J485" i="5" s="1"/>
  <c r="I506" i="5"/>
  <c r="J506" i="5" s="1"/>
  <c r="I522" i="5"/>
  <c r="J522" i="5" s="1"/>
  <c r="I533" i="5"/>
  <c r="J533" i="5" s="1"/>
  <c r="I523" i="5"/>
  <c r="J523" i="5" s="1"/>
  <c r="I493" i="5"/>
  <c r="J493" i="5" s="1"/>
  <c r="I528" i="5"/>
  <c r="J528" i="5" s="1"/>
  <c r="I530" i="5"/>
  <c r="J530" i="5" s="1"/>
  <c r="I483" i="5"/>
  <c r="J483" i="5" s="1"/>
  <c r="I531" i="5"/>
  <c r="J531" i="5" s="1"/>
  <c r="I524" i="5"/>
  <c r="J524" i="5" s="1"/>
  <c r="I500" i="5"/>
  <c r="J500" i="5" s="1"/>
  <c r="I527" i="5"/>
  <c r="J527" i="5" s="1"/>
  <c r="I507" i="5"/>
  <c r="J507" i="5" s="1"/>
  <c r="I540" i="5"/>
  <c r="J540" i="5" s="1"/>
  <c r="I511" i="5"/>
  <c r="J511" i="5" s="1"/>
  <c r="I512" i="5"/>
  <c r="J512" i="5" s="1"/>
  <c r="I539" i="5"/>
  <c r="J539" i="5" s="1"/>
  <c r="I525" i="5"/>
  <c r="J525" i="5" s="1"/>
  <c r="I486" i="5"/>
  <c r="J486" i="5" s="1"/>
  <c r="I510" i="5"/>
  <c r="J510" i="5" s="1"/>
  <c r="I502" i="5"/>
  <c r="J502" i="5" s="1"/>
  <c r="I538" i="5"/>
  <c r="J538" i="5" s="1"/>
  <c r="I536" i="5"/>
  <c r="J536" i="5" s="1"/>
  <c r="I535" i="5"/>
  <c r="J535" i="5" s="1"/>
  <c r="I495" i="5"/>
  <c r="J495" i="5" s="1"/>
  <c r="I521" i="5"/>
  <c r="J521" i="5" s="1"/>
  <c r="I515" i="5"/>
  <c r="J515" i="5" s="1"/>
  <c r="I498" i="5"/>
  <c r="J498" i="5" s="1"/>
  <c r="I537" i="5"/>
  <c r="J537" i="5" s="1"/>
  <c r="I529" i="5"/>
  <c r="J529" i="5" s="1"/>
  <c r="I508" i="5"/>
  <c r="J508" i="5" s="1"/>
  <c r="I487" i="5"/>
  <c r="J487" i="5" s="1"/>
  <c r="I496" i="5"/>
  <c r="J496" i="5" s="1"/>
  <c r="I481" i="5"/>
  <c r="J481" i="5" s="1"/>
  <c r="I494" i="5"/>
  <c r="J494" i="5" s="1"/>
  <c r="I501" i="5"/>
  <c r="J501" i="5" s="1"/>
  <c r="I489" i="5"/>
  <c r="J489" i="5" s="1"/>
  <c r="I517" i="5"/>
  <c r="J517" i="5" s="1"/>
  <c r="I518" i="5"/>
  <c r="J518" i="5" s="1"/>
  <c r="I499" i="5"/>
  <c r="J499" i="5" s="1"/>
  <c r="I482" i="5"/>
  <c r="J482" i="5" s="1"/>
  <c r="I519" i="5"/>
  <c r="J519" i="5" s="1"/>
  <c r="I520" i="5"/>
  <c r="J520" i="5" s="1"/>
  <c r="I564" i="5"/>
  <c r="J564" i="5" s="1"/>
  <c r="I550" i="5"/>
  <c r="J550" i="5" s="1"/>
  <c r="I598" i="5"/>
  <c r="J598" i="5" s="1"/>
  <c r="I543" i="5"/>
  <c r="J543" i="5" s="1"/>
  <c r="I558" i="5"/>
  <c r="J558" i="5" s="1"/>
  <c r="I578" i="5"/>
  <c r="J578" i="5" s="1"/>
  <c r="I551" i="5"/>
  <c r="J551" i="5" s="1"/>
  <c r="I544" i="5"/>
  <c r="J544" i="5" s="1"/>
  <c r="I559" i="5"/>
  <c r="J559" i="5" s="1"/>
  <c r="I552" i="5"/>
  <c r="J552" i="5" s="1"/>
  <c r="I588" i="5"/>
  <c r="J588" i="5" s="1"/>
  <c r="I556" i="5"/>
  <c r="J556" i="5" s="1"/>
  <c r="I583" i="5"/>
  <c r="J583" i="5" s="1"/>
  <c r="I562" i="5"/>
  <c r="J562" i="5" s="1"/>
  <c r="I587" i="5"/>
  <c r="J587" i="5" s="1"/>
  <c r="I563" i="5"/>
  <c r="J563" i="5" s="1"/>
  <c r="I596" i="5"/>
  <c r="J596" i="5" s="1"/>
  <c r="I594" i="5"/>
  <c r="J594" i="5" s="1"/>
  <c r="I554" i="5"/>
  <c r="J554" i="5" s="1"/>
  <c r="I582" i="5"/>
  <c r="J582" i="5" s="1"/>
  <c r="I545" i="5"/>
  <c r="J545" i="5" s="1"/>
  <c r="I576" i="5"/>
  <c r="J576" i="5" s="1"/>
  <c r="I557" i="5"/>
  <c r="J557" i="5" s="1"/>
  <c r="I570" i="5"/>
  <c r="J570" i="5" s="1"/>
  <c r="I584" i="5"/>
  <c r="J584" i="5" s="1"/>
  <c r="I542" i="5"/>
  <c r="J542" i="5" s="1"/>
  <c r="I572" i="5"/>
  <c r="J572" i="5" s="1"/>
  <c r="I575" i="5"/>
  <c r="J575" i="5" s="1"/>
  <c r="I567" i="5"/>
  <c r="J567" i="5" s="1"/>
  <c r="I592" i="5"/>
  <c r="J592" i="5" s="1"/>
  <c r="I580" i="5"/>
  <c r="J580" i="5" s="1"/>
  <c r="I574" i="5"/>
  <c r="J574" i="5" s="1"/>
  <c r="I579" i="5"/>
  <c r="J579" i="5" s="1"/>
  <c r="I573" i="5"/>
  <c r="J573" i="5" s="1"/>
  <c r="I577" i="5"/>
  <c r="J577" i="5" s="1"/>
  <c r="I599" i="5"/>
  <c r="J599" i="5" s="1"/>
  <c r="I565" i="5"/>
  <c r="J565" i="5" s="1"/>
  <c r="I569" i="5"/>
  <c r="J569" i="5" s="1"/>
  <c r="I597" i="5"/>
  <c r="J597" i="5" s="1"/>
  <c r="I585" i="5"/>
  <c r="J585" i="5" s="1"/>
  <c r="I593" i="5"/>
  <c r="J593" i="5" s="1"/>
  <c r="I566" i="5"/>
  <c r="J566" i="5" s="1"/>
  <c r="I600" i="5"/>
  <c r="J600" i="5" s="1"/>
  <c r="I560" i="5"/>
  <c r="J560" i="5" s="1"/>
  <c r="I561" i="5"/>
  <c r="J561" i="5" s="1"/>
  <c r="I546" i="5"/>
  <c r="J546" i="5" s="1"/>
  <c r="I553" i="5"/>
  <c r="J553" i="5" s="1"/>
  <c r="I541" i="5"/>
  <c r="J541" i="5" s="1"/>
  <c r="I571" i="5"/>
  <c r="J571" i="5" s="1"/>
  <c r="I590" i="5"/>
  <c r="J590" i="5" s="1"/>
  <c r="I547" i="5"/>
  <c r="J547" i="5" s="1"/>
  <c r="I589" i="5"/>
  <c r="J589" i="5" s="1"/>
  <c r="I595" i="5"/>
  <c r="J595" i="5" s="1"/>
  <c r="I555" i="5"/>
  <c r="J555" i="5" s="1"/>
  <c r="I568" i="5"/>
  <c r="J568" i="5" s="1"/>
  <c r="I586" i="5"/>
  <c r="J586" i="5" s="1"/>
  <c r="I591" i="5"/>
  <c r="J591" i="5" s="1"/>
  <c r="I581" i="5"/>
  <c r="J581" i="5" s="1"/>
  <c r="I548" i="5"/>
  <c r="J548" i="5" s="1"/>
  <c r="I549" i="5"/>
  <c r="J549" i="5" s="1"/>
  <c r="I609" i="5"/>
  <c r="J609" i="5" s="1"/>
  <c r="I623" i="5"/>
  <c r="J623" i="5" s="1"/>
  <c r="I621" i="5"/>
  <c r="J621" i="5" s="1"/>
  <c r="I628" i="5"/>
  <c r="J628" i="5" s="1"/>
  <c r="I612" i="5"/>
  <c r="J612" i="5" s="1"/>
  <c r="I638" i="5"/>
  <c r="J638" i="5" s="1"/>
  <c r="I641" i="5"/>
  <c r="J641" i="5" s="1"/>
  <c r="I629" i="5"/>
  <c r="J629" i="5" s="1"/>
  <c r="I658" i="5"/>
  <c r="J658" i="5" s="1"/>
  <c r="I650" i="5"/>
  <c r="J650" i="5" s="1"/>
  <c r="I654" i="5"/>
  <c r="J654" i="5" s="1"/>
  <c r="I645" i="5"/>
  <c r="J645" i="5" s="1"/>
  <c r="I640" i="5"/>
  <c r="J640" i="5" s="1"/>
  <c r="I632" i="5"/>
  <c r="J632" i="5" s="1"/>
  <c r="I614" i="5"/>
  <c r="J614" i="5" s="1"/>
  <c r="I624" i="5"/>
  <c r="J624" i="5" s="1"/>
  <c r="I653" i="5"/>
  <c r="J653" i="5" s="1"/>
  <c r="I622" i="5"/>
  <c r="J622" i="5" s="1"/>
  <c r="I644" i="5"/>
  <c r="J644" i="5" s="1"/>
  <c r="I648" i="5"/>
  <c r="J648" i="5" s="1"/>
  <c r="I627" i="5"/>
  <c r="J627" i="5" s="1"/>
  <c r="I619" i="5"/>
  <c r="J619" i="5" s="1"/>
  <c r="I652" i="5"/>
  <c r="J652" i="5" s="1"/>
  <c r="I625" i="5"/>
  <c r="J625" i="5" s="1"/>
  <c r="I620" i="5"/>
  <c r="J620" i="5" s="1"/>
  <c r="I636" i="5"/>
  <c r="J636" i="5" s="1"/>
  <c r="I616" i="5"/>
  <c r="J616" i="5" s="1"/>
  <c r="I626" i="5"/>
  <c r="J626" i="5" s="1"/>
  <c r="I642" i="5"/>
  <c r="J642" i="5" s="1"/>
  <c r="I637" i="5"/>
  <c r="J637" i="5" s="1"/>
  <c r="I603" i="5"/>
  <c r="J603" i="5" s="1"/>
  <c r="I604" i="5"/>
  <c r="J604" i="5" s="1"/>
  <c r="I643" i="5"/>
  <c r="J643" i="5" s="1"/>
  <c r="I615" i="5"/>
  <c r="J615" i="5" s="1"/>
  <c r="I657" i="5"/>
  <c r="J657" i="5" s="1"/>
  <c r="I613" i="5"/>
  <c r="J613" i="5" s="1"/>
  <c r="I610" i="5"/>
  <c r="J610" i="5" s="1"/>
  <c r="I639" i="5"/>
  <c r="J639" i="5" s="1"/>
  <c r="I608" i="5"/>
  <c r="J608" i="5" s="1"/>
  <c r="I635" i="5"/>
  <c r="J635" i="5" s="1"/>
  <c r="I605" i="5"/>
  <c r="J605" i="5" s="1"/>
  <c r="I602" i="5"/>
  <c r="J602" i="5" s="1"/>
  <c r="I646" i="5"/>
  <c r="J646" i="5" s="1"/>
  <c r="I607" i="5"/>
  <c r="J607" i="5" s="1"/>
  <c r="I651" i="5"/>
  <c r="J651" i="5" s="1"/>
  <c r="I655" i="5"/>
  <c r="J655" i="5" s="1"/>
  <c r="I601" i="5"/>
  <c r="J601" i="5" s="1"/>
  <c r="I630" i="5"/>
  <c r="J630" i="5" s="1"/>
  <c r="I611" i="5"/>
  <c r="J611" i="5" s="1"/>
  <c r="I606" i="5"/>
  <c r="J606" i="5" s="1"/>
  <c r="I634" i="5"/>
  <c r="J634" i="5" s="1"/>
  <c r="I660" i="5"/>
  <c r="J660" i="5" s="1"/>
  <c r="I631" i="5"/>
  <c r="J631" i="5" s="1"/>
  <c r="I633" i="5"/>
  <c r="J633" i="5" s="1"/>
  <c r="I656" i="5"/>
  <c r="J656" i="5" s="1"/>
  <c r="I659" i="5"/>
  <c r="J659" i="5" s="1"/>
  <c r="I647" i="5"/>
  <c r="J647" i="5" s="1"/>
  <c r="I649" i="5"/>
  <c r="J649" i="5" s="1"/>
  <c r="I617" i="5"/>
  <c r="J617" i="5" s="1"/>
  <c r="I618" i="5"/>
  <c r="J618" i="5" s="1"/>
  <c r="I697" i="5"/>
  <c r="J697" i="5" s="1"/>
  <c r="I690" i="5"/>
  <c r="J690" i="5" s="1"/>
  <c r="I663" i="5"/>
  <c r="J663" i="5" s="1"/>
  <c r="I705" i="5"/>
  <c r="J705" i="5" s="1"/>
  <c r="I712" i="5"/>
  <c r="J712" i="5" s="1"/>
  <c r="I710" i="5"/>
  <c r="J710" i="5" s="1"/>
  <c r="I677" i="5"/>
  <c r="J677" i="5" s="1"/>
  <c r="I664" i="5"/>
  <c r="J664" i="5" s="1"/>
  <c r="I711" i="5"/>
  <c r="J711" i="5" s="1"/>
  <c r="I708" i="5"/>
  <c r="J708" i="5" s="1"/>
  <c r="I670" i="5"/>
  <c r="J670" i="5" s="1"/>
  <c r="I674" i="5"/>
  <c r="J674" i="5" s="1"/>
  <c r="I662" i="5"/>
  <c r="J662" i="5" s="1"/>
  <c r="I680" i="5"/>
  <c r="J680" i="5" s="1"/>
  <c r="I698" i="5"/>
  <c r="J698" i="5" s="1"/>
  <c r="I665" i="5"/>
  <c r="J665" i="5" s="1"/>
  <c r="I661" i="5"/>
  <c r="J661" i="5" s="1"/>
  <c r="I719" i="5"/>
  <c r="J719" i="5" s="1"/>
  <c r="I717" i="5"/>
  <c r="J717" i="5" s="1"/>
  <c r="I667" i="5"/>
  <c r="J667" i="5" s="1"/>
  <c r="I679" i="5"/>
  <c r="J679" i="5" s="1"/>
  <c r="I675" i="5"/>
  <c r="J675" i="5" s="1"/>
  <c r="I706" i="5"/>
  <c r="J706" i="5" s="1"/>
  <c r="I700" i="5"/>
  <c r="J700" i="5" s="1"/>
  <c r="I678" i="5"/>
  <c r="J678" i="5" s="1"/>
  <c r="I709" i="5"/>
  <c r="J709" i="5" s="1"/>
  <c r="I683" i="5"/>
  <c r="J683" i="5" s="1"/>
  <c r="I704" i="5"/>
  <c r="J704" i="5" s="1"/>
  <c r="I672" i="5"/>
  <c r="J672" i="5" s="1"/>
  <c r="I714" i="5"/>
  <c r="J714" i="5" s="1"/>
  <c r="I713" i="5"/>
  <c r="J713" i="5" s="1"/>
  <c r="I686" i="5"/>
  <c r="J686" i="5" s="1"/>
  <c r="I691" i="5"/>
  <c r="J691" i="5" s="1"/>
  <c r="I715" i="5"/>
  <c r="J715" i="5" s="1"/>
  <c r="I703" i="5"/>
  <c r="J703" i="5" s="1"/>
  <c r="I699" i="5"/>
  <c r="J699" i="5" s="1"/>
  <c r="I701" i="5"/>
  <c r="J701" i="5" s="1"/>
  <c r="I702" i="5"/>
  <c r="J702" i="5" s="1"/>
  <c r="I685" i="5"/>
  <c r="J685" i="5" s="1"/>
  <c r="I696" i="5"/>
  <c r="J696" i="5" s="1"/>
  <c r="I689" i="5"/>
  <c r="J689" i="5" s="1"/>
  <c r="I692" i="5"/>
  <c r="J692" i="5" s="1"/>
  <c r="I676" i="5"/>
  <c r="J676" i="5" s="1"/>
  <c r="I666" i="5"/>
  <c r="J666" i="5" s="1"/>
  <c r="I693" i="5"/>
  <c r="J693" i="5" s="1"/>
  <c r="I684" i="5"/>
  <c r="J684" i="5" s="1"/>
  <c r="I688" i="5"/>
  <c r="J688" i="5" s="1"/>
  <c r="I682" i="5"/>
  <c r="J682" i="5" s="1"/>
  <c r="I707" i="5"/>
  <c r="J707" i="5" s="1"/>
  <c r="I720" i="5"/>
  <c r="J720" i="5" s="1"/>
  <c r="I716" i="5"/>
  <c r="J716" i="5" s="1"/>
  <c r="I671" i="5"/>
  <c r="J671" i="5" s="1"/>
  <c r="I695" i="5"/>
  <c r="J695" i="5" s="1"/>
  <c r="I681" i="5"/>
  <c r="J681" i="5" s="1"/>
  <c r="I718" i="5"/>
  <c r="J718" i="5" s="1"/>
  <c r="I694" i="5"/>
  <c r="J694" i="5" s="1"/>
  <c r="I687" i="5"/>
  <c r="J687" i="5" s="1"/>
  <c r="I673" i="5"/>
  <c r="J673" i="5" s="1"/>
  <c r="I668" i="5"/>
  <c r="J668" i="5" s="1"/>
  <c r="I669" i="5"/>
  <c r="J669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9FC17-263B-4D04-A6A1-CE1FF6289AE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836062F8-4DDD-4014-83C9-2C5DBED7281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78BEFEB0-E05C-4008-98EF-389957971C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ECFDEC47-F211-4805-AABA-686CF8392AC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CD7462AF-5809-4A70-A01D-AB68743168E1}" keepAlive="1" name="Query - userSubmittions" description="Connection to the 'userSubmittions' query in the workbook." type="5" refreshedVersion="6" background="1" saveData="1">
    <dbPr connection="Provider=Microsoft.Mashup.OleDb.1;Data Source=$Workbook$;Location=userSubmittions;Extended Properties=&quot;&quot;" command="SELECT * FROM [userSubmittions]"/>
  </connection>
  <connection id="6" xr16:uid="{E664FE14-047B-40EE-BFF7-0C74A44038AC}" keepAlive="1" name="Query - userSubmittions (2)" description="Connection to the 'userSubmittions (2)' query in the workbook." type="5" refreshedVersion="6" background="1" saveData="1">
    <dbPr connection="Provider=Microsoft.Mashup.OleDb.1;Data Source=$Workbook$;Location=&quot;userSubmittions (2)&quot;;Extended Properties=&quot;&quot;" command="SELECT * FROM [userSubmittions (2)]"/>
  </connection>
</connections>
</file>

<file path=xl/sharedStrings.xml><?xml version="1.0" encoding="utf-8"?>
<sst xmlns="http://schemas.openxmlformats.org/spreadsheetml/2006/main" count="1448" uniqueCount="25">
  <si>
    <t>Stacked Bar Chart</t>
  </si>
  <si>
    <t>Bar Graph</t>
  </si>
  <si>
    <t>Pie Chart</t>
  </si>
  <si>
    <t>reportedPercent</t>
  </si>
  <si>
    <t>truePercent</t>
  </si>
  <si>
    <t>vis</t>
  </si>
  <si>
    <t>trialNum</t>
  </si>
  <si>
    <t>participantID</t>
  </si>
  <si>
    <t>Source.Name</t>
  </si>
  <si>
    <t>data (1).csv</t>
  </si>
  <si>
    <t>data (4).csv</t>
  </si>
  <si>
    <t>data.csv</t>
  </si>
  <si>
    <t>data1.csv</t>
  </si>
  <si>
    <t>data2.csv</t>
  </si>
  <si>
    <t>data3.csv</t>
  </si>
  <si>
    <t>Percentage difference</t>
  </si>
  <si>
    <t>ABS +1/8</t>
  </si>
  <si>
    <t>data(5).csv</t>
  </si>
  <si>
    <t>data(6).csv</t>
  </si>
  <si>
    <t>data4.csv</t>
  </si>
  <si>
    <t>data5.csv</t>
  </si>
  <si>
    <t>data6.csv</t>
  </si>
  <si>
    <t>data7.csv</t>
  </si>
  <si>
    <t>logr</t>
  </si>
  <si>
    <t>logError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</si>
</sst>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6EB201C-0BCA-4DF3-8498-1FC188CE676C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Source.Name" tableColumnId="1"/>
      <queryTableField id="2" name="participantID" tableColumnId="2"/>
      <queryTableField id="3" name="trialNum" tableColumnId="3"/>
      <queryTableField id="4" name="vis" tableColumnId="4"/>
      <queryTableField id="5" name="truePercent" tableColumnId="5"/>
      <queryTableField id="6" name="reportedPercent" tableColumnId="6"/>
      <queryTableField id="7" dataBound="0" tableColumnId="7"/>
      <queryTableField id="9" dataBound="0" tableColumnId="9"/>
      <queryTableField id="8" dataBound="0" tableColumnId="8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56D47-6B8B-4929-B51D-6EF2770AA396}" name="userSubmittions" displayName="userSubmittions" ref="A1:J721" tableType="queryTable" totalsRowShown="0">
  <autoFilter ref="A1:J721" xr:uid="{BCB88DBC-F880-4682-91E5-92CAC91039B5}"/>
  <sortState xmlns:xlrd2="http://schemas.microsoft.com/office/spreadsheetml/2017/richdata2" ref="A2:J721">
    <sortCondition ref="A2:A721"/>
  </sortState>
  <tableColumns count="10">
    <tableColumn id="1" xr3:uid="{C1BCBB0A-1667-4562-AD9A-C7611CFD6F85}" uniqueName="1" name="Source.Name" queryTableFieldId="1" dataDxfId="6"/>
    <tableColumn id="2" xr3:uid="{C626EF47-CDBE-4320-A712-2F5A9EB8A2C4}" uniqueName="2" name="participantID" queryTableFieldId="2" dataDxfId="5"/>
    <tableColumn id="3" xr3:uid="{53821007-42AE-46E3-871E-EC31321073C7}" uniqueName="3" name="trialNum" queryTableFieldId="3"/>
    <tableColumn id="4" xr3:uid="{85486EE0-FCBA-452B-9C47-A0BEBF48D731}" uniqueName="4" name="vis" queryTableFieldId="4" dataDxfId="4"/>
    <tableColumn id="5" xr3:uid="{DB4110CD-0374-46B8-853B-C289948B7032}" uniqueName="5" name="truePercent" queryTableFieldId="5"/>
    <tableColumn id="6" xr3:uid="{FDCD6EE7-3660-4513-8D8A-820893BC757B}" uniqueName="6" name="reportedPercent" queryTableFieldId="6"/>
    <tableColumn id="7" xr3:uid="{2DC8E3ED-3AB1-4CD9-AEA2-735C974745DC}" uniqueName="7" name="Percentage difference" queryTableFieldId="7" dataDxfId="3">
      <calculatedColumnFormula>userSubmittions[[#This Row],[reportedPercent]]-userSubmittions[[#This Row],[truePercent]]</calculatedColumnFormula>
    </tableColumn>
    <tableColumn id="9" xr3:uid="{6E167994-1CF0-4F4C-92EA-89261BA92ABD}" uniqueName="9" name="ABS +1/8" queryTableFieldId="9" dataDxfId="2">
      <calculatedColumnFormula>ABS(userSubmittions[[#This Row],[Percentage difference]]) + (1/8)</calculatedColumnFormula>
    </tableColumn>
    <tableColumn id="8" xr3:uid="{266FB217-45BE-4FAB-90A3-787DA9BC147E}" uniqueName="8" name="logr" queryTableFieldId="8" dataDxfId="1">
      <calculatedColumnFormula>LOG(userSubmittions[[#This Row],[ABS +1/8]],2)</calculatedColumnFormula>
    </tableColumn>
    <tableColumn id="10" xr3:uid="{ADA93B58-DD7C-4818-AE7F-87ABB2C232FB}" uniqueName="10" name="logError" queryTableFieldId="10" dataDxfId="0">
      <calculatedColumnFormula>IF(userSubmittions[[#This Row],[logr]]=-3, 0, userSubmittions[[#This Row],[logr]])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1CA-FBD3-4BEB-BA67-FA04BFA09207}">
  <dimension ref="A1:J721"/>
  <sheetViews>
    <sheetView tabSelected="1" workbookViewId="0">
      <selection activeCell="K8" sqref="K8"/>
    </sheetView>
  </sheetViews>
  <sheetFormatPr defaultRowHeight="14.4" x14ac:dyDescent="0.3"/>
  <cols>
    <col min="1" max="1" width="14.5546875" bestFit="1" customWidth="1"/>
    <col min="2" max="2" width="14.109375" bestFit="1" customWidth="1"/>
    <col min="3" max="3" width="10.5546875" bestFit="1" customWidth="1"/>
    <col min="4" max="4" width="15.5546875" bestFit="1" customWidth="1"/>
    <col min="5" max="5" width="13.109375" bestFit="1" customWidth="1"/>
    <col min="6" max="6" width="17.109375" bestFit="1" customWidth="1"/>
    <col min="7" max="7" width="21.88671875" bestFit="1" customWidth="1"/>
    <col min="8" max="8" width="12" bestFit="1" customWidth="1"/>
    <col min="9" max="9" width="12.6640625" bestFit="1" customWidth="1"/>
  </cols>
  <sheetData>
    <row r="1" spans="1:10" x14ac:dyDescent="0.3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15</v>
      </c>
      <c r="H1" t="s">
        <v>16</v>
      </c>
      <c r="I1" t="s">
        <v>23</v>
      </c>
      <c r="J1" t="s">
        <v>24</v>
      </c>
    </row>
    <row r="2" spans="1:10" x14ac:dyDescent="0.3">
      <c r="A2" s="1" t="s">
        <v>9</v>
      </c>
      <c r="B2" s="2">
        <v>1614223579880</v>
      </c>
      <c r="C2">
        <v>2</v>
      </c>
      <c r="D2" s="1" t="s">
        <v>1</v>
      </c>
      <c r="E2">
        <v>50</v>
      </c>
      <c r="F2">
        <v>50</v>
      </c>
      <c r="G2" s="1">
        <f>userSubmittions[[#This Row],[reportedPercent]]-userSubmittions[[#This Row],[truePercent]]</f>
        <v>0</v>
      </c>
      <c r="H2" s="1">
        <f>ABS(userSubmittions[[#This Row],[Percentage difference]]) + (1/8)</f>
        <v>0.125</v>
      </c>
      <c r="I2" s="1">
        <f>LOG(userSubmittions[[#This Row],[ABS +1/8]],2)</f>
        <v>-3</v>
      </c>
      <c r="J2" s="1">
        <f>IF(userSubmittions[[#This Row],[logr]]=-3, 0, userSubmittions[[#This Row],[logr]])</f>
        <v>0</v>
      </c>
    </row>
    <row r="3" spans="1:10" x14ac:dyDescent="0.3">
      <c r="A3" s="1" t="s">
        <v>9</v>
      </c>
      <c r="B3" s="2">
        <v>1614223579880</v>
      </c>
      <c r="C3">
        <v>29</v>
      </c>
      <c r="D3" s="1" t="s">
        <v>2</v>
      </c>
      <c r="E3">
        <v>80</v>
      </c>
      <c r="F3">
        <v>80</v>
      </c>
      <c r="G3" s="1">
        <f>userSubmittions[[#This Row],[reportedPercent]]-userSubmittions[[#This Row],[truePercent]]</f>
        <v>0</v>
      </c>
      <c r="H3" s="1">
        <f>ABS(userSubmittions[[#This Row],[Percentage difference]]) + (1/8)</f>
        <v>0.125</v>
      </c>
      <c r="I3" s="1">
        <f>LOG(userSubmittions[[#This Row],[ABS +1/8]],2)</f>
        <v>-3</v>
      </c>
      <c r="J3" s="1">
        <f>IF(userSubmittions[[#This Row],[logr]]=-3, 0, userSubmittions[[#This Row],[logr]])</f>
        <v>0</v>
      </c>
    </row>
    <row r="4" spans="1:10" x14ac:dyDescent="0.3">
      <c r="A4" s="1" t="s">
        <v>9</v>
      </c>
      <c r="B4" s="2">
        <v>1614223579880</v>
      </c>
      <c r="C4">
        <v>38</v>
      </c>
      <c r="D4" s="1" t="s">
        <v>2</v>
      </c>
      <c r="E4">
        <v>21.428571428571427</v>
      </c>
      <c r="F4">
        <v>20</v>
      </c>
      <c r="G4" s="1">
        <f>userSubmittions[[#This Row],[reportedPercent]]-userSubmittions[[#This Row],[truePercent]]</f>
        <v>-1.428571428571427</v>
      </c>
      <c r="H4" s="1">
        <f>ABS(userSubmittions[[#This Row],[Percentage difference]]) + (1/8)</f>
        <v>1.553571428571427</v>
      </c>
      <c r="I4" s="1">
        <f>LOG(userSubmittions[[#This Row],[ABS +1/8]],2)</f>
        <v>0.63558857379112277</v>
      </c>
      <c r="J4" s="1">
        <f>IF(userSubmittions[[#This Row],[logr]]=-3, 0, userSubmittions[[#This Row],[logr]])</f>
        <v>0.63558857379112277</v>
      </c>
    </row>
    <row r="5" spans="1:10" x14ac:dyDescent="0.3">
      <c r="A5" s="1" t="s">
        <v>9</v>
      </c>
      <c r="B5" s="2">
        <v>1614223579880</v>
      </c>
      <c r="C5">
        <v>9</v>
      </c>
      <c r="D5" s="1" t="s">
        <v>0</v>
      </c>
      <c r="E5">
        <v>38.461538461538467</v>
      </c>
      <c r="F5">
        <v>40</v>
      </c>
      <c r="G5" s="1">
        <f>userSubmittions[[#This Row],[reportedPercent]]-userSubmittions[[#This Row],[truePercent]]</f>
        <v>1.538461538461533</v>
      </c>
      <c r="H5" s="1">
        <f>ABS(userSubmittions[[#This Row],[Percentage difference]]) + (1/8)</f>
        <v>1.663461538461533</v>
      </c>
      <c r="I5" s="1">
        <f>LOG(userSubmittions[[#This Row],[ABS +1/8]],2)</f>
        <v>0.73418850949562786</v>
      </c>
      <c r="J5" s="1">
        <f>IF(userSubmittions[[#This Row],[logr]]=-3, 0, userSubmittions[[#This Row],[logr]])</f>
        <v>0.73418850949562786</v>
      </c>
    </row>
    <row r="6" spans="1:10" x14ac:dyDescent="0.3">
      <c r="A6" s="1" t="s">
        <v>9</v>
      </c>
      <c r="B6" s="2">
        <v>1614223579880</v>
      </c>
      <c r="C6">
        <v>13</v>
      </c>
      <c r="D6" s="1" t="s">
        <v>1</v>
      </c>
      <c r="E6">
        <v>6.666666666666667</v>
      </c>
      <c r="F6">
        <v>5</v>
      </c>
      <c r="G6" s="1">
        <f>userSubmittions[[#This Row],[reportedPercent]]-userSubmittions[[#This Row],[truePercent]]</f>
        <v>-1.666666666666667</v>
      </c>
      <c r="H6" s="1">
        <f>ABS(userSubmittions[[#This Row],[Percentage difference]]) + (1/8)</f>
        <v>1.791666666666667</v>
      </c>
      <c r="I6" s="1">
        <f>LOG(userSubmittions[[#This Row],[ABS +1/8]],2)</f>
        <v>0.84130225398094205</v>
      </c>
      <c r="J6" s="1">
        <f>IF(userSubmittions[[#This Row],[logr]]=-3, 0, userSubmittions[[#This Row],[logr]])</f>
        <v>0.84130225398094205</v>
      </c>
    </row>
    <row r="7" spans="1:10" x14ac:dyDescent="0.3">
      <c r="A7" s="1" t="s">
        <v>9</v>
      </c>
      <c r="B7" s="2">
        <v>1614223579880</v>
      </c>
      <c r="C7">
        <v>14</v>
      </c>
      <c r="D7" s="1" t="s">
        <v>0</v>
      </c>
      <c r="E7">
        <v>48.275862068965516</v>
      </c>
      <c r="F7">
        <v>50</v>
      </c>
      <c r="G7" s="1">
        <f>userSubmittions[[#This Row],[reportedPercent]]-userSubmittions[[#This Row],[truePercent]]</f>
        <v>1.724137931034484</v>
      </c>
      <c r="H7" s="1">
        <f>ABS(userSubmittions[[#This Row],[Percentage difference]]) + (1/8)</f>
        <v>1.849137931034484</v>
      </c>
      <c r="I7" s="1">
        <f>LOG(userSubmittions[[#This Row],[ABS +1/8]],2)</f>
        <v>0.88685284237197437</v>
      </c>
      <c r="J7" s="1">
        <f>IF(userSubmittions[[#This Row],[logr]]=-3, 0, userSubmittions[[#This Row],[logr]])</f>
        <v>0.88685284237197437</v>
      </c>
    </row>
    <row r="8" spans="1:10" x14ac:dyDescent="0.3">
      <c r="A8" s="1" t="s">
        <v>9</v>
      </c>
      <c r="B8" s="2">
        <v>1614223579880</v>
      </c>
      <c r="C8">
        <v>32</v>
      </c>
      <c r="D8" s="1" t="s">
        <v>1</v>
      </c>
      <c r="E8">
        <v>48.101265822784811</v>
      </c>
      <c r="F8">
        <v>50</v>
      </c>
      <c r="G8" s="1">
        <f>userSubmittions[[#This Row],[reportedPercent]]-userSubmittions[[#This Row],[truePercent]]</f>
        <v>1.8987341772151893</v>
      </c>
      <c r="H8" s="1">
        <f>ABS(userSubmittions[[#This Row],[Percentage difference]]) + (1/8)</f>
        <v>2.0237341772151893</v>
      </c>
      <c r="I8" s="1">
        <f>LOG(userSubmittions[[#This Row],[ABS +1/8]],2)</f>
        <v>1.0170198007045337</v>
      </c>
      <c r="J8" s="1">
        <f>IF(userSubmittions[[#This Row],[logr]]=-3, 0, userSubmittions[[#This Row],[logr]])</f>
        <v>1.0170198007045337</v>
      </c>
    </row>
    <row r="9" spans="1:10" x14ac:dyDescent="0.3">
      <c r="A9" s="1" t="s">
        <v>9</v>
      </c>
      <c r="B9" s="2">
        <v>1614223579880</v>
      </c>
      <c r="C9">
        <v>26</v>
      </c>
      <c r="D9" s="1" t="s">
        <v>1</v>
      </c>
      <c r="E9">
        <v>7.6923076923076925</v>
      </c>
      <c r="F9">
        <v>10</v>
      </c>
      <c r="G9" s="1">
        <f>userSubmittions[[#This Row],[reportedPercent]]-userSubmittions[[#This Row],[truePercent]]</f>
        <v>2.3076923076923075</v>
      </c>
      <c r="H9" s="1">
        <f>ABS(userSubmittions[[#This Row],[Percentage difference]]) + (1/8)</f>
        <v>2.4326923076923075</v>
      </c>
      <c r="I9" s="1">
        <f>LOG(userSubmittions[[#This Row],[ABS +1/8]],2)</f>
        <v>1.282553856553218</v>
      </c>
      <c r="J9" s="1">
        <f>IF(userSubmittions[[#This Row],[logr]]=-3, 0, userSubmittions[[#This Row],[logr]])</f>
        <v>1.282553856553218</v>
      </c>
    </row>
    <row r="10" spans="1:10" x14ac:dyDescent="0.3">
      <c r="A10" s="1" t="s">
        <v>9</v>
      </c>
      <c r="B10" s="2">
        <v>1614223579880</v>
      </c>
      <c r="C10">
        <v>31</v>
      </c>
      <c r="D10" s="1" t="s">
        <v>1</v>
      </c>
      <c r="E10">
        <v>96.551724137931032</v>
      </c>
      <c r="F10">
        <v>99</v>
      </c>
      <c r="G10" s="1">
        <f>userSubmittions[[#This Row],[reportedPercent]]-userSubmittions[[#This Row],[truePercent]]</f>
        <v>2.448275862068968</v>
      </c>
      <c r="H10" s="1">
        <f>ABS(userSubmittions[[#This Row],[Percentage difference]]) + (1/8)</f>
        <v>2.573275862068968</v>
      </c>
      <c r="I10" s="1">
        <f>LOG(userSubmittions[[#This Row],[ABS +1/8]],2)</f>
        <v>1.3636061261372343</v>
      </c>
      <c r="J10" s="1">
        <f>IF(userSubmittions[[#This Row],[logr]]=-3, 0, userSubmittions[[#This Row],[logr]])</f>
        <v>1.3636061261372343</v>
      </c>
    </row>
    <row r="11" spans="1:10" x14ac:dyDescent="0.3">
      <c r="A11" s="1" t="s">
        <v>9</v>
      </c>
      <c r="B11" s="2">
        <v>1614223579880</v>
      </c>
      <c r="C11">
        <v>11</v>
      </c>
      <c r="D11" s="1" t="s">
        <v>2</v>
      </c>
      <c r="E11">
        <v>27.27272727272727</v>
      </c>
      <c r="F11">
        <v>30</v>
      </c>
      <c r="G11" s="1">
        <f>userSubmittions[[#This Row],[reportedPercent]]-userSubmittions[[#This Row],[truePercent]]</f>
        <v>2.7272727272727302</v>
      </c>
      <c r="H11" s="1">
        <f>ABS(userSubmittions[[#This Row],[Percentage difference]]) + (1/8)</f>
        <v>2.8522727272727302</v>
      </c>
      <c r="I11" s="1">
        <f>LOG(userSubmittions[[#This Row],[ABS +1/8]],2)</f>
        <v>1.5121119353134762</v>
      </c>
      <c r="J11" s="1">
        <f>IF(userSubmittions[[#This Row],[logr]]=-3, 0, userSubmittions[[#This Row],[logr]])</f>
        <v>1.5121119353134762</v>
      </c>
    </row>
    <row r="12" spans="1:10" x14ac:dyDescent="0.3">
      <c r="A12" s="1" t="s">
        <v>9</v>
      </c>
      <c r="B12" s="2">
        <v>1614223579880</v>
      </c>
      <c r="C12">
        <v>21</v>
      </c>
      <c r="D12" s="1" t="s">
        <v>0</v>
      </c>
      <c r="E12">
        <v>22.222222222222221</v>
      </c>
      <c r="F12">
        <v>25</v>
      </c>
      <c r="G12" s="1">
        <f>userSubmittions[[#This Row],[reportedPercent]]-userSubmittions[[#This Row],[truePercent]]</f>
        <v>2.7777777777777786</v>
      </c>
      <c r="H12" s="1">
        <f>ABS(userSubmittions[[#This Row],[Percentage difference]]) + (1/8)</f>
        <v>2.9027777777777786</v>
      </c>
      <c r="I12" s="1">
        <f>LOG(userSubmittions[[#This Row],[ABS +1/8]],2)</f>
        <v>1.537434130638571</v>
      </c>
      <c r="J12" s="1">
        <f>IF(userSubmittions[[#This Row],[logr]]=-3, 0, userSubmittions[[#This Row],[logr]])</f>
        <v>1.537434130638571</v>
      </c>
    </row>
    <row r="13" spans="1:10" x14ac:dyDescent="0.3">
      <c r="A13" s="1" t="s">
        <v>9</v>
      </c>
      <c r="B13" s="2">
        <v>1614223579880</v>
      </c>
      <c r="C13">
        <v>22</v>
      </c>
      <c r="D13" s="1" t="s">
        <v>0</v>
      </c>
      <c r="E13">
        <v>77.777777777777786</v>
      </c>
      <c r="F13">
        <v>75</v>
      </c>
      <c r="G13" s="1">
        <f>userSubmittions[[#This Row],[reportedPercent]]-userSubmittions[[#This Row],[truePercent]]</f>
        <v>-2.7777777777777857</v>
      </c>
      <c r="H13" s="1">
        <f>ABS(userSubmittions[[#This Row],[Percentage difference]]) + (1/8)</f>
        <v>2.9027777777777857</v>
      </c>
      <c r="I13" s="1">
        <f>LOG(userSubmittions[[#This Row],[ABS +1/8]],2)</f>
        <v>1.5374341306385746</v>
      </c>
      <c r="J13" s="1">
        <f>IF(userSubmittions[[#This Row],[logr]]=-3, 0, userSubmittions[[#This Row],[logr]])</f>
        <v>1.5374341306385746</v>
      </c>
    </row>
    <row r="14" spans="1:10" x14ac:dyDescent="0.3">
      <c r="A14" s="1" t="s">
        <v>9</v>
      </c>
      <c r="B14" s="2">
        <v>1614223579880</v>
      </c>
      <c r="C14">
        <v>16</v>
      </c>
      <c r="D14" s="1" t="s">
        <v>1</v>
      </c>
      <c r="E14">
        <v>97.9381443298969</v>
      </c>
      <c r="F14">
        <v>95</v>
      </c>
      <c r="G14" s="1">
        <f>userSubmittions[[#This Row],[reportedPercent]]-userSubmittions[[#This Row],[truePercent]]</f>
        <v>-2.9381443298969003</v>
      </c>
      <c r="H14" s="1">
        <f>ABS(userSubmittions[[#This Row],[Percentage difference]]) + (1/8)</f>
        <v>3.0631443298969003</v>
      </c>
      <c r="I14" s="1">
        <f>LOG(userSubmittions[[#This Row],[ABS +1/8]],2)</f>
        <v>1.615013345755304</v>
      </c>
      <c r="J14" s="1">
        <f>IF(userSubmittions[[#This Row],[logr]]=-3, 0, userSubmittions[[#This Row],[logr]])</f>
        <v>1.615013345755304</v>
      </c>
    </row>
    <row r="15" spans="1:10" x14ac:dyDescent="0.3">
      <c r="A15" s="1" t="s">
        <v>9</v>
      </c>
      <c r="B15" s="2">
        <v>1614223579880</v>
      </c>
      <c r="C15">
        <v>50</v>
      </c>
      <c r="D15" s="1" t="s">
        <v>0</v>
      </c>
      <c r="E15">
        <v>17.021276595744681</v>
      </c>
      <c r="F15">
        <v>20</v>
      </c>
      <c r="G15" s="1">
        <f>userSubmittions[[#This Row],[reportedPercent]]-userSubmittions[[#This Row],[truePercent]]</f>
        <v>2.9787234042553195</v>
      </c>
      <c r="H15" s="1">
        <f>ABS(userSubmittions[[#This Row],[Percentage difference]]) + (1/8)</f>
        <v>3.1037234042553195</v>
      </c>
      <c r="I15" s="1">
        <f>LOG(userSubmittions[[#This Row],[ABS +1/8]],2)</f>
        <v>1.6339999940297107</v>
      </c>
      <c r="J15" s="1">
        <f>IF(userSubmittions[[#This Row],[logr]]=-3, 0, userSubmittions[[#This Row],[logr]])</f>
        <v>1.6339999940297107</v>
      </c>
    </row>
    <row r="16" spans="1:10" x14ac:dyDescent="0.3">
      <c r="A16" s="1" t="s">
        <v>9</v>
      </c>
      <c r="B16" s="2">
        <v>1614223579880</v>
      </c>
      <c r="C16">
        <v>1</v>
      </c>
      <c r="D16" s="1" t="s">
        <v>1</v>
      </c>
      <c r="E16">
        <v>23.214285714285715</v>
      </c>
      <c r="F16">
        <v>20</v>
      </c>
      <c r="G16" s="1">
        <f>userSubmittions[[#This Row],[reportedPercent]]-userSubmittions[[#This Row],[truePercent]]</f>
        <v>-3.2142857142857153</v>
      </c>
      <c r="H16" s="1">
        <f>ABS(userSubmittions[[#This Row],[Percentage difference]]) + (1/8)</f>
        <v>3.3392857142857153</v>
      </c>
      <c r="I16" s="1">
        <f>LOG(userSubmittions[[#This Row],[ABS +1/8]],2)</f>
        <v>1.7395395378300329</v>
      </c>
      <c r="J16" s="1">
        <f>IF(userSubmittions[[#This Row],[logr]]=-3, 0, userSubmittions[[#This Row],[logr]])</f>
        <v>1.7395395378300329</v>
      </c>
    </row>
    <row r="17" spans="1:10" x14ac:dyDescent="0.3">
      <c r="A17" s="1" t="s">
        <v>9</v>
      </c>
      <c r="B17" s="2">
        <v>1614223579880</v>
      </c>
      <c r="C17">
        <v>7</v>
      </c>
      <c r="D17" s="1" t="s">
        <v>1</v>
      </c>
      <c r="E17">
        <v>53.333333333333336</v>
      </c>
      <c r="F17">
        <v>50</v>
      </c>
      <c r="G17" s="1">
        <f>userSubmittions[[#This Row],[reportedPercent]]-userSubmittions[[#This Row],[truePercent]]</f>
        <v>-3.3333333333333357</v>
      </c>
      <c r="H17" s="1">
        <f>ABS(userSubmittions[[#This Row],[Percentage difference]]) + (1/8)</f>
        <v>3.4583333333333357</v>
      </c>
      <c r="I17" s="1">
        <f>LOG(userSubmittions[[#This Row],[ABS +1/8]],2)</f>
        <v>1.7900769306257696</v>
      </c>
      <c r="J17" s="1">
        <f>IF(userSubmittions[[#This Row],[logr]]=-3, 0, userSubmittions[[#This Row],[logr]])</f>
        <v>1.7900769306257696</v>
      </c>
    </row>
    <row r="18" spans="1:10" x14ac:dyDescent="0.3">
      <c r="A18" s="1" t="s">
        <v>9</v>
      </c>
      <c r="B18" s="2">
        <v>1614223579880</v>
      </c>
      <c r="C18">
        <v>6</v>
      </c>
      <c r="D18" s="1" t="s">
        <v>0</v>
      </c>
      <c r="E18">
        <v>83.333333333333343</v>
      </c>
      <c r="F18">
        <v>80</v>
      </c>
      <c r="G18" s="1">
        <f>userSubmittions[[#This Row],[reportedPercent]]-userSubmittions[[#This Row],[truePercent]]</f>
        <v>-3.3333333333333428</v>
      </c>
      <c r="H18" s="1">
        <f>ABS(userSubmittions[[#This Row],[Percentage difference]]) + (1/8)</f>
        <v>3.4583333333333428</v>
      </c>
      <c r="I18" s="1">
        <f>LOG(userSubmittions[[#This Row],[ABS +1/8]],2)</f>
        <v>1.7900769306257724</v>
      </c>
      <c r="J18" s="1">
        <f>IF(userSubmittions[[#This Row],[logr]]=-3, 0, userSubmittions[[#This Row],[logr]])</f>
        <v>1.7900769306257724</v>
      </c>
    </row>
    <row r="19" spans="1:10" x14ac:dyDescent="0.3">
      <c r="A19" s="1" t="s">
        <v>9</v>
      </c>
      <c r="B19" s="2">
        <v>1614223579880</v>
      </c>
      <c r="C19">
        <v>23</v>
      </c>
      <c r="D19" s="1" t="s">
        <v>2</v>
      </c>
      <c r="E19">
        <v>76.470588235294116</v>
      </c>
      <c r="F19">
        <v>80</v>
      </c>
      <c r="G19" s="1">
        <f>userSubmittions[[#This Row],[reportedPercent]]-userSubmittions[[#This Row],[truePercent]]</f>
        <v>3.529411764705884</v>
      </c>
      <c r="H19" s="1">
        <f>ABS(userSubmittions[[#This Row],[Percentage difference]]) + (1/8)</f>
        <v>3.654411764705884</v>
      </c>
      <c r="I19" s="1">
        <f>LOG(userSubmittions[[#This Row],[ABS +1/8]],2)</f>
        <v>1.8696392003119475</v>
      </c>
      <c r="J19" s="1">
        <f>IF(userSubmittions[[#This Row],[logr]]=-3, 0, userSubmittions[[#This Row],[logr]])</f>
        <v>1.8696392003119475</v>
      </c>
    </row>
    <row r="20" spans="1:10" x14ac:dyDescent="0.3">
      <c r="A20" s="1" t="s">
        <v>9</v>
      </c>
      <c r="B20" s="2">
        <v>1614223579880</v>
      </c>
      <c r="C20">
        <v>24</v>
      </c>
      <c r="D20" s="1" t="s">
        <v>1</v>
      </c>
      <c r="E20">
        <v>93.75</v>
      </c>
      <c r="F20">
        <v>90</v>
      </c>
      <c r="G20" s="1">
        <f>userSubmittions[[#This Row],[reportedPercent]]-userSubmittions[[#This Row],[truePercent]]</f>
        <v>-3.75</v>
      </c>
      <c r="H20" s="1">
        <f>ABS(userSubmittions[[#This Row],[Percentage difference]]) + (1/8)</f>
        <v>3.875</v>
      </c>
      <c r="I20" s="1">
        <f>LOG(userSubmittions[[#This Row],[ABS +1/8]],2)</f>
        <v>1.9541963103868754</v>
      </c>
      <c r="J20" s="1">
        <f>IF(userSubmittions[[#This Row],[logr]]=-3, 0, userSubmittions[[#This Row],[logr]])</f>
        <v>1.9541963103868754</v>
      </c>
    </row>
    <row r="21" spans="1:10" x14ac:dyDescent="0.3">
      <c r="A21" s="1" t="s">
        <v>9</v>
      </c>
      <c r="B21" s="2">
        <v>1614223579880</v>
      </c>
      <c r="C21">
        <v>47</v>
      </c>
      <c r="D21" s="1" t="s">
        <v>0</v>
      </c>
      <c r="E21">
        <v>20.833333333333336</v>
      </c>
      <c r="F21">
        <v>25</v>
      </c>
      <c r="G21" s="1">
        <f>userSubmittions[[#This Row],[reportedPercent]]-userSubmittions[[#This Row],[truePercent]]</f>
        <v>4.1666666666666643</v>
      </c>
      <c r="H21" s="1">
        <f>ABS(userSubmittions[[#This Row],[Percentage difference]]) + (1/8)</f>
        <v>4.2916666666666643</v>
      </c>
      <c r="I21" s="1">
        <f>LOG(userSubmittions[[#This Row],[ABS +1/8]],2)</f>
        <v>2.1015380264620616</v>
      </c>
      <c r="J21" s="1">
        <f>IF(userSubmittions[[#This Row],[logr]]=-3, 0, userSubmittions[[#This Row],[logr]])</f>
        <v>2.1015380264620616</v>
      </c>
    </row>
    <row r="22" spans="1:10" x14ac:dyDescent="0.3">
      <c r="A22" s="1" t="s">
        <v>9</v>
      </c>
      <c r="B22" s="2">
        <v>1614223579880</v>
      </c>
      <c r="C22">
        <v>33</v>
      </c>
      <c r="D22" s="1" t="s">
        <v>1</v>
      </c>
      <c r="E22">
        <v>84.615384615384613</v>
      </c>
      <c r="F22">
        <v>80</v>
      </c>
      <c r="G22" s="1">
        <f>userSubmittions[[#This Row],[reportedPercent]]-userSubmittions[[#This Row],[truePercent]]</f>
        <v>-4.6153846153846132</v>
      </c>
      <c r="H22" s="1">
        <f>ABS(userSubmittions[[#This Row],[Percentage difference]]) + (1/8)</f>
        <v>4.7403846153846132</v>
      </c>
      <c r="I22" s="1">
        <f>LOG(userSubmittions[[#This Row],[ABS +1/8]],2)</f>
        <v>2.2450041182368188</v>
      </c>
      <c r="J22" s="1">
        <f>IF(userSubmittions[[#This Row],[logr]]=-3, 0, userSubmittions[[#This Row],[logr]])</f>
        <v>2.2450041182368188</v>
      </c>
    </row>
    <row r="23" spans="1:10" x14ac:dyDescent="0.3">
      <c r="A23" s="1" t="s">
        <v>9</v>
      </c>
      <c r="B23" s="2">
        <v>1614223579880</v>
      </c>
      <c r="C23">
        <v>15</v>
      </c>
      <c r="D23" s="1" t="s">
        <v>0</v>
      </c>
      <c r="E23">
        <v>15.09433962264151</v>
      </c>
      <c r="F23">
        <v>20</v>
      </c>
      <c r="G23" s="1">
        <f>userSubmittions[[#This Row],[reportedPercent]]-userSubmittions[[#This Row],[truePercent]]</f>
        <v>4.9056603773584904</v>
      </c>
      <c r="H23" s="1">
        <f>ABS(userSubmittions[[#This Row],[Percentage difference]]) + (1/8)</f>
        <v>5.0306603773584904</v>
      </c>
      <c r="I23" s="1">
        <f>LOG(userSubmittions[[#This Row],[ABS +1/8]],2)</f>
        <v>2.3307477957773721</v>
      </c>
      <c r="J23" s="1">
        <f>IF(userSubmittions[[#This Row],[logr]]=-3, 0, userSubmittions[[#This Row],[logr]])</f>
        <v>2.3307477957773721</v>
      </c>
    </row>
    <row r="24" spans="1:10" x14ac:dyDescent="0.3">
      <c r="A24" s="1" t="s">
        <v>9</v>
      </c>
      <c r="B24" s="2">
        <v>1614223579880</v>
      </c>
      <c r="C24">
        <v>18</v>
      </c>
      <c r="D24" s="1" t="s">
        <v>1</v>
      </c>
      <c r="E24">
        <v>75</v>
      </c>
      <c r="F24">
        <v>80</v>
      </c>
      <c r="G24" s="1">
        <f>userSubmittions[[#This Row],[reportedPercent]]-userSubmittions[[#This Row],[truePercent]]</f>
        <v>5</v>
      </c>
      <c r="H24" s="1">
        <f>ABS(userSubmittions[[#This Row],[Percentage difference]]) + (1/8)</f>
        <v>5.125</v>
      </c>
      <c r="I24" s="1">
        <f>LOG(userSubmittions[[#This Row],[ABS +1/8]],2)</f>
        <v>2.3575520046180838</v>
      </c>
      <c r="J24" s="1">
        <f>IF(userSubmittions[[#This Row],[logr]]=-3, 0, userSubmittions[[#This Row],[logr]])</f>
        <v>2.3575520046180838</v>
      </c>
    </row>
    <row r="25" spans="1:10" x14ac:dyDescent="0.3">
      <c r="A25" s="1" t="s">
        <v>9</v>
      </c>
      <c r="B25" s="2">
        <v>1614223579880</v>
      </c>
      <c r="C25">
        <v>20</v>
      </c>
      <c r="D25" s="1" t="s">
        <v>2</v>
      </c>
      <c r="E25">
        <v>75</v>
      </c>
      <c r="F25">
        <v>70</v>
      </c>
      <c r="G25" s="1">
        <f>userSubmittions[[#This Row],[reportedPercent]]-userSubmittions[[#This Row],[truePercent]]</f>
        <v>-5</v>
      </c>
      <c r="H25" s="1">
        <f>ABS(userSubmittions[[#This Row],[Percentage difference]]) + (1/8)</f>
        <v>5.125</v>
      </c>
      <c r="I25" s="1">
        <f>LOG(userSubmittions[[#This Row],[ABS +1/8]],2)</f>
        <v>2.3575520046180838</v>
      </c>
      <c r="J25" s="1">
        <f>IF(userSubmittions[[#This Row],[logr]]=-3, 0, userSubmittions[[#This Row],[logr]])</f>
        <v>2.3575520046180838</v>
      </c>
    </row>
    <row r="26" spans="1:10" x14ac:dyDescent="0.3">
      <c r="A26" s="1" t="s">
        <v>9</v>
      </c>
      <c r="B26" s="2">
        <v>1614223579880</v>
      </c>
      <c r="C26">
        <v>34</v>
      </c>
      <c r="D26" s="1" t="s">
        <v>0</v>
      </c>
      <c r="E26">
        <v>65</v>
      </c>
      <c r="F26">
        <v>60</v>
      </c>
      <c r="G26" s="1">
        <f>userSubmittions[[#This Row],[reportedPercent]]-userSubmittions[[#This Row],[truePercent]]</f>
        <v>-5</v>
      </c>
      <c r="H26" s="1">
        <f>ABS(userSubmittions[[#This Row],[Percentage difference]]) + (1/8)</f>
        <v>5.125</v>
      </c>
      <c r="I26" s="1">
        <f>LOG(userSubmittions[[#This Row],[ABS +1/8]],2)</f>
        <v>2.3575520046180838</v>
      </c>
      <c r="J26" s="1">
        <f>IF(userSubmittions[[#This Row],[logr]]=-3, 0, userSubmittions[[#This Row],[logr]])</f>
        <v>2.3575520046180838</v>
      </c>
    </row>
    <row r="27" spans="1:10" x14ac:dyDescent="0.3">
      <c r="A27" s="1" t="s">
        <v>9</v>
      </c>
      <c r="B27" s="2">
        <v>1614223579880</v>
      </c>
      <c r="C27">
        <v>44</v>
      </c>
      <c r="D27" s="1" t="s">
        <v>2</v>
      </c>
      <c r="E27">
        <v>80</v>
      </c>
      <c r="F27">
        <v>75</v>
      </c>
      <c r="G27" s="1">
        <f>userSubmittions[[#This Row],[reportedPercent]]-userSubmittions[[#This Row],[truePercent]]</f>
        <v>-5</v>
      </c>
      <c r="H27" s="1">
        <f>ABS(userSubmittions[[#This Row],[Percentage difference]]) + (1/8)</f>
        <v>5.125</v>
      </c>
      <c r="I27" s="1">
        <f>LOG(userSubmittions[[#This Row],[ABS +1/8]],2)</f>
        <v>2.3575520046180838</v>
      </c>
      <c r="J27" s="1">
        <f>IF(userSubmittions[[#This Row],[logr]]=-3, 0, userSubmittions[[#This Row],[logr]])</f>
        <v>2.3575520046180838</v>
      </c>
    </row>
    <row r="28" spans="1:10" x14ac:dyDescent="0.3">
      <c r="A28" s="1" t="s">
        <v>9</v>
      </c>
      <c r="B28" s="2">
        <v>1614223579880</v>
      </c>
      <c r="C28">
        <v>51</v>
      </c>
      <c r="D28" s="1" t="s">
        <v>1</v>
      </c>
      <c r="E28">
        <v>15</v>
      </c>
      <c r="F28">
        <v>10</v>
      </c>
      <c r="G28" s="1">
        <f>userSubmittions[[#This Row],[reportedPercent]]-userSubmittions[[#This Row],[truePercent]]</f>
        <v>-5</v>
      </c>
      <c r="H28" s="1">
        <f>ABS(userSubmittions[[#This Row],[Percentage difference]]) + (1/8)</f>
        <v>5.125</v>
      </c>
      <c r="I28" s="1">
        <f>LOG(userSubmittions[[#This Row],[ABS +1/8]],2)</f>
        <v>2.3575520046180838</v>
      </c>
      <c r="J28" s="1">
        <f>IF(userSubmittions[[#This Row],[logr]]=-3, 0, userSubmittions[[#This Row],[logr]])</f>
        <v>2.3575520046180838</v>
      </c>
    </row>
    <row r="29" spans="1:10" x14ac:dyDescent="0.3">
      <c r="A29" s="1" t="s">
        <v>9</v>
      </c>
      <c r="B29" s="2">
        <v>1614223579880</v>
      </c>
      <c r="C29">
        <v>39</v>
      </c>
      <c r="D29" s="1" t="s">
        <v>1</v>
      </c>
      <c r="E29">
        <v>55.555555555555557</v>
      </c>
      <c r="F29">
        <v>50</v>
      </c>
      <c r="G29" s="1">
        <f>userSubmittions[[#This Row],[reportedPercent]]-userSubmittions[[#This Row],[truePercent]]</f>
        <v>-5.5555555555555571</v>
      </c>
      <c r="H29" s="1">
        <f>ABS(userSubmittions[[#This Row],[Percentage difference]]) + (1/8)</f>
        <v>5.6805555555555571</v>
      </c>
      <c r="I29" s="1">
        <f>LOG(userSubmittions[[#This Row],[ABS +1/8]],2)</f>
        <v>2.5060320314994367</v>
      </c>
      <c r="J29" s="1">
        <f>IF(userSubmittions[[#This Row],[logr]]=-3, 0, userSubmittions[[#This Row],[logr]])</f>
        <v>2.5060320314994367</v>
      </c>
    </row>
    <row r="30" spans="1:10" x14ac:dyDescent="0.3">
      <c r="A30" s="1" t="s">
        <v>9</v>
      </c>
      <c r="B30" s="2">
        <v>1614223579880</v>
      </c>
      <c r="C30">
        <v>10</v>
      </c>
      <c r="D30" s="1" t="s">
        <v>0</v>
      </c>
      <c r="E30">
        <v>20.588235294117645</v>
      </c>
      <c r="F30">
        <v>15</v>
      </c>
      <c r="G30" s="1">
        <f>userSubmittions[[#This Row],[reportedPercent]]-userSubmittions[[#This Row],[truePercent]]</f>
        <v>-5.588235294117645</v>
      </c>
      <c r="H30" s="1">
        <f>ABS(userSubmittions[[#This Row],[Percentage difference]]) + (1/8)</f>
        <v>5.713235294117645</v>
      </c>
      <c r="I30" s="1">
        <f>LOG(userSubmittions[[#This Row],[ABS +1/8]],2)</f>
        <v>2.5143079471573699</v>
      </c>
      <c r="J30" s="1">
        <f>IF(userSubmittions[[#This Row],[logr]]=-3, 0, userSubmittions[[#This Row],[logr]])</f>
        <v>2.5143079471573699</v>
      </c>
    </row>
    <row r="31" spans="1:10" x14ac:dyDescent="0.3">
      <c r="A31" s="1" t="s">
        <v>9</v>
      </c>
      <c r="B31" s="2">
        <v>1614223579880</v>
      </c>
      <c r="C31">
        <v>59</v>
      </c>
      <c r="D31" s="1" t="s">
        <v>1</v>
      </c>
      <c r="E31">
        <v>18.918918918918919</v>
      </c>
      <c r="F31">
        <v>25</v>
      </c>
      <c r="G31" s="1">
        <f>userSubmittions[[#This Row],[reportedPercent]]-userSubmittions[[#This Row],[truePercent]]</f>
        <v>6.0810810810810807</v>
      </c>
      <c r="H31" s="1">
        <f>ABS(userSubmittions[[#This Row],[Percentage difference]]) + (1/8)</f>
        <v>6.2060810810810807</v>
      </c>
      <c r="I31" s="1">
        <f>LOG(userSubmittions[[#This Row],[ABS +1/8]],2)</f>
        <v>2.6336825454823996</v>
      </c>
      <c r="J31" s="1">
        <f>IF(userSubmittions[[#This Row],[logr]]=-3, 0, userSubmittions[[#This Row],[logr]])</f>
        <v>2.6336825454823996</v>
      </c>
    </row>
    <row r="32" spans="1:10" x14ac:dyDescent="0.3">
      <c r="A32" s="1" t="s">
        <v>9</v>
      </c>
      <c r="B32" s="2">
        <v>1614223579880</v>
      </c>
      <c r="C32">
        <v>60</v>
      </c>
      <c r="D32" s="1" t="s">
        <v>1</v>
      </c>
      <c r="E32">
        <v>18.918918918918919</v>
      </c>
      <c r="F32">
        <v>25</v>
      </c>
      <c r="G32" s="1">
        <f>userSubmittions[[#This Row],[reportedPercent]]-userSubmittions[[#This Row],[truePercent]]</f>
        <v>6.0810810810810807</v>
      </c>
      <c r="H32" s="1">
        <f>ABS(userSubmittions[[#This Row],[Percentage difference]]) + (1/8)</f>
        <v>6.2060810810810807</v>
      </c>
      <c r="I32" s="1">
        <f>LOG(userSubmittions[[#This Row],[ABS +1/8]],2)</f>
        <v>2.6336825454823996</v>
      </c>
      <c r="J32" s="1">
        <f>IF(userSubmittions[[#This Row],[logr]]=-3, 0, userSubmittions[[#This Row],[logr]])</f>
        <v>2.6336825454823996</v>
      </c>
    </row>
    <row r="33" spans="1:10" x14ac:dyDescent="0.3">
      <c r="A33" s="1" t="s">
        <v>9</v>
      </c>
      <c r="B33" s="2">
        <v>1614223579880</v>
      </c>
      <c r="C33">
        <v>54</v>
      </c>
      <c r="D33" s="1" t="s">
        <v>1</v>
      </c>
      <c r="E33">
        <v>86.440677966101703</v>
      </c>
      <c r="F33">
        <v>80</v>
      </c>
      <c r="G33" s="1">
        <f>userSubmittions[[#This Row],[reportedPercent]]-userSubmittions[[#This Row],[truePercent]]</f>
        <v>-6.4406779661017026</v>
      </c>
      <c r="H33" s="1">
        <f>ABS(userSubmittions[[#This Row],[Percentage difference]]) + (1/8)</f>
        <v>6.5656779661017026</v>
      </c>
      <c r="I33" s="1">
        <f>LOG(userSubmittions[[#This Row],[ABS +1/8]],2)</f>
        <v>2.7149439902243762</v>
      </c>
      <c r="J33" s="1">
        <f>IF(userSubmittions[[#This Row],[logr]]=-3, 0, userSubmittions[[#This Row],[logr]])</f>
        <v>2.7149439902243762</v>
      </c>
    </row>
    <row r="34" spans="1:10" x14ac:dyDescent="0.3">
      <c r="A34" s="1" t="s">
        <v>9</v>
      </c>
      <c r="B34" s="2">
        <v>1614223579880</v>
      </c>
      <c r="C34">
        <v>40</v>
      </c>
      <c r="D34" s="1" t="s">
        <v>0</v>
      </c>
      <c r="E34">
        <v>17.910447761194028</v>
      </c>
      <c r="F34">
        <v>25</v>
      </c>
      <c r="G34" s="1">
        <f>userSubmittions[[#This Row],[reportedPercent]]-userSubmittions[[#This Row],[truePercent]]</f>
        <v>7.0895522388059717</v>
      </c>
      <c r="H34" s="1">
        <f>ABS(userSubmittions[[#This Row],[Percentage difference]]) + (1/8)</f>
        <v>7.2145522388059717</v>
      </c>
      <c r="I34" s="1">
        <f>LOG(userSubmittions[[#This Row],[ABS +1/8]],2)</f>
        <v>2.8509098586250352</v>
      </c>
      <c r="J34" s="1">
        <f>IF(userSubmittions[[#This Row],[logr]]=-3, 0, userSubmittions[[#This Row],[logr]])</f>
        <v>2.8509098586250352</v>
      </c>
    </row>
    <row r="35" spans="1:10" x14ac:dyDescent="0.3">
      <c r="A35" s="1" t="s">
        <v>9</v>
      </c>
      <c r="B35" s="2">
        <v>1614223579880</v>
      </c>
      <c r="C35">
        <v>19</v>
      </c>
      <c r="D35" s="1" t="s">
        <v>1</v>
      </c>
      <c r="E35">
        <v>77.192982456140342</v>
      </c>
      <c r="F35">
        <v>70</v>
      </c>
      <c r="G35" s="1">
        <f>userSubmittions[[#This Row],[reportedPercent]]-userSubmittions[[#This Row],[truePercent]]</f>
        <v>-7.1929824561403422</v>
      </c>
      <c r="H35" s="1">
        <f>ABS(userSubmittions[[#This Row],[Percentage difference]]) + (1/8)</f>
        <v>7.3179824561403422</v>
      </c>
      <c r="I35" s="1">
        <f>LOG(userSubmittions[[#This Row],[ABS +1/8]],2)</f>
        <v>2.8714459570175763</v>
      </c>
      <c r="J35" s="1">
        <f>IF(userSubmittions[[#This Row],[logr]]=-3, 0, userSubmittions[[#This Row],[logr]])</f>
        <v>2.8714459570175763</v>
      </c>
    </row>
    <row r="36" spans="1:10" x14ac:dyDescent="0.3">
      <c r="A36" s="1" t="s">
        <v>9</v>
      </c>
      <c r="B36" s="2">
        <v>1614223579880</v>
      </c>
      <c r="C36">
        <v>28</v>
      </c>
      <c r="D36" s="1" t="s">
        <v>0</v>
      </c>
      <c r="E36">
        <v>72.727272727272734</v>
      </c>
      <c r="F36">
        <v>80</v>
      </c>
      <c r="G36" s="1">
        <f>userSubmittions[[#This Row],[reportedPercent]]-userSubmittions[[#This Row],[truePercent]]</f>
        <v>7.2727272727272663</v>
      </c>
      <c r="H36" s="1">
        <f>ABS(userSubmittions[[#This Row],[Percentage difference]]) + (1/8)</f>
        <v>7.3977272727272663</v>
      </c>
      <c r="I36" s="1">
        <f>LOG(userSubmittions[[#This Row],[ABS +1/8]],2)</f>
        <v>2.8870821145283374</v>
      </c>
      <c r="J36" s="1">
        <f>IF(userSubmittions[[#This Row],[logr]]=-3, 0, userSubmittions[[#This Row],[logr]])</f>
        <v>2.8870821145283374</v>
      </c>
    </row>
    <row r="37" spans="1:10" x14ac:dyDescent="0.3">
      <c r="A37" s="1" t="s">
        <v>9</v>
      </c>
      <c r="B37" s="2">
        <v>1614223579880</v>
      </c>
      <c r="C37">
        <v>48</v>
      </c>
      <c r="D37" s="1" t="s">
        <v>2</v>
      </c>
      <c r="E37">
        <v>27.27272727272727</v>
      </c>
      <c r="F37">
        <v>20</v>
      </c>
      <c r="G37" s="1">
        <f>userSubmittions[[#This Row],[reportedPercent]]-userSubmittions[[#This Row],[truePercent]]</f>
        <v>-7.2727272727272698</v>
      </c>
      <c r="H37" s="1">
        <f>ABS(userSubmittions[[#This Row],[Percentage difference]]) + (1/8)</f>
        <v>7.3977272727272698</v>
      </c>
      <c r="I37" s="1">
        <f>LOG(userSubmittions[[#This Row],[ABS +1/8]],2)</f>
        <v>2.8870821145283379</v>
      </c>
      <c r="J37" s="1">
        <f>IF(userSubmittions[[#This Row],[logr]]=-3, 0, userSubmittions[[#This Row],[logr]])</f>
        <v>2.8870821145283379</v>
      </c>
    </row>
    <row r="38" spans="1:10" x14ac:dyDescent="0.3">
      <c r="A38" s="1" t="s">
        <v>9</v>
      </c>
      <c r="B38" s="2">
        <v>1614223579880</v>
      </c>
      <c r="C38">
        <v>5</v>
      </c>
      <c r="D38" s="1" t="s">
        <v>0</v>
      </c>
      <c r="E38">
        <v>31.818181818181817</v>
      </c>
      <c r="F38">
        <v>40</v>
      </c>
      <c r="G38" s="1">
        <f>userSubmittions[[#This Row],[reportedPercent]]-userSubmittions[[#This Row],[truePercent]]</f>
        <v>8.1818181818181834</v>
      </c>
      <c r="H38" s="1">
        <f>ABS(userSubmittions[[#This Row],[Percentage difference]]) + (1/8)</f>
        <v>8.3068181818181834</v>
      </c>
      <c r="I38" s="1">
        <f>LOG(userSubmittions[[#This Row],[ABS +1/8]],2)</f>
        <v>3.0542959773151401</v>
      </c>
      <c r="J38" s="1">
        <f>IF(userSubmittions[[#This Row],[logr]]=-3, 0, userSubmittions[[#This Row],[logr]])</f>
        <v>3.0542959773151401</v>
      </c>
    </row>
    <row r="39" spans="1:10" x14ac:dyDescent="0.3">
      <c r="A39" s="1" t="s">
        <v>9</v>
      </c>
      <c r="B39" s="2">
        <v>1614223579880</v>
      </c>
      <c r="C39">
        <v>12</v>
      </c>
      <c r="D39" s="1" t="s">
        <v>0</v>
      </c>
      <c r="E39">
        <v>81.25</v>
      </c>
      <c r="F39">
        <v>90</v>
      </c>
      <c r="G39" s="1">
        <f>userSubmittions[[#This Row],[reportedPercent]]-userSubmittions[[#This Row],[truePercent]]</f>
        <v>8.75</v>
      </c>
      <c r="H39" s="1">
        <f>ABS(userSubmittions[[#This Row],[Percentage difference]]) + (1/8)</f>
        <v>8.875</v>
      </c>
      <c r="I39" s="1">
        <f>LOG(userSubmittions[[#This Row],[ABS +1/8]],2)</f>
        <v>3.1497471195046827</v>
      </c>
      <c r="J39" s="1">
        <f>IF(userSubmittions[[#This Row],[logr]]=-3, 0, userSubmittions[[#This Row],[logr]])</f>
        <v>3.1497471195046827</v>
      </c>
    </row>
    <row r="40" spans="1:10" x14ac:dyDescent="0.3">
      <c r="A40" s="1" t="s">
        <v>9</v>
      </c>
      <c r="B40" s="2">
        <v>1614223579880</v>
      </c>
      <c r="C40">
        <v>42</v>
      </c>
      <c r="D40" s="1" t="s">
        <v>1</v>
      </c>
      <c r="E40">
        <v>25.842696629213485</v>
      </c>
      <c r="F40">
        <v>35</v>
      </c>
      <c r="G40" s="1">
        <f>userSubmittions[[#This Row],[reportedPercent]]-userSubmittions[[#This Row],[truePercent]]</f>
        <v>9.157303370786515</v>
      </c>
      <c r="H40" s="1">
        <f>ABS(userSubmittions[[#This Row],[Percentage difference]]) + (1/8)</f>
        <v>9.282303370786515</v>
      </c>
      <c r="I40" s="1">
        <f>LOG(userSubmittions[[#This Row],[ABS +1/8]],2)</f>
        <v>3.2144828494556417</v>
      </c>
      <c r="J40" s="1">
        <f>IF(userSubmittions[[#This Row],[logr]]=-3, 0, userSubmittions[[#This Row],[logr]])</f>
        <v>3.2144828494556417</v>
      </c>
    </row>
    <row r="41" spans="1:10" x14ac:dyDescent="0.3">
      <c r="A41" s="1" t="s">
        <v>9</v>
      </c>
      <c r="B41" s="2">
        <v>1614223579880</v>
      </c>
      <c r="C41">
        <v>17</v>
      </c>
      <c r="D41" s="1" t="s">
        <v>0</v>
      </c>
      <c r="E41">
        <v>25</v>
      </c>
      <c r="F41">
        <v>15</v>
      </c>
      <c r="G41" s="1">
        <f>userSubmittions[[#This Row],[reportedPercent]]-userSubmittions[[#This Row],[truePercent]]</f>
        <v>-10</v>
      </c>
      <c r="H41" s="1">
        <f>ABS(userSubmittions[[#This Row],[Percentage difference]]) + (1/8)</f>
        <v>10.125</v>
      </c>
      <c r="I41" s="1">
        <f>LOG(userSubmittions[[#This Row],[ABS +1/8]],2)</f>
        <v>3.3398500028846252</v>
      </c>
      <c r="J41" s="1">
        <f>IF(userSubmittions[[#This Row],[logr]]=-3, 0, userSubmittions[[#This Row],[logr]])</f>
        <v>3.3398500028846252</v>
      </c>
    </row>
    <row r="42" spans="1:10" x14ac:dyDescent="0.3">
      <c r="A42" s="1" t="s">
        <v>9</v>
      </c>
      <c r="B42" s="2">
        <v>1614223579880</v>
      </c>
      <c r="C42">
        <v>41</v>
      </c>
      <c r="D42" s="1" t="s">
        <v>0</v>
      </c>
      <c r="E42">
        <v>70</v>
      </c>
      <c r="F42">
        <v>60</v>
      </c>
      <c r="G42" s="1">
        <f>userSubmittions[[#This Row],[reportedPercent]]-userSubmittions[[#This Row],[truePercent]]</f>
        <v>-10</v>
      </c>
      <c r="H42" s="1">
        <f>ABS(userSubmittions[[#This Row],[Percentage difference]]) + (1/8)</f>
        <v>10.125</v>
      </c>
      <c r="I42" s="1">
        <f>LOG(userSubmittions[[#This Row],[ABS +1/8]],2)</f>
        <v>3.3398500028846252</v>
      </c>
      <c r="J42" s="1">
        <f>IF(userSubmittions[[#This Row],[logr]]=-3, 0, userSubmittions[[#This Row],[logr]])</f>
        <v>3.3398500028846252</v>
      </c>
    </row>
    <row r="43" spans="1:10" x14ac:dyDescent="0.3">
      <c r="A43" s="1" t="s">
        <v>9</v>
      </c>
      <c r="B43" s="2">
        <v>1614223579880</v>
      </c>
      <c r="C43">
        <v>46</v>
      </c>
      <c r="D43" s="1" t="s">
        <v>2</v>
      </c>
      <c r="E43">
        <v>40</v>
      </c>
      <c r="F43">
        <v>50</v>
      </c>
      <c r="G43" s="1">
        <f>userSubmittions[[#This Row],[reportedPercent]]-userSubmittions[[#This Row],[truePercent]]</f>
        <v>10</v>
      </c>
      <c r="H43" s="1">
        <f>ABS(userSubmittions[[#This Row],[Percentage difference]]) + (1/8)</f>
        <v>10.125</v>
      </c>
      <c r="I43" s="1">
        <f>LOG(userSubmittions[[#This Row],[ABS +1/8]],2)</f>
        <v>3.3398500028846252</v>
      </c>
      <c r="J43" s="1">
        <f>IF(userSubmittions[[#This Row],[logr]]=-3, 0, userSubmittions[[#This Row],[logr]])</f>
        <v>3.3398500028846252</v>
      </c>
    </row>
    <row r="44" spans="1:10" x14ac:dyDescent="0.3">
      <c r="A44" s="1" t="s">
        <v>9</v>
      </c>
      <c r="B44" s="2">
        <v>1614223579880</v>
      </c>
      <c r="C44">
        <v>49</v>
      </c>
      <c r="D44" s="1" t="s">
        <v>2</v>
      </c>
      <c r="E44">
        <v>40</v>
      </c>
      <c r="F44">
        <v>30</v>
      </c>
      <c r="G44" s="1">
        <f>userSubmittions[[#This Row],[reportedPercent]]-userSubmittions[[#This Row],[truePercent]]</f>
        <v>-10</v>
      </c>
      <c r="H44" s="1">
        <f>ABS(userSubmittions[[#This Row],[Percentage difference]]) + (1/8)</f>
        <v>10.125</v>
      </c>
      <c r="I44" s="1">
        <f>LOG(userSubmittions[[#This Row],[ABS +1/8]],2)</f>
        <v>3.3398500028846252</v>
      </c>
      <c r="J44" s="1">
        <f>IF(userSubmittions[[#This Row],[logr]]=-3, 0, userSubmittions[[#This Row],[logr]])</f>
        <v>3.3398500028846252</v>
      </c>
    </row>
    <row r="45" spans="1:10" x14ac:dyDescent="0.3">
      <c r="A45" s="1" t="s">
        <v>9</v>
      </c>
      <c r="B45" s="2">
        <v>1614223579880</v>
      </c>
      <c r="C45">
        <v>27</v>
      </c>
      <c r="D45" s="1" t="s">
        <v>1</v>
      </c>
      <c r="E45">
        <v>60.869565217391312</v>
      </c>
      <c r="F45">
        <v>50</v>
      </c>
      <c r="G45" s="1">
        <f>userSubmittions[[#This Row],[reportedPercent]]-userSubmittions[[#This Row],[truePercent]]</f>
        <v>-10.869565217391312</v>
      </c>
      <c r="H45" s="1">
        <f>ABS(userSubmittions[[#This Row],[Percentage difference]]) + (1/8)</f>
        <v>10.994565217391312</v>
      </c>
      <c r="I45" s="1">
        <f>LOG(userSubmittions[[#This Row],[ABS +1/8]],2)</f>
        <v>3.4587186485012711</v>
      </c>
      <c r="J45" s="1">
        <f>IF(userSubmittions[[#This Row],[logr]]=-3, 0, userSubmittions[[#This Row],[logr]])</f>
        <v>3.4587186485012711</v>
      </c>
    </row>
    <row r="46" spans="1:10" x14ac:dyDescent="0.3">
      <c r="A46" s="1" t="s">
        <v>9</v>
      </c>
      <c r="B46" s="2">
        <v>1614223579880</v>
      </c>
      <c r="C46">
        <v>53</v>
      </c>
      <c r="D46" s="1" t="s">
        <v>2</v>
      </c>
      <c r="E46">
        <v>61.53846153846154</v>
      </c>
      <c r="F46">
        <v>50</v>
      </c>
      <c r="G46" s="1">
        <f>userSubmittions[[#This Row],[reportedPercent]]-userSubmittions[[#This Row],[truePercent]]</f>
        <v>-11.53846153846154</v>
      </c>
      <c r="H46" s="1">
        <f>ABS(userSubmittions[[#This Row],[Percentage difference]]) + (1/8)</f>
        <v>11.66346153846154</v>
      </c>
      <c r="I46" s="1">
        <f>LOG(userSubmittions[[#This Row],[ABS +1/8]],2)</f>
        <v>3.5439241169794187</v>
      </c>
      <c r="J46" s="1">
        <f>IF(userSubmittions[[#This Row],[logr]]=-3, 0, userSubmittions[[#This Row],[logr]])</f>
        <v>3.5439241169794187</v>
      </c>
    </row>
    <row r="47" spans="1:10" x14ac:dyDescent="0.3">
      <c r="A47" s="1" t="s">
        <v>9</v>
      </c>
      <c r="B47" s="2">
        <v>1614223579880</v>
      </c>
      <c r="C47">
        <v>37</v>
      </c>
      <c r="D47" s="1" t="s">
        <v>2</v>
      </c>
      <c r="E47">
        <v>63.157894736842103</v>
      </c>
      <c r="F47">
        <v>75</v>
      </c>
      <c r="G47" s="1">
        <f>userSubmittions[[#This Row],[reportedPercent]]-userSubmittions[[#This Row],[truePercent]]</f>
        <v>11.842105263157897</v>
      </c>
      <c r="H47" s="1">
        <f>ABS(userSubmittions[[#This Row],[Percentage difference]]) + (1/8)</f>
        <v>11.967105263157897</v>
      </c>
      <c r="I47" s="1">
        <f>LOG(userSubmittions[[#This Row],[ABS +1/8]],2)</f>
        <v>3.5810023142079013</v>
      </c>
      <c r="J47" s="1">
        <f>IF(userSubmittions[[#This Row],[logr]]=-3, 0, userSubmittions[[#This Row],[logr]])</f>
        <v>3.5810023142079013</v>
      </c>
    </row>
    <row r="48" spans="1:10" x14ac:dyDescent="0.3">
      <c r="A48" s="1" t="s">
        <v>9</v>
      </c>
      <c r="B48" s="2">
        <v>1614223579880</v>
      </c>
      <c r="C48">
        <v>3</v>
      </c>
      <c r="D48" s="1" t="s">
        <v>2</v>
      </c>
      <c r="E48">
        <v>87.5</v>
      </c>
      <c r="F48">
        <v>100</v>
      </c>
      <c r="G48" s="1">
        <f>userSubmittions[[#This Row],[reportedPercent]]-userSubmittions[[#This Row],[truePercent]]</f>
        <v>12.5</v>
      </c>
      <c r="H48" s="1">
        <f>ABS(userSubmittions[[#This Row],[Percentage difference]]) + (1/8)</f>
        <v>12.625</v>
      </c>
      <c r="I48" s="1">
        <f>LOG(userSubmittions[[#This Row],[ABS +1/8]],2)</f>
        <v>3.6582114827517946</v>
      </c>
      <c r="J48" s="1">
        <f>IF(userSubmittions[[#This Row],[logr]]=-3, 0, userSubmittions[[#This Row],[logr]])</f>
        <v>3.6582114827517946</v>
      </c>
    </row>
    <row r="49" spans="1:10" x14ac:dyDescent="0.3">
      <c r="A49" s="1" t="s">
        <v>9</v>
      </c>
      <c r="B49" s="2">
        <v>1614223579880</v>
      </c>
      <c r="C49">
        <v>55</v>
      </c>
      <c r="D49" s="1" t="s">
        <v>2</v>
      </c>
      <c r="E49">
        <v>33.333333333333329</v>
      </c>
      <c r="F49">
        <v>20</v>
      </c>
      <c r="G49" s="1">
        <f>userSubmittions[[#This Row],[reportedPercent]]-userSubmittions[[#This Row],[truePercent]]</f>
        <v>-13.333333333333329</v>
      </c>
      <c r="H49" s="1">
        <f>ABS(userSubmittions[[#This Row],[Percentage difference]]) + (1/8)</f>
        <v>13.458333333333329</v>
      </c>
      <c r="I49" s="1">
        <f>LOG(userSubmittions[[#This Row],[ABS +1/8]],2)</f>
        <v>3.7504278539727687</v>
      </c>
      <c r="J49" s="1">
        <f>IF(userSubmittions[[#This Row],[logr]]=-3, 0, userSubmittions[[#This Row],[logr]])</f>
        <v>3.7504278539727687</v>
      </c>
    </row>
    <row r="50" spans="1:10" x14ac:dyDescent="0.3">
      <c r="A50" s="1" t="s">
        <v>9</v>
      </c>
      <c r="B50" s="2">
        <v>1614223579880</v>
      </c>
      <c r="C50">
        <v>57</v>
      </c>
      <c r="D50" s="1" t="s">
        <v>1</v>
      </c>
      <c r="E50">
        <v>94.029850746268664</v>
      </c>
      <c r="F50">
        <v>80</v>
      </c>
      <c r="G50" s="1">
        <f>userSubmittions[[#This Row],[reportedPercent]]-userSubmittions[[#This Row],[truePercent]]</f>
        <v>-14.029850746268664</v>
      </c>
      <c r="H50" s="1">
        <f>ABS(userSubmittions[[#This Row],[Percentage difference]]) + (1/8)</f>
        <v>14.154850746268664</v>
      </c>
      <c r="I50" s="1">
        <f>LOG(userSubmittions[[#This Row],[ABS +1/8]],2)</f>
        <v>3.8232246319266232</v>
      </c>
      <c r="J50" s="1">
        <f>IF(userSubmittions[[#This Row],[logr]]=-3, 0, userSubmittions[[#This Row],[logr]])</f>
        <v>3.8232246319266232</v>
      </c>
    </row>
    <row r="51" spans="1:10" x14ac:dyDescent="0.3">
      <c r="A51" s="1" t="s">
        <v>9</v>
      </c>
      <c r="B51" s="2">
        <v>1614223579880</v>
      </c>
      <c r="C51">
        <v>35</v>
      </c>
      <c r="D51" s="1" t="s">
        <v>2</v>
      </c>
      <c r="E51">
        <v>75</v>
      </c>
      <c r="F51">
        <v>90</v>
      </c>
      <c r="G51" s="1">
        <f>userSubmittions[[#This Row],[reportedPercent]]-userSubmittions[[#This Row],[truePercent]]</f>
        <v>15</v>
      </c>
      <c r="H51" s="1">
        <f>ABS(userSubmittions[[#This Row],[Percentage difference]]) + (1/8)</f>
        <v>15.125</v>
      </c>
      <c r="I51" s="1">
        <f>LOG(userSubmittions[[#This Row],[ABS +1/8]],2)</f>
        <v>3.9188632372745946</v>
      </c>
      <c r="J51" s="1">
        <f>IF(userSubmittions[[#This Row],[logr]]=-3, 0, userSubmittions[[#This Row],[logr]])</f>
        <v>3.9188632372745946</v>
      </c>
    </row>
    <row r="52" spans="1:10" x14ac:dyDescent="0.3">
      <c r="A52" s="1" t="s">
        <v>9</v>
      </c>
      <c r="B52" s="2">
        <v>1614223579880</v>
      </c>
      <c r="C52">
        <v>58</v>
      </c>
      <c r="D52" s="1" t="s">
        <v>2</v>
      </c>
      <c r="E52">
        <v>23.809523809523807</v>
      </c>
      <c r="F52">
        <v>40</v>
      </c>
      <c r="G52" s="1">
        <f>userSubmittions[[#This Row],[reportedPercent]]-userSubmittions[[#This Row],[truePercent]]</f>
        <v>16.190476190476193</v>
      </c>
      <c r="H52" s="1">
        <f>ABS(userSubmittions[[#This Row],[Percentage difference]]) + (1/8)</f>
        <v>16.315476190476193</v>
      </c>
      <c r="I52" s="1">
        <f>LOG(userSubmittions[[#This Row],[ABS +1/8]],2)</f>
        <v>4.0281691900470156</v>
      </c>
      <c r="J52" s="1">
        <f>IF(userSubmittions[[#This Row],[logr]]=-3, 0, userSubmittions[[#This Row],[logr]])</f>
        <v>4.0281691900470156</v>
      </c>
    </row>
    <row r="53" spans="1:10" x14ac:dyDescent="0.3">
      <c r="A53" s="1" t="s">
        <v>9</v>
      </c>
      <c r="B53" s="2">
        <v>1614223579880</v>
      </c>
      <c r="C53">
        <v>4</v>
      </c>
      <c r="D53" s="1" t="s">
        <v>0</v>
      </c>
      <c r="E53">
        <v>66.666666666666657</v>
      </c>
      <c r="F53">
        <v>50</v>
      </c>
      <c r="G53" s="1">
        <f>userSubmittions[[#This Row],[reportedPercent]]-userSubmittions[[#This Row],[truePercent]]</f>
        <v>-16.666666666666657</v>
      </c>
      <c r="H53" s="1">
        <f>ABS(userSubmittions[[#This Row],[Percentage difference]]) + (1/8)</f>
        <v>16.791666666666657</v>
      </c>
      <c r="I53" s="1">
        <f>LOG(userSubmittions[[#This Row],[ABS +1/8]],2)</f>
        <v>4.0696735278068106</v>
      </c>
      <c r="J53" s="1">
        <f>IF(userSubmittions[[#This Row],[logr]]=-3, 0, userSubmittions[[#This Row],[logr]])</f>
        <v>4.0696735278068106</v>
      </c>
    </row>
    <row r="54" spans="1:10" x14ac:dyDescent="0.3">
      <c r="A54" s="1" t="s">
        <v>9</v>
      </c>
      <c r="B54" s="2">
        <v>1614223579880</v>
      </c>
      <c r="C54">
        <v>43</v>
      </c>
      <c r="D54" s="1" t="s">
        <v>2</v>
      </c>
      <c r="E54">
        <v>26.666666666666668</v>
      </c>
      <c r="F54">
        <v>10</v>
      </c>
      <c r="G54" s="1">
        <f>userSubmittions[[#This Row],[reportedPercent]]-userSubmittions[[#This Row],[truePercent]]</f>
        <v>-16.666666666666668</v>
      </c>
      <c r="H54" s="1">
        <f>ABS(userSubmittions[[#This Row],[Percentage difference]]) + (1/8)</f>
        <v>16.791666666666668</v>
      </c>
      <c r="I54" s="1">
        <f>LOG(userSubmittions[[#This Row],[ABS +1/8]],2)</f>
        <v>4.0696735278068115</v>
      </c>
      <c r="J54" s="1">
        <f>IF(userSubmittions[[#This Row],[logr]]=-3, 0, userSubmittions[[#This Row],[logr]])</f>
        <v>4.0696735278068115</v>
      </c>
    </row>
    <row r="55" spans="1:10" x14ac:dyDescent="0.3">
      <c r="A55" s="1" t="s">
        <v>9</v>
      </c>
      <c r="B55" s="2">
        <v>1614223579880</v>
      </c>
      <c r="C55">
        <v>25</v>
      </c>
      <c r="D55" s="1" t="s">
        <v>2</v>
      </c>
      <c r="E55">
        <v>37.5</v>
      </c>
      <c r="F55">
        <v>20</v>
      </c>
      <c r="G55" s="1">
        <f>userSubmittions[[#This Row],[reportedPercent]]-userSubmittions[[#This Row],[truePercent]]</f>
        <v>-17.5</v>
      </c>
      <c r="H55" s="1">
        <f>ABS(userSubmittions[[#This Row],[Percentage difference]]) + (1/8)</f>
        <v>17.625</v>
      </c>
      <c r="I55" s="1">
        <f>LOG(userSubmittions[[#This Row],[ABS +1/8]],2)</f>
        <v>4.1395513523987937</v>
      </c>
      <c r="J55" s="1">
        <f>IF(userSubmittions[[#This Row],[logr]]=-3, 0, userSubmittions[[#This Row],[logr]])</f>
        <v>4.1395513523987937</v>
      </c>
    </row>
    <row r="56" spans="1:10" x14ac:dyDescent="0.3">
      <c r="A56" s="1" t="s">
        <v>9</v>
      </c>
      <c r="B56" s="2">
        <v>1614223579880</v>
      </c>
      <c r="C56">
        <v>45</v>
      </c>
      <c r="D56" s="1" t="s">
        <v>0</v>
      </c>
      <c r="E56">
        <v>33.333333333333329</v>
      </c>
      <c r="F56">
        <v>15</v>
      </c>
      <c r="G56" s="1">
        <f>userSubmittions[[#This Row],[reportedPercent]]-userSubmittions[[#This Row],[truePercent]]</f>
        <v>-18.333333333333329</v>
      </c>
      <c r="H56" s="1">
        <f>ABS(userSubmittions[[#This Row],[Percentage difference]]) + (1/8)</f>
        <v>18.458333333333329</v>
      </c>
      <c r="I56" s="1">
        <f>LOG(userSubmittions[[#This Row],[ABS +1/8]],2)</f>
        <v>4.2062003878338619</v>
      </c>
      <c r="J56" s="1">
        <f>IF(userSubmittions[[#This Row],[logr]]=-3, 0, userSubmittions[[#This Row],[logr]])</f>
        <v>4.2062003878338619</v>
      </c>
    </row>
    <row r="57" spans="1:10" x14ac:dyDescent="0.3">
      <c r="A57" s="1" t="s">
        <v>9</v>
      </c>
      <c r="B57" s="2">
        <v>1614223579880</v>
      </c>
      <c r="C57">
        <v>52</v>
      </c>
      <c r="D57" s="1" t="s">
        <v>2</v>
      </c>
      <c r="E57">
        <v>33.333333333333329</v>
      </c>
      <c r="F57">
        <v>10</v>
      </c>
      <c r="G57" s="1">
        <f>userSubmittions[[#This Row],[reportedPercent]]-userSubmittions[[#This Row],[truePercent]]</f>
        <v>-23.333333333333329</v>
      </c>
      <c r="H57" s="1">
        <f>ABS(userSubmittions[[#This Row],[Percentage difference]]) + (1/8)</f>
        <v>23.458333333333329</v>
      </c>
      <c r="I57" s="1">
        <f>LOG(userSubmittions[[#This Row],[ABS +1/8]],2)</f>
        <v>4.5520286113590727</v>
      </c>
      <c r="J57" s="1">
        <f>IF(userSubmittions[[#This Row],[logr]]=-3, 0, userSubmittions[[#This Row],[logr]])</f>
        <v>4.5520286113590727</v>
      </c>
    </row>
    <row r="58" spans="1:10" x14ac:dyDescent="0.3">
      <c r="A58" s="1" t="s">
        <v>9</v>
      </c>
      <c r="B58" s="2">
        <v>1614223579880</v>
      </c>
      <c r="C58">
        <v>56</v>
      </c>
      <c r="D58" s="1" t="s">
        <v>2</v>
      </c>
      <c r="E58">
        <v>54.54545454545454</v>
      </c>
      <c r="F58">
        <v>30</v>
      </c>
      <c r="G58" s="1">
        <f>userSubmittions[[#This Row],[reportedPercent]]-userSubmittions[[#This Row],[truePercent]]</f>
        <v>-24.54545454545454</v>
      </c>
      <c r="H58" s="1">
        <f>ABS(userSubmittions[[#This Row],[Percentage difference]]) + (1/8)</f>
        <v>24.67045454545454</v>
      </c>
      <c r="I58" s="1">
        <f>LOG(userSubmittions[[#This Row],[ABS +1/8]],2)</f>
        <v>4.6247123919778472</v>
      </c>
      <c r="J58" s="1">
        <f>IF(userSubmittions[[#This Row],[logr]]=-3, 0, userSubmittions[[#This Row],[logr]])</f>
        <v>4.6247123919778472</v>
      </c>
    </row>
    <row r="59" spans="1:10" x14ac:dyDescent="0.3">
      <c r="A59" s="1" t="s">
        <v>9</v>
      </c>
      <c r="B59" s="2">
        <v>1614223579880</v>
      </c>
      <c r="C59">
        <v>8</v>
      </c>
      <c r="D59" s="1" t="s">
        <v>0</v>
      </c>
      <c r="E59">
        <v>75</v>
      </c>
      <c r="F59">
        <v>50</v>
      </c>
      <c r="G59" s="1">
        <f>userSubmittions[[#This Row],[reportedPercent]]-userSubmittions[[#This Row],[truePercent]]</f>
        <v>-25</v>
      </c>
      <c r="H59" s="1">
        <f>ABS(userSubmittions[[#This Row],[Percentage difference]]) + (1/8)</f>
        <v>25.125</v>
      </c>
      <c r="I59" s="1">
        <f>LOG(userSubmittions[[#This Row],[ABS +1/8]],2)</f>
        <v>4.651051691178929</v>
      </c>
      <c r="J59" s="1">
        <f>IF(userSubmittions[[#This Row],[logr]]=-3, 0, userSubmittions[[#This Row],[logr]])</f>
        <v>4.651051691178929</v>
      </c>
    </row>
    <row r="60" spans="1:10" x14ac:dyDescent="0.3">
      <c r="A60" s="1" t="s">
        <v>9</v>
      </c>
      <c r="B60" s="2">
        <v>1614223579880</v>
      </c>
      <c r="C60">
        <v>30</v>
      </c>
      <c r="D60" s="1" t="s">
        <v>0</v>
      </c>
      <c r="E60">
        <v>47.368421052631575</v>
      </c>
      <c r="F60">
        <v>75</v>
      </c>
      <c r="G60" s="1">
        <f>userSubmittions[[#This Row],[reportedPercent]]-userSubmittions[[#This Row],[truePercent]]</f>
        <v>27.631578947368425</v>
      </c>
      <c r="H60" s="1">
        <f>ABS(userSubmittions[[#This Row],[Percentage difference]]) + (1/8)</f>
        <v>27.756578947368425</v>
      </c>
      <c r="I60" s="1">
        <f>LOG(userSubmittions[[#This Row],[ABS +1/8]],2)</f>
        <v>4.7947578587757658</v>
      </c>
      <c r="J60" s="1">
        <f>IF(userSubmittions[[#This Row],[logr]]=-3, 0, userSubmittions[[#This Row],[logr]])</f>
        <v>4.7947578587757658</v>
      </c>
    </row>
    <row r="61" spans="1:10" x14ac:dyDescent="0.3">
      <c r="A61" s="1" t="s">
        <v>9</v>
      </c>
      <c r="B61" s="2">
        <v>1614223579880</v>
      </c>
      <c r="C61">
        <v>36</v>
      </c>
      <c r="D61" s="1" t="s">
        <v>2</v>
      </c>
      <c r="E61">
        <v>60</v>
      </c>
      <c r="F61">
        <v>90</v>
      </c>
      <c r="G61" s="1">
        <f>userSubmittions[[#This Row],[reportedPercent]]-userSubmittions[[#This Row],[truePercent]]</f>
        <v>30</v>
      </c>
      <c r="H61" s="1">
        <f>ABS(userSubmittions[[#This Row],[Percentage difference]]) + (1/8)</f>
        <v>30.125</v>
      </c>
      <c r="I61" s="1">
        <f>LOG(userSubmittions[[#This Row],[ABS +1/8]],2)</f>
        <v>4.9128893362299619</v>
      </c>
      <c r="J61" s="1">
        <f>IF(userSubmittions[[#This Row],[logr]]=-3, 0, userSubmittions[[#This Row],[logr]])</f>
        <v>4.9128893362299619</v>
      </c>
    </row>
    <row r="62" spans="1:10" x14ac:dyDescent="0.3">
      <c r="A62" s="1" t="s">
        <v>10</v>
      </c>
      <c r="B62" s="2">
        <v>1614209889535</v>
      </c>
      <c r="C62">
        <v>46</v>
      </c>
      <c r="D62" s="1" t="s">
        <v>1</v>
      </c>
      <c r="E62">
        <v>69.892473118279568</v>
      </c>
      <c r="F62">
        <v>70</v>
      </c>
      <c r="G62" s="1">
        <f>userSubmittions[[#This Row],[reportedPercent]]-userSubmittions[[#This Row],[truePercent]]</f>
        <v>0.10752688172043179</v>
      </c>
      <c r="H62" s="1">
        <f>ABS(userSubmittions[[#This Row],[Percentage difference]]) + (1/8)</f>
        <v>0.23252688172043179</v>
      </c>
      <c r="I62" s="1">
        <f>LOG(userSubmittions[[#This Row],[ABS +1/8]],2)</f>
        <v>-2.1045305834712962</v>
      </c>
      <c r="J62" s="1">
        <f>IF(userSubmittions[[#This Row],[logr]]=-3, 0, userSubmittions[[#This Row],[logr]])</f>
        <v>-2.1045305834712962</v>
      </c>
    </row>
    <row r="63" spans="1:10" x14ac:dyDescent="0.3">
      <c r="A63" s="1" t="s">
        <v>10</v>
      </c>
      <c r="B63" s="2">
        <v>1614209889535</v>
      </c>
      <c r="C63">
        <v>10</v>
      </c>
      <c r="D63" s="1" t="s">
        <v>0</v>
      </c>
      <c r="E63">
        <v>80</v>
      </c>
      <c r="F63">
        <v>80</v>
      </c>
      <c r="G63" s="1">
        <f>userSubmittions[[#This Row],[reportedPercent]]-userSubmittions[[#This Row],[truePercent]]</f>
        <v>0</v>
      </c>
      <c r="H63" s="1">
        <f>ABS(userSubmittions[[#This Row],[Percentage difference]]) + (1/8)</f>
        <v>0.125</v>
      </c>
      <c r="I63" s="1">
        <f>LOG(userSubmittions[[#This Row],[ABS +1/8]],2)</f>
        <v>-3</v>
      </c>
      <c r="J63" s="1">
        <f>IF(userSubmittions[[#This Row],[logr]]=-3, 0, userSubmittions[[#This Row],[logr]])</f>
        <v>0</v>
      </c>
    </row>
    <row r="64" spans="1:10" x14ac:dyDescent="0.3">
      <c r="A64" s="1" t="s">
        <v>10</v>
      </c>
      <c r="B64" s="2">
        <v>1614209889535</v>
      </c>
      <c r="C64">
        <v>22</v>
      </c>
      <c r="D64" s="1" t="s">
        <v>0</v>
      </c>
      <c r="E64">
        <v>100</v>
      </c>
      <c r="F64">
        <v>100</v>
      </c>
      <c r="G64" s="1">
        <f>userSubmittions[[#This Row],[reportedPercent]]-userSubmittions[[#This Row],[truePercent]]</f>
        <v>0</v>
      </c>
      <c r="H64" s="1">
        <f>ABS(userSubmittions[[#This Row],[Percentage difference]]) + (1/8)</f>
        <v>0.125</v>
      </c>
      <c r="I64" s="1">
        <f>LOG(userSubmittions[[#This Row],[ABS +1/8]],2)</f>
        <v>-3</v>
      </c>
      <c r="J64" s="1">
        <f>IF(userSubmittions[[#This Row],[logr]]=-3, 0, userSubmittions[[#This Row],[logr]])</f>
        <v>0</v>
      </c>
    </row>
    <row r="65" spans="1:10" x14ac:dyDescent="0.3">
      <c r="A65" s="1" t="s">
        <v>10</v>
      </c>
      <c r="B65" s="2">
        <v>1614209889535</v>
      </c>
      <c r="C65">
        <v>37</v>
      </c>
      <c r="D65" s="1" t="s">
        <v>0</v>
      </c>
      <c r="E65">
        <v>18.918918918918919</v>
      </c>
      <c r="F65">
        <v>20</v>
      </c>
      <c r="G65" s="1">
        <f>userSubmittions[[#This Row],[reportedPercent]]-userSubmittions[[#This Row],[truePercent]]</f>
        <v>1.0810810810810807</v>
      </c>
      <c r="H65" s="1">
        <f>ABS(userSubmittions[[#This Row],[Percentage difference]]) + (1/8)</f>
        <v>1.2060810810810807</v>
      </c>
      <c r="I65" s="1">
        <f>LOG(userSubmittions[[#This Row],[ABS +1/8]],2)</f>
        <v>0.27032689840014945</v>
      </c>
      <c r="J65" s="1">
        <f>IF(userSubmittions[[#This Row],[logr]]=-3, 0, userSubmittions[[#This Row],[logr]])</f>
        <v>0.27032689840014945</v>
      </c>
    </row>
    <row r="66" spans="1:10" x14ac:dyDescent="0.3">
      <c r="A66" s="1" t="s">
        <v>10</v>
      </c>
      <c r="B66" s="2">
        <v>1614209889535</v>
      </c>
      <c r="C66">
        <v>19</v>
      </c>
      <c r="D66" s="1" t="s">
        <v>1</v>
      </c>
      <c r="E66">
        <v>38.888888888888893</v>
      </c>
      <c r="F66">
        <v>40</v>
      </c>
      <c r="G66" s="1">
        <f>userSubmittions[[#This Row],[reportedPercent]]-userSubmittions[[#This Row],[truePercent]]</f>
        <v>1.1111111111111072</v>
      </c>
      <c r="H66" s="1">
        <f>ABS(userSubmittions[[#This Row],[Percentage difference]]) + (1/8)</f>
        <v>1.2361111111111072</v>
      </c>
      <c r="I66" s="1">
        <f>LOG(userSubmittions[[#This Row],[ABS +1/8]],2)</f>
        <v>0.30580842952408077</v>
      </c>
      <c r="J66" s="1">
        <f>IF(userSubmittions[[#This Row],[logr]]=-3, 0, userSubmittions[[#This Row],[logr]])</f>
        <v>0.30580842952408077</v>
      </c>
    </row>
    <row r="67" spans="1:10" x14ac:dyDescent="0.3">
      <c r="A67" s="1" t="s">
        <v>10</v>
      </c>
      <c r="B67" s="2">
        <v>1614209889535</v>
      </c>
      <c r="C67">
        <v>56</v>
      </c>
      <c r="D67" s="1" t="s">
        <v>0</v>
      </c>
      <c r="E67">
        <v>61.111111111111114</v>
      </c>
      <c r="F67">
        <v>60</v>
      </c>
      <c r="G67" s="1">
        <f>userSubmittions[[#This Row],[reportedPercent]]-userSubmittions[[#This Row],[truePercent]]</f>
        <v>-1.1111111111111143</v>
      </c>
      <c r="H67" s="1">
        <f>ABS(userSubmittions[[#This Row],[Percentage difference]]) + (1/8)</f>
        <v>1.2361111111111143</v>
      </c>
      <c r="I67" s="1">
        <f>LOG(userSubmittions[[#This Row],[ABS +1/8]],2)</f>
        <v>0.3058084295240891</v>
      </c>
      <c r="J67" s="1">
        <f>IF(userSubmittions[[#This Row],[logr]]=-3, 0, userSubmittions[[#This Row],[logr]])</f>
        <v>0.3058084295240891</v>
      </c>
    </row>
    <row r="68" spans="1:10" x14ac:dyDescent="0.3">
      <c r="A68" s="1" t="s">
        <v>10</v>
      </c>
      <c r="B68" s="2">
        <v>1614209889535</v>
      </c>
      <c r="C68">
        <v>55</v>
      </c>
      <c r="D68" s="1" t="s">
        <v>0</v>
      </c>
      <c r="E68">
        <v>61.403508771929829</v>
      </c>
      <c r="F68">
        <v>60</v>
      </c>
      <c r="G68" s="1">
        <f>userSubmittions[[#This Row],[reportedPercent]]-userSubmittions[[#This Row],[truePercent]]</f>
        <v>-1.4035087719298289</v>
      </c>
      <c r="H68" s="1">
        <f>ABS(userSubmittions[[#This Row],[Percentage difference]]) + (1/8)</f>
        <v>1.5285087719298289</v>
      </c>
      <c r="I68" s="1">
        <f>LOG(userSubmittions[[#This Row],[ABS +1/8]],2)</f>
        <v>0.61212483170368559</v>
      </c>
      <c r="J68" s="1">
        <f>IF(userSubmittions[[#This Row],[logr]]=-3, 0, userSubmittions[[#This Row],[logr]])</f>
        <v>0.61212483170368559</v>
      </c>
    </row>
    <row r="69" spans="1:10" x14ac:dyDescent="0.3">
      <c r="A69" s="1" t="s">
        <v>10</v>
      </c>
      <c r="B69" s="2">
        <v>1614209889535</v>
      </c>
      <c r="C69">
        <v>6</v>
      </c>
      <c r="D69" s="1" t="s">
        <v>0</v>
      </c>
      <c r="E69">
        <v>21.428571428571427</v>
      </c>
      <c r="F69">
        <v>20</v>
      </c>
      <c r="G69" s="1">
        <f>userSubmittions[[#This Row],[reportedPercent]]-userSubmittions[[#This Row],[truePercent]]</f>
        <v>-1.428571428571427</v>
      </c>
      <c r="H69" s="1">
        <f>ABS(userSubmittions[[#This Row],[Percentage difference]]) + (1/8)</f>
        <v>1.553571428571427</v>
      </c>
      <c r="I69" s="1">
        <f>LOG(userSubmittions[[#This Row],[ABS +1/8]],2)</f>
        <v>0.63558857379112277</v>
      </c>
      <c r="J69" s="1">
        <f>IF(userSubmittions[[#This Row],[logr]]=-3, 0, userSubmittions[[#This Row],[logr]])</f>
        <v>0.63558857379112277</v>
      </c>
    </row>
    <row r="70" spans="1:10" x14ac:dyDescent="0.3">
      <c r="A70" s="1" t="s">
        <v>10</v>
      </c>
      <c r="B70" s="2">
        <v>1614209889535</v>
      </c>
      <c r="C70">
        <v>42</v>
      </c>
      <c r="D70" s="1" t="s">
        <v>1</v>
      </c>
      <c r="E70">
        <v>93.478260869565219</v>
      </c>
      <c r="F70">
        <v>95</v>
      </c>
      <c r="G70" s="1">
        <f>userSubmittions[[#This Row],[reportedPercent]]-userSubmittions[[#This Row],[truePercent]]</f>
        <v>1.5217391304347814</v>
      </c>
      <c r="H70" s="1">
        <f>ABS(userSubmittions[[#This Row],[Percentage difference]]) + (1/8)</f>
        <v>1.6467391304347814</v>
      </c>
      <c r="I70" s="1">
        <f>LOG(userSubmittions[[#This Row],[ABS +1/8]],2)</f>
        <v>0.71961202741593699</v>
      </c>
      <c r="J70" s="1">
        <f>IF(userSubmittions[[#This Row],[logr]]=-3, 0, userSubmittions[[#This Row],[logr]])</f>
        <v>0.71961202741593699</v>
      </c>
    </row>
    <row r="71" spans="1:10" x14ac:dyDescent="0.3">
      <c r="A71" s="1" t="s">
        <v>10</v>
      </c>
      <c r="B71" s="2">
        <v>1614209889535</v>
      </c>
      <c r="C71">
        <v>14</v>
      </c>
      <c r="D71" s="1" t="s">
        <v>1</v>
      </c>
      <c r="E71">
        <v>51.785714285714292</v>
      </c>
      <c r="F71">
        <v>50</v>
      </c>
      <c r="G71" s="1">
        <f>userSubmittions[[#This Row],[reportedPercent]]-userSubmittions[[#This Row],[truePercent]]</f>
        <v>-1.7857142857142918</v>
      </c>
      <c r="H71" s="1">
        <f>ABS(userSubmittions[[#This Row],[Percentage difference]]) + (1/8)</f>
        <v>1.9107142857142918</v>
      </c>
      <c r="I71" s="1">
        <f>LOG(userSubmittions[[#This Row],[ABS +1/8]],2)</f>
        <v>0.93411206434354743</v>
      </c>
      <c r="J71" s="1">
        <f>IF(userSubmittions[[#This Row],[logr]]=-3, 0, userSubmittions[[#This Row],[logr]])</f>
        <v>0.93411206434354743</v>
      </c>
    </row>
    <row r="72" spans="1:10" x14ac:dyDescent="0.3">
      <c r="A72" s="1" t="s">
        <v>10</v>
      </c>
      <c r="B72" s="2">
        <v>1614209889535</v>
      </c>
      <c r="C72">
        <v>12</v>
      </c>
      <c r="D72" s="1" t="s">
        <v>1</v>
      </c>
      <c r="E72">
        <v>81.818181818181827</v>
      </c>
      <c r="F72">
        <v>80</v>
      </c>
      <c r="G72" s="1">
        <f>userSubmittions[[#This Row],[reportedPercent]]-userSubmittions[[#This Row],[truePercent]]</f>
        <v>-1.8181818181818272</v>
      </c>
      <c r="H72" s="1">
        <f>ABS(userSubmittions[[#This Row],[Percentage difference]]) + (1/8)</f>
        <v>1.9431818181818272</v>
      </c>
      <c r="I72" s="1">
        <f>LOG(userSubmittions[[#This Row],[ABS +1/8]],2)</f>
        <v>0.95842089624860738</v>
      </c>
      <c r="J72" s="1">
        <f>IF(userSubmittions[[#This Row],[logr]]=-3, 0, userSubmittions[[#This Row],[logr]])</f>
        <v>0.95842089624860738</v>
      </c>
    </row>
    <row r="73" spans="1:10" x14ac:dyDescent="0.3">
      <c r="A73" s="1" t="s">
        <v>10</v>
      </c>
      <c r="B73" s="2">
        <v>1614209889535</v>
      </c>
      <c r="C73">
        <v>1</v>
      </c>
      <c r="D73" s="1" t="s">
        <v>2</v>
      </c>
      <c r="E73">
        <v>77.777777777777786</v>
      </c>
      <c r="F73">
        <v>80</v>
      </c>
      <c r="G73" s="1">
        <f>userSubmittions[[#This Row],[reportedPercent]]-userSubmittions[[#This Row],[truePercent]]</f>
        <v>2.2222222222222143</v>
      </c>
      <c r="H73" s="1">
        <f>ABS(userSubmittions[[#This Row],[Percentage difference]]) + (1/8)</f>
        <v>2.3472222222222143</v>
      </c>
      <c r="I73" s="1">
        <f>LOG(userSubmittions[[#This Row],[ABS +1/8]],2)</f>
        <v>1.2309544348398671</v>
      </c>
      <c r="J73" s="1">
        <f>IF(userSubmittions[[#This Row],[logr]]=-3, 0, userSubmittions[[#This Row],[logr]])</f>
        <v>1.2309544348398671</v>
      </c>
    </row>
    <row r="74" spans="1:10" x14ac:dyDescent="0.3">
      <c r="A74" s="1" t="s">
        <v>10</v>
      </c>
      <c r="B74" s="2">
        <v>1614209889535</v>
      </c>
      <c r="C74">
        <v>54</v>
      </c>
      <c r="D74" s="1" t="s">
        <v>2</v>
      </c>
      <c r="E74">
        <v>37.5</v>
      </c>
      <c r="F74">
        <v>40</v>
      </c>
      <c r="G74" s="1">
        <f>userSubmittions[[#This Row],[reportedPercent]]-userSubmittions[[#This Row],[truePercent]]</f>
        <v>2.5</v>
      </c>
      <c r="H74" s="1">
        <f>ABS(userSubmittions[[#This Row],[Percentage difference]]) + (1/8)</f>
        <v>2.625</v>
      </c>
      <c r="I74" s="1">
        <f>LOG(userSubmittions[[#This Row],[ABS +1/8]],2)</f>
        <v>1.3923174227787602</v>
      </c>
      <c r="J74" s="1">
        <f>IF(userSubmittions[[#This Row],[logr]]=-3, 0, userSubmittions[[#This Row],[logr]])</f>
        <v>1.3923174227787602</v>
      </c>
    </row>
    <row r="75" spans="1:10" x14ac:dyDescent="0.3">
      <c r="A75" s="1" t="s">
        <v>10</v>
      </c>
      <c r="B75" s="2">
        <v>1614209889535</v>
      </c>
      <c r="C75">
        <v>21</v>
      </c>
      <c r="D75" s="1" t="s">
        <v>1</v>
      </c>
      <c r="E75">
        <v>42.168674698795186</v>
      </c>
      <c r="F75">
        <v>45</v>
      </c>
      <c r="G75" s="1">
        <f>userSubmittions[[#This Row],[reportedPercent]]-userSubmittions[[#This Row],[truePercent]]</f>
        <v>2.8313253012048136</v>
      </c>
      <c r="H75" s="1">
        <f>ABS(userSubmittions[[#This Row],[Percentage difference]]) + (1/8)</f>
        <v>2.9563253012048136</v>
      </c>
      <c r="I75" s="1">
        <f>LOG(userSubmittions[[#This Row],[ABS +1/8]],2)</f>
        <v>1.5638050261192435</v>
      </c>
      <c r="J75" s="1">
        <f>IF(userSubmittions[[#This Row],[logr]]=-3, 0, userSubmittions[[#This Row],[logr]])</f>
        <v>1.5638050261192435</v>
      </c>
    </row>
    <row r="76" spans="1:10" x14ac:dyDescent="0.3">
      <c r="A76" s="1" t="s">
        <v>10</v>
      </c>
      <c r="B76" s="2">
        <v>1614209889535</v>
      </c>
      <c r="C76">
        <v>15</v>
      </c>
      <c r="D76" s="1" t="s">
        <v>1</v>
      </c>
      <c r="E76">
        <v>12.941176470588237</v>
      </c>
      <c r="F76">
        <v>10</v>
      </c>
      <c r="G76" s="1">
        <f>userSubmittions[[#This Row],[reportedPercent]]-userSubmittions[[#This Row],[truePercent]]</f>
        <v>-2.9411764705882373</v>
      </c>
      <c r="H76" s="1">
        <f>ABS(userSubmittions[[#This Row],[Percentage difference]]) + (1/8)</f>
        <v>3.0661764705882373</v>
      </c>
      <c r="I76" s="1">
        <f>LOG(userSubmittions[[#This Row],[ABS +1/8]],2)</f>
        <v>1.616440732194325</v>
      </c>
      <c r="J76" s="1">
        <f>IF(userSubmittions[[#This Row],[logr]]=-3, 0, userSubmittions[[#This Row],[logr]])</f>
        <v>1.616440732194325</v>
      </c>
    </row>
    <row r="77" spans="1:10" x14ac:dyDescent="0.3">
      <c r="A77" s="1" t="s">
        <v>10</v>
      </c>
      <c r="B77" s="2">
        <v>1614209889535</v>
      </c>
      <c r="C77">
        <v>31</v>
      </c>
      <c r="D77" s="1" t="s">
        <v>2</v>
      </c>
      <c r="E77">
        <v>76.923076923076934</v>
      </c>
      <c r="F77">
        <v>80</v>
      </c>
      <c r="G77" s="1">
        <f>userSubmittions[[#This Row],[reportedPercent]]-userSubmittions[[#This Row],[truePercent]]</f>
        <v>3.076923076923066</v>
      </c>
      <c r="H77" s="1">
        <f>ABS(userSubmittions[[#This Row],[Percentage difference]]) + (1/8)</f>
        <v>3.201923076923066</v>
      </c>
      <c r="I77" s="1">
        <f>LOG(userSubmittions[[#This Row],[ABS +1/8]],2)</f>
        <v>1.678938648930165</v>
      </c>
      <c r="J77" s="1">
        <f>IF(userSubmittions[[#This Row],[logr]]=-3, 0, userSubmittions[[#This Row],[logr]])</f>
        <v>1.678938648930165</v>
      </c>
    </row>
    <row r="78" spans="1:10" x14ac:dyDescent="0.3">
      <c r="A78" s="1" t="s">
        <v>10</v>
      </c>
      <c r="B78" s="2">
        <v>1614209889535</v>
      </c>
      <c r="C78">
        <v>34</v>
      </c>
      <c r="D78" s="1" t="s">
        <v>2</v>
      </c>
      <c r="E78">
        <v>23.076923076923077</v>
      </c>
      <c r="F78">
        <v>20</v>
      </c>
      <c r="G78" s="1">
        <f>userSubmittions[[#This Row],[reportedPercent]]-userSubmittions[[#This Row],[truePercent]]</f>
        <v>-3.0769230769230766</v>
      </c>
      <c r="H78" s="1">
        <f>ABS(userSubmittions[[#This Row],[Percentage difference]]) + (1/8)</f>
        <v>3.2019230769230766</v>
      </c>
      <c r="I78" s="1">
        <f>LOG(userSubmittions[[#This Row],[ABS +1/8]],2)</f>
        <v>1.6789386489301699</v>
      </c>
      <c r="J78" s="1">
        <f>IF(userSubmittions[[#This Row],[logr]]=-3, 0, userSubmittions[[#This Row],[logr]])</f>
        <v>1.6789386489301699</v>
      </c>
    </row>
    <row r="79" spans="1:10" x14ac:dyDescent="0.3">
      <c r="A79" s="1" t="s">
        <v>10</v>
      </c>
      <c r="B79" s="2">
        <v>1614209889535</v>
      </c>
      <c r="C79">
        <v>26</v>
      </c>
      <c r="D79" s="1" t="s">
        <v>1</v>
      </c>
      <c r="E79">
        <v>56.81818181818182</v>
      </c>
      <c r="F79">
        <v>60</v>
      </c>
      <c r="G79" s="1">
        <f>userSubmittions[[#This Row],[reportedPercent]]-userSubmittions[[#This Row],[truePercent]]</f>
        <v>3.1818181818181799</v>
      </c>
      <c r="H79" s="1">
        <f>ABS(userSubmittions[[#This Row],[Percentage difference]]) + (1/8)</f>
        <v>3.3068181818181799</v>
      </c>
      <c r="I79" s="1">
        <f>LOG(userSubmittions[[#This Row],[ABS +1/8]],2)</f>
        <v>1.7254437242709859</v>
      </c>
      <c r="J79" s="1">
        <f>IF(userSubmittions[[#This Row],[logr]]=-3, 0, userSubmittions[[#This Row],[logr]])</f>
        <v>1.7254437242709859</v>
      </c>
    </row>
    <row r="80" spans="1:10" x14ac:dyDescent="0.3">
      <c r="A80" s="1" t="s">
        <v>10</v>
      </c>
      <c r="B80" s="2">
        <v>1614209889535</v>
      </c>
      <c r="C80">
        <v>17</v>
      </c>
      <c r="D80" s="1" t="s">
        <v>1</v>
      </c>
      <c r="E80">
        <v>78.260869565217391</v>
      </c>
      <c r="F80">
        <v>75</v>
      </c>
      <c r="G80" s="1">
        <f>userSubmittions[[#This Row],[reportedPercent]]-userSubmittions[[#This Row],[truePercent]]</f>
        <v>-3.2608695652173907</v>
      </c>
      <c r="H80" s="1">
        <f>ABS(userSubmittions[[#This Row],[Percentage difference]]) + (1/8)</f>
        <v>3.3858695652173907</v>
      </c>
      <c r="I80" s="1">
        <f>LOG(userSubmittions[[#This Row],[ABS +1/8]],2)</f>
        <v>1.759526396966989</v>
      </c>
      <c r="J80" s="1">
        <f>IF(userSubmittions[[#This Row],[logr]]=-3, 0, userSubmittions[[#This Row],[logr]])</f>
        <v>1.759526396966989</v>
      </c>
    </row>
    <row r="81" spans="1:10" x14ac:dyDescent="0.3">
      <c r="A81" s="1" t="s">
        <v>10</v>
      </c>
      <c r="B81" s="2">
        <v>1614209889535</v>
      </c>
      <c r="C81">
        <v>28</v>
      </c>
      <c r="D81" s="1" t="s">
        <v>0</v>
      </c>
      <c r="E81">
        <v>33.333333333333329</v>
      </c>
      <c r="F81">
        <v>30</v>
      </c>
      <c r="G81" s="1">
        <f>userSubmittions[[#This Row],[reportedPercent]]-userSubmittions[[#This Row],[truePercent]]</f>
        <v>-3.3333333333333286</v>
      </c>
      <c r="H81" s="1">
        <f>ABS(userSubmittions[[#This Row],[Percentage difference]]) + (1/8)</f>
        <v>3.4583333333333286</v>
      </c>
      <c r="I81" s="1">
        <f>LOG(userSubmittions[[#This Row],[ABS +1/8]],2)</f>
        <v>1.7900769306257667</v>
      </c>
      <c r="J81" s="1">
        <f>IF(userSubmittions[[#This Row],[logr]]=-3, 0, userSubmittions[[#This Row],[logr]])</f>
        <v>1.7900769306257667</v>
      </c>
    </row>
    <row r="82" spans="1:10" x14ac:dyDescent="0.3">
      <c r="A82" s="1" t="s">
        <v>10</v>
      </c>
      <c r="B82" s="2">
        <v>1614209889535</v>
      </c>
      <c r="C82">
        <v>45</v>
      </c>
      <c r="D82" s="1" t="s">
        <v>0</v>
      </c>
      <c r="E82">
        <v>33.333333333333329</v>
      </c>
      <c r="F82">
        <v>30</v>
      </c>
      <c r="G82" s="1">
        <f>userSubmittions[[#This Row],[reportedPercent]]-userSubmittions[[#This Row],[truePercent]]</f>
        <v>-3.3333333333333286</v>
      </c>
      <c r="H82" s="1">
        <f>ABS(userSubmittions[[#This Row],[Percentage difference]]) + (1/8)</f>
        <v>3.4583333333333286</v>
      </c>
      <c r="I82" s="1">
        <f>LOG(userSubmittions[[#This Row],[ABS +1/8]],2)</f>
        <v>1.7900769306257667</v>
      </c>
      <c r="J82" s="1">
        <f>IF(userSubmittions[[#This Row],[logr]]=-3, 0, userSubmittions[[#This Row],[logr]])</f>
        <v>1.7900769306257667</v>
      </c>
    </row>
    <row r="83" spans="1:10" x14ac:dyDescent="0.3">
      <c r="A83" s="1" t="s">
        <v>10</v>
      </c>
      <c r="B83" s="2">
        <v>1614209889535</v>
      </c>
      <c r="C83">
        <v>30</v>
      </c>
      <c r="D83" s="1" t="s">
        <v>0</v>
      </c>
      <c r="E83">
        <v>13.636363636363635</v>
      </c>
      <c r="F83">
        <v>10</v>
      </c>
      <c r="G83" s="1">
        <f>userSubmittions[[#This Row],[reportedPercent]]-userSubmittions[[#This Row],[truePercent]]</f>
        <v>-3.6363636363636349</v>
      </c>
      <c r="H83" s="1">
        <f>ABS(userSubmittions[[#This Row],[Percentage difference]]) + (1/8)</f>
        <v>3.7613636363636349</v>
      </c>
      <c r="I83" s="1">
        <f>LOG(userSubmittions[[#This Row],[ABS +1/8]],2)</f>
        <v>1.9112557881699199</v>
      </c>
      <c r="J83" s="1">
        <f>IF(userSubmittions[[#This Row],[logr]]=-3, 0, userSubmittions[[#This Row],[logr]])</f>
        <v>1.9112557881699199</v>
      </c>
    </row>
    <row r="84" spans="1:10" x14ac:dyDescent="0.3">
      <c r="A84" s="1" t="s">
        <v>10</v>
      </c>
      <c r="B84" s="2">
        <v>1614209889535</v>
      </c>
      <c r="C84">
        <v>52</v>
      </c>
      <c r="D84" s="1" t="s">
        <v>1</v>
      </c>
      <c r="E84">
        <v>11.320754716981133</v>
      </c>
      <c r="F84">
        <v>15</v>
      </c>
      <c r="G84" s="1">
        <f>userSubmittions[[#This Row],[reportedPercent]]-userSubmittions[[#This Row],[truePercent]]</f>
        <v>3.6792452830188669</v>
      </c>
      <c r="H84" s="1">
        <f>ABS(userSubmittions[[#This Row],[Percentage difference]]) + (1/8)</f>
        <v>3.8042452830188669</v>
      </c>
      <c r="I84" s="1">
        <f>LOG(userSubmittions[[#This Row],[ABS +1/8]],2)</f>
        <v>1.927610268592443</v>
      </c>
      <c r="J84" s="1">
        <f>IF(userSubmittions[[#This Row],[logr]]=-3, 0, userSubmittions[[#This Row],[logr]])</f>
        <v>1.927610268592443</v>
      </c>
    </row>
    <row r="85" spans="1:10" x14ac:dyDescent="0.3">
      <c r="A85" s="1" t="s">
        <v>10</v>
      </c>
      <c r="B85" s="2">
        <v>1614209889535</v>
      </c>
      <c r="C85">
        <v>13</v>
      </c>
      <c r="D85" s="1" t="s">
        <v>2</v>
      </c>
      <c r="E85">
        <v>56.25</v>
      </c>
      <c r="F85">
        <v>60</v>
      </c>
      <c r="G85" s="1">
        <f>userSubmittions[[#This Row],[reportedPercent]]-userSubmittions[[#This Row],[truePercent]]</f>
        <v>3.75</v>
      </c>
      <c r="H85" s="1">
        <f>ABS(userSubmittions[[#This Row],[Percentage difference]]) + (1/8)</f>
        <v>3.875</v>
      </c>
      <c r="I85" s="1">
        <f>LOG(userSubmittions[[#This Row],[ABS +1/8]],2)</f>
        <v>1.9541963103868754</v>
      </c>
      <c r="J85" s="1">
        <f>IF(userSubmittions[[#This Row],[logr]]=-3, 0, userSubmittions[[#This Row],[logr]])</f>
        <v>1.9541963103868754</v>
      </c>
    </row>
    <row r="86" spans="1:10" x14ac:dyDescent="0.3">
      <c r="A86" s="1" t="s">
        <v>10</v>
      </c>
      <c r="B86" s="2">
        <v>1614209889535</v>
      </c>
      <c r="C86">
        <v>3</v>
      </c>
      <c r="D86" s="1" t="s">
        <v>0</v>
      </c>
      <c r="E86">
        <v>46.153846153846153</v>
      </c>
      <c r="F86">
        <v>50</v>
      </c>
      <c r="G86" s="1">
        <f>userSubmittions[[#This Row],[reportedPercent]]-userSubmittions[[#This Row],[truePercent]]</f>
        <v>3.8461538461538467</v>
      </c>
      <c r="H86" s="1">
        <f>ABS(userSubmittions[[#This Row],[Percentage difference]]) + (1/8)</f>
        <v>3.9711538461538467</v>
      </c>
      <c r="I86" s="1">
        <f>LOG(userSubmittions[[#This Row],[ABS +1/8]],2)</f>
        <v>1.9895582532783536</v>
      </c>
      <c r="J86" s="1">
        <f>IF(userSubmittions[[#This Row],[logr]]=-3, 0, userSubmittions[[#This Row],[logr]])</f>
        <v>1.9895582532783536</v>
      </c>
    </row>
    <row r="87" spans="1:10" x14ac:dyDescent="0.3">
      <c r="A87" s="1" t="s">
        <v>10</v>
      </c>
      <c r="B87" s="2">
        <v>1614209889535</v>
      </c>
      <c r="C87">
        <v>24</v>
      </c>
      <c r="D87" s="1" t="s">
        <v>1</v>
      </c>
      <c r="E87">
        <v>74.025974025974023</v>
      </c>
      <c r="F87">
        <v>70</v>
      </c>
      <c r="G87" s="1">
        <f>userSubmittions[[#This Row],[reportedPercent]]-userSubmittions[[#This Row],[truePercent]]</f>
        <v>-4.0259740259740227</v>
      </c>
      <c r="H87" s="1">
        <f>ABS(userSubmittions[[#This Row],[Percentage difference]]) + (1/8)</f>
        <v>4.1509740259740227</v>
      </c>
      <c r="I87" s="1">
        <f>LOG(userSubmittions[[#This Row],[ABS +1/8]],2)</f>
        <v>2.0534499045467465</v>
      </c>
      <c r="J87" s="1">
        <f>IF(userSubmittions[[#This Row],[logr]]=-3, 0, userSubmittions[[#This Row],[logr]])</f>
        <v>2.0534499045467465</v>
      </c>
    </row>
    <row r="88" spans="1:10" x14ac:dyDescent="0.3">
      <c r="A88" s="1" t="s">
        <v>10</v>
      </c>
      <c r="B88" s="2">
        <v>1614209889535</v>
      </c>
      <c r="C88">
        <v>48</v>
      </c>
      <c r="D88" s="1" t="s">
        <v>2</v>
      </c>
      <c r="E88">
        <v>14.285714285714285</v>
      </c>
      <c r="F88">
        <v>10</v>
      </c>
      <c r="G88" s="1">
        <f>userSubmittions[[#This Row],[reportedPercent]]-userSubmittions[[#This Row],[truePercent]]</f>
        <v>-4.2857142857142847</v>
      </c>
      <c r="H88" s="1">
        <f>ABS(userSubmittions[[#This Row],[Percentage difference]]) + (1/8)</f>
        <v>4.4107142857142847</v>
      </c>
      <c r="I88" s="1">
        <f>LOG(userSubmittions[[#This Row],[ABS +1/8]],2)</f>
        <v>2.1410123095270732</v>
      </c>
      <c r="J88" s="1">
        <f>IF(userSubmittions[[#This Row],[logr]]=-3, 0, userSubmittions[[#This Row],[logr]])</f>
        <v>2.1410123095270732</v>
      </c>
    </row>
    <row r="89" spans="1:10" x14ac:dyDescent="0.3">
      <c r="A89" s="1" t="s">
        <v>10</v>
      </c>
      <c r="B89" s="2">
        <v>1614209889535</v>
      </c>
      <c r="C89">
        <v>4</v>
      </c>
      <c r="D89" s="1" t="s">
        <v>1</v>
      </c>
      <c r="E89">
        <v>65.625</v>
      </c>
      <c r="F89">
        <v>70</v>
      </c>
      <c r="G89" s="1">
        <f>userSubmittions[[#This Row],[reportedPercent]]-userSubmittions[[#This Row],[truePercent]]</f>
        <v>4.375</v>
      </c>
      <c r="H89" s="1">
        <f>ABS(userSubmittions[[#This Row],[Percentage difference]]) + (1/8)</f>
        <v>4.5</v>
      </c>
      <c r="I89" s="1">
        <f>LOG(userSubmittions[[#This Row],[ABS +1/8]],2)</f>
        <v>2.1699250014423126</v>
      </c>
      <c r="J89" s="1">
        <f>IF(userSubmittions[[#This Row],[logr]]=-3, 0, userSubmittions[[#This Row],[logr]])</f>
        <v>2.1699250014423126</v>
      </c>
    </row>
    <row r="90" spans="1:10" x14ac:dyDescent="0.3">
      <c r="A90" s="1" t="s">
        <v>10</v>
      </c>
      <c r="B90" s="2">
        <v>1614209889535</v>
      </c>
      <c r="C90">
        <v>49</v>
      </c>
      <c r="D90" s="1" t="s">
        <v>1</v>
      </c>
      <c r="E90">
        <v>5.6179775280898872</v>
      </c>
      <c r="F90">
        <v>10</v>
      </c>
      <c r="G90" s="1">
        <f>userSubmittions[[#This Row],[reportedPercent]]-userSubmittions[[#This Row],[truePercent]]</f>
        <v>4.3820224719101128</v>
      </c>
      <c r="H90" s="1">
        <f>ABS(userSubmittions[[#This Row],[Percentage difference]]) + (1/8)</f>
        <v>4.5070224719101128</v>
      </c>
      <c r="I90" s="1">
        <f>LOG(userSubmittions[[#This Row],[ABS +1/8]],2)</f>
        <v>2.1721746433154099</v>
      </c>
      <c r="J90" s="1">
        <f>IF(userSubmittions[[#This Row],[logr]]=-3, 0, userSubmittions[[#This Row],[logr]])</f>
        <v>2.1721746433154099</v>
      </c>
    </row>
    <row r="91" spans="1:10" x14ac:dyDescent="0.3">
      <c r="A91" s="1" t="s">
        <v>10</v>
      </c>
      <c r="B91" s="2">
        <v>1614209889535</v>
      </c>
      <c r="C91">
        <v>51</v>
      </c>
      <c r="D91" s="1" t="s">
        <v>0</v>
      </c>
      <c r="E91">
        <v>34.482758620689658</v>
      </c>
      <c r="F91">
        <v>30</v>
      </c>
      <c r="G91" s="1">
        <f>userSubmittions[[#This Row],[reportedPercent]]-userSubmittions[[#This Row],[truePercent]]</f>
        <v>-4.4827586206896584</v>
      </c>
      <c r="H91" s="1">
        <f>ABS(userSubmittions[[#This Row],[Percentage difference]]) + (1/8)</f>
        <v>4.6077586206896584</v>
      </c>
      <c r="I91" s="1">
        <f>LOG(userSubmittions[[#This Row],[ABS +1/8]],2)</f>
        <v>2.2040651425929196</v>
      </c>
      <c r="J91" s="1">
        <f>IF(userSubmittions[[#This Row],[logr]]=-3, 0, userSubmittions[[#This Row],[logr]])</f>
        <v>2.2040651425929196</v>
      </c>
    </row>
    <row r="92" spans="1:10" x14ac:dyDescent="0.3">
      <c r="A92" s="1" t="s">
        <v>10</v>
      </c>
      <c r="B92" s="2">
        <v>1614209889535</v>
      </c>
      <c r="C92">
        <v>8</v>
      </c>
      <c r="D92" s="1" t="s">
        <v>2</v>
      </c>
      <c r="E92">
        <v>25</v>
      </c>
      <c r="F92">
        <v>30</v>
      </c>
      <c r="G92" s="1">
        <f>userSubmittions[[#This Row],[reportedPercent]]-userSubmittions[[#This Row],[truePercent]]</f>
        <v>5</v>
      </c>
      <c r="H92" s="1">
        <f>ABS(userSubmittions[[#This Row],[Percentage difference]]) + (1/8)</f>
        <v>5.125</v>
      </c>
      <c r="I92" s="1">
        <f>LOG(userSubmittions[[#This Row],[ABS +1/8]],2)</f>
        <v>2.3575520046180838</v>
      </c>
      <c r="J92" s="1">
        <f>IF(userSubmittions[[#This Row],[logr]]=-3, 0, userSubmittions[[#This Row],[logr]])</f>
        <v>2.3575520046180838</v>
      </c>
    </row>
    <row r="93" spans="1:10" x14ac:dyDescent="0.3">
      <c r="A93" s="1" t="s">
        <v>10</v>
      </c>
      <c r="B93" s="2">
        <v>1614209889535</v>
      </c>
      <c r="C93">
        <v>44</v>
      </c>
      <c r="D93" s="1" t="s">
        <v>1</v>
      </c>
      <c r="E93">
        <v>14.864864864864865</v>
      </c>
      <c r="F93">
        <v>20</v>
      </c>
      <c r="G93" s="1">
        <f>userSubmittions[[#This Row],[reportedPercent]]-userSubmittions[[#This Row],[truePercent]]</f>
        <v>5.1351351351351351</v>
      </c>
      <c r="H93" s="1">
        <f>ABS(userSubmittions[[#This Row],[Percentage difference]]) + (1/8)</f>
        <v>5.2601351351351351</v>
      </c>
      <c r="I93" s="1">
        <f>LOG(userSubmittions[[#This Row],[ABS +1/8]],2)</f>
        <v>2.3950998634500871</v>
      </c>
      <c r="J93" s="1">
        <f>IF(userSubmittions[[#This Row],[logr]]=-3, 0, userSubmittions[[#This Row],[logr]])</f>
        <v>2.3950998634500871</v>
      </c>
    </row>
    <row r="94" spans="1:10" x14ac:dyDescent="0.3">
      <c r="A94" s="1" t="s">
        <v>10</v>
      </c>
      <c r="B94" s="2">
        <v>1614209889535</v>
      </c>
      <c r="C94">
        <v>43</v>
      </c>
      <c r="D94" s="1" t="s">
        <v>1</v>
      </c>
      <c r="E94">
        <v>65.217391304347828</v>
      </c>
      <c r="F94">
        <v>60</v>
      </c>
      <c r="G94" s="1">
        <f>userSubmittions[[#This Row],[reportedPercent]]-userSubmittions[[#This Row],[truePercent]]</f>
        <v>-5.2173913043478279</v>
      </c>
      <c r="H94" s="1">
        <f>ABS(userSubmittions[[#This Row],[Percentage difference]]) + (1/8)</f>
        <v>5.3423913043478279</v>
      </c>
      <c r="I94" s="1">
        <f>LOG(userSubmittions[[#This Row],[ABS +1/8]],2)</f>
        <v>2.4174856502835684</v>
      </c>
      <c r="J94" s="1">
        <f>IF(userSubmittions[[#This Row],[logr]]=-3, 0, userSubmittions[[#This Row],[logr]])</f>
        <v>2.4174856502835684</v>
      </c>
    </row>
    <row r="95" spans="1:10" x14ac:dyDescent="0.3">
      <c r="A95" s="1" t="s">
        <v>10</v>
      </c>
      <c r="B95" s="2">
        <v>1614209889535</v>
      </c>
      <c r="C95">
        <v>32</v>
      </c>
      <c r="D95" s="1" t="s">
        <v>1</v>
      </c>
      <c r="E95">
        <v>64.38356164383562</v>
      </c>
      <c r="F95">
        <v>70</v>
      </c>
      <c r="G95" s="1">
        <f>userSubmittions[[#This Row],[reportedPercent]]-userSubmittions[[#This Row],[truePercent]]</f>
        <v>5.6164383561643803</v>
      </c>
      <c r="H95" s="1">
        <f>ABS(userSubmittions[[#This Row],[Percentage difference]]) + (1/8)</f>
        <v>5.7414383561643803</v>
      </c>
      <c r="I95" s="1">
        <f>LOG(userSubmittions[[#This Row],[ABS +1/8]],2)</f>
        <v>2.5214122089137665</v>
      </c>
      <c r="J95" s="1">
        <f>IF(userSubmittions[[#This Row],[logr]]=-3, 0, userSubmittions[[#This Row],[logr]])</f>
        <v>2.5214122089137665</v>
      </c>
    </row>
    <row r="96" spans="1:10" x14ac:dyDescent="0.3">
      <c r="A96" s="1" t="s">
        <v>10</v>
      </c>
      <c r="B96" s="2">
        <v>1614209889535</v>
      </c>
      <c r="C96">
        <v>47</v>
      </c>
      <c r="D96" s="1" t="s">
        <v>1</v>
      </c>
      <c r="E96">
        <v>65.625</v>
      </c>
      <c r="F96">
        <v>60</v>
      </c>
      <c r="G96" s="1">
        <f>userSubmittions[[#This Row],[reportedPercent]]-userSubmittions[[#This Row],[truePercent]]</f>
        <v>-5.625</v>
      </c>
      <c r="H96" s="1">
        <f>ABS(userSubmittions[[#This Row],[Percentage difference]]) + (1/8)</f>
        <v>5.75</v>
      </c>
      <c r="I96" s="1">
        <f>LOG(userSubmittions[[#This Row],[ABS +1/8]],2)</f>
        <v>2.5235619560570131</v>
      </c>
      <c r="J96" s="1">
        <f>IF(userSubmittions[[#This Row],[logr]]=-3, 0, userSubmittions[[#This Row],[logr]])</f>
        <v>2.5235619560570131</v>
      </c>
    </row>
    <row r="97" spans="1:10" x14ac:dyDescent="0.3">
      <c r="A97" s="1" t="s">
        <v>10</v>
      </c>
      <c r="B97" s="2">
        <v>1614209889535</v>
      </c>
      <c r="C97">
        <v>41</v>
      </c>
      <c r="D97" s="1" t="s">
        <v>2</v>
      </c>
      <c r="E97">
        <v>64.285714285714292</v>
      </c>
      <c r="F97">
        <v>70</v>
      </c>
      <c r="G97" s="1">
        <f>userSubmittions[[#This Row],[reportedPercent]]-userSubmittions[[#This Row],[truePercent]]</f>
        <v>5.7142857142857082</v>
      </c>
      <c r="H97" s="1">
        <f>ABS(userSubmittions[[#This Row],[Percentage difference]]) + (1/8)</f>
        <v>5.8392857142857082</v>
      </c>
      <c r="I97" s="1">
        <f>LOG(userSubmittions[[#This Row],[ABS +1/8]],2)</f>
        <v>2.545791903440477</v>
      </c>
      <c r="J97" s="1">
        <f>IF(userSubmittions[[#This Row],[logr]]=-3, 0, userSubmittions[[#This Row],[logr]])</f>
        <v>2.545791903440477</v>
      </c>
    </row>
    <row r="98" spans="1:10" x14ac:dyDescent="0.3">
      <c r="A98" s="1" t="s">
        <v>10</v>
      </c>
      <c r="B98" s="2">
        <v>1614209889535</v>
      </c>
      <c r="C98">
        <v>27</v>
      </c>
      <c r="D98" s="1" t="s">
        <v>0</v>
      </c>
      <c r="E98">
        <v>76.470588235294116</v>
      </c>
      <c r="F98">
        <v>70</v>
      </c>
      <c r="G98" s="1">
        <f>userSubmittions[[#This Row],[reportedPercent]]-userSubmittions[[#This Row],[truePercent]]</f>
        <v>-6.470588235294116</v>
      </c>
      <c r="H98" s="1">
        <f>ABS(userSubmittions[[#This Row],[Percentage difference]]) + (1/8)</f>
        <v>6.595588235294116</v>
      </c>
      <c r="I98" s="1">
        <f>LOG(userSubmittions[[#This Row],[ABS +1/8]],2)</f>
        <v>2.7215013336689213</v>
      </c>
      <c r="J98" s="1">
        <f>IF(userSubmittions[[#This Row],[logr]]=-3, 0, userSubmittions[[#This Row],[logr]])</f>
        <v>2.7215013336689213</v>
      </c>
    </row>
    <row r="99" spans="1:10" x14ac:dyDescent="0.3">
      <c r="A99" s="1" t="s">
        <v>10</v>
      </c>
      <c r="B99" s="2">
        <v>1614209889535</v>
      </c>
      <c r="C99">
        <v>5</v>
      </c>
      <c r="D99" s="1" t="s">
        <v>2</v>
      </c>
      <c r="E99">
        <v>33.333333333333329</v>
      </c>
      <c r="F99">
        <v>40</v>
      </c>
      <c r="G99" s="1">
        <f>userSubmittions[[#This Row],[reportedPercent]]-userSubmittions[[#This Row],[truePercent]]</f>
        <v>6.6666666666666714</v>
      </c>
      <c r="H99" s="1">
        <f>ABS(userSubmittions[[#This Row],[Percentage difference]]) + (1/8)</f>
        <v>6.7916666666666714</v>
      </c>
      <c r="I99" s="1">
        <f>LOG(userSubmittions[[#This Row],[ABS +1/8]],2)</f>
        <v>2.7637656535099224</v>
      </c>
      <c r="J99" s="1">
        <f>IF(userSubmittions[[#This Row],[logr]]=-3, 0, userSubmittions[[#This Row],[logr]])</f>
        <v>2.7637656535099224</v>
      </c>
    </row>
    <row r="100" spans="1:10" x14ac:dyDescent="0.3">
      <c r="A100" s="1" t="s">
        <v>10</v>
      </c>
      <c r="B100" s="2">
        <v>1614209889535</v>
      </c>
      <c r="C100">
        <v>59</v>
      </c>
      <c r="D100" s="1" t="s">
        <v>1</v>
      </c>
      <c r="E100">
        <v>96.666666666666671</v>
      </c>
      <c r="F100">
        <v>90</v>
      </c>
      <c r="G100" s="1">
        <f>userSubmittions[[#This Row],[reportedPercent]]-userSubmittions[[#This Row],[truePercent]]</f>
        <v>-6.6666666666666714</v>
      </c>
      <c r="H100" s="1">
        <f>ABS(userSubmittions[[#This Row],[Percentage difference]]) + (1/8)</f>
        <v>6.7916666666666714</v>
      </c>
      <c r="I100" s="1">
        <f>LOG(userSubmittions[[#This Row],[ABS +1/8]],2)</f>
        <v>2.7637656535099224</v>
      </c>
      <c r="J100" s="1">
        <f>IF(userSubmittions[[#This Row],[logr]]=-3, 0, userSubmittions[[#This Row],[logr]])</f>
        <v>2.7637656535099224</v>
      </c>
    </row>
    <row r="101" spans="1:10" x14ac:dyDescent="0.3">
      <c r="A101" s="1" t="s">
        <v>10</v>
      </c>
      <c r="B101" s="2">
        <v>1614209889535</v>
      </c>
      <c r="C101">
        <v>60</v>
      </c>
      <c r="D101" s="1" t="s">
        <v>1</v>
      </c>
      <c r="E101">
        <v>96.666666666666671</v>
      </c>
      <c r="F101">
        <v>90</v>
      </c>
      <c r="G101" s="1">
        <f>userSubmittions[[#This Row],[reportedPercent]]-userSubmittions[[#This Row],[truePercent]]</f>
        <v>-6.6666666666666714</v>
      </c>
      <c r="H101" s="1">
        <f>ABS(userSubmittions[[#This Row],[Percentage difference]]) + (1/8)</f>
        <v>6.7916666666666714</v>
      </c>
      <c r="I101" s="1">
        <f>LOG(userSubmittions[[#This Row],[ABS +1/8]],2)</f>
        <v>2.7637656535099224</v>
      </c>
      <c r="J101" s="1">
        <f>IF(userSubmittions[[#This Row],[logr]]=-3, 0, userSubmittions[[#This Row],[logr]])</f>
        <v>2.7637656535099224</v>
      </c>
    </row>
    <row r="102" spans="1:10" x14ac:dyDescent="0.3">
      <c r="A102" s="1" t="s">
        <v>10</v>
      </c>
      <c r="B102" s="2">
        <v>1614209889535</v>
      </c>
      <c r="C102">
        <v>9</v>
      </c>
      <c r="D102" s="1" t="s">
        <v>1</v>
      </c>
      <c r="E102">
        <v>73.170731707317074</v>
      </c>
      <c r="F102">
        <v>80</v>
      </c>
      <c r="G102" s="1">
        <f>userSubmittions[[#This Row],[reportedPercent]]-userSubmittions[[#This Row],[truePercent]]</f>
        <v>6.8292682926829258</v>
      </c>
      <c r="H102" s="1">
        <f>ABS(userSubmittions[[#This Row],[Percentage difference]]) + (1/8)</f>
        <v>6.9542682926829258</v>
      </c>
      <c r="I102" s="1">
        <f>LOG(userSubmittions[[#This Row],[ABS +1/8]],2)</f>
        <v>2.7978987266940534</v>
      </c>
      <c r="J102" s="1">
        <f>IF(userSubmittions[[#This Row],[logr]]=-3, 0, userSubmittions[[#This Row],[logr]])</f>
        <v>2.7978987266940534</v>
      </c>
    </row>
    <row r="103" spans="1:10" x14ac:dyDescent="0.3">
      <c r="A103" s="1" t="s">
        <v>10</v>
      </c>
      <c r="B103" s="2">
        <v>1614209889535</v>
      </c>
      <c r="C103">
        <v>53</v>
      </c>
      <c r="D103" s="1" t="s">
        <v>0</v>
      </c>
      <c r="E103">
        <v>57.142857142857139</v>
      </c>
      <c r="F103">
        <v>50</v>
      </c>
      <c r="G103" s="1">
        <f>userSubmittions[[#This Row],[reportedPercent]]-userSubmittions[[#This Row],[truePercent]]</f>
        <v>-7.1428571428571388</v>
      </c>
      <c r="H103" s="1">
        <f>ABS(userSubmittions[[#This Row],[Percentage difference]]) + (1/8)</f>
        <v>7.2678571428571388</v>
      </c>
      <c r="I103" s="1">
        <f>LOG(userSubmittions[[#This Row],[ABS +1/8]],2)</f>
        <v>2.8615300622086424</v>
      </c>
      <c r="J103" s="1">
        <f>IF(userSubmittions[[#This Row],[logr]]=-3, 0, userSubmittions[[#This Row],[logr]])</f>
        <v>2.8615300622086424</v>
      </c>
    </row>
    <row r="104" spans="1:10" x14ac:dyDescent="0.3">
      <c r="A104" s="1" t="s">
        <v>10</v>
      </c>
      <c r="B104" s="2">
        <v>1614209889535</v>
      </c>
      <c r="C104">
        <v>29</v>
      </c>
      <c r="D104" s="1" t="s">
        <v>1</v>
      </c>
      <c r="E104">
        <v>62.295081967213115</v>
      </c>
      <c r="F104">
        <v>70</v>
      </c>
      <c r="G104" s="1">
        <f>userSubmittions[[#This Row],[reportedPercent]]-userSubmittions[[#This Row],[truePercent]]</f>
        <v>7.7049180327868854</v>
      </c>
      <c r="H104" s="1">
        <f>ABS(userSubmittions[[#This Row],[Percentage difference]]) + (1/8)</f>
        <v>7.8299180327868854</v>
      </c>
      <c r="I104" s="1">
        <f>LOG(userSubmittions[[#This Row],[ABS +1/8]],2)</f>
        <v>2.9689972047946247</v>
      </c>
      <c r="J104" s="1">
        <f>IF(userSubmittions[[#This Row],[logr]]=-3, 0, userSubmittions[[#This Row],[logr]])</f>
        <v>2.9689972047946247</v>
      </c>
    </row>
    <row r="105" spans="1:10" x14ac:dyDescent="0.3">
      <c r="A105" s="1" t="s">
        <v>10</v>
      </c>
      <c r="B105" s="2">
        <v>1614209889535</v>
      </c>
      <c r="C105">
        <v>25</v>
      </c>
      <c r="D105" s="1" t="s">
        <v>0</v>
      </c>
      <c r="E105">
        <v>51.851851851851848</v>
      </c>
      <c r="F105">
        <v>60</v>
      </c>
      <c r="G105" s="1">
        <f>userSubmittions[[#This Row],[reportedPercent]]-userSubmittions[[#This Row],[truePercent]]</f>
        <v>8.1481481481481524</v>
      </c>
      <c r="H105" s="1">
        <f>ABS(userSubmittions[[#This Row],[Percentage difference]]) + (1/8)</f>
        <v>8.2731481481481524</v>
      </c>
      <c r="I105" s="1">
        <f>LOG(userSubmittions[[#This Row],[ABS +1/8]],2)</f>
        <v>3.0484364168780229</v>
      </c>
      <c r="J105" s="1">
        <f>IF(userSubmittions[[#This Row],[logr]]=-3, 0, userSubmittions[[#This Row],[logr]])</f>
        <v>3.0484364168780229</v>
      </c>
    </row>
    <row r="106" spans="1:10" x14ac:dyDescent="0.3">
      <c r="A106" s="1" t="s">
        <v>10</v>
      </c>
      <c r="B106" s="2">
        <v>1614209889535</v>
      </c>
      <c r="C106">
        <v>50</v>
      </c>
      <c r="D106" s="1" t="s">
        <v>0</v>
      </c>
      <c r="E106">
        <v>28.571428571428569</v>
      </c>
      <c r="F106">
        <v>20</v>
      </c>
      <c r="G106" s="1">
        <f>userSubmittions[[#This Row],[reportedPercent]]-userSubmittions[[#This Row],[truePercent]]</f>
        <v>-8.5714285714285694</v>
      </c>
      <c r="H106" s="1">
        <f>ABS(userSubmittions[[#This Row],[Percentage difference]]) + (1/8)</f>
        <v>8.6964285714285694</v>
      </c>
      <c r="I106" s="1">
        <f>LOG(userSubmittions[[#This Row],[ABS +1/8]],2)</f>
        <v>3.1204230400247379</v>
      </c>
      <c r="J106" s="1">
        <f>IF(userSubmittions[[#This Row],[logr]]=-3, 0, userSubmittions[[#This Row],[logr]])</f>
        <v>3.1204230400247379</v>
      </c>
    </row>
    <row r="107" spans="1:10" x14ac:dyDescent="0.3">
      <c r="A107" s="1" t="s">
        <v>10</v>
      </c>
      <c r="B107" s="2">
        <v>1614209889535</v>
      </c>
      <c r="C107">
        <v>36</v>
      </c>
      <c r="D107" s="1" t="s">
        <v>2</v>
      </c>
      <c r="E107">
        <v>90.909090909090907</v>
      </c>
      <c r="F107">
        <v>100</v>
      </c>
      <c r="G107" s="1">
        <f>userSubmittions[[#This Row],[reportedPercent]]-userSubmittions[[#This Row],[truePercent]]</f>
        <v>9.0909090909090935</v>
      </c>
      <c r="H107" s="1">
        <f>ABS(userSubmittions[[#This Row],[Percentage difference]]) + (1/8)</f>
        <v>9.2159090909090935</v>
      </c>
      <c r="I107" s="1">
        <f>LOG(userSubmittions[[#This Row],[ABS +1/8]],2)</f>
        <v>3.2041264855799763</v>
      </c>
      <c r="J107" s="1">
        <f>IF(userSubmittions[[#This Row],[logr]]=-3, 0, userSubmittions[[#This Row],[logr]])</f>
        <v>3.2041264855799763</v>
      </c>
    </row>
    <row r="108" spans="1:10" x14ac:dyDescent="0.3">
      <c r="A108" s="1" t="s">
        <v>10</v>
      </c>
      <c r="B108" s="2">
        <v>1614209889535</v>
      </c>
      <c r="C108">
        <v>35</v>
      </c>
      <c r="D108" s="1" t="s">
        <v>0</v>
      </c>
      <c r="E108">
        <v>50</v>
      </c>
      <c r="F108">
        <v>40</v>
      </c>
      <c r="G108" s="1">
        <f>userSubmittions[[#This Row],[reportedPercent]]-userSubmittions[[#This Row],[truePercent]]</f>
        <v>-10</v>
      </c>
      <c r="H108" s="1">
        <f>ABS(userSubmittions[[#This Row],[Percentage difference]]) + (1/8)</f>
        <v>10.125</v>
      </c>
      <c r="I108" s="1">
        <f>LOG(userSubmittions[[#This Row],[ABS +1/8]],2)</f>
        <v>3.3398500028846252</v>
      </c>
      <c r="J108" s="1">
        <f>IF(userSubmittions[[#This Row],[logr]]=-3, 0, userSubmittions[[#This Row],[logr]])</f>
        <v>3.3398500028846252</v>
      </c>
    </row>
    <row r="109" spans="1:10" x14ac:dyDescent="0.3">
      <c r="A109" s="1" t="s">
        <v>10</v>
      </c>
      <c r="B109" s="2">
        <v>1614209889535</v>
      </c>
      <c r="C109">
        <v>7</v>
      </c>
      <c r="D109" s="1" t="s">
        <v>2</v>
      </c>
      <c r="E109">
        <v>71.428571428571431</v>
      </c>
      <c r="F109">
        <v>60</v>
      </c>
      <c r="G109" s="1">
        <f>userSubmittions[[#This Row],[reportedPercent]]-userSubmittions[[#This Row],[truePercent]]</f>
        <v>-11.428571428571431</v>
      </c>
      <c r="H109" s="1">
        <f>ABS(userSubmittions[[#This Row],[Percentage difference]]) + (1/8)</f>
        <v>11.553571428571431</v>
      </c>
      <c r="I109" s="1">
        <f>LOG(userSubmittions[[#This Row],[ABS +1/8]],2)</f>
        <v>3.5302669799349036</v>
      </c>
      <c r="J109" s="1">
        <f>IF(userSubmittions[[#This Row],[logr]]=-3, 0, userSubmittions[[#This Row],[logr]])</f>
        <v>3.5302669799349036</v>
      </c>
    </row>
    <row r="110" spans="1:10" x14ac:dyDescent="0.3">
      <c r="A110" s="1" t="s">
        <v>10</v>
      </c>
      <c r="B110" s="2">
        <v>1614209889535</v>
      </c>
      <c r="C110">
        <v>18</v>
      </c>
      <c r="D110" s="1" t="s">
        <v>2</v>
      </c>
      <c r="E110">
        <v>81.818181818181827</v>
      </c>
      <c r="F110">
        <v>70</v>
      </c>
      <c r="G110" s="1">
        <f>userSubmittions[[#This Row],[reportedPercent]]-userSubmittions[[#This Row],[truePercent]]</f>
        <v>-11.818181818181827</v>
      </c>
      <c r="H110" s="1">
        <f>ABS(userSubmittions[[#This Row],[Percentage difference]]) + (1/8)</f>
        <v>11.943181818181827</v>
      </c>
      <c r="I110" s="1">
        <f>LOG(userSubmittions[[#This Row],[ABS +1/8]],2)</f>
        <v>3.5781153353248825</v>
      </c>
      <c r="J110" s="1">
        <f>IF(userSubmittions[[#This Row],[logr]]=-3, 0, userSubmittions[[#This Row],[logr]])</f>
        <v>3.5781153353248825</v>
      </c>
    </row>
    <row r="111" spans="1:10" x14ac:dyDescent="0.3">
      <c r="A111" s="1" t="s">
        <v>10</v>
      </c>
      <c r="B111" s="2">
        <v>1614209889535</v>
      </c>
      <c r="C111">
        <v>38</v>
      </c>
      <c r="D111" s="1" t="s">
        <v>2</v>
      </c>
      <c r="E111">
        <v>87.5</v>
      </c>
      <c r="F111">
        <v>100</v>
      </c>
      <c r="G111" s="1">
        <f>userSubmittions[[#This Row],[reportedPercent]]-userSubmittions[[#This Row],[truePercent]]</f>
        <v>12.5</v>
      </c>
      <c r="H111" s="1">
        <f>ABS(userSubmittions[[#This Row],[Percentage difference]]) + (1/8)</f>
        <v>12.625</v>
      </c>
      <c r="I111" s="1">
        <f>LOG(userSubmittions[[#This Row],[ABS +1/8]],2)</f>
        <v>3.6582114827517946</v>
      </c>
      <c r="J111" s="1">
        <f>IF(userSubmittions[[#This Row],[logr]]=-3, 0, userSubmittions[[#This Row],[logr]])</f>
        <v>3.6582114827517946</v>
      </c>
    </row>
    <row r="112" spans="1:10" x14ac:dyDescent="0.3">
      <c r="A112" s="1" t="s">
        <v>10</v>
      </c>
      <c r="B112" s="2">
        <v>1614209889535</v>
      </c>
      <c r="C112">
        <v>57</v>
      </c>
      <c r="D112" s="1" t="s">
        <v>0</v>
      </c>
      <c r="E112">
        <v>53.846153846153847</v>
      </c>
      <c r="F112">
        <v>40</v>
      </c>
      <c r="G112" s="1">
        <f>userSubmittions[[#This Row],[reportedPercent]]-userSubmittions[[#This Row],[truePercent]]</f>
        <v>-13.846153846153847</v>
      </c>
      <c r="H112" s="1">
        <f>ABS(userSubmittions[[#This Row],[Percentage difference]]) + (1/8)</f>
        <v>13.971153846153847</v>
      </c>
      <c r="I112" s="1">
        <f>LOG(userSubmittions[[#This Row],[ABS +1/8]],2)</f>
        <v>3.8043792694917493</v>
      </c>
      <c r="J112" s="1">
        <f>IF(userSubmittions[[#This Row],[logr]]=-3, 0, userSubmittions[[#This Row],[logr]])</f>
        <v>3.8043792694917493</v>
      </c>
    </row>
    <row r="113" spans="1:10" x14ac:dyDescent="0.3">
      <c r="A113" s="1" t="s">
        <v>10</v>
      </c>
      <c r="B113" s="2">
        <v>1614209889535</v>
      </c>
      <c r="C113">
        <v>33</v>
      </c>
      <c r="D113" s="1" t="s">
        <v>2</v>
      </c>
      <c r="E113">
        <v>56.25</v>
      </c>
      <c r="F113">
        <v>40</v>
      </c>
      <c r="G113" s="1">
        <f>userSubmittions[[#This Row],[reportedPercent]]-userSubmittions[[#This Row],[truePercent]]</f>
        <v>-16.25</v>
      </c>
      <c r="H113" s="1">
        <f>ABS(userSubmittions[[#This Row],[Percentage difference]]) + (1/8)</f>
        <v>16.375</v>
      </c>
      <c r="I113" s="1">
        <f>LOG(userSubmittions[[#This Row],[ABS +1/8]],2)</f>
        <v>4.0334230015374501</v>
      </c>
      <c r="J113" s="1">
        <f>IF(userSubmittions[[#This Row],[logr]]=-3, 0, userSubmittions[[#This Row],[logr]])</f>
        <v>4.0334230015374501</v>
      </c>
    </row>
    <row r="114" spans="1:10" x14ac:dyDescent="0.3">
      <c r="A114" s="1" t="s">
        <v>10</v>
      </c>
      <c r="B114" s="2">
        <v>1614209889535</v>
      </c>
      <c r="C114">
        <v>40</v>
      </c>
      <c r="D114" s="1" t="s">
        <v>0</v>
      </c>
      <c r="E114">
        <v>66.666666666666657</v>
      </c>
      <c r="F114">
        <v>50</v>
      </c>
      <c r="G114" s="1">
        <f>userSubmittions[[#This Row],[reportedPercent]]-userSubmittions[[#This Row],[truePercent]]</f>
        <v>-16.666666666666657</v>
      </c>
      <c r="H114" s="1">
        <f>ABS(userSubmittions[[#This Row],[Percentage difference]]) + (1/8)</f>
        <v>16.791666666666657</v>
      </c>
      <c r="I114" s="1">
        <f>LOG(userSubmittions[[#This Row],[ABS +1/8]],2)</f>
        <v>4.0696735278068106</v>
      </c>
      <c r="J114" s="1">
        <f>IF(userSubmittions[[#This Row],[logr]]=-3, 0, userSubmittions[[#This Row],[logr]])</f>
        <v>4.0696735278068106</v>
      </c>
    </row>
    <row r="115" spans="1:10" x14ac:dyDescent="0.3">
      <c r="A115" s="1" t="s">
        <v>10</v>
      </c>
      <c r="B115" s="2">
        <v>1614209889535</v>
      </c>
      <c r="C115">
        <v>58</v>
      </c>
      <c r="D115" s="1" t="s">
        <v>0</v>
      </c>
      <c r="E115">
        <v>47.368421052631575</v>
      </c>
      <c r="F115">
        <v>30</v>
      </c>
      <c r="G115" s="1">
        <f>userSubmittions[[#This Row],[reportedPercent]]-userSubmittions[[#This Row],[truePercent]]</f>
        <v>-17.368421052631575</v>
      </c>
      <c r="H115" s="1">
        <f>ABS(userSubmittions[[#This Row],[Percentage difference]]) + (1/8)</f>
        <v>17.493421052631575</v>
      </c>
      <c r="I115" s="1">
        <f>LOG(userSubmittions[[#This Row],[ABS +1/8]],2)</f>
        <v>4.1287405484140818</v>
      </c>
      <c r="J115" s="1">
        <f>IF(userSubmittions[[#This Row],[logr]]=-3, 0, userSubmittions[[#This Row],[logr]])</f>
        <v>4.1287405484140818</v>
      </c>
    </row>
    <row r="116" spans="1:10" x14ac:dyDescent="0.3">
      <c r="A116" s="1" t="s">
        <v>10</v>
      </c>
      <c r="B116" s="2">
        <v>1614209889535</v>
      </c>
      <c r="C116">
        <v>20</v>
      </c>
      <c r="D116" s="1" t="s">
        <v>2</v>
      </c>
      <c r="E116">
        <v>60</v>
      </c>
      <c r="F116">
        <v>40</v>
      </c>
      <c r="G116" s="1">
        <f>userSubmittions[[#This Row],[reportedPercent]]-userSubmittions[[#This Row],[truePercent]]</f>
        <v>-20</v>
      </c>
      <c r="H116" s="1">
        <f>ABS(userSubmittions[[#This Row],[Percentage difference]]) + (1/8)</f>
        <v>20.125</v>
      </c>
      <c r="I116" s="1">
        <f>LOG(userSubmittions[[#This Row],[ABS +1/8]],2)</f>
        <v>4.3309168781146168</v>
      </c>
      <c r="J116" s="1">
        <f>IF(userSubmittions[[#This Row],[logr]]=-3, 0, userSubmittions[[#This Row],[logr]])</f>
        <v>4.3309168781146168</v>
      </c>
    </row>
    <row r="117" spans="1:10" x14ac:dyDescent="0.3">
      <c r="A117" s="1" t="s">
        <v>10</v>
      </c>
      <c r="B117" s="2">
        <v>1614209889535</v>
      </c>
      <c r="C117">
        <v>39</v>
      </c>
      <c r="D117" s="1" t="s">
        <v>2</v>
      </c>
      <c r="E117">
        <v>50</v>
      </c>
      <c r="F117">
        <v>30</v>
      </c>
      <c r="G117" s="1">
        <f>userSubmittions[[#This Row],[reportedPercent]]-userSubmittions[[#This Row],[truePercent]]</f>
        <v>-20</v>
      </c>
      <c r="H117" s="1">
        <f>ABS(userSubmittions[[#This Row],[Percentage difference]]) + (1/8)</f>
        <v>20.125</v>
      </c>
      <c r="I117" s="1">
        <f>LOG(userSubmittions[[#This Row],[ABS +1/8]],2)</f>
        <v>4.3309168781146168</v>
      </c>
      <c r="J117" s="1">
        <f>IF(userSubmittions[[#This Row],[logr]]=-3, 0, userSubmittions[[#This Row],[logr]])</f>
        <v>4.3309168781146168</v>
      </c>
    </row>
    <row r="118" spans="1:10" x14ac:dyDescent="0.3">
      <c r="A118" s="1" t="s">
        <v>10</v>
      </c>
      <c r="B118" s="2">
        <v>1614209889535</v>
      </c>
      <c r="C118">
        <v>11</v>
      </c>
      <c r="D118" s="1" t="s">
        <v>0</v>
      </c>
      <c r="E118">
        <v>78.571428571428569</v>
      </c>
      <c r="F118">
        <v>100</v>
      </c>
      <c r="G118" s="1">
        <f>userSubmittions[[#This Row],[reportedPercent]]-userSubmittions[[#This Row],[truePercent]]</f>
        <v>21.428571428571431</v>
      </c>
      <c r="H118" s="1">
        <f>ABS(userSubmittions[[#This Row],[Percentage difference]]) + (1/8)</f>
        <v>21.553571428571431</v>
      </c>
      <c r="I118" s="1">
        <f>LOG(userSubmittions[[#This Row],[ABS +1/8]],2)</f>
        <v>4.4298550386974176</v>
      </c>
      <c r="J118" s="1">
        <f>IF(userSubmittions[[#This Row],[logr]]=-3, 0, userSubmittions[[#This Row],[logr]])</f>
        <v>4.4298550386974176</v>
      </c>
    </row>
    <row r="119" spans="1:10" x14ac:dyDescent="0.3">
      <c r="A119" s="1" t="s">
        <v>10</v>
      </c>
      <c r="B119" s="2">
        <v>1614209889535</v>
      </c>
      <c r="C119">
        <v>16</v>
      </c>
      <c r="D119" s="1" t="s">
        <v>2</v>
      </c>
      <c r="E119">
        <v>55.555555555555557</v>
      </c>
      <c r="F119">
        <v>30</v>
      </c>
      <c r="G119" s="1">
        <f>userSubmittions[[#This Row],[reportedPercent]]-userSubmittions[[#This Row],[truePercent]]</f>
        <v>-25.555555555555557</v>
      </c>
      <c r="H119" s="1">
        <f>ABS(userSubmittions[[#This Row],[Percentage difference]]) + (1/8)</f>
        <v>25.680555555555557</v>
      </c>
      <c r="I119" s="1">
        <f>LOG(userSubmittions[[#This Row],[ABS +1/8]],2)</f>
        <v>4.6826045079618837</v>
      </c>
      <c r="J119" s="1">
        <f>IF(userSubmittions[[#This Row],[logr]]=-3, 0, userSubmittions[[#This Row],[logr]])</f>
        <v>4.6826045079618837</v>
      </c>
    </row>
    <row r="120" spans="1:10" x14ac:dyDescent="0.3">
      <c r="A120" s="1" t="s">
        <v>10</v>
      </c>
      <c r="B120" s="2">
        <v>1614209889535</v>
      </c>
      <c r="C120">
        <v>23</v>
      </c>
      <c r="D120" s="1" t="s">
        <v>2</v>
      </c>
      <c r="E120">
        <v>90</v>
      </c>
      <c r="F120">
        <v>50</v>
      </c>
      <c r="G120" s="1">
        <f>userSubmittions[[#This Row],[reportedPercent]]-userSubmittions[[#This Row],[truePercent]]</f>
        <v>-40</v>
      </c>
      <c r="H120" s="1">
        <f>ABS(userSubmittions[[#This Row],[Percentage difference]]) + (1/8)</f>
        <v>40.125</v>
      </c>
      <c r="I120" s="1">
        <f>LOG(userSubmittions[[#This Row],[ABS +1/8]],2)</f>
        <v>5.3264294871223035</v>
      </c>
      <c r="J120" s="1">
        <f>IF(userSubmittions[[#This Row],[logr]]=-3, 0, userSubmittions[[#This Row],[logr]])</f>
        <v>5.3264294871223035</v>
      </c>
    </row>
    <row r="121" spans="1:10" x14ac:dyDescent="0.3">
      <c r="A121" s="1" t="s">
        <v>10</v>
      </c>
      <c r="B121" s="2">
        <v>1614209889535</v>
      </c>
      <c r="C121">
        <v>2</v>
      </c>
      <c r="D121" s="1" t="s">
        <v>2</v>
      </c>
      <c r="E121">
        <v>27.777777777777779</v>
      </c>
      <c r="F121">
        <v>70</v>
      </c>
      <c r="G121" s="1">
        <f>userSubmittions[[#This Row],[reportedPercent]]-userSubmittions[[#This Row],[truePercent]]</f>
        <v>42.222222222222221</v>
      </c>
      <c r="H121" s="1">
        <f>ABS(userSubmittions[[#This Row],[Percentage difference]]) + (1/8)</f>
        <v>42.347222222222221</v>
      </c>
      <c r="I121" s="1">
        <f>LOG(userSubmittions[[#This Row],[ABS +1/8]],2)</f>
        <v>5.4041954335674358</v>
      </c>
      <c r="J121" s="1">
        <f>IF(userSubmittions[[#This Row],[logr]]=-3, 0, userSubmittions[[#This Row],[logr]])</f>
        <v>5.4041954335674358</v>
      </c>
    </row>
    <row r="122" spans="1:10" x14ac:dyDescent="0.3">
      <c r="A122" s="1" t="s">
        <v>17</v>
      </c>
      <c r="B122" s="2">
        <v>1614272714219</v>
      </c>
      <c r="C122">
        <v>15</v>
      </c>
      <c r="D122" s="1" t="s">
        <v>1</v>
      </c>
      <c r="E122">
        <v>79.710144927536234</v>
      </c>
      <c r="F122">
        <v>80</v>
      </c>
      <c r="G122" s="1">
        <f>userSubmittions[[#This Row],[reportedPercent]]-userSubmittions[[#This Row],[truePercent]]</f>
        <v>0.28985507246376585</v>
      </c>
      <c r="H122" s="1">
        <f>ABS(userSubmittions[[#This Row],[Percentage difference]]) + (1/8)</f>
        <v>0.41485507246376585</v>
      </c>
      <c r="I122" s="1">
        <f>LOG(userSubmittions[[#This Row],[ABS +1/8]],2)</f>
        <v>-1.2693206686812331</v>
      </c>
      <c r="J122" s="1">
        <f>IF(userSubmittions[[#This Row],[logr]]=-3, 0, userSubmittions[[#This Row],[logr]])</f>
        <v>-1.2693206686812331</v>
      </c>
    </row>
    <row r="123" spans="1:10" x14ac:dyDescent="0.3">
      <c r="A123" s="1" t="s">
        <v>17</v>
      </c>
      <c r="B123" s="2">
        <v>1614272714219</v>
      </c>
      <c r="C123">
        <v>21</v>
      </c>
      <c r="D123" s="1" t="s">
        <v>1</v>
      </c>
      <c r="E123">
        <v>29.508196721311474</v>
      </c>
      <c r="F123">
        <v>30</v>
      </c>
      <c r="G123" s="1">
        <f>userSubmittions[[#This Row],[reportedPercent]]-userSubmittions[[#This Row],[truePercent]]</f>
        <v>0.49180327868852558</v>
      </c>
      <c r="H123" s="1">
        <f>ABS(userSubmittions[[#This Row],[Percentage difference]]) + (1/8)</f>
        <v>0.61680327868852558</v>
      </c>
      <c r="I123" s="1">
        <f>LOG(userSubmittions[[#This Row],[ABS +1/8]],2)</f>
        <v>-0.69711766080318194</v>
      </c>
      <c r="J123" s="1">
        <f>IF(userSubmittions[[#This Row],[logr]]=-3, 0, userSubmittions[[#This Row],[logr]])</f>
        <v>-0.69711766080318194</v>
      </c>
    </row>
    <row r="124" spans="1:10" x14ac:dyDescent="0.3">
      <c r="A124" s="1" t="s">
        <v>17</v>
      </c>
      <c r="B124" s="2">
        <v>1614272714219</v>
      </c>
      <c r="C124">
        <v>47</v>
      </c>
      <c r="D124" s="1" t="s">
        <v>1</v>
      </c>
      <c r="E124">
        <v>20.512820512820511</v>
      </c>
      <c r="F124">
        <v>20</v>
      </c>
      <c r="G124" s="1">
        <f>userSubmittions[[#This Row],[reportedPercent]]-userSubmittions[[#This Row],[truePercent]]</f>
        <v>-0.512820512820511</v>
      </c>
      <c r="H124" s="1">
        <f>ABS(userSubmittions[[#This Row],[Percentage difference]]) + (1/8)</f>
        <v>0.637820512820511</v>
      </c>
      <c r="I124" s="1">
        <f>LOG(userSubmittions[[#This Row],[ABS +1/8]],2)</f>
        <v>-0.64877759831860371</v>
      </c>
      <c r="J124" s="1">
        <f>IF(userSubmittions[[#This Row],[logr]]=-3, 0, userSubmittions[[#This Row],[logr]])</f>
        <v>-0.64877759831860371</v>
      </c>
    </row>
    <row r="125" spans="1:10" x14ac:dyDescent="0.3">
      <c r="A125" s="1" t="s">
        <v>17</v>
      </c>
      <c r="B125" s="2">
        <v>1614272714219</v>
      </c>
      <c r="C125">
        <v>55</v>
      </c>
      <c r="D125" s="1" t="s">
        <v>2</v>
      </c>
      <c r="E125">
        <v>30.76923076923077</v>
      </c>
      <c r="F125">
        <v>30</v>
      </c>
      <c r="G125" s="1">
        <f>userSubmittions[[#This Row],[reportedPercent]]-userSubmittions[[#This Row],[truePercent]]</f>
        <v>-0.76923076923077005</v>
      </c>
      <c r="H125" s="1">
        <f>ABS(userSubmittions[[#This Row],[Percentage difference]]) + (1/8)</f>
        <v>0.89423076923077005</v>
      </c>
      <c r="I125" s="1">
        <f>LOG(userSubmittions[[#This Row],[ABS +1/8]],2)</f>
        <v>-0.16128090703305945</v>
      </c>
      <c r="J125" s="1">
        <f>IF(userSubmittions[[#This Row],[logr]]=-3, 0, userSubmittions[[#This Row],[logr]])</f>
        <v>-0.16128090703305945</v>
      </c>
    </row>
    <row r="126" spans="1:10" x14ac:dyDescent="0.3">
      <c r="A126" s="1" t="s">
        <v>17</v>
      </c>
      <c r="B126" s="2">
        <v>1614272714219</v>
      </c>
      <c r="C126">
        <v>19</v>
      </c>
      <c r="D126" s="1" t="s">
        <v>0</v>
      </c>
      <c r="E126">
        <v>100</v>
      </c>
      <c r="F126">
        <v>100</v>
      </c>
      <c r="G126" s="1">
        <f>userSubmittions[[#This Row],[reportedPercent]]-userSubmittions[[#This Row],[truePercent]]</f>
        <v>0</v>
      </c>
      <c r="H126" s="1">
        <f>ABS(userSubmittions[[#This Row],[Percentage difference]]) + (1/8)</f>
        <v>0.125</v>
      </c>
      <c r="I126" s="1">
        <f>LOG(userSubmittions[[#This Row],[ABS +1/8]],2)</f>
        <v>-3</v>
      </c>
      <c r="J126" s="1">
        <f>IF(userSubmittions[[#This Row],[logr]]=-3, 0, userSubmittions[[#This Row],[logr]])</f>
        <v>0</v>
      </c>
    </row>
    <row r="127" spans="1:10" x14ac:dyDescent="0.3">
      <c r="A127" s="1" t="s">
        <v>17</v>
      </c>
      <c r="B127" s="2">
        <v>1614272714219</v>
      </c>
      <c r="C127">
        <v>34</v>
      </c>
      <c r="D127" s="1" t="s">
        <v>0</v>
      </c>
      <c r="E127">
        <v>80</v>
      </c>
      <c r="F127">
        <v>80</v>
      </c>
      <c r="G127" s="1">
        <f>userSubmittions[[#This Row],[reportedPercent]]-userSubmittions[[#This Row],[truePercent]]</f>
        <v>0</v>
      </c>
      <c r="H127" s="1">
        <f>ABS(userSubmittions[[#This Row],[Percentage difference]]) + (1/8)</f>
        <v>0.125</v>
      </c>
      <c r="I127" s="1">
        <f>LOG(userSubmittions[[#This Row],[ABS +1/8]],2)</f>
        <v>-3</v>
      </c>
      <c r="J127" s="1">
        <f>IF(userSubmittions[[#This Row],[logr]]=-3, 0, userSubmittions[[#This Row],[logr]])</f>
        <v>0</v>
      </c>
    </row>
    <row r="128" spans="1:10" x14ac:dyDescent="0.3">
      <c r="A128" s="1" t="s">
        <v>17</v>
      </c>
      <c r="B128" s="2">
        <v>1614272714219</v>
      </c>
      <c r="C128">
        <v>39</v>
      </c>
      <c r="D128" s="1" t="s">
        <v>1</v>
      </c>
      <c r="E128">
        <v>70</v>
      </c>
      <c r="F128">
        <v>70</v>
      </c>
      <c r="G128" s="1">
        <f>userSubmittions[[#This Row],[reportedPercent]]-userSubmittions[[#This Row],[truePercent]]</f>
        <v>0</v>
      </c>
      <c r="H128" s="1">
        <f>ABS(userSubmittions[[#This Row],[Percentage difference]]) + (1/8)</f>
        <v>0.125</v>
      </c>
      <c r="I128" s="1">
        <f>LOG(userSubmittions[[#This Row],[ABS +1/8]],2)</f>
        <v>-3</v>
      </c>
      <c r="J128" s="1">
        <f>IF(userSubmittions[[#This Row],[logr]]=-3, 0, userSubmittions[[#This Row],[logr]])</f>
        <v>0</v>
      </c>
    </row>
    <row r="129" spans="1:10" x14ac:dyDescent="0.3">
      <c r="A129" s="1" t="s">
        <v>17</v>
      </c>
      <c r="B129" s="2">
        <v>1614272714219</v>
      </c>
      <c r="C129">
        <v>58</v>
      </c>
      <c r="D129" s="1" t="s">
        <v>0</v>
      </c>
      <c r="E129">
        <v>20</v>
      </c>
      <c r="F129">
        <v>20</v>
      </c>
      <c r="G129" s="1">
        <f>userSubmittions[[#This Row],[reportedPercent]]-userSubmittions[[#This Row],[truePercent]]</f>
        <v>0</v>
      </c>
      <c r="H129" s="1">
        <f>ABS(userSubmittions[[#This Row],[Percentage difference]]) + (1/8)</f>
        <v>0.125</v>
      </c>
      <c r="I129" s="1">
        <f>LOG(userSubmittions[[#This Row],[ABS +1/8]],2)</f>
        <v>-3</v>
      </c>
      <c r="J129" s="1">
        <f>IF(userSubmittions[[#This Row],[logr]]=-3, 0, userSubmittions[[#This Row],[logr]])</f>
        <v>0</v>
      </c>
    </row>
    <row r="130" spans="1:10" x14ac:dyDescent="0.3">
      <c r="A130" s="1" t="s">
        <v>17</v>
      </c>
      <c r="B130" s="2">
        <v>1614272714219</v>
      </c>
      <c r="C130">
        <v>60</v>
      </c>
      <c r="D130" s="1" t="s">
        <v>0</v>
      </c>
      <c r="E130">
        <v>30</v>
      </c>
      <c r="F130">
        <v>30</v>
      </c>
      <c r="G130" s="1">
        <f>userSubmittions[[#This Row],[reportedPercent]]-userSubmittions[[#This Row],[truePercent]]</f>
        <v>0</v>
      </c>
      <c r="H130" s="1">
        <f>ABS(userSubmittions[[#This Row],[Percentage difference]]) + (1/8)</f>
        <v>0.125</v>
      </c>
      <c r="I130" s="1">
        <f>LOG(userSubmittions[[#This Row],[ABS +1/8]],2)</f>
        <v>-3</v>
      </c>
      <c r="J130" s="1">
        <f>IF(userSubmittions[[#This Row],[logr]]=-3, 0, userSubmittions[[#This Row],[logr]])</f>
        <v>0</v>
      </c>
    </row>
    <row r="131" spans="1:10" x14ac:dyDescent="0.3">
      <c r="A131" s="1" t="s">
        <v>17</v>
      </c>
      <c r="B131" s="2">
        <v>1614272714219</v>
      </c>
      <c r="C131">
        <v>27</v>
      </c>
      <c r="D131" s="1" t="s">
        <v>1</v>
      </c>
      <c r="E131">
        <v>94.949494949494948</v>
      </c>
      <c r="F131">
        <v>96</v>
      </c>
      <c r="G131" s="1">
        <f>userSubmittions[[#This Row],[reportedPercent]]-userSubmittions[[#This Row],[truePercent]]</f>
        <v>1.0505050505050519</v>
      </c>
      <c r="H131" s="1">
        <f>ABS(userSubmittions[[#This Row],[Percentage difference]]) + (1/8)</f>
        <v>1.1755050505050519</v>
      </c>
      <c r="I131" s="1">
        <f>LOG(userSubmittions[[#This Row],[ABS +1/8]],2)</f>
        <v>0.23328073747918587</v>
      </c>
      <c r="J131" s="1">
        <f>IF(userSubmittions[[#This Row],[logr]]=-3, 0, userSubmittions[[#This Row],[logr]])</f>
        <v>0.23328073747918587</v>
      </c>
    </row>
    <row r="132" spans="1:10" x14ac:dyDescent="0.3">
      <c r="A132" s="1" t="s">
        <v>17</v>
      </c>
      <c r="B132" s="2">
        <v>1614272714219</v>
      </c>
      <c r="C132">
        <v>37</v>
      </c>
      <c r="D132" s="1" t="s">
        <v>2</v>
      </c>
      <c r="E132">
        <v>88.888888888888886</v>
      </c>
      <c r="F132">
        <v>90</v>
      </c>
      <c r="G132" s="1">
        <f>userSubmittions[[#This Row],[reportedPercent]]-userSubmittions[[#This Row],[truePercent]]</f>
        <v>1.1111111111111143</v>
      </c>
      <c r="H132" s="1">
        <f>ABS(userSubmittions[[#This Row],[Percentage difference]]) + (1/8)</f>
        <v>1.2361111111111143</v>
      </c>
      <c r="I132" s="1">
        <f>LOG(userSubmittions[[#This Row],[ABS +1/8]],2)</f>
        <v>0.3058084295240891</v>
      </c>
      <c r="J132" s="1">
        <f>IF(userSubmittions[[#This Row],[logr]]=-3, 0, userSubmittions[[#This Row],[logr]])</f>
        <v>0.3058084295240891</v>
      </c>
    </row>
    <row r="133" spans="1:10" x14ac:dyDescent="0.3">
      <c r="A133" s="1" t="s">
        <v>17</v>
      </c>
      <c r="B133" s="2">
        <v>1614272714219</v>
      </c>
      <c r="C133">
        <v>42</v>
      </c>
      <c r="D133" s="1" t="s">
        <v>0</v>
      </c>
      <c r="E133">
        <v>58.620689655172406</v>
      </c>
      <c r="F133">
        <v>60</v>
      </c>
      <c r="G133" s="1">
        <f>userSubmittions[[#This Row],[reportedPercent]]-userSubmittions[[#This Row],[truePercent]]</f>
        <v>1.3793103448275943</v>
      </c>
      <c r="H133" s="1">
        <f>ABS(userSubmittions[[#This Row],[Percentage difference]]) + (1/8)</f>
        <v>1.5043103448275943</v>
      </c>
      <c r="I133" s="1">
        <f>LOG(userSubmittions[[#This Row],[ABS +1/8]],2)</f>
        <v>0.58910223108208792</v>
      </c>
      <c r="J133" s="1">
        <f>IF(userSubmittions[[#This Row],[logr]]=-3, 0, userSubmittions[[#This Row],[logr]])</f>
        <v>0.58910223108208792</v>
      </c>
    </row>
    <row r="134" spans="1:10" x14ac:dyDescent="0.3">
      <c r="A134" s="1" t="s">
        <v>17</v>
      </c>
      <c r="B134" s="2">
        <v>1614272714219</v>
      </c>
      <c r="C134">
        <v>23</v>
      </c>
      <c r="D134" s="1" t="s">
        <v>1</v>
      </c>
      <c r="E134">
        <v>8.1081081081081088</v>
      </c>
      <c r="F134">
        <v>10</v>
      </c>
      <c r="G134" s="1">
        <f>userSubmittions[[#This Row],[reportedPercent]]-userSubmittions[[#This Row],[truePercent]]</f>
        <v>1.8918918918918912</v>
      </c>
      <c r="H134" s="1">
        <f>ABS(userSubmittions[[#This Row],[Percentage difference]]) + (1/8)</f>
        <v>2.0168918918918912</v>
      </c>
      <c r="I134" s="1">
        <f>LOG(userSubmittions[[#This Row],[ABS +1/8]],2)</f>
        <v>1.0121337556358547</v>
      </c>
      <c r="J134" s="1">
        <f>IF(userSubmittions[[#This Row],[logr]]=-3, 0, userSubmittions[[#This Row],[logr]])</f>
        <v>1.0121337556358547</v>
      </c>
    </row>
    <row r="135" spans="1:10" x14ac:dyDescent="0.3">
      <c r="A135" s="1" t="s">
        <v>17</v>
      </c>
      <c r="B135" s="2">
        <v>1614272714219</v>
      </c>
      <c r="C135">
        <v>10</v>
      </c>
      <c r="D135" s="1" t="s">
        <v>1</v>
      </c>
      <c r="E135">
        <v>47.887323943661968</v>
      </c>
      <c r="F135">
        <v>50</v>
      </c>
      <c r="G135" s="1">
        <f>userSubmittions[[#This Row],[reportedPercent]]-userSubmittions[[#This Row],[truePercent]]</f>
        <v>2.1126760563380316</v>
      </c>
      <c r="H135" s="1">
        <f>ABS(userSubmittions[[#This Row],[Percentage difference]]) + (1/8)</f>
        <v>2.2376760563380316</v>
      </c>
      <c r="I135" s="1">
        <f>LOG(userSubmittions[[#This Row],[ABS +1/8]],2)</f>
        <v>1.1620011955002791</v>
      </c>
      <c r="J135" s="1">
        <f>IF(userSubmittions[[#This Row],[logr]]=-3, 0, userSubmittions[[#This Row],[logr]])</f>
        <v>1.1620011955002791</v>
      </c>
    </row>
    <row r="136" spans="1:10" x14ac:dyDescent="0.3">
      <c r="A136" s="1" t="s">
        <v>17</v>
      </c>
      <c r="B136" s="2">
        <v>1614272714219</v>
      </c>
      <c r="C136">
        <v>50</v>
      </c>
      <c r="D136" s="1" t="s">
        <v>1</v>
      </c>
      <c r="E136">
        <v>82.558139534883722</v>
      </c>
      <c r="F136">
        <v>80</v>
      </c>
      <c r="G136" s="1">
        <f>userSubmittions[[#This Row],[reportedPercent]]-userSubmittions[[#This Row],[truePercent]]</f>
        <v>-2.5581395348837219</v>
      </c>
      <c r="H136" s="1">
        <f>ABS(userSubmittions[[#This Row],[Percentage difference]]) + (1/8)</f>
        <v>2.6831395348837219</v>
      </c>
      <c r="I136" s="1">
        <f>LOG(userSubmittions[[#This Row],[ABS +1/8]],2)</f>
        <v>1.4239220829436769</v>
      </c>
      <c r="J136" s="1">
        <f>IF(userSubmittions[[#This Row],[logr]]=-3, 0, userSubmittions[[#This Row],[logr]])</f>
        <v>1.4239220829436769</v>
      </c>
    </row>
    <row r="137" spans="1:10" x14ac:dyDescent="0.3">
      <c r="A137" s="1" t="s">
        <v>17</v>
      </c>
      <c r="B137" s="2">
        <v>1614272714219</v>
      </c>
      <c r="C137">
        <v>7</v>
      </c>
      <c r="D137" s="1" t="s">
        <v>0</v>
      </c>
      <c r="E137">
        <v>52.631578947368418</v>
      </c>
      <c r="F137">
        <v>50</v>
      </c>
      <c r="G137" s="1">
        <f>userSubmittions[[#This Row],[reportedPercent]]-userSubmittions[[#This Row],[truePercent]]</f>
        <v>-2.6315789473684177</v>
      </c>
      <c r="H137" s="1">
        <f>ABS(userSubmittions[[#This Row],[Percentage difference]]) + (1/8)</f>
        <v>2.7565789473684177</v>
      </c>
      <c r="I137" s="1">
        <f>LOG(userSubmittions[[#This Row],[ABS +1/8]],2)</f>
        <v>1.4628789202557644</v>
      </c>
      <c r="J137" s="1">
        <f>IF(userSubmittions[[#This Row],[logr]]=-3, 0, userSubmittions[[#This Row],[logr]])</f>
        <v>1.4628789202557644</v>
      </c>
    </row>
    <row r="138" spans="1:10" x14ac:dyDescent="0.3">
      <c r="A138" s="1" t="s">
        <v>17</v>
      </c>
      <c r="B138" s="2">
        <v>1614272714219</v>
      </c>
      <c r="C138">
        <v>31</v>
      </c>
      <c r="D138" s="1" t="s">
        <v>0</v>
      </c>
      <c r="E138">
        <v>31.03448275862069</v>
      </c>
      <c r="F138">
        <v>34</v>
      </c>
      <c r="G138" s="1">
        <f>userSubmittions[[#This Row],[reportedPercent]]-userSubmittions[[#This Row],[truePercent]]</f>
        <v>2.9655172413793096</v>
      </c>
      <c r="H138" s="1">
        <f>ABS(userSubmittions[[#This Row],[Percentage difference]]) + (1/8)</f>
        <v>3.0905172413793096</v>
      </c>
      <c r="I138" s="1">
        <f>LOG(userSubmittions[[#This Row],[ABS +1/8]],2)</f>
        <v>1.6278483135743325</v>
      </c>
      <c r="J138" s="1">
        <f>IF(userSubmittions[[#This Row],[logr]]=-3, 0, userSubmittions[[#This Row],[logr]])</f>
        <v>1.6278483135743325</v>
      </c>
    </row>
    <row r="139" spans="1:10" x14ac:dyDescent="0.3">
      <c r="A139" s="1" t="s">
        <v>17</v>
      </c>
      <c r="B139" s="2">
        <v>1614272714219</v>
      </c>
      <c r="C139">
        <v>52</v>
      </c>
      <c r="D139" s="1" t="s">
        <v>0</v>
      </c>
      <c r="E139">
        <v>6.9767441860465116</v>
      </c>
      <c r="F139">
        <v>10</v>
      </c>
      <c r="G139" s="1">
        <f>userSubmittions[[#This Row],[reportedPercent]]-userSubmittions[[#This Row],[truePercent]]</f>
        <v>3.0232558139534884</v>
      </c>
      <c r="H139" s="1">
        <f>ABS(userSubmittions[[#This Row],[Percentage difference]]) + (1/8)</f>
        <v>3.1482558139534884</v>
      </c>
      <c r="I139" s="1">
        <f>LOG(userSubmittions[[#This Row],[ABS +1/8]],2)</f>
        <v>1.6545527729062293</v>
      </c>
      <c r="J139" s="1">
        <f>IF(userSubmittions[[#This Row],[logr]]=-3, 0, userSubmittions[[#This Row],[logr]])</f>
        <v>1.6545527729062293</v>
      </c>
    </row>
    <row r="140" spans="1:10" x14ac:dyDescent="0.3">
      <c r="A140" s="1" t="s">
        <v>17</v>
      </c>
      <c r="B140" s="2">
        <v>1614272714219</v>
      </c>
      <c r="C140">
        <v>17</v>
      </c>
      <c r="D140" s="1" t="s">
        <v>1</v>
      </c>
      <c r="E140">
        <v>93.75</v>
      </c>
      <c r="F140">
        <v>97</v>
      </c>
      <c r="G140" s="1">
        <f>userSubmittions[[#This Row],[reportedPercent]]-userSubmittions[[#This Row],[truePercent]]</f>
        <v>3.25</v>
      </c>
      <c r="H140" s="1">
        <f>ABS(userSubmittions[[#This Row],[Percentage difference]]) + (1/8)</f>
        <v>3.375</v>
      </c>
      <c r="I140" s="1">
        <f>LOG(userSubmittions[[#This Row],[ABS +1/8]],2)</f>
        <v>1.7548875021634687</v>
      </c>
      <c r="J140" s="1">
        <f>IF(userSubmittions[[#This Row],[logr]]=-3, 0, userSubmittions[[#This Row],[logr]])</f>
        <v>1.7548875021634687</v>
      </c>
    </row>
    <row r="141" spans="1:10" x14ac:dyDescent="0.3">
      <c r="A141" s="1" t="s">
        <v>17</v>
      </c>
      <c r="B141" s="2">
        <v>1614272714219</v>
      </c>
      <c r="C141">
        <v>5</v>
      </c>
      <c r="D141" s="1" t="s">
        <v>0</v>
      </c>
      <c r="E141">
        <v>28.571428571428569</v>
      </c>
      <c r="F141">
        <v>25</v>
      </c>
      <c r="G141" s="1">
        <f>userSubmittions[[#This Row],[reportedPercent]]-userSubmittions[[#This Row],[truePercent]]</f>
        <v>-3.5714285714285694</v>
      </c>
      <c r="H141" s="1">
        <f>ABS(userSubmittions[[#This Row],[Percentage difference]]) + (1/8)</f>
        <v>3.6964285714285694</v>
      </c>
      <c r="I141" s="1">
        <f>LOG(userSubmittions[[#This Row],[ABS +1/8]],2)</f>
        <v>1.8861320354417206</v>
      </c>
      <c r="J141" s="1">
        <f>IF(userSubmittions[[#This Row],[logr]]=-3, 0, userSubmittions[[#This Row],[logr]])</f>
        <v>1.8861320354417206</v>
      </c>
    </row>
    <row r="142" spans="1:10" x14ac:dyDescent="0.3">
      <c r="A142" s="1" t="s">
        <v>17</v>
      </c>
      <c r="B142" s="2">
        <v>1614272714219</v>
      </c>
      <c r="C142">
        <v>2</v>
      </c>
      <c r="D142" s="1" t="s">
        <v>2</v>
      </c>
      <c r="E142">
        <v>13.636363636363635</v>
      </c>
      <c r="F142">
        <v>10</v>
      </c>
      <c r="G142" s="1">
        <f>userSubmittions[[#This Row],[reportedPercent]]-userSubmittions[[#This Row],[truePercent]]</f>
        <v>-3.6363636363636349</v>
      </c>
      <c r="H142" s="1">
        <f>ABS(userSubmittions[[#This Row],[Percentage difference]]) + (1/8)</f>
        <v>3.7613636363636349</v>
      </c>
      <c r="I142" s="1">
        <f>LOG(userSubmittions[[#This Row],[ABS +1/8]],2)</f>
        <v>1.9112557881699199</v>
      </c>
      <c r="J142" s="1">
        <f>IF(userSubmittions[[#This Row],[logr]]=-3, 0, userSubmittions[[#This Row],[logr]])</f>
        <v>1.9112557881699199</v>
      </c>
    </row>
    <row r="143" spans="1:10" x14ac:dyDescent="0.3">
      <c r="A143" s="1" t="s">
        <v>17</v>
      </c>
      <c r="B143" s="2">
        <v>1614272714219</v>
      </c>
      <c r="C143">
        <v>45</v>
      </c>
      <c r="D143" s="1" t="s">
        <v>1</v>
      </c>
      <c r="E143">
        <v>33.673469387755098</v>
      </c>
      <c r="F143">
        <v>30</v>
      </c>
      <c r="G143" s="1">
        <f>userSubmittions[[#This Row],[reportedPercent]]-userSubmittions[[#This Row],[truePercent]]</f>
        <v>-3.6734693877550981</v>
      </c>
      <c r="H143" s="1">
        <f>ABS(userSubmittions[[#This Row],[Percentage difference]]) + (1/8)</f>
        <v>3.7984693877550981</v>
      </c>
      <c r="I143" s="1">
        <f>LOG(userSubmittions[[#This Row],[ABS +1/8]],2)</f>
        <v>1.92541819446689</v>
      </c>
      <c r="J143" s="1">
        <f>IF(userSubmittions[[#This Row],[logr]]=-3, 0, userSubmittions[[#This Row],[logr]])</f>
        <v>1.92541819446689</v>
      </c>
    </row>
    <row r="144" spans="1:10" x14ac:dyDescent="0.3">
      <c r="A144" s="1" t="s">
        <v>17</v>
      </c>
      <c r="B144" s="2">
        <v>1614272714219</v>
      </c>
      <c r="C144">
        <v>57</v>
      </c>
      <c r="D144" s="1" t="s">
        <v>1</v>
      </c>
      <c r="E144">
        <v>73.73737373737373</v>
      </c>
      <c r="F144">
        <v>70</v>
      </c>
      <c r="G144" s="1">
        <f>userSubmittions[[#This Row],[reportedPercent]]-userSubmittions[[#This Row],[truePercent]]</f>
        <v>-3.7373737373737299</v>
      </c>
      <c r="H144" s="1">
        <f>ABS(userSubmittions[[#This Row],[Percentage difference]]) + (1/8)</f>
        <v>3.8623737373737299</v>
      </c>
      <c r="I144" s="1">
        <f>LOG(userSubmittions[[#This Row],[ABS +1/8]],2)</f>
        <v>1.9494877714785901</v>
      </c>
      <c r="J144" s="1">
        <f>IF(userSubmittions[[#This Row],[logr]]=-3, 0, userSubmittions[[#This Row],[logr]])</f>
        <v>1.9494877714785901</v>
      </c>
    </row>
    <row r="145" spans="1:10" x14ac:dyDescent="0.3">
      <c r="A145" s="1" t="s">
        <v>17</v>
      </c>
      <c r="B145" s="2">
        <v>1614272714219</v>
      </c>
      <c r="C145">
        <v>6</v>
      </c>
      <c r="D145" s="1" t="s">
        <v>1</v>
      </c>
      <c r="E145">
        <v>55.78947368421052</v>
      </c>
      <c r="F145">
        <v>60</v>
      </c>
      <c r="G145" s="1">
        <f>userSubmittions[[#This Row],[reportedPercent]]-userSubmittions[[#This Row],[truePercent]]</f>
        <v>4.2105263157894797</v>
      </c>
      <c r="H145" s="1">
        <f>ABS(userSubmittions[[#This Row],[Percentage difference]]) + (1/8)</f>
        <v>4.3355263157894797</v>
      </c>
      <c r="I145" s="1">
        <f>LOG(userSubmittions[[#This Row],[ABS +1/8]],2)</f>
        <v>2.1162071415644683</v>
      </c>
      <c r="J145" s="1">
        <f>IF(userSubmittions[[#This Row],[logr]]=-3, 0, userSubmittions[[#This Row],[logr]])</f>
        <v>2.1162071415644683</v>
      </c>
    </row>
    <row r="146" spans="1:10" x14ac:dyDescent="0.3">
      <c r="A146" s="1" t="s">
        <v>17</v>
      </c>
      <c r="B146" s="2">
        <v>1614272714219</v>
      </c>
      <c r="C146">
        <v>33</v>
      </c>
      <c r="D146" s="1" t="s">
        <v>1</v>
      </c>
      <c r="E146">
        <v>25.531914893617021</v>
      </c>
      <c r="F146">
        <v>30</v>
      </c>
      <c r="G146" s="1">
        <f>userSubmittions[[#This Row],[reportedPercent]]-userSubmittions[[#This Row],[truePercent]]</f>
        <v>4.4680851063829792</v>
      </c>
      <c r="H146" s="1">
        <f>ABS(userSubmittions[[#This Row],[Percentage difference]]) + (1/8)</f>
        <v>4.5930851063829792</v>
      </c>
      <c r="I146" s="1">
        <f>LOG(userSubmittions[[#This Row],[ABS +1/8]],2)</f>
        <v>2.1994635158512872</v>
      </c>
      <c r="J146" s="1">
        <f>IF(userSubmittions[[#This Row],[logr]]=-3, 0, userSubmittions[[#This Row],[logr]])</f>
        <v>2.1994635158512872</v>
      </c>
    </row>
    <row r="147" spans="1:10" x14ac:dyDescent="0.3">
      <c r="A147" s="1" t="s">
        <v>17</v>
      </c>
      <c r="B147" s="2">
        <v>1614272714219</v>
      </c>
      <c r="C147">
        <v>56</v>
      </c>
      <c r="D147" s="1" t="s">
        <v>0</v>
      </c>
      <c r="E147">
        <v>14.814814814814813</v>
      </c>
      <c r="F147">
        <v>10</v>
      </c>
      <c r="G147" s="1">
        <f>userSubmittions[[#This Row],[reportedPercent]]-userSubmittions[[#This Row],[truePercent]]</f>
        <v>-4.8148148148148131</v>
      </c>
      <c r="H147" s="1">
        <f>ABS(userSubmittions[[#This Row],[Percentage difference]]) + (1/8)</f>
        <v>4.9398148148148131</v>
      </c>
      <c r="I147" s="1">
        <f>LOG(userSubmittions[[#This Row],[ABS +1/8]],2)</f>
        <v>2.304456958660956</v>
      </c>
      <c r="J147" s="1">
        <f>IF(userSubmittions[[#This Row],[logr]]=-3, 0, userSubmittions[[#This Row],[logr]])</f>
        <v>2.304456958660956</v>
      </c>
    </row>
    <row r="148" spans="1:10" x14ac:dyDescent="0.3">
      <c r="A148" s="1" t="s">
        <v>17</v>
      </c>
      <c r="B148" s="2">
        <v>1614272714219</v>
      </c>
      <c r="C148">
        <v>36</v>
      </c>
      <c r="D148" s="1" t="s">
        <v>0</v>
      </c>
      <c r="E148">
        <v>75</v>
      </c>
      <c r="F148">
        <v>80</v>
      </c>
      <c r="G148" s="1">
        <f>userSubmittions[[#This Row],[reportedPercent]]-userSubmittions[[#This Row],[truePercent]]</f>
        <v>5</v>
      </c>
      <c r="H148" s="1">
        <f>ABS(userSubmittions[[#This Row],[Percentage difference]]) + (1/8)</f>
        <v>5.125</v>
      </c>
      <c r="I148" s="1">
        <f>LOG(userSubmittions[[#This Row],[ABS +1/8]],2)</f>
        <v>2.3575520046180838</v>
      </c>
      <c r="J148" s="1">
        <f>IF(userSubmittions[[#This Row],[logr]]=-3, 0, userSubmittions[[#This Row],[logr]])</f>
        <v>2.3575520046180838</v>
      </c>
    </row>
    <row r="149" spans="1:10" x14ac:dyDescent="0.3">
      <c r="A149" s="1" t="s">
        <v>17</v>
      </c>
      <c r="B149" s="2">
        <v>1614272714219</v>
      </c>
      <c r="C149">
        <v>51</v>
      </c>
      <c r="D149" s="1" t="s">
        <v>0</v>
      </c>
      <c r="E149">
        <v>15</v>
      </c>
      <c r="F149">
        <v>10</v>
      </c>
      <c r="G149" s="1">
        <f>userSubmittions[[#This Row],[reportedPercent]]-userSubmittions[[#This Row],[truePercent]]</f>
        <v>-5</v>
      </c>
      <c r="H149" s="1">
        <f>ABS(userSubmittions[[#This Row],[Percentage difference]]) + (1/8)</f>
        <v>5.125</v>
      </c>
      <c r="I149" s="1">
        <f>LOG(userSubmittions[[#This Row],[ABS +1/8]],2)</f>
        <v>2.3575520046180838</v>
      </c>
      <c r="J149" s="1">
        <f>IF(userSubmittions[[#This Row],[logr]]=-3, 0, userSubmittions[[#This Row],[logr]])</f>
        <v>2.3575520046180838</v>
      </c>
    </row>
    <row r="150" spans="1:10" x14ac:dyDescent="0.3">
      <c r="A150" s="1" t="s">
        <v>17</v>
      </c>
      <c r="B150" s="2">
        <v>1614272714219</v>
      </c>
      <c r="C150">
        <v>29</v>
      </c>
      <c r="D150" s="1" t="s">
        <v>2</v>
      </c>
      <c r="E150">
        <v>35.294117647058826</v>
      </c>
      <c r="F150">
        <v>30</v>
      </c>
      <c r="G150" s="1">
        <f>userSubmittions[[#This Row],[reportedPercent]]-userSubmittions[[#This Row],[truePercent]]</f>
        <v>-5.294117647058826</v>
      </c>
      <c r="H150" s="1">
        <f>ABS(userSubmittions[[#This Row],[Percentage difference]]) + (1/8)</f>
        <v>5.419117647058826</v>
      </c>
      <c r="I150" s="1">
        <f>LOG(userSubmittions[[#This Row],[ABS +1/8]],2)</f>
        <v>2.4380579678447312</v>
      </c>
      <c r="J150" s="1">
        <f>IF(userSubmittions[[#This Row],[logr]]=-3, 0, userSubmittions[[#This Row],[logr]])</f>
        <v>2.4380579678447312</v>
      </c>
    </row>
    <row r="151" spans="1:10" x14ac:dyDescent="0.3">
      <c r="A151" s="1" t="s">
        <v>17</v>
      </c>
      <c r="B151" s="2">
        <v>1614272714219</v>
      </c>
      <c r="C151">
        <v>48</v>
      </c>
      <c r="D151" s="1" t="s">
        <v>0</v>
      </c>
      <c r="E151">
        <v>55.555555555555557</v>
      </c>
      <c r="F151">
        <v>50</v>
      </c>
      <c r="G151" s="1">
        <f>userSubmittions[[#This Row],[reportedPercent]]-userSubmittions[[#This Row],[truePercent]]</f>
        <v>-5.5555555555555571</v>
      </c>
      <c r="H151" s="1">
        <f>ABS(userSubmittions[[#This Row],[Percentage difference]]) + (1/8)</f>
        <v>5.6805555555555571</v>
      </c>
      <c r="I151" s="1">
        <f>LOG(userSubmittions[[#This Row],[ABS +1/8]],2)</f>
        <v>2.5060320314994367</v>
      </c>
      <c r="J151" s="1">
        <f>IF(userSubmittions[[#This Row],[logr]]=-3, 0, userSubmittions[[#This Row],[logr]])</f>
        <v>2.5060320314994367</v>
      </c>
    </row>
    <row r="152" spans="1:10" x14ac:dyDescent="0.3">
      <c r="A152" s="1" t="s">
        <v>17</v>
      </c>
      <c r="B152" s="2">
        <v>1614272714219</v>
      </c>
      <c r="C152">
        <v>41</v>
      </c>
      <c r="D152" s="1" t="s">
        <v>2</v>
      </c>
      <c r="E152">
        <v>73.68421052631578</v>
      </c>
      <c r="F152">
        <v>80</v>
      </c>
      <c r="G152" s="1">
        <f>userSubmittions[[#This Row],[reportedPercent]]-userSubmittions[[#This Row],[truePercent]]</f>
        <v>6.3157894736842195</v>
      </c>
      <c r="H152" s="1">
        <f>ABS(userSubmittions[[#This Row],[Percentage difference]]) + (1/8)</f>
        <v>6.4407894736842195</v>
      </c>
      <c r="I152" s="1">
        <f>LOG(userSubmittions[[#This Row],[ABS +1/8]],2)</f>
        <v>2.6872375361601115</v>
      </c>
      <c r="J152" s="1">
        <f>IF(userSubmittions[[#This Row],[logr]]=-3, 0, userSubmittions[[#This Row],[logr]])</f>
        <v>2.6872375361601115</v>
      </c>
    </row>
    <row r="153" spans="1:10" x14ac:dyDescent="0.3">
      <c r="A153" s="1" t="s">
        <v>17</v>
      </c>
      <c r="B153" s="2">
        <v>1614272714219</v>
      </c>
      <c r="C153">
        <v>32</v>
      </c>
      <c r="D153" s="1" t="s">
        <v>1</v>
      </c>
      <c r="E153">
        <v>83.673469387755105</v>
      </c>
      <c r="F153">
        <v>90</v>
      </c>
      <c r="G153" s="1">
        <f>userSubmittions[[#This Row],[reportedPercent]]-userSubmittions[[#This Row],[truePercent]]</f>
        <v>6.3265306122448948</v>
      </c>
      <c r="H153" s="1">
        <f>ABS(userSubmittions[[#This Row],[Percentage difference]]) + (1/8)</f>
        <v>6.4515306122448948</v>
      </c>
      <c r="I153" s="1">
        <f>LOG(userSubmittions[[#This Row],[ABS +1/8]],2)</f>
        <v>2.6896414775480295</v>
      </c>
      <c r="J153" s="1">
        <f>IF(userSubmittions[[#This Row],[logr]]=-3, 0, userSubmittions[[#This Row],[logr]])</f>
        <v>2.6896414775480295</v>
      </c>
    </row>
    <row r="154" spans="1:10" x14ac:dyDescent="0.3">
      <c r="A154" s="1" t="s">
        <v>17</v>
      </c>
      <c r="B154" s="2">
        <v>1614272714219</v>
      </c>
      <c r="C154">
        <v>38</v>
      </c>
      <c r="D154" s="1" t="s">
        <v>1</v>
      </c>
      <c r="E154">
        <v>16.666666666666664</v>
      </c>
      <c r="F154">
        <v>10</v>
      </c>
      <c r="G154" s="1">
        <f>userSubmittions[[#This Row],[reportedPercent]]-userSubmittions[[#This Row],[truePercent]]</f>
        <v>-6.6666666666666643</v>
      </c>
      <c r="H154" s="1">
        <f>ABS(userSubmittions[[#This Row],[Percentage difference]]) + (1/8)</f>
        <v>6.7916666666666643</v>
      </c>
      <c r="I154" s="1">
        <f>LOG(userSubmittions[[#This Row],[ABS +1/8]],2)</f>
        <v>2.7637656535099211</v>
      </c>
      <c r="J154" s="1">
        <f>IF(userSubmittions[[#This Row],[logr]]=-3, 0, userSubmittions[[#This Row],[logr]])</f>
        <v>2.7637656535099211</v>
      </c>
    </row>
    <row r="155" spans="1:10" x14ac:dyDescent="0.3">
      <c r="A155" s="1" t="s">
        <v>17</v>
      </c>
      <c r="B155" s="2">
        <v>1614272714219</v>
      </c>
      <c r="C155">
        <v>53</v>
      </c>
      <c r="D155" s="1" t="s">
        <v>0</v>
      </c>
      <c r="E155">
        <v>23.076923076923077</v>
      </c>
      <c r="F155">
        <v>30</v>
      </c>
      <c r="G155" s="1">
        <f>userSubmittions[[#This Row],[reportedPercent]]-userSubmittions[[#This Row],[truePercent]]</f>
        <v>6.9230769230769234</v>
      </c>
      <c r="H155" s="1">
        <f>ABS(userSubmittions[[#This Row],[Percentage difference]]) + (1/8)</f>
        <v>7.0480769230769234</v>
      </c>
      <c r="I155" s="1">
        <f>LOG(userSubmittions[[#This Row],[ABS +1/8]],2)</f>
        <v>2.8172296699927197</v>
      </c>
      <c r="J155" s="1">
        <f>IF(userSubmittions[[#This Row],[logr]]=-3, 0, userSubmittions[[#This Row],[logr]])</f>
        <v>2.8172296699927197</v>
      </c>
    </row>
    <row r="156" spans="1:10" x14ac:dyDescent="0.3">
      <c r="A156" s="1" t="s">
        <v>17</v>
      </c>
      <c r="B156" s="2">
        <v>1614272714219</v>
      </c>
      <c r="C156">
        <v>16</v>
      </c>
      <c r="D156" s="1" t="s">
        <v>2</v>
      </c>
      <c r="E156">
        <v>57.142857142857139</v>
      </c>
      <c r="F156">
        <v>50</v>
      </c>
      <c r="G156" s="1">
        <f>userSubmittions[[#This Row],[reportedPercent]]-userSubmittions[[#This Row],[truePercent]]</f>
        <v>-7.1428571428571388</v>
      </c>
      <c r="H156" s="1">
        <f>ABS(userSubmittions[[#This Row],[Percentage difference]]) + (1/8)</f>
        <v>7.2678571428571388</v>
      </c>
      <c r="I156" s="1">
        <f>LOG(userSubmittions[[#This Row],[ABS +1/8]],2)</f>
        <v>2.8615300622086424</v>
      </c>
      <c r="J156" s="1">
        <f>IF(userSubmittions[[#This Row],[logr]]=-3, 0, userSubmittions[[#This Row],[logr]])</f>
        <v>2.8615300622086424</v>
      </c>
    </row>
    <row r="157" spans="1:10" x14ac:dyDescent="0.3">
      <c r="A157" s="1" t="s">
        <v>17</v>
      </c>
      <c r="B157" s="2">
        <v>1614272714219</v>
      </c>
      <c r="C157">
        <v>44</v>
      </c>
      <c r="D157" s="1" t="s">
        <v>1</v>
      </c>
      <c r="E157">
        <v>78.260869565217391</v>
      </c>
      <c r="F157">
        <v>70</v>
      </c>
      <c r="G157" s="1">
        <f>userSubmittions[[#This Row],[reportedPercent]]-userSubmittions[[#This Row],[truePercent]]</f>
        <v>-8.2608695652173907</v>
      </c>
      <c r="H157" s="1">
        <f>ABS(userSubmittions[[#This Row],[Percentage difference]]) + (1/8)</f>
        <v>8.3858695652173907</v>
      </c>
      <c r="I157" s="1">
        <f>LOG(userSubmittions[[#This Row],[ABS +1/8]],2)</f>
        <v>3.067960390513722</v>
      </c>
      <c r="J157" s="1">
        <f>IF(userSubmittions[[#This Row],[logr]]=-3, 0, userSubmittions[[#This Row],[logr]])</f>
        <v>3.067960390513722</v>
      </c>
    </row>
    <row r="158" spans="1:10" x14ac:dyDescent="0.3">
      <c r="A158" s="1" t="s">
        <v>17</v>
      </c>
      <c r="B158" s="2">
        <v>1614272714219</v>
      </c>
      <c r="C158">
        <v>1</v>
      </c>
      <c r="D158" s="1" t="s">
        <v>0</v>
      </c>
      <c r="E158">
        <v>70</v>
      </c>
      <c r="F158">
        <v>60</v>
      </c>
      <c r="G158" s="1">
        <f>userSubmittions[[#This Row],[reportedPercent]]-userSubmittions[[#This Row],[truePercent]]</f>
        <v>-10</v>
      </c>
      <c r="H158" s="1">
        <f>ABS(userSubmittions[[#This Row],[Percentage difference]]) + (1/8)</f>
        <v>10.125</v>
      </c>
      <c r="I158" s="1">
        <f>LOG(userSubmittions[[#This Row],[ABS +1/8]],2)</f>
        <v>3.3398500028846252</v>
      </c>
      <c r="J158" s="1">
        <f>IF(userSubmittions[[#This Row],[logr]]=-3, 0, userSubmittions[[#This Row],[logr]])</f>
        <v>3.3398500028846252</v>
      </c>
    </row>
    <row r="159" spans="1:10" x14ac:dyDescent="0.3">
      <c r="A159" s="1" t="s">
        <v>17</v>
      </c>
      <c r="B159" s="2">
        <v>1614272714219</v>
      </c>
      <c r="C159">
        <v>12</v>
      </c>
      <c r="D159" s="1" t="s">
        <v>2</v>
      </c>
      <c r="E159">
        <v>50</v>
      </c>
      <c r="F159">
        <v>40</v>
      </c>
      <c r="G159" s="1">
        <f>userSubmittions[[#This Row],[reportedPercent]]-userSubmittions[[#This Row],[truePercent]]</f>
        <v>-10</v>
      </c>
      <c r="H159" s="1">
        <f>ABS(userSubmittions[[#This Row],[Percentage difference]]) + (1/8)</f>
        <v>10.125</v>
      </c>
      <c r="I159" s="1">
        <f>LOG(userSubmittions[[#This Row],[ABS +1/8]],2)</f>
        <v>3.3398500028846252</v>
      </c>
      <c r="J159" s="1">
        <f>IF(userSubmittions[[#This Row],[logr]]=-3, 0, userSubmittions[[#This Row],[logr]])</f>
        <v>3.3398500028846252</v>
      </c>
    </row>
    <row r="160" spans="1:10" x14ac:dyDescent="0.3">
      <c r="A160" s="1" t="s">
        <v>17</v>
      </c>
      <c r="B160" s="2">
        <v>1614272714219</v>
      </c>
      <c r="C160">
        <v>26</v>
      </c>
      <c r="D160" s="1" t="s">
        <v>2</v>
      </c>
      <c r="E160">
        <v>50</v>
      </c>
      <c r="F160">
        <v>40</v>
      </c>
      <c r="G160" s="1">
        <f>userSubmittions[[#This Row],[reportedPercent]]-userSubmittions[[#This Row],[truePercent]]</f>
        <v>-10</v>
      </c>
      <c r="H160" s="1">
        <f>ABS(userSubmittions[[#This Row],[Percentage difference]]) + (1/8)</f>
        <v>10.125</v>
      </c>
      <c r="I160" s="1">
        <f>LOG(userSubmittions[[#This Row],[ABS +1/8]],2)</f>
        <v>3.3398500028846252</v>
      </c>
      <c r="J160" s="1">
        <f>IF(userSubmittions[[#This Row],[logr]]=-3, 0, userSubmittions[[#This Row],[logr]])</f>
        <v>3.3398500028846252</v>
      </c>
    </row>
    <row r="161" spans="1:10" x14ac:dyDescent="0.3">
      <c r="A161" s="1" t="s">
        <v>17</v>
      </c>
      <c r="B161" s="2">
        <v>1614272714219</v>
      </c>
      <c r="C161">
        <v>49</v>
      </c>
      <c r="D161" s="1" t="s">
        <v>2</v>
      </c>
      <c r="E161">
        <v>70</v>
      </c>
      <c r="F161">
        <v>60</v>
      </c>
      <c r="G161" s="1">
        <f>userSubmittions[[#This Row],[reportedPercent]]-userSubmittions[[#This Row],[truePercent]]</f>
        <v>-10</v>
      </c>
      <c r="H161" s="1">
        <f>ABS(userSubmittions[[#This Row],[Percentage difference]]) + (1/8)</f>
        <v>10.125</v>
      </c>
      <c r="I161" s="1">
        <f>LOG(userSubmittions[[#This Row],[ABS +1/8]],2)</f>
        <v>3.3398500028846252</v>
      </c>
      <c r="J161" s="1">
        <f>IF(userSubmittions[[#This Row],[logr]]=-3, 0, userSubmittions[[#This Row],[logr]])</f>
        <v>3.3398500028846252</v>
      </c>
    </row>
    <row r="162" spans="1:10" x14ac:dyDescent="0.3">
      <c r="A162" s="1" t="s">
        <v>17</v>
      </c>
      <c r="B162" s="2">
        <v>1614272714219</v>
      </c>
      <c r="C162">
        <v>59</v>
      </c>
      <c r="D162" s="1" t="s">
        <v>0</v>
      </c>
      <c r="E162">
        <v>30</v>
      </c>
      <c r="F162">
        <v>40</v>
      </c>
      <c r="G162" s="1">
        <f>userSubmittions[[#This Row],[reportedPercent]]-userSubmittions[[#This Row],[truePercent]]</f>
        <v>10</v>
      </c>
      <c r="H162" s="1">
        <f>ABS(userSubmittions[[#This Row],[Percentage difference]]) + (1/8)</f>
        <v>10.125</v>
      </c>
      <c r="I162" s="1">
        <f>LOG(userSubmittions[[#This Row],[ABS +1/8]],2)</f>
        <v>3.3398500028846252</v>
      </c>
      <c r="J162" s="1">
        <f>IF(userSubmittions[[#This Row],[logr]]=-3, 0, userSubmittions[[#This Row],[logr]])</f>
        <v>3.3398500028846252</v>
      </c>
    </row>
    <row r="163" spans="1:10" x14ac:dyDescent="0.3">
      <c r="A163" s="1" t="s">
        <v>17</v>
      </c>
      <c r="B163" s="2">
        <v>1614272714219</v>
      </c>
      <c r="C163">
        <v>28</v>
      </c>
      <c r="D163" s="1" t="s">
        <v>0</v>
      </c>
      <c r="E163">
        <v>20.689655172413794</v>
      </c>
      <c r="F163">
        <v>10</v>
      </c>
      <c r="G163" s="1">
        <f>userSubmittions[[#This Row],[reportedPercent]]-userSubmittions[[#This Row],[truePercent]]</f>
        <v>-10.689655172413794</v>
      </c>
      <c r="H163" s="1">
        <f>ABS(userSubmittions[[#This Row],[Percentage difference]]) + (1/8)</f>
        <v>10.814655172413794</v>
      </c>
      <c r="I163" s="1">
        <f>LOG(userSubmittions[[#This Row],[ABS +1/8]],2)</f>
        <v>3.4349157602816009</v>
      </c>
      <c r="J163" s="1">
        <f>IF(userSubmittions[[#This Row],[logr]]=-3, 0, userSubmittions[[#This Row],[logr]])</f>
        <v>3.4349157602816009</v>
      </c>
    </row>
    <row r="164" spans="1:10" x14ac:dyDescent="0.3">
      <c r="A164" s="1" t="s">
        <v>17</v>
      </c>
      <c r="B164" s="2">
        <v>1614272714219</v>
      </c>
      <c r="C164">
        <v>8</v>
      </c>
      <c r="D164" s="1" t="s">
        <v>1</v>
      </c>
      <c r="E164">
        <v>21.276595744680851</v>
      </c>
      <c r="F164">
        <v>10</v>
      </c>
      <c r="G164" s="1">
        <f>userSubmittions[[#This Row],[reportedPercent]]-userSubmittions[[#This Row],[truePercent]]</f>
        <v>-11.276595744680851</v>
      </c>
      <c r="H164" s="1">
        <f>ABS(userSubmittions[[#This Row],[Percentage difference]]) + (1/8)</f>
        <v>11.401595744680851</v>
      </c>
      <c r="I164" s="1">
        <f>LOG(userSubmittions[[#This Row],[ABS +1/8]],2)</f>
        <v>3.5111638501393352</v>
      </c>
      <c r="J164" s="1">
        <f>IF(userSubmittions[[#This Row],[logr]]=-3, 0, userSubmittions[[#This Row],[logr]])</f>
        <v>3.5111638501393352</v>
      </c>
    </row>
    <row r="165" spans="1:10" x14ac:dyDescent="0.3">
      <c r="A165" s="1" t="s">
        <v>17</v>
      </c>
      <c r="B165" s="2">
        <v>1614272714219</v>
      </c>
      <c r="C165">
        <v>14</v>
      </c>
      <c r="D165" s="1" t="s">
        <v>1</v>
      </c>
      <c r="E165">
        <v>92.424242424242422</v>
      </c>
      <c r="F165">
        <v>80</v>
      </c>
      <c r="G165" s="1">
        <f>userSubmittions[[#This Row],[reportedPercent]]-userSubmittions[[#This Row],[truePercent]]</f>
        <v>-12.424242424242422</v>
      </c>
      <c r="H165" s="1">
        <f>ABS(userSubmittions[[#This Row],[Percentage difference]]) + (1/8)</f>
        <v>12.549242424242422</v>
      </c>
      <c r="I165" s="1">
        <f>LOG(userSubmittions[[#This Row],[ABS +1/8]],2)</f>
        <v>3.649528368722561</v>
      </c>
      <c r="J165" s="1">
        <f>IF(userSubmittions[[#This Row],[logr]]=-3, 0, userSubmittions[[#This Row],[logr]])</f>
        <v>3.649528368722561</v>
      </c>
    </row>
    <row r="166" spans="1:10" x14ac:dyDescent="0.3">
      <c r="A166" s="1" t="s">
        <v>17</v>
      </c>
      <c r="B166" s="2">
        <v>1614272714219</v>
      </c>
      <c r="C166">
        <v>18</v>
      </c>
      <c r="D166" s="1" t="s">
        <v>0</v>
      </c>
      <c r="E166">
        <v>62.5</v>
      </c>
      <c r="F166">
        <v>50</v>
      </c>
      <c r="G166" s="1">
        <f>userSubmittions[[#This Row],[reportedPercent]]-userSubmittions[[#This Row],[truePercent]]</f>
        <v>-12.5</v>
      </c>
      <c r="H166" s="1">
        <f>ABS(userSubmittions[[#This Row],[Percentage difference]]) + (1/8)</f>
        <v>12.625</v>
      </c>
      <c r="I166" s="1">
        <f>LOG(userSubmittions[[#This Row],[ABS +1/8]],2)</f>
        <v>3.6582114827517946</v>
      </c>
      <c r="J166" s="1">
        <f>IF(userSubmittions[[#This Row],[logr]]=-3, 0, userSubmittions[[#This Row],[logr]])</f>
        <v>3.6582114827517946</v>
      </c>
    </row>
    <row r="167" spans="1:10" x14ac:dyDescent="0.3">
      <c r="A167" s="1" t="s">
        <v>17</v>
      </c>
      <c r="B167" s="2">
        <v>1614272714219</v>
      </c>
      <c r="C167">
        <v>25</v>
      </c>
      <c r="D167" s="1" t="s">
        <v>2</v>
      </c>
      <c r="E167">
        <v>33.333333333333329</v>
      </c>
      <c r="F167">
        <v>20</v>
      </c>
      <c r="G167" s="1">
        <f>userSubmittions[[#This Row],[reportedPercent]]-userSubmittions[[#This Row],[truePercent]]</f>
        <v>-13.333333333333329</v>
      </c>
      <c r="H167" s="1">
        <f>ABS(userSubmittions[[#This Row],[Percentage difference]]) + (1/8)</f>
        <v>13.458333333333329</v>
      </c>
      <c r="I167" s="1">
        <f>LOG(userSubmittions[[#This Row],[ABS +1/8]],2)</f>
        <v>3.7504278539727687</v>
      </c>
      <c r="J167" s="1">
        <f>IF(userSubmittions[[#This Row],[logr]]=-3, 0, userSubmittions[[#This Row],[logr]])</f>
        <v>3.7504278539727687</v>
      </c>
    </row>
    <row r="168" spans="1:10" x14ac:dyDescent="0.3">
      <c r="A168" s="1" t="s">
        <v>17</v>
      </c>
      <c r="B168" s="2">
        <v>1614272714219</v>
      </c>
      <c r="C168">
        <v>9</v>
      </c>
      <c r="D168" s="1" t="s">
        <v>2</v>
      </c>
      <c r="E168">
        <v>68.75</v>
      </c>
      <c r="F168">
        <v>54</v>
      </c>
      <c r="G168" s="1">
        <f>userSubmittions[[#This Row],[reportedPercent]]-userSubmittions[[#This Row],[truePercent]]</f>
        <v>-14.75</v>
      </c>
      <c r="H168" s="1">
        <f>ABS(userSubmittions[[#This Row],[Percentage difference]]) + (1/8)</f>
        <v>14.875</v>
      </c>
      <c r="I168" s="1">
        <f>LOG(userSubmittions[[#This Row],[ABS +1/8]],2)</f>
        <v>3.8948177633079437</v>
      </c>
      <c r="J168" s="1">
        <f>IF(userSubmittions[[#This Row],[logr]]=-3, 0, userSubmittions[[#This Row],[logr]])</f>
        <v>3.8948177633079437</v>
      </c>
    </row>
    <row r="169" spans="1:10" x14ac:dyDescent="0.3">
      <c r="A169" s="1" t="s">
        <v>17</v>
      </c>
      <c r="B169" s="2">
        <v>1614272714219</v>
      </c>
      <c r="C169">
        <v>43</v>
      </c>
      <c r="D169" s="1" t="s">
        <v>0</v>
      </c>
      <c r="E169">
        <v>55.000000000000007</v>
      </c>
      <c r="F169">
        <v>40</v>
      </c>
      <c r="G169" s="1">
        <f>userSubmittions[[#This Row],[reportedPercent]]-userSubmittions[[#This Row],[truePercent]]</f>
        <v>-15.000000000000007</v>
      </c>
      <c r="H169" s="1">
        <f>ABS(userSubmittions[[#This Row],[Percentage difference]]) + (1/8)</f>
        <v>15.125000000000007</v>
      </c>
      <c r="I169" s="1">
        <f>LOG(userSubmittions[[#This Row],[ABS +1/8]],2)</f>
        <v>3.9188632372745951</v>
      </c>
      <c r="J169" s="1">
        <f>IF(userSubmittions[[#This Row],[logr]]=-3, 0, userSubmittions[[#This Row],[logr]])</f>
        <v>3.9188632372745951</v>
      </c>
    </row>
    <row r="170" spans="1:10" x14ac:dyDescent="0.3">
      <c r="A170" s="1" t="s">
        <v>17</v>
      </c>
      <c r="B170" s="2">
        <v>1614272714219</v>
      </c>
      <c r="C170">
        <v>20</v>
      </c>
      <c r="D170" s="1" t="s">
        <v>2</v>
      </c>
      <c r="E170">
        <v>55.555555555555557</v>
      </c>
      <c r="F170">
        <v>40</v>
      </c>
      <c r="G170" s="1">
        <f>userSubmittions[[#This Row],[reportedPercent]]-userSubmittions[[#This Row],[truePercent]]</f>
        <v>-15.555555555555557</v>
      </c>
      <c r="H170" s="1">
        <f>ABS(userSubmittions[[#This Row],[Percentage difference]]) + (1/8)</f>
        <v>15.680555555555557</v>
      </c>
      <c r="I170" s="1">
        <f>LOG(userSubmittions[[#This Row],[ABS +1/8]],2)</f>
        <v>3.9709047693306889</v>
      </c>
      <c r="J170" s="1">
        <f>IF(userSubmittions[[#This Row],[logr]]=-3, 0, userSubmittions[[#This Row],[logr]])</f>
        <v>3.9709047693306889</v>
      </c>
    </row>
    <row r="171" spans="1:10" x14ac:dyDescent="0.3">
      <c r="A171" s="1" t="s">
        <v>17</v>
      </c>
      <c r="B171" s="2">
        <v>1614272714219</v>
      </c>
      <c r="C171">
        <v>13</v>
      </c>
      <c r="D171" s="1" t="s">
        <v>0</v>
      </c>
      <c r="E171">
        <v>35.714285714285715</v>
      </c>
      <c r="F171">
        <v>20</v>
      </c>
      <c r="G171" s="1">
        <f>userSubmittions[[#This Row],[reportedPercent]]-userSubmittions[[#This Row],[truePercent]]</f>
        <v>-15.714285714285715</v>
      </c>
      <c r="H171" s="1">
        <f>ABS(userSubmittions[[#This Row],[Percentage difference]]) + (1/8)</f>
        <v>15.839285714285715</v>
      </c>
      <c r="I171" s="1">
        <f>LOG(userSubmittions[[#This Row],[ABS +1/8]],2)</f>
        <v>3.9854353722434603</v>
      </c>
      <c r="J171" s="1">
        <f>IF(userSubmittions[[#This Row],[logr]]=-3, 0, userSubmittions[[#This Row],[logr]])</f>
        <v>3.9854353722434603</v>
      </c>
    </row>
    <row r="172" spans="1:10" x14ac:dyDescent="0.3">
      <c r="A172" s="1" t="s">
        <v>17</v>
      </c>
      <c r="B172" s="2">
        <v>1614272714219</v>
      </c>
      <c r="C172">
        <v>11</v>
      </c>
      <c r="D172" s="1" t="s">
        <v>2</v>
      </c>
      <c r="E172">
        <v>46.153846153846153</v>
      </c>
      <c r="F172">
        <v>30</v>
      </c>
      <c r="G172" s="1">
        <f>userSubmittions[[#This Row],[reportedPercent]]-userSubmittions[[#This Row],[truePercent]]</f>
        <v>-16.153846153846153</v>
      </c>
      <c r="H172" s="1">
        <f>ABS(userSubmittions[[#This Row],[Percentage difference]]) + (1/8)</f>
        <v>16.278846153846153</v>
      </c>
      <c r="I172" s="1">
        <f>LOG(userSubmittions[[#This Row],[ABS +1/8]],2)</f>
        <v>4.0249265397545493</v>
      </c>
      <c r="J172" s="1">
        <f>IF(userSubmittions[[#This Row],[logr]]=-3, 0, userSubmittions[[#This Row],[logr]])</f>
        <v>4.0249265397545493</v>
      </c>
    </row>
    <row r="173" spans="1:10" x14ac:dyDescent="0.3">
      <c r="A173" s="1" t="s">
        <v>17</v>
      </c>
      <c r="B173" s="2">
        <v>1614272714219</v>
      </c>
      <c r="C173">
        <v>40</v>
      </c>
      <c r="D173" s="1" t="s">
        <v>1</v>
      </c>
      <c r="E173">
        <v>86.36363636363636</v>
      </c>
      <c r="F173">
        <v>70</v>
      </c>
      <c r="G173" s="1">
        <f>userSubmittions[[#This Row],[reportedPercent]]-userSubmittions[[#This Row],[truePercent]]</f>
        <v>-16.36363636363636</v>
      </c>
      <c r="H173" s="1">
        <f>ABS(userSubmittions[[#This Row],[Percentage difference]]) + (1/8)</f>
        <v>16.48863636363636</v>
      </c>
      <c r="I173" s="1">
        <f>LOG(userSubmittions[[#This Row],[ABS +1/8]],2)</f>
        <v>4.043400185429447</v>
      </c>
      <c r="J173" s="1">
        <f>IF(userSubmittions[[#This Row],[logr]]=-3, 0, userSubmittions[[#This Row],[logr]])</f>
        <v>4.043400185429447</v>
      </c>
    </row>
    <row r="174" spans="1:10" x14ac:dyDescent="0.3">
      <c r="A174" s="1" t="s">
        <v>17</v>
      </c>
      <c r="B174" s="2">
        <v>1614272714219</v>
      </c>
      <c r="C174">
        <v>22</v>
      </c>
      <c r="D174" s="1" t="s">
        <v>2</v>
      </c>
      <c r="E174">
        <v>37.5</v>
      </c>
      <c r="F174">
        <v>20</v>
      </c>
      <c r="G174" s="1">
        <f>userSubmittions[[#This Row],[reportedPercent]]-userSubmittions[[#This Row],[truePercent]]</f>
        <v>-17.5</v>
      </c>
      <c r="H174" s="1">
        <f>ABS(userSubmittions[[#This Row],[Percentage difference]]) + (1/8)</f>
        <v>17.625</v>
      </c>
      <c r="I174" s="1">
        <f>LOG(userSubmittions[[#This Row],[ABS +1/8]],2)</f>
        <v>4.1395513523987937</v>
      </c>
      <c r="J174" s="1">
        <f>IF(userSubmittions[[#This Row],[logr]]=-3, 0, userSubmittions[[#This Row],[logr]])</f>
        <v>4.1395513523987937</v>
      </c>
    </row>
    <row r="175" spans="1:10" x14ac:dyDescent="0.3">
      <c r="A175" s="1" t="s">
        <v>17</v>
      </c>
      <c r="B175" s="2">
        <v>1614272714219</v>
      </c>
      <c r="C175">
        <v>30</v>
      </c>
      <c r="D175" s="1" t="s">
        <v>2</v>
      </c>
      <c r="E175">
        <v>37.5</v>
      </c>
      <c r="F175">
        <v>20</v>
      </c>
      <c r="G175" s="1">
        <f>userSubmittions[[#This Row],[reportedPercent]]-userSubmittions[[#This Row],[truePercent]]</f>
        <v>-17.5</v>
      </c>
      <c r="H175" s="1">
        <f>ABS(userSubmittions[[#This Row],[Percentage difference]]) + (1/8)</f>
        <v>17.625</v>
      </c>
      <c r="I175" s="1">
        <f>LOG(userSubmittions[[#This Row],[ABS +1/8]],2)</f>
        <v>4.1395513523987937</v>
      </c>
      <c r="J175" s="1">
        <f>IF(userSubmittions[[#This Row],[logr]]=-3, 0, userSubmittions[[#This Row],[logr]])</f>
        <v>4.1395513523987937</v>
      </c>
    </row>
    <row r="176" spans="1:10" x14ac:dyDescent="0.3">
      <c r="A176" s="1" t="s">
        <v>17</v>
      </c>
      <c r="B176" s="2">
        <v>1614272714219</v>
      </c>
      <c r="C176">
        <v>4</v>
      </c>
      <c r="D176" s="1" t="s">
        <v>2</v>
      </c>
      <c r="E176">
        <v>42.857142857142854</v>
      </c>
      <c r="F176">
        <v>25</v>
      </c>
      <c r="G176" s="1">
        <f>userSubmittions[[#This Row],[reportedPercent]]-userSubmittions[[#This Row],[truePercent]]</f>
        <v>-17.857142857142854</v>
      </c>
      <c r="H176" s="1">
        <f>ABS(userSubmittions[[#This Row],[Percentage difference]]) + (1/8)</f>
        <v>17.982142857142854</v>
      </c>
      <c r="I176" s="1">
        <f>LOG(userSubmittions[[#This Row],[ABS +1/8]],2)</f>
        <v>4.1684930459491802</v>
      </c>
      <c r="J176" s="1">
        <f>IF(userSubmittions[[#This Row],[logr]]=-3, 0, userSubmittions[[#This Row],[logr]])</f>
        <v>4.1684930459491802</v>
      </c>
    </row>
    <row r="177" spans="1:10" x14ac:dyDescent="0.3">
      <c r="A177" s="1" t="s">
        <v>17</v>
      </c>
      <c r="B177" s="2">
        <v>1614272714219</v>
      </c>
      <c r="C177">
        <v>24</v>
      </c>
      <c r="D177" s="1" t="s">
        <v>2</v>
      </c>
      <c r="E177">
        <v>29.411764705882355</v>
      </c>
      <c r="F177">
        <v>50</v>
      </c>
      <c r="G177" s="1">
        <f>userSubmittions[[#This Row],[reportedPercent]]-userSubmittions[[#This Row],[truePercent]]</f>
        <v>20.588235294117645</v>
      </c>
      <c r="H177" s="1">
        <f>ABS(userSubmittions[[#This Row],[Percentage difference]]) + (1/8)</f>
        <v>20.713235294117645</v>
      </c>
      <c r="I177" s="1">
        <f>LOG(userSubmittions[[#This Row],[ABS +1/8]],2)</f>
        <v>4.3724810071245912</v>
      </c>
      <c r="J177" s="1">
        <f>IF(userSubmittions[[#This Row],[logr]]=-3, 0, userSubmittions[[#This Row],[logr]])</f>
        <v>4.3724810071245912</v>
      </c>
    </row>
    <row r="178" spans="1:10" x14ac:dyDescent="0.3">
      <c r="A178" s="1" t="s">
        <v>17</v>
      </c>
      <c r="B178" s="2">
        <v>1614272714219</v>
      </c>
      <c r="C178">
        <v>35</v>
      </c>
      <c r="D178" s="1" t="s">
        <v>2</v>
      </c>
      <c r="E178">
        <v>83.333333333333343</v>
      </c>
      <c r="F178">
        <v>60</v>
      </c>
      <c r="G178" s="1">
        <f>userSubmittions[[#This Row],[reportedPercent]]-userSubmittions[[#This Row],[truePercent]]</f>
        <v>-23.333333333333343</v>
      </c>
      <c r="H178" s="1">
        <f>ABS(userSubmittions[[#This Row],[Percentage difference]]) + (1/8)</f>
        <v>23.458333333333343</v>
      </c>
      <c r="I178" s="1">
        <f>LOG(userSubmittions[[#This Row],[ABS +1/8]],2)</f>
        <v>4.5520286113590744</v>
      </c>
      <c r="J178" s="1">
        <f>IF(userSubmittions[[#This Row],[logr]]=-3, 0, userSubmittions[[#This Row],[logr]])</f>
        <v>4.5520286113590744</v>
      </c>
    </row>
    <row r="179" spans="1:10" x14ac:dyDescent="0.3">
      <c r="A179" s="1" t="s">
        <v>17</v>
      </c>
      <c r="B179" s="2">
        <v>1614272714219</v>
      </c>
      <c r="C179">
        <v>54</v>
      </c>
      <c r="D179" s="1" t="s">
        <v>2</v>
      </c>
      <c r="E179">
        <v>44.444444444444443</v>
      </c>
      <c r="F179">
        <v>20</v>
      </c>
      <c r="G179" s="1">
        <f>userSubmittions[[#This Row],[reportedPercent]]-userSubmittions[[#This Row],[truePercent]]</f>
        <v>-24.444444444444443</v>
      </c>
      <c r="H179" s="1">
        <f>ABS(userSubmittions[[#This Row],[Percentage difference]]) + (1/8)</f>
        <v>24.569444444444443</v>
      </c>
      <c r="I179" s="1">
        <f>LOG(userSubmittions[[#This Row],[ABS +1/8]],2)</f>
        <v>4.6187933312481455</v>
      </c>
      <c r="J179" s="1">
        <f>IF(userSubmittions[[#This Row],[logr]]=-3, 0, userSubmittions[[#This Row],[logr]])</f>
        <v>4.6187933312481455</v>
      </c>
    </row>
    <row r="180" spans="1:10" x14ac:dyDescent="0.3">
      <c r="A180" s="1" t="s">
        <v>17</v>
      </c>
      <c r="B180" s="2">
        <v>1614272714219</v>
      </c>
      <c r="C180">
        <v>46</v>
      </c>
      <c r="D180" s="1" t="s">
        <v>0</v>
      </c>
      <c r="E180">
        <v>85.714285714285708</v>
      </c>
      <c r="F180">
        <v>50</v>
      </c>
      <c r="G180" s="1">
        <f>userSubmittions[[#This Row],[reportedPercent]]-userSubmittions[[#This Row],[truePercent]]</f>
        <v>-35.714285714285708</v>
      </c>
      <c r="H180" s="1">
        <f>ABS(userSubmittions[[#This Row],[Percentage difference]]) + (1/8)</f>
        <v>35.839285714285708</v>
      </c>
      <c r="I180" s="1">
        <f>LOG(userSubmittions[[#This Row],[ABS +1/8]],2)</f>
        <v>5.1634699793050132</v>
      </c>
      <c r="J180" s="1">
        <f>IF(userSubmittions[[#This Row],[logr]]=-3, 0, userSubmittions[[#This Row],[logr]])</f>
        <v>5.1634699793050132</v>
      </c>
    </row>
    <row r="181" spans="1:10" x14ac:dyDescent="0.3">
      <c r="A181" s="1" t="s">
        <v>17</v>
      </c>
      <c r="B181" s="2">
        <v>1614272714219</v>
      </c>
      <c r="C181">
        <v>3</v>
      </c>
      <c r="D181" s="1" t="s">
        <v>2</v>
      </c>
      <c r="E181">
        <v>57.142857142857139</v>
      </c>
      <c r="F181">
        <v>20</v>
      </c>
      <c r="G181" s="1">
        <f>userSubmittions[[#This Row],[reportedPercent]]-userSubmittions[[#This Row],[truePercent]]</f>
        <v>-37.142857142857139</v>
      </c>
      <c r="H181" s="1">
        <f>ABS(userSubmittions[[#This Row],[Percentage difference]]) + (1/8)</f>
        <v>37.267857142857139</v>
      </c>
      <c r="I181" s="1">
        <f>LOG(userSubmittions[[#This Row],[ABS +1/8]],2)</f>
        <v>5.2198599631022313</v>
      </c>
      <c r="J181" s="1">
        <f>IF(userSubmittions[[#This Row],[logr]]=-3, 0, userSubmittions[[#This Row],[logr]])</f>
        <v>5.2198599631022313</v>
      </c>
    </row>
    <row r="182" spans="1:10" x14ac:dyDescent="0.3">
      <c r="A182" s="1" t="s">
        <v>18</v>
      </c>
      <c r="B182" s="2">
        <v>1614296979135</v>
      </c>
      <c r="C182">
        <v>36</v>
      </c>
      <c r="D182" s="1" t="s">
        <v>1</v>
      </c>
      <c r="E182">
        <v>44.791666666666671</v>
      </c>
      <c r="F182">
        <v>45</v>
      </c>
      <c r="G182" s="1">
        <f>userSubmittions[[#This Row],[reportedPercent]]-userSubmittions[[#This Row],[truePercent]]</f>
        <v>0.2083333333333286</v>
      </c>
      <c r="H182" s="1">
        <f>ABS(userSubmittions[[#This Row],[Percentage difference]]) + (1/8)</f>
        <v>0.3333333333333286</v>
      </c>
      <c r="I182" s="1">
        <f>LOG(userSubmittions[[#This Row],[ABS +1/8]],2)</f>
        <v>-1.5849625007211769</v>
      </c>
      <c r="J182" s="1">
        <f>IF(userSubmittions[[#This Row],[logr]]=-3, 0, userSubmittions[[#This Row],[logr]])</f>
        <v>-1.5849625007211769</v>
      </c>
    </row>
    <row r="183" spans="1:10" x14ac:dyDescent="0.3">
      <c r="A183" s="1" t="s">
        <v>18</v>
      </c>
      <c r="B183" s="2">
        <v>1614296979135</v>
      </c>
      <c r="C183">
        <v>27</v>
      </c>
      <c r="D183" s="1" t="s">
        <v>1</v>
      </c>
      <c r="E183">
        <v>29.629629629629626</v>
      </c>
      <c r="F183">
        <v>30</v>
      </c>
      <c r="G183" s="1">
        <f>userSubmittions[[#This Row],[reportedPercent]]-userSubmittions[[#This Row],[truePercent]]</f>
        <v>0.37037037037037379</v>
      </c>
      <c r="H183" s="1">
        <f>ABS(userSubmittions[[#This Row],[Percentage difference]]) + (1/8)</f>
        <v>0.49537037037037379</v>
      </c>
      <c r="I183" s="1">
        <f>LOG(userSubmittions[[#This Row],[ABS +1/8]],2)</f>
        <v>-1.0134205157623115</v>
      </c>
      <c r="J183" s="1">
        <f>IF(userSubmittions[[#This Row],[logr]]=-3, 0, userSubmittions[[#This Row],[logr]])</f>
        <v>-1.0134205157623115</v>
      </c>
    </row>
    <row r="184" spans="1:10" x14ac:dyDescent="0.3">
      <c r="A184" s="1" t="s">
        <v>18</v>
      </c>
      <c r="B184" s="2">
        <v>1614296979135</v>
      </c>
      <c r="C184">
        <v>54</v>
      </c>
      <c r="D184" s="1" t="s">
        <v>0</v>
      </c>
      <c r="E184">
        <v>30.434782608695656</v>
      </c>
      <c r="F184">
        <v>30</v>
      </c>
      <c r="G184" s="1">
        <f>userSubmittions[[#This Row],[reportedPercent]]-userSubmittions[[#This Row],[truePercent]]</f>
        <v>-0.43478260869565588</v>
      </c>
      <c r="H184" s="1">
        <f>ABS(userSubmittions[[#This Row],[Percentage difference]]) + (1/8)</f>
        <v>0.55978260869565588</v>
      </c>
      <c r="I184" s="1">
        <f>LOG(userSubmittions[[#This Row],[ABS +1/8]],2)</f>
        <v>-0.83706142887378499</v>
      </c>
      <c r="J184" s="1">
        <f>IF(userSubmittions[[#This Row],[logr]]=-3, 0, userSubmittions[[#This Row],[logr]])</f>
        <v>-0.83706142887378499</v>
      </c>
    </row>
    <row r="185" spans="1:10" x14ac:dyDescent="0.3">
      <c r="A185" s="1" t="s">
        <v>18</v>
      </c>
      <c r="B185" s="2">
        <v>1614296979135</v>
      </c>
      <c r="C185">
        <v>22</v>
      </c>
      <c r="D185" s="1" t="s">
        <v>1</v>
      </c>
      <c r="E185">
        <v>95.454545454545453</v>
      </c>
      <c r="F185">
        <v>95</v>
      </c>
      <c r="G185" s="1">
        <f>userSubmittions[[#This Row],[reportedPercent]]-userSubmittions[[#This Row],[truePercent]]</f>
        <v>-0.45454545454545325</v>
      </c>
      <c r="H185" s="1">
        <f>ABS(userSubmittions[[#This Row],[Percentage difference]]) + (1/8)</f>
        <v>0.57954545454545325</v>
      </c>
      <c r="I185" s="1">
        <f>LOG(userSubmittions[[#This Row],[ABS +1/8]],2)</f>
        <v>-0.78700627666580492</v>
      </c>
      <c r="J185" s="1">
        <f>IF(userSubmittions[[#This Row],[logr]]=-3, 0, userSubmittions[[#This Row],[logr]])</f>
        <v>-0.78700627666580492</v>
      </c>
    </row>
    <row r="186" spans="1:10" x14ac:dyDescent="0.3">
      <c r="A186" s="1" t="s">
        <v>18</v>
      </c>
      <c r="B186" s="2">
        <v>1614296979135</v>
      </c>
      <c r="C186">
        <v>10</v>
      </c>
      <c r="D186" s="1" t="s">
        <v>1</v>
      </c>
      <c r="E186">
        <v>4.3478260869565215</v>
      </c>
      <c r="F186">
        <v>5</v>
      </c>
      <c r="G186" s="1">
        <f>userSubmittions[[#This Row],[reportedPercent]]-userSubmittions[[#This Row],[truePercent]]</f>
        <v>0.65217391304347849</v>
      </c>
      <c r="H186" s="1">
        <f>ABS(userSubmittions[[#This Row],[Percentage difference]]) + (1/8)</f>
        <v>0.77717391304347849</v>
      </c>
      <c r="I186" s="1">
        <f>LOG(userSubmittions[[#This Row],[ABS +1/8]],2)</f>
        <v>-0.36369061927862301</v>
      </c>
      <c r="J186" s="1">
        <f>IF(userSubmittions[[#This Row],[logr]]=-3, 0, userSubmittions[[#This Row],[logr]])</f>
        <v>-0.36369061927862301</v>
      </c>
    </row>
    <row r="187" spans="1:10" x14ac:dyDescent="0.3">
      <c r="A187" s="1" t="s">
        <v>18</v>
      </c>
      <c r="B187" s="2">
        <v>1614296979135</v>
      </c>
      <c r="C187">
        <v>31</v>
      </c>
      <c r="D187" s="1" t="s">
        <v>1</v>
      </c>
      <c r="E187">
        <v>14.285714285714285</v>
      </c>
      <c r="F187">
        <v>15</v>
      </c>
      <c r="G187" s="1">
        <f>userSubmittions[[#This Row],[reportedPercent]]-userSubmittions[[#This Row],[truePercent]]</f>
        <v>0.7142857142857153</v>
      </c>
      <c r="H187" s="1">
        <f>ABS(userSubmittions[[#This Row],[Percentage difference]]) + (1/8)</f>
        <v>0.8392857142857153</v>
      </c>
      <c r="I187" s="1">
        <f>LOG(userSubmittions[[#This Row],[ABS +1/8]],2)</f>
        <v>-0.25276607037996501</v>
      </c>
      <c r="J187" s="1">
        <f>IF(userSubmittions[[#This Row],[logr]]=-3, 0, userSubmittions[[#This Row],[logr]])</f>
        <v>-0.25276607037996501</v>
      </c>
    </row>
    <row r="188" spans="1:10" x14ac:dyDescent="0.3">
      <c r="A188" s="1" t="s">
        <v>18</v>
      </c>
      <c r="B188" s="2">
        <v>1614296979135</v>
      </c>
      <c r="C188">
        <v>16</v>
      </c>
      <c r="D188" s="1" t="s">
        <v>0</v>
      </c>
      <c r="E188">
        <v>100</v>
      </c>
      <c r="F188">
        <v>100</v>
      </c>
      <c r="G188" s="1">
        <f>userSubmittions[[#This Row],[reportedPercent]]-userSubmittions[[#This Row],[truePercent]]</f>
        <v>0</v>
      </c>
      <c r="H188" s="1">
        <f>ABS(userSubmittions[[#This Row],[Percentage difference]]) + (1/8)</f>
        <v>0.125</v>
      </c>
      <c r="I188" s="1">
        <f>LOG(userSubmittions[[#This Row],[ABS +1/8]],2)</f>
        <v>-3</v>
      </c>
      <c r="J188" s="1">
        <f>IF(userSubmittions[[#This Row],[logr]]=-3, 0, userSubmittions[[#This Row],[logr]])</f>
        <v>0</v>
      </c>
    </row>
    <row r="189" spans="1:10" x14ac:dyDescent="0.3">
      <c r="A189" s="1" t="s">
        <v>18</v>
      </c>
      <c r="B189" s="2">
        <v>1614296979135</v>
      </c>
      <c r="C189">
        <v>9</v>
      </c>
      <c r="D189" s="1" t="s">
        <v>0</v>
      </c>
      <c r="E189">
        <v>21.428571428571427</v>
      </c>
      <c r="F189">
        <v>20</v>
      </c>
      <c r="G189" s="1">
        <f>userSubmittions[[#This Row],[reportedPercent]]-userSubmittions[[#This Row],[truePercent]]</f>
        <v>-1.428571428571427</v>
      </c>
      <c r="H189" s="1">
        <f>ABS(userSubmittions[[#This Row],[Percentage difference]]) + (1/8)</f>
        <v>1.553571428571427</v>
      </c>
      <c r="I189" s="1">
        <f>LOG(userSubmittions[[#This Row],[ABS +1/8]],2)</f>
        <v>0.63558857379112277</v>
      </c>
      <c r="J189" s="1">
        <f>IF(userSubmittions[[#This Row],[logr]]=-3, 0, userSubmittions[[#This Row],[logr]])</f>
        <v>0.63558857379112277</v>
      </c>
    </row>
    <row r="190" spans="1:10" x14ac:dyDescent="0.3">
      <c r="A190" s="1" t="s">
        <v>18</v>
      </c>
      <c r="B190" s="2">
        <v>1614296979135</v>
      </c>
      <c r="C190">
        <v>17</v>
      </c>
      <c r="D190" s="1" t="s">
        <v>0</v>
      </c>
      <c r="E190">
        <v>8.5714285714285712</v>
      </c>
      <c r="F190">
        <v>10</v>
      </c>
      <c r="G190" s="1">
        <f>userSubmittions[[#This Row],[reportedPercent]]-userSubmittions[[#This Row],[truePercent]]</f>
        <v>1.4285714285714288</v>
      </c>
      <c r="H190" s="1">
        <f>ABS(userSubmittions[[#This Row],[Percentage difference]]) + (1/8)</f>
        <v>1.5535714285714288</v>
      </c>
      <c r="I190" s="1">
        <f>LOG(userSubmittions[[#This Row],[ABS +1/8]],2)</f>
        <v>0.63558857379112443</v>
      </c>
      <c r="J190" s="1">
        <f>IF(userSubmittions[[#This Row],[logr]]=-3, 0, userSubmittions[[#This Row],[logr]])</f>
        <v>0.63558857379112443</v>
      </c>
    </row>
    <row r="191" spans="1:10" x14ac:dyDescent="0.3">
      <c r="A191" s="1" t="s">
        <v>18</v>
      </c>
      <c r="B191" s="2">
        <v>1614296979135</v>
      </c>
      <c r="C191">
        <v>2</v>
      </c>
      <c r="D191" s="1" t="s">
        <v>1</v>
      </c>
      <c r="E191">
        <v>43.18181818181818</v>
      </c>
      <c r="F191">
        <v>45</v>
      </c>
      <c r="G191" s="1">
        <f>userSubmittions[[#This Row],[reportedPercent]]-userSubmittions[[#This Row],[truePercent]]</f>
        <v>1.8181818181818201</v>
      </c>
      <c r="H191" s="1">
        <f>ABS(userSubmittions[[#This Row],[Percentage difference]]) + (1/8)</f>
        <v>1.9431818181818201</v>
      </c>
      <c r="I191" s="1">
        <f>LOG(userSubmittions[[#This Row],[ABS +1/8]],2)</f>
        <v>0.95842089624860216</v>
      </c>
      <c r="J191" s="1">
        <f>IF(userSubmittions[[#This Row],[logr]]=-3, 0, userSubmittions[[#This Row],[logr]])</f>
        <v>0.95842089624860216</v>
      </c>
    </row>
    <row r="192" spans="1:10" x14ac:dyDescent="0.3">
      <c r="A192" s="1" t="s">
        <v>18</v>
      </c>
      <c r="B192" s="2">
        <v>1614296979135</v>
      </c>
      <c r="C192">
        <v>47</v>
      </c>
      <c r="D192" s="1" t="s">
        <v>1</v>
      </c>
      <c r="E192">
        <v>67.021276595744681</v>
      </c>
      <c r="F192">
        <v>65</v>
      </c>
      <c r="G192" s="1">
        <f>userSubmittions[[#This Row],[reportedPercent]]-userSubmittions[[#This Row],[truePercent]]</f>
        <v>-2.0212765957446805</v>
      </c>
      <c r="H192" s="1">
        <f>ABS(userSubmittions[[#This Row],[Percentage difference]]) + (1/8)</f>
        <v>2.1462765957446805</v>
      </c>
      <c r="I192" s="1">
        <f>LOG(userSubmittions[[#This Row],[ABS +1/8]],2)</f>
        <v>1.1018360116001427</v>
      </c>
      <c r="J192" s="1">
        <f>IF(userSubmittions[[#This Row],[logr]]=-3, 0, userSubmittions[[#This Row],[logr]])</f>
        <v>1.1018360116001427</v>
      </c>
    </row>
    <row r="193" spans="1:10" x14ac:dyDescent="0.3">
      <c r="A193" s="1" t="s">
        <v>18</v>
      </c>
      <c r="B193" s="2">
        <v>1614296979135</v>
      </c>
      <c r="C193">
        <v>43</v>
      </c>
      <c r="D193" s="1" t="s">
        <v>1</v>
      </c>
      <c r="E193">
        <v>47.959183673469383</v>
      </c>
      <c r="F193">
        <v>50</v>
      </c>
      <c r="G193" s="1">
        <f>userSubmittions[[#This Row],[reportedPercent]]-userSubmittions[[#This Row],[truePercent]]</f>
        <v>2.0408163265306172</v>
      </c>
      <c r="H193" s="1">
        <f>ABS(userSubmittions[[#This Row],[Percentage difference]]) + (1/8)</f>
        <v>2.1658163265306172</v>
      </c>
      <c r="I193" s="1">
        <f>LOG(userSubmittions[[#This Row],[ABS +1/8]],2)</f>
        <v>1.1149108994378336</v>
      </c>
      <c r="J193" s="1">
        <f>IF(userSubmittions[[#This Row],[logr]]=-3, 0, userSubmittions[[#This Row],[logr]])</f>
        <v>1.1149108994378336</v>
      </c>
    </row>
    <row r="194" spans="1:10" x14ac:dyDescent="0.3">
      <c r="A194" s="1" t="s">
        <v>18</v>
      </c>
      <c r="B194" s="2">
        <v>1614296979135</v>
      </c>
      <c r="C194">
        <v>5</v>
      </c>
      <c r="D194" s="1" t="s">
        <v>1</v>
      </c>
      <c r="E194">
        <v>95.833333333333343</v>
      </c>
      <c r="F194">
        <v>98</v>
      </c>
      <c r="G194" s="1">
        <f>userSubmittions[[#This Row],[reportedPercent]]-userSubmittions[[#This Row],[truePercent]]</f>
        <v>2.1666666666666572</v>
      </c>
      <c r="H194" s="1">
        <f>ABS(userSubmittions[[#This Row],[Percentage difference]]) + (1/8)</f>
        <v>2.2916666666666572</v>
      </c>
      <c r="I194" s="1">
        <f>LOG(userSubmittions[[#This Row],[ABS +1/8]],2)</f>
        <v>1.1963972128034976</v>
      </c>
      <c r="J194" s="1">
        <f>IF(userSubmittions[[#This Row],[logr]]=-3, 0, userSubmittions[[#This Row],[logr]])</f>
        <v>1.1963972128034976</v>
      </c>
    </row>
    <row r="195" spans="1:10" x14ac:dyDescent="0.3">
      <c r="A195" s="1" t="s">
        <v>18</v>
      </c>
      <c r="B195" s="2">
        <v>1614296979135</v>
      </c>
      <c r="C195">
        <v>19</v>
      </c>
      <c r="D195" s="1" t="s">
        <v>0</v>
      </c>
      <c r="E195">
        <v>37.037037037037038</v>
      </c>
      <c r="F195">
        <v>40</v>
      </c>
      <c r="G195" s="1">
        <f>userSubmittions[[#This Row],[reportedPercent]]-userSubmittions[[#This Row],[truePercent]]</f>
        <v>2.9629629629629619</v>
      </c>
      <c r="H195" s="1">
        <f>ABS(userSubmittions[[#This Row],[Percentage difference]]) + (1/8)</f>
        <v>3.0879629629629619</v>
      </c>
      <c r="I195" s="1">
        <f>LOG(userSubmittions[[#This Row],[ABS +1/8]],2)</f>
        <v>1.6266554490211158</v>
      </c>
      <c r="J195" s="1">
        <f>IF(userSubmittions[[#This Row],[logr]]=-3, 0, userSubmittions[[#This Row],[logr]])</f>
        <v>1.6266554490211158</v>
      </c>
    </row>
    <row r="196" spans="1:10" x14ac:dyDescent="0.3">
      <c r="A196" s="1" t="s">
        <v>18</v>
      </c>
      <c r="B196" s="2">
        <v>1614296979135</v>
      </c>
      <c r="C196">
        <v>3</v>
      </c>
      <c r="D196" s="1" t="s">
        <v>0</v>
      </c>
      <c r="E196">
        <v>33.333333333333329</v>
      </c>
      <c r="F196">
        <v>30</v>
      </c>
      <c r="G196" s="1">
        <f>userSubmittions[[#This Row],[reportedPercent]]-userSubmittions[[#This Row],[truePercent]]</f>
        <v>-3.3333333333333286</v>
      </c>
      <c r="H196" s="1">
        <f>ABS(userSubmittions[[#This Row],[Percentage difference]]) + (1/8)</f>
        <v>3.4583333333333286</v>
      </c>
      <c r="I196" s="1">
        <f>LOG(userSubmittions[[#This Row],[ABS +1/8]],2)</f>
        <v>1.7900769306257667</v>
      </c>
      <c r="J196" s="1">
        <f>IF(userSubmittions[[#This Row],[logr]]=-3, 0, userSubmittions[[#This Row],[logr]])</f>
        <v>1.7900769306257667</v>
      </c>
    </row>
    <row r="197" spans="1:10" x14ac:dyDescent="0.3">
      <c r="A197" s="1" t="s">
        <v>18</v>
      </c>
      <c r="B197" s="2">
        <v>1614296979135</v>
      </c>
      <c r="C197">
        <v>50</v>
      </c>
      <c r="D197" s="1" t="s">
        <v>0</v>
      </c>
      <c r="E197">
        <v>33.333333333333329</v>
      </c>
      <c r="F197">
        <v>30</v>
      </c>
      <c r="G197" s="1">
        <f>userSubmittions[[#This Row],[reportedPercent]]-userSubmittions[[#This Row],[truePercent]]</f>
        <v>-3.3333333333333286</v>
      </c>
      <c r="H197" s="1">
        <f>ABS(userSubmittions[[#This Row],[Percentage difference]]) + (1/8)</f>
        <v>3.4583333333333286</v>
      </c>
      <c r="I197" s="1">
        <f>LOG(userSubmittions[[#This Row],[ABS +1/8]],2)</f>
        <v>1.7900769306257667</v>
      </c>
      <c r="J197" s="1">
        <f>IF(userSubmittions[[#This Row],[logr]]=-3, 0, userSubmittions[[#This Row],[logr]])</f>
        <v>1.7900769306257667</v>
      </c>
    </row>
    <row r="198" spans="1:10" x14ac:dyDescent="0.3">
      <c r="A198" s="1" t="s">
        <v>18</v>
      </c>
      <c r="B198" s="2">
        <v>1614296979135</v>
      </c>
      <c r="C198">
        <v>41</v>
      </c>
      <c r="D198" s="1" t="s">
        <v>2</v>
      </c>
      <c r="E198">
        <v>66.666666666666657</v>
      </c>
      <c r="F198">
        <v>70</v>
      </c>
      <c r="G198" s="1">
        <f>userSubmittions[[#This Row],[reportedPercent]]-userSubmittions[[#This Row],[truePercent]]</f>
        <v>3.3333333333333428</v>
      </c>
      <c r="H198" s="1">
        <f>ABS(userSubmittions[[#This Row],[Percentage difference]]) + (1/8)</f>
        <v>3.4583333333333428</v>
      </c>
      <c r="I198" s="1">
        <f>LOG(userSubmittions[[#This Row],[ABS +1/8]],2)</f>
        <v>1.7900769306257724</v>
      </c>
      <c r="J198" s="1">
        <f>IF(userSubmittions[[#This Row],[logr]]=-3, 0, userSubmittions[[#This Row],[logr]])</f>
        <v>1.7900769306257724</v>
      </c>
    </row>
    <row r="199" spans="1:10" x14ac:dyDescent="0.3">
      <c r="A199" s="1" t="s">
        <v>18</v>
      </c>
      <c r="B199" s="2">
        <v>1614296979135</v>
      </c>
      <c r="C199">
        <v>60</v>
      </c>
      <c r="D199" s="1" t="s">
        <v>2</v>
      </c>
      <c r="E199">
        <v>63.636363636363633</v>
      </c>
      <c r="F199">
        <v>60</v>
      </c>
      <c r="G199" s="1">
        <f>userSubmittions[[#This Row],[reportedPercent]]-userSubmittions[[#This Row],[truePercent]]</f>
        <v>-3.6363636363636331</v>
      </c>
      <c r="H199" s="1">
        <f>ABS(userSubmittions[[#This Row],[Percentage difference]]) + (1/8)</f>
        <v>3.7613636363636331</v>
      </c>
      <c r="I199" s="1">
        <f>LOG(userSubmittions[[#This Row],[ABS +1/8]],2)</f>
        <v>1.9112557881699193</v>
      </c>
      <c r="J199" s="1">
        <f>IF(userSubmittions[[#This Row],[logr]]=-3, 0, userSubmittions[[#This Row],[logr]])</f>
        <v>1.9112557881699193</v>
      </c>
    </row>
    <row r="200" spans="1:10" x14ac:dyDescent="0.3">
      <c r="A200" s="1" t="s">
        <v>18</v>
      </c>
      <c r="B200" s="2">
        <v>1614296979135</v>
      </c>
      <c r="C200">
        <v>23</v>
      </c>
      <c r="D200" s="1" t="s">
        <v>1</v>
      </c>
      <c r="E200">
        <v>56.25</v>
      </c>
      <c r="F200">
        <v>60</v>
      </c>
      <c r="G200" s="1">
        <f>userSubmittions[[#This Row],[reportedPercent]]-userSubmittions[[#This Row],[truePercent]]</f>
        <v>3.75</v>
      </c>
      <c r="H200" s="1">
        <f>ABS(userSubmittions[[#This Row],[Percentage difference]]) + (1/8)</f>
        <v>3.875</v>
      </c>
      <c r="I200" s="1">
        <f>LOG(userSubmittions[[#This Row],[ABS +1/8]],2)</f>
        <v>1.9541963103868754</v>
      </c>
      <c r="J200" s="1">
        <f>IF(userSubmittions[[#This Row],[logr]]=-3, 0, userSubmittions[[#This Row],[logr]])</f>
        <v>1.9541963103868754</v>
      </c>
    </row>
    <row r="201" spans="1:10" x14ac:dyDescent="0.3">
      <c r="A201" s="1" t="s">
        <v>18</v>
      </c>
      <c r="B201" s="2">
        <v>1614296979135</v>
      </c>
      <c r="C201">
        <v>34</v>
      </c>
      <c r="D201" s="1" t="s">
        <v>1</v>
      </c>
      <c r="E201">
        <v>88.775510204081627</v>
      </c>
      <c r="F201">
        <v>85</v>
      </c>
      <c r="G201" s="1">
        <f>userSubmittions[[#This Row],[reportedPercent]]-userSubmittions[[#This Row],[truePercent]]</f>
        <v>-3.7755102040816269</v>
      </c>
      <c r="H201" s="1">
        <f>ABS(userSubmittions[[#This Row],[Percentage difference]]) + (1/8)</f>
        <v>3.9005102040816269</v>
      </c>
      <c r="I201" s="1">
        <f>LOG(userSubmittions[[#This Row],[ABS +1/8]],2)</f>
        <v>1.9636628472455941</v>
      </c>
      <c r="J201" s="1">
        <f>IF(userSubmittions[[#This Row],[logr]]=-3, 0, userSubmittions[[#This Row],[logr]])</f>
        <v>1.9636628472455941</v>
      </c>
    </row>
    <row r="202" spans="1:10" x14ac:dyDescent="0.3">
      <c r="A202" s="1" t="s">
        <v>18</v>
      </c>
      <c r="B202" s="2">
        <v>1614296979135</v>
      </c>
      <c r="C202">
        <v>32</v>
      </c>
      <c r="D202" s="1" t="s">
        <v>0</v>
      </c>
      <c r="E202">
        <v>84.375</v>
      </c>
      <c r="F202">
        <v>80</v>
      </c>
      <c r="G202" s="1">
        <f>userSubmittions[[#This Row],[reportedPercent]]-userSubmittions[[#This Row],[truePercent]]</f>
        <v>-4.375</v>
      </c>
      <c r="H202" s="1">
        <f>ABS(userSubmittions[[#This Row],[Percentage difference]]) + (1/8)</f>
        <v>4.5</v>
      </c>
      <c r="I202" s="1">
        <f>LOG(userSubmittions[[#This Row],[ABS +1/8]],2)</f>
        <v>2.1699250014423126</v>
      </c>
      <c r="J202" s="1">
        <f>IF(userSubmittions[[#This Row],[logr]]=-3, 0, userSubmittions[[#This Row],[logr]])</f>
        <v>2.1699250014423126</v>
      </c>
    </row>
    <row r="203" spans="1:10" x14ac:dyDescent="0.3">
      <c r="A203" s="1" t="s">
        <v>18</v>
      </c>
      <c r="B203" s="2">
        <v>1614296979135</v>
      </c>
      <c r="C203">
        <v>45</v>
      </c>
      <c r="D203" s="1" t="s">
        <v>2</v>
      </c>
      <c r="E203">
        <v>34.615384615384613</v>
      </c>
      <c r="F203">
        <v>30</v>
      </c>
      <c r="G203" s="1">
        <f>userSubmittions[[#This Row],[reportedPercent]]-userSubmittions[[#This Row],[truePercent]]</f>
        <v>-4.6153846153846132</v>
      </c>
      <c r="H203" s="1">
        <f>ABS(userSubmittions[[#This Row],[Percentage difference]]) + (1/8)</f>
        <v>4.7403846153846132</v>
      </c>
      <c r="I203" s="1">
        <f>LOG(userSubmittions[[#This Row],[ABS +1/8]],2)</f>
        <v>2.2450041182368188</v>
      </c>
      <c r="J203" s="1">
        <f>IF(userSubmittions[[#This Row],[logr]]=-3, 0, userSubmittions[[#This Row],[logr]])</f>
        <v>2.2450041182368188</v>
      </c>
    </row>
    <row r="204" spans="1:10" x14ac:dyDescent="0.3">
      <c r="A204" s="1" t="s">
        <v>18</v>
      </c>
      <c r="B204" s="2">
        <v>1614296979135</v>
      </c>
      <c r="C204">
        <v>52</v>
      </c>
      <c r="D204" s="1" t="s">
        <v>0</v>
      </c>
      <c r="E204">
        <v>15.151515151515152</v>
      </c>
      <c r="F204">
        <v>20</v>
      </c>
      <c r="G204" s="1">
        <f>userSubmittions[[#This Row],[reportedPercent]]-userSubmittions[[#This Row],[truePercent]]</f>
        <v>4.8484848484848477</v>
      </c>
      <c r="H204" s="1">
        <f>ABS(userSubmittions[[#This Row],[Percentage difference]]) + (1/8)</f>
        <v>4.9734848484848477</v>
      </c>
      <c r="I204" s="1">
        <f>LOG(userSubmittions[[#This Row],[ABS +1/8]],2)</f>
        <v>2.314257081534433</v>
      </c>
      <c r="J204" s="1">
        <f>IF(userSubmittions[[#This Row],[logr]]=-3, 0, userSubmittions[[#This Row],[logr]])</f>
        <v>2.314257081534433</v>
      </c>
    </row>
    <row r="205" spans="1:10" x14ac:dyDescent="0.3">
      <c r="A205" s="1" t="s">
        <v>18</v>
      </c>
      <c r="B205" s="2">
        <v>1614296979135</v>
      </c>
      <c r="C205">
        <v>46</v>
      </c>
      <c r="D205" s="1" t="s">
        <v>2</v>
      </c>
      <c r="E205">
        <v>75</v>
      </c>
      <c r="F205">
        <v>80</v>
      </c>
      <c r="G205" s="1">
        <f>userSubmittions[[#This Row],[reportedPercent]]-userSubmittions[[#This Row],[truePercent]]</f>
        <v>5</v>
      </c>
      <c r="H205" s="1">
        <f>ABS(userSubmittions[[#This Row],[Percentage difference]]) + (1/8)</f>
        <v>5.125</v>
      </c>
      <c r="I205" s="1">
        <f>LOG(userSubmittions[[#This Row],[ABS +1/8]],2)</f>
        <v>2.3575520046180838</v>
      </c>
      <c r="J205" s="1">
        <f>IF(userSubmittions[[#This Row],[logr]]=-3, 0, userSubmittions[[#This Row],[logr]])</f>
        <v>2.3575520046180838</v>
      </c>
    </row>
    <row r="206" spans="1:10" x14ac:dyDescent="0.3">
      <c r="A206" s="1" t="s">
        <v>18</v>
      </c>
      <c r="B206" s="2">
        <v>1614296979135</v>
      </c>
      <c r="C206">
        <v>58</v>
      </c>
      <c r="D206" s="1" t="s">
        <v>0</v>
      </c>
      <c r="E206">
        <v>75</v>
      </c>
      <c r="F206">
        <v>70</v>
      </c>
      <c r="G206" s="1">
        <f>userSubmittions[[#This Row],[reportedPercent]]-userSubmittions[[#This Row],[truePercent]]</f>
        <v>-5</v>
      </c>
      <c r="H206" s="1">
        <f>ABS(userSubmittions[[#This Row],[Percentage difference]]) + (1/8)</f>
        <v>5.125</v>
      </c>
      <c r="I206" s="1">
        <f>LOG(userSubmittions[[#This Row],[ABS +1/8]],2)</f>
        <v>2.3575520046180838</v>
      </c>
      <c r="J206" s="1">
        <f>IF(userSubmittions[[#This Row],[logr]]=-3, 0, userSubmittions[[#This Row],[logr]])</f>
        <v>2.3575520046180838</v>
      </c>
    </row>
    <row r="207" spans="1:10" x14ac:dyDescent="0.3">
      <c r="A207" s="1" t="s">
        <v>18</v>
      </c>
      <c r="B207" s="2">
        <v>1614296979135</v>
      </c>
      <c r="C207">
        <v>29</v>
      </c>
      <c r="D207" s="1" t="s">
        <v>1</v>
      </c>
      <c r="E207">
        <v>25.925925925925924</v>
      </c>
      <c r="F207">
        <v>20</v>
      </c>
      <c r="G207" s="1">
        <f>userSubmittions[[#This Row],[reportedPercent]]-userSubmittions[[#This Row],[truePercent]]</f>
        <v>-5.9259259259259238</v>
      </c>
      <c r="H207" s="1">
        <f>ABS(userSubmittions[[#This Row],[Percentage difference]]) + (1/8)</f>
        <v>6.0509259259259238</v>
      </c>
      <c r="I207" s="1">
        <f>LOG(userSubmittions[[#This Row],[ABS +1/8]],2)</f>
        <v>2.5971559236319641</v>
      </c>
      <c r="J207" s="1">
        <f>IF(userSubmittions[[#This Row],[logr]]=-3, 0, userSubmittions[[#This Row],[logr]])</f>
        <v>2.5971559236319641</v>
      </c>
    </row>
    <row r="208" spans="1:10" x14ac:dyDescent="0.3">
      <c r="A208" s="1" t="s">
        <v>18</v>
      </c>
      <c r="B208" s="2">
        <v>1614296979135</v>
      </c>
      <c r="C208">
        <v>13</v>
      </c>
      <c r="D208" s="1" t="s">
        <v>0</v>
      </c>
      <c r="E208">
        <v>46.153846153846153</v>
      </c>
      <c r="F208">
        <v>40</v>
      </c>
      <c r="G208" s="1">
        <f>userSubmittions[[#This Row],[reportedPercent]]-userSubmittions[[#This Row],[truePercent]]</f>
        <v>-6.1538461538461533</v>
      </c>
      <c r="H208" s="1">
        <f>ABS(userSubmittions[[#This Row],[Percentage difference]]) + (1/8)</f>
        <v>6.2788461538461533</v>
      </c>
      <c r="I208" s="1">
        <f>LOG(userSubmittions[[#This Row],[ABS +1/8]],2)</f>
        <v>2.6504994634053385</v>
      </c>
      <c r="J208" s="1">
        <f>IF(userSubmittions[[#This Row],[logr]]=-3, 0, userSubmittions[[#This Row],[logr]])</f>
        <v>2.6504994634053385</v>
      </c>
    </row>
    <row r="209" spans="1:10" x14ac:dyDescent="0.3">
      <c r="A209" s="1" t="s">
        <v>18</v>
      </c>
      <c r="B209" s="2">
        <v>1614296979135</v>
      </c>
      <c r="C209">
        <v>44</v>
      </c>
      <c r="D209" s="1" t="s">
        <v>0</v>
      </c>
      <c r="E209">
        <v>58.82352941176471</v>
      </c>
      <c r="F209">
        <v>65</v>
      </c>
      <c r="G209" s="1">
        <f>userSubmittions[[#This Row],[reportedPercent]]-userSubmittions[[#This Row],[truePercent]]</f>
        <v>6.1764705882352899</v>
      </c>
      <c r="H209" s="1">
        <f>ABS(userSubmittions[[#This Row],[Percentage difference]]) + (1/8)</f>
        <v>6.3014705882352899</v>
      </c>
      <c r="I209" s="1">
        <f>LOG(userSubmittions[[#This Row],[ABS +1/8]],2)</f>
        <v>2.6556885528621597</v>
      </c>
      <c r="J209" s="1">
        <f>IF(userSubmittions[[#This Row],[logr]]=-3, 0, userSubmittions[[#This Row],[logr]])</f>
        <v>2.6556885528621597</v>
      </c>
    </row>
    <row r="210" spans="1:10" x14ac:dyDescent="0.3">
      <c r="A210" s="1" t="s">
        <v>18</v>
      </c>
      <c r="B210" s="2">
        <v>1614296979135</v>
      </c>
      <c r="C210">
        <v>1</v>
      </c>
      <c r="D210" s="1" t="s">
        <v>1</v>
      </c>
      <c r="E210">
        <v>31.460674157303369</v>
      </c>
      <c r="F210">
        <v>25</v>
      </c>
      <c r="G210" s="1">
        <f>userSubmittions[[#This Row],[reportedPercent]]-userSubmittions[[#This Row],[truePercent]]</f>
        <v>-6.4606741573033695</v>
      </c>
      <c r="H210" s="1">
        <f>ABS(userSubmittions[[#This Row],[Percentage difference]]) + (1/8)</f>
        <v>6.5856741573033695</v>
      </c>
      <c r="I210" s="1">
        <f>LOG(userSubmittions[[#This Row],[ABS +1/8]],2)</f>
        <v>2.719331132754423</v>
      </c>
      <c r="J210" s="1">
        <f>IF(userSubmittions[[#This Row],[logr]]=-3, 0, userSubmittions[[#This Row],[logr]])</f>
        <v>2.719331132754423</v>
      </c>
    </row>
    <row r="211" spans="1:10" x14ac:dyDescent="0.3">
      <c r="A211" s="1" t="s">
        <v>18</v>
      </c>
      <c r="B211" s="2">
        <v>1614296979135</v>
      </c>
      <c r="C211">
        <v>33</v>
      </c>
      <c r="D211" s="1" t="s">
        <v>1</v>
      </c>
      <c r="E211">
        <v>76.623376623376629</v>
      </c>
      <c r="F211">
        <v>70</v>
      </c>
      <c r="G211" s="1">
        <f>userSubmittions[[#This Row],[reportedPercent]]-userSubmittions[[#This Row],[truePercent]]</f>
        <v>-6.6233766233766289</v>
      </c>
      <c r="H211" s="1">
        <f>ABS(userSubmittions[[#This Row],[Percentage difference]]) + (1/8)</f>
        <v>6.7483766233766289</v>
      </c>
      <c r="I211" s="1">
        <f>LOG(userSubmittions[[#This Row],[ABS +1/8]],2)</f>
        <v>2.7545404919294723</v>
      </c>
      <c r="J211" s="1">
        <f>IF(userSubmittions[[#This Row],[logr]]=-3, 0, userSubmittions[[#This Row],[logr]])</f>
        <v>2.7545404919294723</v>
      </c>
    </row>
    <row r="212" spans="1:10" x14ac:dyDescent="0.3">
      <c r="A212" s="1" t="s">
        <v>18</v>
      </c>
      <c r="B212" s="2">
        <v>1614296979135</v>
      </c>
      <c r="C212">
        <v>26</v>
      </c>
      <c r="D212" s="1" t="s">
        <v>2</v>
      </c>
      <c r="E212">
        <v>73.333333333333329</v>
      </c>
      <c r="F212">
        <v>80</v>
      </c>
      <c r="G212" s="1">
        <f>userSubmittions[[#This Row],[reportedPercent]]-userSubmittions[[#This Row],[truePercent]]</f>
        <v>6.6666666666666714</v>
      </c>
      <c r="H212" s="1">
        <f>ABS(userSubmittions[[#This Row],[Percentage difference]]) + (1/8)</f>
        <v>6.7916666666666714</v>
      </c>
      <c r="I212" s="1">
        <f>LOG(userSubmittions[[#This Row],[ABS +1/8]],2)</f>
        <v>2.7637656535099224</v>
      </c>
      <c r="J212" s="1">
        <f>IF(userSubmittions[[#This Row],[logr]]=-3, 0, userSubmittions[[#This Row],[logr]])</f>
        <v>2.7637656535099224</v>
      </c>
    </row>
    <row r="213" spans="1:10" x14ac:dyDescent="0.3">
      <c r="A213" s="1" t="s">
        <v>18</v>
      </c>
      <c r="B213" s="2">
        <v>1614296979135</v>
      </c>
      <c r="C213">
        <v>4</v>
      </c>
      <c r="D213" s="1" t="s">
        <v>0</v>
      </c>
      <c r="E213">
        <v>57.142857142857139</v>
      </c>
      <c r="F213">
        <v>50</v>
      </c>
      <c r="G213" s="1">
        <f>userSubmittions[[#This Row],[reportedPercent]]-userSubmittions[[#This Row],[truePercent]]</f>
        <v>-7.1428571428571388</v>
      </c>
      <c r="H213" s="1">
        <f>ABS(userSubmittions[[#This Row],[Percentage difference]]) + (1/8)</f>
        <v>7.2678571428571388</v>
      </c>
      <c r="I213" s="1">
        <f>LOG(userSubmittions[[#This Row],[ABS +1/8]],2)</f>
        <v>2.8615300622086424</v>
      </c>
      <c r="J213" s="1">
        <f>IF(userSubmittions[[#This Row],[logr]]=-3, 0, userSubmittions[[#This Row],[logr]])</f>
        <v>2.8615300622086424</v>
      </c>
    </row>
    <row r="214" spans="1:10" x14ac:dyDescent="0.3">
      <c r="A214" s="1" t="s">
        <v>18</v>
      </c>
      <c r="B214" s="2">
        <v>1614296979135</v>
      </c>
      <c r="C214">
        <v>25</v>
      </c>
      <c r="D214" s="1" t="s">
        <v>2</v>
      </c>
      <c r="E214">
        <v>27.27272727272727</v>
      </c>
      <c r="F214">
        <v>20</v>
      </c>
      <c r="G214" s="1">
        <f>userSubmittions[[#This Row],[reportedPercent]]-userSubmittions[[#This Row],[truePercent]]</f>
        <v>-7.2727272727272698</v>
      </c>
      <c r="H214" s="1">
        <f>ABS(userSubmittions[[#This Row],[Percentage difference]]) + (1/8)</f>
        <v>7.3977272727272698</v>
      </c>
      <c r="I214" s="1">
        <f>LOG(userSubmittions[[#This Row],[ABS +1/8]],2)</f>
        <v>2.8870821145283379</v>
      </c>
      <c r="J214" s="1">
        <f>IF(userSubmittions[[#This Row],[logr]]=-3, 0, userSubmittions[[#This Row],[logr]])</f>
        <v>2.8870821145283379</v>
      </c>
    </row>
    <row r="215" spans="1:10" x14ac:dyDescent="0.3">
      <c r="A215" s="1" t="s">
        <v>18</v>
      </c>
      <c r="B215" s="2">
        <v>1614296979135</v>
      </c>
      <c r="C215">
        <v>11</v>
      </c>
      <c r="D215" s="1" t="s">
        <v>2</v>
      </c>
      <c r="E215">
        <v>37.5</v>
      </c>
      <c r="F215">
        <v>30</v>
      </c>
      <c r="G215" s="1">
        <f>userSubmittions[[#This Row],[reportedPercent]]-userSubmittions[[#This Row],[truePercent]]</f>
        <v>-7.5</v>
      </c>
      <c r="H215" s="1">
        <f>ABS(userSubmittions[[#This Row],[Percentage difference]]) + (1/8)</f>
        <v>7.625</v>
      </c>
      <c r="I215" s="1">
        <f>LOG(userSubmittions[[#This Row],[ABS +1/8]],2)</f>
        <v>2.9307373375628862</v>
      </c>
      <c r="J215" s="1">
        <f>IF(userSubmittions[[#This Row],[logr]]=-3, 0, userSubmittions[[#This Row],[logr]])</f>
        <v>2.9307373375628862</v>
      </c>
    </row>
    <row r="216" spans="1:10" x14ac:dyDescent="0.3">
      <c r="A216" s="1" t="s">
        <v>18</v>
      </c>
      <c r="B216" s="2">
        <v>1614296979135</v>
      </c>
      <c r="C216">
        <v>12</v>
      </c>
      <c r="D216" s="1" t="s">
        <v>0</v>
      </c>
      <c r="E216">
        <v>58.333333333333336</v>
      </c>
      <c r="F216">
        <v>50</v>
      </c>
      <c r="G216" s="1">
        <f>userSubmittions[[#This Row],[reportedPercent]]-userSubmittions[[#This Row],[truePercent]]</f>
        <v>-8.3333333333333357</v>
      </c>
      <c r="H216" s="1">
        <f>ABS(userSubmittions[[#This Row],[Percentage difference]]) + (1/8)</f>
        <v>8.4583333333333357</v>
      </c>
      <c r="I216" s="1">
        <f>LOG(userSubmittions[[#This Row],[ABS +1/8]],2)</f>
        <v>3.0803734164640204</v>
      </c>
      <c r="J216" s="1">
        <f>IF(userSubmittions[[#This Row],[logr]]=-3, 0, userSubmittions[[#This Row],[logr]])</f>
        <v>3.0803734164640204</v>
      </c>
    </row>
    <row r="217" spans="1:10" x14ac:dyDescent="0.3">
      <c r="A217" s="1" t="s">
        <v>18</v>
      </c>
      <c r="B217" s="2">
        <v>1614296979135</v>
      </c>
      <c r="C217">
        <v>14</v>
      </c>
      <c r="D217" s="1" t="s">
        <v>1</v>
      </c>
      <c r="E217">
        <v>28.571428571428569</v>
      </c>
      <c r="F217">
        <v>20</v>
      </c>
      <c r="G217" s="1">
        <f>userSubmittions[[#This Row],[reportedPercent]]-userSubmittions[[#This Row],[truePercent]]</f>
        <v>-8.5714285714285694</v>
      </c>
      <c r="H217" s="1">
        <f>ABS(userSubmittions[[#This Row],[Percentage difference]]) + (1/8)</f>
        <v>8.6964285714285694</v>
      </c>
      <c r="I217" s="1">
        <f>LOG(userSubmittions[[#This Row],[ABS +1/8]],2)</f>
        <v>3.1204230400247379</v>
      </c>
      <c r="J217" s="1">
        <f>IF(userSubmittions[[#This Row],[logr]]=-3, 0, userSubmittions[[#This Row],[logr]])</f>
        <v>3.1204230400247379</v>
      </c>
    </row>
    <row r="218" spans="1:10" x14ac:dyDescent="0.3">
      <c r="A218" s="1" t="s">
        <v>18</v>
      </c>
      <c r="B218" s="2">
        <v>1614296979135</v>
      </c>
      <c r="C218">
        <v>24</v>
      </c>
      <c r="D218" s="1" t="s">
        <v>1</v>
      </c>
      <c r="E218">
        <v>60.9375</v>
      </c>
      <c r="F218">
        <v>70</v>
      </c>
      <c r="G218" s="1">
        <f>userSubmittions[[#This Row],[reportedPercent]]-userSubmittions[[#This Row],[truePercent]]</f>
        <v>9.0625</v>
      </c>
      <c r="H218" s="1">
        <f>ABS(userSubmittions[[#This Row],[Percentage difference]]) + (1/8)</f>
        <v>9.1875</v>
      </c>
      <c r="I218" s="1">
        <f>LOG(userSubmittions[[#This Row],[ABS +1/8]],2)</f>
        <v>3.1996723448363644</v>
      </c>
      <c r="J218" s="1">
        <f>IF(userSubmittions[[#This Row],[logr]]=-3, 0, userSubmittions[[#This Row],[logr]])</f>
        <v>3.1996723448363644</v>
      </c>
    </row>
    <row r="219" spans="1:10" x14ac:dyDescent="0.3">
      <c r="A219" s="1" t="s">
        <v>18</v>
      </c>
      <c r="B219" s="2">
        <v>1614296979135</v>
      </c>
      <c r="C219">
        <v>40</v>
      </c>
      <c r="D219" s="1" t="s">
        <v>0</v>
      </c>
      <c r="E219">
        <v>69.230769230769226</v>
      </c>
      <c r="F219">
        <v>60</v>
      </c>
      <c r="G219" s="1">
        <f>userSubmittions[[#This Row],[reportedPercent]]-userSubmittions[[#This Row],[truePercent]]</f>
        <v>-9.2307692307692264</v>
      </c>
      <c r="H219" s="1">
        <f>ABS(userSubmittions[[#This Row],[Percentage difference]]) + (1/8)</f>
        <v>9.3557692307692264</v>
      </c>
      <c r="I219" s="1">
        <f>LOG(userSubmittions[[#This Row],[ABS +1/8]],2)</f>
        <v>3.2258562766400187</v>
      </c>
      <c r="J219" s="1">
        <f>IF(userSubmittions[[#This Row],[logr]]=-3, 0, userSubmittions[[#This Row],[logr]])</f>
        <v>3.2258562766400187</v>
      </c>
    </row>
    <row r="220" spans="1:10" x14ac:dyDescent="0.3">
      <c r="A220" s="1" t="s">
        <v>18</v>
      </c>
      <c r="B220" s="2">
        <v>1614296979135</v>
      </c>
      <c r="C220">
        <v>15</v>
      </c>
      <c r="D220" s="1" t="s">
        <v>0</v>
      </c>
      <c r="E220">
        <v>40</v>
      </c>
      <c r="F220">
        <v>30</v>
      </c>
      <c r="G220" s="1">
        <f>userSubmittions[[#This Row],[reportedPercent]]-userSubmittions[[#This Row],[truePercent]]</f>
        <v>-10</v>
      </c>
      <c r="H220" s="1">
        <f>ABS(userSubmittions[[#This Row],[Percentage difference]]) + (1/8)</f>
        <v>10.125</v>
      </c>
      <c r="I220" s="1">
        <f>LOG(userSubmittions[[#This Row],[ABS +1/8]],2)</f>
        <v>3.3398500028846252</v>
      </c>
      <c r="J220" s="1">
        <f>IF(userSubmittions[[#This Row],[logr]]=-3, 0, userSubmittions[[#This Row],[logr]])</f>
        <v>3.3398500028846252</v>
      </c>
    </row>
    <row r="221" spans="1:10" x14ac:dyDescent="0.3">
      <c r="A221" s="1" t="s">
        <v>18</v>
      </c>
      <c r="B221" s="2">
        <v>1614296979135</v>
      </c>
      <c r="C221">
        <v>30</v>
      </c>
      <c r="D221" s="1" t="s">
        <v>2</v>
      </c>
      <c r="E221">
        <v>40</v>
      </c>
      <c r="F221">
        <v>30</v>
      </c>
      <c r="G221" s="1">
        <f>userSubmittions[[#This Row],[reportedPercent]]-userSubmittions[[#This Row],[truePercent]]</f>
        <v>-10</v>
      </c>
      <c r="H221" s="1">
        <f>ABS(userSubmittions[[#This Row],[Percentage difference]]) + (1/8)</f>
        <v>10.125</v>
      </c>
      <c r="I221" s="1">
        <f>LOG(userSubmittions[[#This Row],[ABS +1/8]],2)</f>
        <v>3.3398500028846252</v>
      </c>
      <c r="J221" s="1">
        <f>IF(userSubmittions[[#This Row],[logr]]=-3, 0, userSubmittions[[#This Row],[logr]])</f>
        <v>3.3398500028846252</v>
      </c>
    </row>
    <row r="222" spans="1:10" x14ac:dyDescent="0.3">
      <c r="A222" s="1" t="s">
        <v>18</v>
      </c>
      <c r="B222" s="2">
        <v>1614296979135</v>
      </c>
      <c r="C222">
        <v>39</v>
      </c>
      <c r="D222" s="1" t="s">
        <v>2</v>
      </c>
      <c r="E222">
        <v>50</v>
      </c>
      <c r="F222">
        <v>40</v>
      </c>
      <c r="G222" s="1">
        <f>userSubmittions[[#This Row],[reportedPercent]]-userSubmittions[[#This Row],[truePercent]]</f>
        <v>-10</v>
      </c>
      <c r="H222" s="1">
        <f>ABS(userSubmittions[[#This Row],[Percentage difference]]) + (1/8)</f>
        <v>10.125</v>
      </c>
      <c r="I222" s="1">
        <f>LOG(userSubmittions[[#This Row],[ABS +1/8]],2)</f>
        <v>3.3398500028846252</v>
      </c>
      <c r="J222" s="1">
        <f>IF(userSubmittions[[#This Row],[logr]]=-3, 0, userSubmittions[[#This Row],[logr]])</f>
        <v>3.3398500028846252</v>
      </c>
    </row>
    <row r="223" spans="1:10" x14ac:dyDescent="0.3">
      <c r="A223" s="1" t="s">
        <v>18</v>
      </c>
      <c r="B223" s="2">
        <v>1614296979135</v>
      </c>
      <c r="C223">
        <v>55</v>
      </c>
      <c r="D223" s="1" t="s">
        <v>2</v>
      </c>
      <c r="E223">
        <v>50</v>
      </c>
      <c r="F223">
        <v>40</v>
      </c>
      <c r="G223" s="1">
        <f>userSubmittions[[#This Row],[reportedPercent]]-userSubmittions[[#This Row],[truePercent]]</f>
        <v>-10</v>
      </c>
      <c r="H223" s="1">
        <f>ABS(userSubmittions[[#This Row],[Percentage difference]]) + (1/8)</f>
        <v>10.125</v>
      </c>
      <c r="I223" s="1">
        <f>LOG(userSubmittions[[#This Row],[ABS +1/8]],2)</f>
        <v>3.3398500028846252</v>
      </c>
      <c r="J223" s="1">
        <f>IF(userSubmittions[[#This Row],[logr]]=-3, 0, userSubmittions[[#This Row],[logr]])</f>
        <v>3.3398500028846252</v>
      </c>
    </row>
    <row r="224" spans="1:10" x14ac:dyDescent="0.3">
      <c r="A224" s="1" t="s">
        <v>18</v>
      </c>
      <c r="B224" s="2">
        <v>1614296979135</v>
      </c>
      <c r="C224">
        <v>56</v>
      </c>
      <c r="D224" s="1" t="s">
        <v>0</v>
      </c>
      <c r="E224">
        <v>100</v>
      </c>
      <c r="F224">
        <v>90</v>
      </c>
      <c r="G224" s="1">
        <f>userSubmittions[[#This Row],[reportedPercent]]-userSubmittions[[#This Row],[truePercent]]</f>
        <v>-10</v>
      </c>
      <c r="H224" s="1">
        <f>ABS(userSubmittions[[#This Row],[Percentage difference]]) + (1/8)</f>
        <v>10.125</v>
      </c>
      <c r="I224" s="1">
        <f>LOG(userSubmittions[[#This Row],[ABS +1/8]],2)</f>
        <v>3.3398500028846252</v>
      </c>
      <c r="J224" s="1">
        <f>IF(userSubmittions[[#This Row],[logr]]=-3, 0, userSubmittions[[#This Row],[logr]])</f>
        <v>3.3398500028846252</v>
      </c>
    </row>
    <row r="225" spans="1:10" x14ac:dyDescent="0.3">
      <c r="A225" s="1" t="s">
        <v>18</v>
      </c>
      <c r="B225" s="2">
        <v>1614296979135</v>
      </c>
      <c r="C225">
        <v>20</v>
      </c>
      <c r="D225" s="1" t="s">
        <v>2</v>
      </c>
      <c r="E225">
        <v>30.434782608695656</v>
      </c>
      <c r="F225">
        <v>20</v>
      </c>
      <c r="G225" s="1">
        <f>userSubmittions[[#This Row],[reportedPercent]]-userSubmittions[[#This Row],[truePercent]]</f>
        <v>-10.434782608695656</v>
      </c>
      <c r="H225" s="1">
        <f>ABS(userSubmittions[[#This Row],[Percentage difference]]) + (1/8)</f>
        <v>10.559782608695656</v>
      </c>
      <c r="I225" s="1">
        <f>LOG(userSubmittions[[#This Row],[ABS +1/8]],2)</f>
        <v>3.4005082295283322</v>
      </c>
      <c r="J225" s="1">
        <f>IF(userSubmittions[[#This Row],[logr]]=-3, 0, userSubmittions[[#This Row],[logr]])</f>
        <v>3.4005082295283322</v>
      </c>
    </row>
    <row r="226" spans="1:10" x14ac:dyDescent="0.3">
      <c r="A226" s="1" t="s">
        <v>18</v>
      </c>
      <c r="B226" s="2">
        <v>1614296979135</v>
      </c>
      <c r="C226">
        <v>21</v>
      </c>
      <c r="D226" s="1" t="s">
        <v>2</v>
      </c>
      <c r="E226">
        <v>42.857142857142854</v>
      </c>
      <c r="F226">
        <v>30</v>
      </c>
      <c r="G226" s="1">
        <f>userSubmittions[[#This Row],[reportedPercent]]-userSubmittions[[#This Row],[truePercent]]</f>
        <v>-12.857142857142854</v>
      </c>
      <c r="H226" s="1">
        <f>ABS(userSubmittions[[#This Row],[Percentage difference]]) + (1/8)</f>
        <v>12.982142857142854</v>
      </c>
      <c r="I226" s="1">
        <f>LOG(userSubmittions[[#This Row],[ABS +1/8]],2)</f>
        <v>3.69845663186199</v>
      </c>
      <c r="J226" s="1">
        <f>IF(userSubmittions[[#This Row],[logr]]=-3, 0, userSubmittions[[#This Row],[logr]])</f>
        <v>3.69845663186199</v>
      </c>
    </row>
    <row r="227" spans="1:10" x14ac:dyDescent="0.3">
      <c r="A227" s="1" t="s">
        <v>18</v>
      </c>
      <c r="B227" s="2">
        <v>1614296979135</v>
      </c>
      <c r="C227">
        <v>49</v>
      </c>
      <c r="D227" s="1" t="s">
        <v>0</v>
      </c>
      <c r="E227">
        <v>63.636363636363633</v>
      </c>
      <c r="F227">
        <v>50</v>
      </c>
      <c r="G227" s="1">
        <f>userSubmittions[[#This Row],[reportedPercent]]-userSubmittions[[#This Row],[truePercent]]</f>
        <v>-13.636363636363633</v>
      </c>
      <c r="H227" s="1">
        <f>ABS(userSubmittions[[#This Row],[Percentage difference]]) + (1/8)</f>
        <v>13.761363636363633</v>
      </c>
      <c r="I227" s="1">
        <f>LOG(userSubmittions[[#This Row],[ABS +1/8]],2)</f>
        <v>3.782551531057031</v>
      </c>
      <c r="J227" s="1">
        <f>IF(userSubmittions[[#This Row],[logr]]=-3, 0, userSubmittions[[#This Row],[logr]])</f>
        <v>3.782551531057031</v>
      </c>
    </row>
    <row r="228" spans="1:10" x14ac:dyDescent="0.3">
      <c r="A228" s="1" t="s">
        <v>18</v>
      </c>
      <c r="B228" s="2">
        <v>1614296979135</v>
      </c>
      <c r="C228">
        <v>57</v>
      </c>
      <c r="D228" s="1" t="s">
        <v>1</v>
      </c>
      <c r="E228">
        <v>93.939393939393938</v>
      </c>
      <c r="F228">
        <v>80</v>
      </c>
      <c r="G228" s="1">
        <f>userSubmittions[[#This Row],[reportedPercent]]-userSubmittions[[#This Row],[truePercent]]</f>
        <v>-13.939393939393938</v>
      </c>
      <c r="H228" s="1">
        <f>ABS(userSubmittions[[#This Row],[Percentage difference]]) + (1/8)</f>
        <v>14.064393939393938</v>
      </c>
      <c r="I228" s="1">
        <f>LOG(userSubmittions[[#This Row],[ABS +1/8]],2)</f>
        <v>3.8139754804962869</v>
      </c>
      <c r="J228" s="1">
        <f>IF(userSubmittions[[#This Row],[logr]]=-3, 0, userSubmittions[[#This Row],[logr]])</f>
        <v>3.8139754804962869</v>
      </c>
    </row>
    <row r="229" spans="1:10" x14ac:dyDescent="0.3">
      <c r="A229" s="1" t="s">
        <v>18</v>
      </c>
      <c r="B229" s="2">
        <v>1614296979135</v>
      </c>
      <c r="C229">
        <v>35</v>
      </c>
      <c r="D229" s="1" t="s">
        <v>2</v>
      </c>
      <c r="E229">
        <v>84.210526315789465</v>
      </c>
      <c r="F229">
        <v>70</v>
      </c>
      <c r="G229" s="1">
        <f>userSubmittions[[#This Row],[reportedPercent]]-userSubmittions[[#This Row],[truePercent]]</f>
        <v>-14.210526315789465</v>
      </c>
      <c r="H229" s="1">
        <f>ABS(userSubmittions[[#This Row],[Percentage difference]]) + (1/8)</f>
        <v>14.335526315789465</v>
      </c>
      <c r="I229" s="1">
        <f>LOG(userSubmittions[[#This Row],[ABS +1/8]],2)</f>
        <v>3.8415229676723204</v>
      </c>
      <c r="J229" s="1">
        <f>IF(userSubmittions[[#This Row],[logr]]=-3, 0, userSubmittions[[#This Row],[logr]])</f>
        <v>3.8415229676723204</v>
      </c>
    </row>
    <row r="230" spans="1:10" x14ac:dyDescent="0.3">
      <c r="A230" s="1" t="s">
        <v>18</v>
      </c>
      <c r="B230" s="2">
        <v>1614296979135</v>
      </c>
      <c r="C230">
        <v>6</v>
      </c>
      <c r="D230" s="1" t="s">
        <v>2</v>
      </c>
      <c r="E230">
        <v>45.454545454545453</v>
      </c>
      <c r="F230">
        <v>30</v>
      </c>
      <c r="G230" s="1">
        <f>userSubmittions[[#This Row],[reportedPercent]]-userSubmittions[[#This Row],[truePercent]]</f>
        <v>-15.454545454545453</v>
      </c>
      <c r="H230" s="1">
        <f>ABS(userSubmittions[[#This Row],[Percentage difference]]) + (1/8)</f>
        <v>15.579545454545453</v>
      </c>
      <c r="I230" s="1">
        <f>LOG(userSubmittions[[#This Row],[ABS +1/8]],2)</f>
        <v>3.9615812371419286</v>
      </c>
      <c r="J230" s="1">
        <f>IF(userSubmittions[[#This Row],[logr]]=-3, 0, userSubmittions[[#This Row],[logr]])</f>
        <v>3.9615812371419286</v>
      </c>
    </row>
    <row r="231" spans="1:10" x14ac:dyDescent="0.3">
      <c r="A231" s="1" t="s">
        <v>18</v>
      </c>
      <c r="B231" s="2">
        <v>1614296979135</v>
      </c>
      <c r="C231">
        <v>18</v>
      </c>
      <c r="D231" s="1" t="s">
        <v>1</v>
      </c>
      <c r="E231">
        <v>64.285714285714292</v>
      </c>
      <c r="F231">
        <v>80</v>
      </c>
      <c r="G231" s="1">
        <f>userSubmittions[[#This Row],[reportedPercent]]-userSubmittions[[#This Row],[truePercent]]</f>
        <v>15.714285714285708</v>
      </c>
      <c r="H231" s="1">
        <f>ABS(userSubmittions[[#This Row],[Percentage difference]]) + (1/8)</f>
        <v>15.839285714285708</v>
      </c>
      <c r="I231" s="1">
        <f>LOG(userSubmittions[[#This Row],[ABS +1/8]],2)</f>
        <v>3.9854353722434595</v>
      </c>
      <c r="J231" s="1">
        <f>IF(userSubmittions[[#This Row],[logr]]=-3, 0, userSubmittions[[#This Row],[logr]])</f>
        <v>3.9854353722434595</v>
      </c>
    </row>
    <row r="232" spans="1:10" x14ac:dyDescent="0.3">
      <c r="A232" s="1" t="s">
        <v>18</v>
      </c>
      <c r="B232" s="2">
        <v>1614296979135</v>
      </c>
      <c r="C232">
        <v>59</v>
      </c>
      <c r="D232" s="1" t="s">
        <v>2</v>
      </c>
      <c r="E232">
        <v>63.636363636363633</v>
      </c>
      <c r="F232">
        <v>80</v>
      </c>
      <c r="G232" s="1">
        <f>userSubmittions[[#This Row],[reportedPercent]]-userSubmittions[[#This Row],[truePercent]]</f>
        <v>16.363636363636367</v>
      </c>
      <c r="H232" s="1">
        <f>ABS(userSubmittions[[#This Row],[Percentage difference]]) + (1/8)</f>
        <v>16.488636363636367</v>
      </c>
      <c r="I232" s="1">
        <f>LOG(userSubmittions[[#This Row],[ABS +1/8]],2)</f>
        <v>4.043400185429447</v>
      </c>
      <c r="J232" s="1">
        <f>IF(userSubmittions[[#This Row],[logr]]=-3, 0, userSubmittions[[#This Row],[logr]])</f>
        <v>4.043400185429447</v>
      </c>
    </row>
    <row r="233" spans="1:10" x14ac:dyDescent="0.3">
      <c r="A233" s="1" t="s">
        <v>18</v>
      </c>
      <c r="B233" s="2">
        <v>1614296979135</v>
      </c>
      <c r="C233">
        <v>28</v>
      </c>
      <c r="D233" s="1" t="s">
        <v>0</v>
      </c>
      <c r="E233">
        <v>60</v>
      </c>
      <c r="F233">
        <v>40</v>
      </c>
      <c r="G233" s="1">
        <f>userSubmittions[[#This Row],[reportedPercent]]-userSubmittions[[#This Row],[truePercent]]</f>
        <v>-20</v>
      </c>
      <c r="H233" s="1">
        <f>ABS(userSubmittions[[#This Row],[Percentage difference]]) + (1/8)</f>
        <v>20.125</v>
      </c>
      <c r="I233" s="1">
        <f>LOG(userSubmittions[[#This Row],[ABS +1/8]],2)</f>
        <v>4.3309168781146168</v>
      </c>
      <c r="J233" s="1">
        <f>IF(userSubmittions[[#This Row],[logr]]=-3, 0, userSubmittions[[#This Row],[logr]])</f>
        <v>4.3309168781146168</v>
      </c>
    </row>
    <row r="234" spans="1:10" x14ac:dyDescent="0.3">
      <c r="A234" s="1" t="s">
        <v>18</v>
      </c>
      <c r="B234" s="2">
        <v>1614296979135</v>
      </c>
      <c r="C234">
        <v>38</v>
      </c>
      <c r="D234" s="1" t="s">
        <v>2</v>
      </c>
      <c r="E234">
        <v>50</v>
      </c>
      <c r="F234">
        <v>30</v>
      </c>
      <c r="G234" s="1">
        <f>userSubmittions[[#This Row],[reportedPercent]]-userSubmittions[[#This Row],[truePercent]]</f>
        <v>-20</v>
      </c>
      <c r="H234" s="1">
        <f>ABS(userSubmittions[[#This Row],[Percentage difference]]) + (1/8)</f>
        <v>20.125</v>
      </c>
      <c r="I234" s="1">
        <f>LOG(userSubmittions[[#This Row],[ABS +1/8]],2)</f>
        <v>4.3309168781146168</v>
      </c>
      <c r="J234" s="1">
        <f>IF(userSubmittions[[#This Row],[logr]]=-3, 0, userSubmittions[[#This Row],[logr]])</f>
        <v>4.3309168781146168</v>
      </c>
    </row>
    <row r="235" spans="1:10" x14ac:dyDescent="0.3">
      <c r="A235" s="1" t="s">
        <v>18</v>
      </c>
      <c r="B235" s="2">
        <v>1614296979135</v>
      </c>
      <c r="C235">
        <v>53</v>
      </c>
      <c r="D235" s="1" t="s">
        <v>2</v>
      </c>
      <c r="E235">
        <v>78.571428571428569</v>
      </c>
      <c r="F235">
        <v>100</v>
      </c>
      <c r="G235" s="1">
        <f>userSubmittions[[#This Row],[reportedPercent]]-userSubmittions[[#This Row],[truePercent]]</f>
        <v>21.428571428571431</v>
      </c>
      <c r="H235" s="1">
        <f>ABS(userSubmittions[[#This Row],[Percentage difference]]) + (1/8)</f>
        <v>21.553571428571431</v>
      </c>
      <c r="I235" s="1">
        <f>LOG(userSubmittions[[#This Row],[ABS +1/8]],2)</f>
        <v>4.4298550386974176</v>
      </c>
      <c r="J235" s="1">
        <f>IF(userSubmittions[[#This Row],[logr]]=-3, 0, userSubmittions[[#This Row],[logr]])</f>
        <v>4.4298550386974176</v>
      </c>
    </row>
    <row r="236" spans="1:10" x14ac:dyDescent="0.3">
      <c r="A236" s="1" t="s">
        <v>18</v>
      </c>
      <c r="B236" s="2">
        <v>1614296979135</v>
      </c>
      <c r="C236">
        <v>42</v>
      </c>
      <c r="D236" s="1" t="s">
        <v>2</v>
      </c>
      <c r="E236">
        <v>57.894736842105267</v>
      </c>
      <c r="F236">
        <v>80</v>
      </c>
      <c r="G236" s="1">
        <f>userSubmittions[[#This Row],[reportedPercent]]-userSubmittions[[#This Row],[truePercent]]</f>
        <v>22.105263157894733</v>
      </c>
      <c r="H236" s="1">
        <f>ABS(userSubmittions[[#This Row],[Percentage difference]]) + (1/8)</f>
        <v>22.230263157894733</v>
      </c>
      <c r="I236" s="1">
        <f>LOG(userSubmittions[[#This Row],[ABS +1/8]],2)</f>
        <v>4.4744531217202157</v>
      </c>
      <c r="J236" s="1">
        <f>IF(userSubmittions[[#This Row],[logr]]=-3, 0, userSubmittions[[#This Row],[logr]])</f>
        <v>4.4744531217202157</v>
      </c>
    </row>
    <row r="237" spans="1:10" x14ac:dyDescent="0.3">
      <c r="A237" s="1" t="s">
        <v>18</v>
      </c>
      <c r="B237" s="2">
        <v>1614296979135</v>
      </c>
      <c r="C237">
        <v>48</v>
      </c>
      <c r="D237" s="1" t="s">
        <v>2</v>
      </c>
      <c r="E237">
        <v>57.142857142857139</v>
      </c>
      <c r="F237">
        <v>35</v>
      </c>
      <c r="G237" s="1">
        <f>userSubmittions[[#This Row],[reportedPercent]]-userSubmittions[[#This Row],[truePercent]]</f>
        <v>-22.142857142857139</v>
      </c>
      <c r="H237" s="1">
        <f>ABS(userSubmittions[[#This Row],[Percentage difference]]) + (1/8)</f>
        <v>22.267857142857139</v>
      </c>
      <c r="I237" s="1">
        <f>LOG(userSubmittions[[#This Row],[ABS +1/8]],2)</f>
        <v>4.476890827772066</v>
      </c>
      <c r="J237" s="1">
        <f>IF(userSubmittions[[#This Row],[logr]]=-3, 0, userSubmittions[[#This Row],[logr]])</f>
        <v>4.476890827772066</v>
      </c>
    </row>
    <row r="238" spans="1:10" x14ac:dyDescent="0.3">
      <c r="A238" s="1" t="s">
        <v>18</v>
      </c>
      <c r="B238" s="2">
        <v>1614296979135</v>
      </c>
      <c r="C238">
        <v>37</v>
      </c>
      <c r="D238" s="1" t="s">
        <v>0</v>
      </c>
      <c r="E238">
        <v>44.444444444444443</v>
      </c>
      <c r="F238">
        <v>20</v>
      </c>
      <c r="G238" s="1">
        <f>userSubmittions[[#This Row],[reportedPercent]]-userSubmittions[[#This Row],[truePercent]]</f>
        <v>-24.444444444444443</v>
      </c>
      <c r="H238" s="1">
        <f>ABS(userSubmittions[[#This Row],[Percentage difference]]) + (1/8)</f>
        <v>24.569444444444443</v>
      </c>
      <c r="I238" s="1">
        <f>LOG(userSubmittions[[#This Row],[ABS +1/8]],2)</f>
        <v>4.6187933312481455</v>
      </c>
      <c r="J238" s="1">
        <f>IF(userSubmittions[[#This Row],[logr]]=-3, 0, userSubmittions[[#This Row],[logr]])</f>
        <v>4.6187933312481455</v>
      </c>
    </row>
    <row r="239" spans="1:10" x14ac:dyDescent="0.3">
      <c r="A239" s="1" t="s">
        <v>18</v>
      </c>
      <c r="B239" s="2">
        <v>1614296979135</v>
      </c>
      <c r="C239">
        <v>51</v>
      </c>
      <c r="D239" s="1" t="s">
        <v>2</v>
      </c>
      <c r="E239">
        <v>75</v>
      </c>
      <c r="F239">
        <v>50</v>
      </c>
      <c r="G239" s="1">
        <f>userSubmittions[[#This Row],[reportedPercent]]-userSubmittions[[#This Row],[truePercent]]</f>
        <v>-25</v>
      </c>
      <c r="H239" s="1">
        <f>ABS(userSubmittions[[#This Row],[Percentage difference]]) + (1/8)</f>
        <v>25.125</v>
      </c>
      <c r="I239" s="1">
        <f>LOG(userSubmittions[[#This Row],[ABS +1/8]],2)</f>
        <v>4.651051691178929</v>
      </c>
      <c r="J239" s="1">
        <f>IF(userSubmittions[[#This Row],[logr]]=-3, 0, userSubmittions[[#This Row],[logr]])</f>
        <v>4.651051691178929</v>
      </c>
    </row>
    <row r="240" spans="1:10" x14ac:dyDescent="0.3">
      <c r="A240" s="1" t="s">
        <v>18</v>
      </c>
      <c r="B240" s="2">
        <v>1614296979135</v>
      </c>
      <c r="C240">
        <v>7</v>
      </c>
      <c r="D240" s="1" t="s">
        <v>1</v>
      </c>
      <c r="E240">
        <v>17.1875</v>
      </c>
      <c r="F240">
        <v>70</v>
      </c>
      <c r="G240" s="1">
        <f>userSubmittions[[#This Row],[reportedPercent]]-userSubmittions[[#This Row],[truePercent]]</f>
        <v>52.8125</v>
      </c>
      <c r="H240" s="1">
        <f>ABS(userSubmittions[[#This Row],[Percentage difference]]) + (1/8)</f>
        <v>52.9375</v>
      </c>
      <c r="I240" s="1">
        <f>LOG(userSubmittions[[#This Row],[ABS +1/8]],2)</f>
        <v>5.7262181593321992</v>
      </c>
      <c r="J240" s="1">
        <f>IF(userSubmittions[[#This Row],[logr]]=-3, 0, userSubmittions[[#This Row],[logr]])</f>
        <v>5.7262181593321992</v>
      </c>
    </row>
    <row r="241" spans="1:10" x14ac:dyDescent="0.3">
      <c r="A241" s="1" t="s">
        <v>18</v>
      </c>
      <c r="B241" s="2">
        <v>1614296979135</v>
      </c>
      <c r="C241">
        <v>8</v>
      </c>
      <c r="D241" s="1" t="s">
        <v>1</v>
      </c>
      <c r="E241">
        <v>8.3333333333333321</v>
      </c>
      <c r="F241">
        <v>90</v>
      </c>
      <c r="G241" s="1">
        <f>userSubmittions[[#This Row],[reportedPercent]]-userSubmittions[[#This Row],[truePercent]]</f>
        <v>81.666666666666671</v>
      </c>
      <c r="H241" s="1">
        <f>ABS(userSubmittions[[#This Row],[Percentage difference]]) + (1/8)</f>
        <v>81.791666666666671</v>
      </c>
      <c r="I241" s="1">
        <f>LOG(userSubmittions[[#This Row],[ABS +1/8]],2)</f>
        <v>6.3538819567450151</v>
      </c>
      <c r="J241" s="1">
        <f>IF(userSubmittions[[#This Row],[logr]]=-3, 0, userSubmittions[[#This Row],[logr]])</f>
        <v>6.3538819567450151</v>
      </c>
    </row>
    <row r="242" spans="1:10" x14ac:dyDescent="0.3">
      <c r="A242" s="1" t="s">
        <v>11</v>
      </c>
      <c r="B242" s="2">
        <v>1614223371200</v>
      </c>
      <c r="C242">
        <v>16</v>
      </c>
      <c r="D242" s="1" t="s">
        <v>1</v>
      </c>
      <c r="E242">
        <v>90.243902439024396</v>
      </c>
      <c r="F242">
        <v>90</v>
      </c>
      <c r="G242" s="1">
        <f>userSubmittions[[#This Row],[reportedPercent]]-userSubmittions[[#This Row],[truePercent]]</f>
        <v>-0.24390243902439579</v>
      </c>
      <c r="H242" s="1">
        <f>ABS(userSubmittions[[#This Row],[Percentage difference]]) + (1/8)</f>
        <v>0.36890243902439579</v>
      </c>
      <c r="I242" s="1">
        <f>LOG(userSubmittions[[#This Row],[ABS +1/8]],2)</f>
        <v>-1.4386887673434676</v>
      </c>
      <c r="J242" s="1">
        <f>IF(userSubmittions[[#This Row],[logr]]=-3, 0, userSubmittions[[#This Row],[logr]])</f>
        <v>-1.4386887673434676</v>
      </c>
    </row>
    <row r="243" spans="1:10" x14ac:dyDescent="0.3">
      <c r="A243" s="1" t="s">
        <v>11</v>
      </c>
      <c r="B243" s="2">
        <v>1614223371200</v>
      </c>
      <c r="C243">
        <v>10</v>
      </c>
      <c r="D243" s="1" t="s">
        <v>1</v>
      </c>
      <c r="E243">
        <v>85.245901639344254</v>
      </c>
      <c r="F243">
        <v>85</v>
      </c>
      <c r="G243" s="1">
        <f>userSubmittions[[#This Row],[reportedPercent]]-userSubmittions[[#This Row],[truePercent]]</f>
        <v>-0.24590163934425391</v>
      </c>
      <c r="H243" s="1">
        <f>ABS(userSubmittions[[#This Row],[Percentage difference]]) + (1/8)</f>
        <v>0.37090163934425391</v>
      </c>
      <c r="I243" s="1">
        <f>LOG(userSubmittions[[#This Row],[ABS +1/8]],2)</f>
        <v>-1.4308914504797134</v>
      </c>
      <c r="J243" s="1">
        <f>IF(userSubmittions[[#This Row],[logr]]=-3, 0, userSubmittions[[#This Row],[logr]])</f>
        <v>-1.4308914504797134</v>
      </c>
    </row>
    <row r="244" spans="1:10" x14ac:dyDescent="0.3">
      <c r="A244" s="1" t="s">
        <v>11</v>
      </c>
      <c r="B244" s="2">
        <v>1614223371200</v>
      </c>
      <c r="C244">
        <v>55</v>
      </c>
      <c r="D244" s="1" t="s">
        <v>1</v>
      </c>
      <c r="E244">
        <v>10.294117647058822</v>
      </c>
      <c r="F244">
        <v>10</v>
      </c>
      <c r="G244" s="1">
        <f>userSubmittions[[#This Row],[reportedPercent]]-userSubmittions[[#This Row],[truePercent]]</f>
        <v>-0.29411764705882248</v>
      </c>
      <c r="H244" s="1">
        <f>ABS(userSubmittions[[#This Row],[Percentage difference]]) + (1/8)</f>
        <v>0.41911764705882248</v>
      </c>
      <c r="I244" s="1">
        <f>LOG(userSubmittions[[#This Row],[ABS +1/8]],2)</f>
        <v>-1.2545728270856014</v>
      </c>
      <c r="J244" s="1">
        <f>IF(userSubmittions[[#This Row],[logr]]=-3, 0, userSubmittions[[#This Row],[logr]])</f>
        <v>-1.2545728270856014</v>
      </c>
    </row>
    <row r="245" spans="1:10" x14ac:dyDescent="0.3">
      <c r="A245" s="1" t="s">
        <v>11</v>
      </c>
      <c r="B245" s="2">
        <v>1614223371200</v>
      </c>
      <c r="C245">
        <v>45</v>
      </c>
      <c r="D245" s="1" t="s">
        <v>1</v>
      </c>
      <c r="E245">
        <v>10.526315789473683</v>
      </c>
      <c r="F245">
        <v>10</v>
      </c>
      <c r="G245" s="1">
        <f>userSubmittions[[#This Row],[reportedPercent]]-userSubmittions[[#This Row],[truePercent]]</f>
        <v>-0.52631578947368318</v>
      </c>
      <c r="H245" s="1">
        <f>ABS(userSubmittions[[#This Row],[Percentage difference]]) + (1/8)</f>
        <v>0.65131578947368318</v>
      </c>
      <c r="I245" s="1">
        <f>LOG(userSubmittions[[#This Row],[ABS +1/8]],2)</f>
        <v>-0.61857089336397819</v>
      </c>
      <c r="J245" s="1">
        <f>IF(userSubmittions[[#This Row],[logr]]=-3, 0, userSubmittions[[#This Row],[logr]])</f>
        <v>-0.61857089336397819</v>
      </c>
    </row>
    <row r="246" spans="1:10" x14ac:dyDescent="0.3">
      <c r="A246" s="1" t="s">
        <v>11</v>
      </c>
      <c r="B246" s="2">
        <v>1614223371200</v>
      </c>
      <c r="C246">
        <v>42</v>
      </c>
      <c r="D246" s="1" t="s">
        <v>1</v>
      </c>
      <c r="E246">
        <v>94.339622641509436</v>
      </c>
      <c r="F246">
        <v>95</v>
      </c>
      <c r="G246" s="1">
        <f>userSubmittions[[#This Row],[reportedPercent]]-userSubmittions[[#This Row],[truePercent]]</f>
        <v>0.66037735849056389</v>
      </c>
      <c r="H246" s="1">
        <f>ABS(userSubmittions[[#This Row],[Percentage difference]]) + (1/8)</f>
        <v>0.78537735849056389</v>
      </c>
      <c r="I246" s="1">
        <f>LOG(userSubmittions[[#This Row],[ABS +1/8]],2)</f>
        <v>-0.34854208749194099</v>
      </c>
      <c r="J246" s="1">
        <f>IF(userSubmittions[[#This Row],[logr]]=-3, 0, userSubmittions[[#This Row],[logr]])</f>
        <v>-0.34854208749194099</v>
      </c>
    </row>
    <row r="247" spans="1:10" x14ac:dyDescent="0.3">
      <c r="A247" s="1" t="s">
        <v>11</v>
      </c>
      <c r="B247" s="2">
        <v>1614223371200</v>
      </c>
      <c r="C247">
        <v>14</v>
      </c>
      <c r="D247" s="1" t="s">
        <v>0</v>
      </c>
      <c r="E247">
        <v>20.689655172413794</v>
      </c>
      <c r="F247">
        <v>20</v>
      </c>
      <c r="G247" s="1">
        <f>userSubmittions[[#This Row],[reportedPercent]]-userSubmittions[[#This Row],[truePercent]]</f>
        <v>-0.68965517241379359</v>
      </c>
      <c r="H247" s="1">
        <f>ABS(userSubmittions[[#This Row],[Percentage difference]]) + (1/8)</f>
        <v>0.81465517241379359</v>
      </c>
      <c r="I247" s="1">
        <f>LOG(userSubmittions[[#This Row],[ABS +1/8]],2)</f>
        <v>-0.29573857090649863</v>
      </c>
      <c r="J247" s="1">
        <f>IF(userSubmittions[[#This Row],[logr]]=-3, 0, userSubmittions[[#This Row],[logr]])</f>
        <v>-0.29573857090649863</v>
      </c>
    </row>
    <row r="248" spans="1:10" x14ac:dyDescent="0.3">
      <c r="A248" s="1" t="s">
        <v>11</v>
      </c>
      <c r="B248" s="2">
        <v>1614223371200</v>
      </c>
      <c r="C248">
        <v>1</v>
      </c>
      <c r="D248" s="1" t="s">
        <v>0</v>
      </c>
      <c r="E248">
        <v>60</v>
      </c>
      <c r="F248">
        <v>60</v>
      </c>
      <c r="G248" s="1">
        <f>userSubmittions[[#This Row],[reportedPercent]]-userSubmittions[[#This Row],[truePercent]]</f>
        <v>0</v>
      </c>
      <c r="H248" s="1">
        <f>ABS(userSubmittions[[#This Row],[Percentage difference]]) + (1/8)</f>
        <v>0.125</v>
      </c>
      <c r="I248" s="1">
        <f>LOG(userSubmittions[[#This Row],[ABS +1/8]],2)</f>
        <v>-3</v>
      </c>
      <c r="J248" s="1">
        <f>IF(userSubmittions[[#This Row],[logr]]=-3, 0, userSubmittions[[#This Row],[logr]])</f>
        <v>0</v>
      </c>
    </row>
    <row r="249" spans="1:10" x14ac:dyDescent="0.3">
      <c r="A249" s="1" t="s">
        <v>11</v>
      </c>
      <c r="B249" s="2">
        <v>1614223371200</v>
      </c>
      <c r="C249">
        <v>3</v>
      </c>
      <c r="D249" s="1" t="s">
        <v>2</v>
      </c>
      <c r="E249">
        <v>70</v>
      </c>
      <c r="F249">
        <v>70</v>
      </c>
      <c r="G249" s="1">
        <f>userSubmittions[[#This Row],[reportedPercent]]-userSubmittions[[#This Row],[truePercent]]</f>
        <v>0</v>
      </c>
      <c r="H249" s="1">
        <f>ABS(userSubmittions[[#This Row],[Percentage difference]]) + (1/8)</f>
        <v>0.125</v>
      </c>
      <c r="I249" s="1">
        <f>LOG(userSubmittions[[#This Row],[ABS +1/8]],2)</f>
        <v>-3</v>
      </c>
      <c r="J249" s="1">
        <f>IF(userSubmittions[[#This Row],[logr]]=-3, 0, userSubmittions[[#This Row],[logr]])</f>
        <v>0</v>
      </c>
    </row>
    <row r="250" spans="1:10" x14ac:dyDescent="0.3">
      <c r="A250" s="1" t="s">
        <v>11</v>
      </c>
      <c r="B250" s="2">
        <v>1614223371200</v>
      </c>
      <c r="C250">
        <v>23</v>
      </c>
      <c r="D250" s="1" t="s">
        <v>2</v>
      </c>
      <c r="E250">
        <v>30</v>
      </c>
      <c r="F250">
        <v>30</v>
      </c>
      <c r="G250" s="1">
        <f>userSubmittions[[#This Row],[reportedPercent]]-userSubmittions[[#This Row],[truePercent]]</f>
        <v>0</v>
      </c>
      <c r="H250" s="1">
        <f>ABS(userSubmittions[[#This Row],[Percentage difference]]) + (1/8)</f>
        <v>0.125</v>
      </c>
      <c r="I250" s="1">
        <f>LOG(userSubmittions[[#This Row],[ABS +1/8]],2)</f>
        <v>-3</v>
      </c>
      <c r="J250" s="1">
        <f>IF(userSubmittions[[#This Row],[logr]]=-3, 0, userSubmittions[[#This Row],[logr]])</f>
        <v>0</v>
      </c>
    </row>
    <row r="251" spans="1:10" x14ac:dyDescent="0.3">
      <c r="A251" s="1" t="s">
        <v>11</v>
      </c>
      <c r="B251" s="2">
        <v>1614223371200</v>
      </c>
      <c r="C251">
        <v>30</v>
      </c>
      <c r="D251" s="1" t="s">
        <v>2</v>
      </c>
      <c r="E251">
        <v>100</v>
      </c>
      <c r="F251">
        <v>100</v>
      </c>
      <c r="G251" s="1">
        <f>userSubmittions[[#This Row],[reportedPercent]]-userSubmittions[[#This Row],[truePercent]]</f>
        <v>0</v>
      </c>
      <c r="H251" s="1">
        <f>ABS(userSubmittions[[#This Row],[Percentage difference]]) + (1/8)</f>
        <v>0.125</v>
      </c>
      <c r="I251" s="1">
        <f>LOG(userSubmittions[[#This Row],[ABS +1/8]],2)</f>
        <v>-3</v>
      </c>
      <c r="J251" s="1">
        <f>IF(userSubmittions[[#This Row],[logr]]=-3, 0, userSubmittions[[#This Row],[logr]])</f>
        <v>0</v>
      </c>
    </row>
    <row r="252" spans="1:10" x14ac:dyDescent="0.3">
      <c r="A252" s="1" t="s">
        <v>11</v>
      </c>
      <c r="B252" s="2">
        <v>1614223371200</v>
      </c>
      <c r="C252">
        <v>54</v>
      </c>
      <c r="D252" s="1" t="s">
        <v>2</v>
      </c>
      <c r="E252">
        <v>50</v>
      </c>
      <c r="F252">
        <v>50</v>
      </c>
      <c r="G252" s="1">
        <f>userSubmittions[[#This Row],[reportedPercent]]-userSubmittions[[#This Row],[truePercent]]</f>
        <v>0</v>
      </c>
      <c r="H252" s="1">
        <f>ABS(userSubmittions[[#This Row],[Percentage difference]]) + (1/8)</f>
        <v>0.125</v>
      </c>
      <c r="I252" s="1">
        <f>LOG(userSubmittions[[#This Row],[ABS +1/8]],2)</f>
        <v>-3</v>
      </c>
      <c r="J252" s="1">
        <f>IF(userSubmittions[[#This Row],[logr]]=-3, 0, userSubmittions[[#This Row],[logr]])</f>
        <v>0</v>
      </c>
    </row>
    <row r="253" spans="1:10" x14ac:dyDescent="0.3">
      <c r="A253" s="1" t="s">
        <v>11</v>
      </c>
      <c r="B253" s="2">
        <v>1614223371200</v>
      </c>
      <c r="C253">
        <v>13</v>
      </c>
      <c r="D253" s="1" t="s">
        <v>1</v>
      </c>
      <c r="E253">
        <v>86.04651162790698</v>
      </c>
      <c r="F253">
        <v>85</v>
      </c>
      <c r="G253" s="1">
        <f>userSubmittions[[#This Row],[reportedPercent]]-userSubmittions[[#This Row],[truePercent]]</f>
        <v>-1.0465116279069804</v>
      </c>
      <c r="H253" s="1">
        <f>ABS(userSubmittions[[#This Row],[Percentage difference]]) + (1/8)</f>
        <v>1.1715116279069804</v>
      </c>
      <c r="I253" s="1">
        <f>LOG(userSubmittions[[#This Row],[ABS +1/8]],2)</f>
        <v>0.22837127382587391</v>
      </c>
      <c r="J253" s="1">
        <f>IF(userSubmittions[[#This Row],[logr]]=-3, 0, userSubmittions[[#This Row],[logr]])</f>
        <v>0.22837127382587391</v>
      </c>
    </row>
    <row r="254" spans="1:10" x14ac:dyDescent="0.3">
      <c r="A254" s="1" t="s">
        <v>11</v>
      </c>
      <c r="B254" s="2">
        <v>1614223371200</v>
      </c>
      <c r="C254">
        <v>28</v>
      </c>
      <c r="D254" s="1" t="s">
        <v>1</v>
      </c>
      <c r="E254">
        <v>63.768115942028977</v>
      </c>
      <c r="F254">
        <v>65</v>
      </c>
      <c r="G254" s="1">
        <f>userSubmittions[[#This Row],[reportedPercent]]-userSubmittions[[#This Row],[truePercent]]</f>
        <v>1.2318840579710226</v>
      </c>
      <c r="H254" s="1">
        <f>ABS(userSubmittions[[#This Row],[Percentage difference]]) + (1/8)</f>
        <v>1.3568840579710226</v>
      </c>
      <c r="I254" s="1">
        <f>LOG(userSubmittions[[#This Row],[ABS +1/8]],2)</f>
        <v>0.4402974516805907</v>
      </c>
      <c r="J254" s="1">
        <f>IF(userSubmittions[[#This Row],[logr]]=-3, 0, userSubmittions[[#This Row],[logr]])</f>
        <v>0.4402974516805907</v>
      </c>
    </row>
    <row r="255" spans="1:10" x14ac:dyDescent="0.3">
      <c r="A255" s="1" t="s">
        <v>11</v>
      </c>
      <c r="B255" s="2">
        <v>1614223371200</v>
      </c>
      <c r="C255">
        <v>56</v>
      </c>
      <c r="D255" s="1" t="s">
        <v>1</v>
      </c>
      <c r="E255">
        <v>16.455696202531644</v>
      </c>
      <c r="F255">
        <v>15</v>
      </c>
      <c r="G255" s="1">
        <f>userSubmittions[[#This Row],[reportedPercent]]-userSubmittions[[#This Row],[truePercent]]</f>
        <v>-1.4556962025316444</v>
      </c>
      <c r="H255" s="1">
        <f>ABS(userSubmittions[[#This Row],[Percentage difference]]) + (1/8)</f>
        <v>1.5806962025316444</v>
      </c>
      <c r="I255" s="1">
        <f>LOG(userSubmittions[[#This Row],[ABS +1/8]],2)</f>
        <v>0.66056011961531436</v>
      </c>
      <c r="J255" s="1">
        <f>IF(userSubmittions[[#This Row],[logr]]=-3, 0, userSubmittions[[#This Row],[logr]])</f>
        <v>0.66056011961531436</v>
      </c>
    </row>
    <row r="256" spans="1:10" x14ac:dyDescent="0.3">
      <c r="A256" s="1" t="s">
        <v>11</v>
      </c>
      <c r="B256" s="2">
        <v>1614223371200</v>
      </c>
      <c r="C256">
        <v>41</v>
      </c>
      <c r="D256" s="1" t="s">
        <v>1</v>
      </c>
      <c r="E256">
        <v>81.967213114754102</v>
      </c>
      <c r="F256">
        <v>80</v>
      </c>
      <c r="G256" s="1">
        <f>userSubmittions[[#This Row],[reportedPercent]]-userSubmittions[[#This Row],[truePercent]]</f>
        <v>-1.9672131147541023</v>
      </c>
      <c r="H256" s="1">
        <f>ABS(userSubmittions[[#This Row],[Percentage difference]]) + (1/8)</f>
        <v>2.0922131147541023</v>
      </c>
      <c r="I256" s="1">
        <f>LOG(userSubmittions[[#This Row],[ABS +1/8]],2)</f>
        <v>1.0650298133149181</v>
      </c>
      <c r="J256" s="1">
        <f>IF(userSubmittions[[#This Row],[logr]]=-3, 0, userSubmittions[[#This Row],[logr]])</f>
        <v>1.0650298133149181</v>
      </c>
    </row>
    <row r="257" spans="1:10" x14ac:dyDescent="0.3">
      <c r="A257" s="1" t="s">
        <v>11</v>
      </c>
      <c r="B257" s="2">
        <v>1614223371200</v>
      </c>
      <c r="C257">
        <v>52</v>
      </c>
      <c r="D257" s="1" t="s">
        <v>0</v>
      </c>
      <c r="E257">
        <v>68</v>
      </c>
      <c r="F257">
        <v>65</v>
      </c>
      <c r="G257" s="1">
        <f>userSubmittions[[#This Row],[reportedPercent]]-userSubmittions[[#This Row],[truePercent]]</f>
        <v>-3</v>
      </c>
      <c r="H257" s="1">
        <f>ABS(userSubmittions[[#This Row],[Percentage difference]]) + (1/8)</f>
        <v>3.125</v>
      </c>
      <c r="I257" s="1">
        <f>LOG(userSubmittions[[#This Row],[ABS +1/8]],2)</f>
        <v>1.6438561897747248</v>
      </c>
      <c r="J257" s="1">
        <f>IF(userSubmittions[[#This Row],[logr]]=-3, 0, userSubmittions[[#This Row],[logr]])</f>
        <v>1.6438561897747248</v>
      </c>
    </row>
    <row r="258" spans="1:10" x14ac:dyDescent="0.3">
      <c r="A258" s="1" t="s">
        <v>11</v>
      </c>
      <c r="B258" s="2">
        <v>1614223371200</v>
      </c>
      <c r="C258">
        <v>60</v>
      </c>
      <c r="D258" s="1" t="s">
        <v>1</v>
      </c>
      <c r="E258">
        <v>43.103448275862064</v>
      </c>
      <c r="F258">
        <v>40</v>
      </c>
      <c r="G258" s="1">
        <f>userSubmittions[[#This Row],[reportedPercent]]-userSubmittions[[#This Row],[truePercent]]</f>
        <v>-3.1034482758620641</v>
      </c>
      <c r="H258" s="1">
        <f>ABS(userSubmittions[[#This Row],[Percentage difference]]) + (1/8)</f>
        <v>3.2284482758620641</v>
      </c>
      <c r="I258" s="1">
        <f>LOG(userSubmittions[[#This Row],[ABS +1/8]],2)</f>
        <v>1.6908409133311768</v>
      </c>
      <c r="J258" s="1">
        <f>IF(userSubmittions[[#This Row],[logr]]=-3, 0, userSubmittions[[#This Row],[logr]])</f>
        <v>1.6908409133311768</v>
      </c>
    </row>
    <row r="259" spans="1:10" x14ac:dyDescent="0.3">
      <c r="A259" s="1" t="s">
        <v>11</v>
      </c>
      <c r="B259" s="2">
        <v>1614223371200</v>
      </c>
      <c r="C259">
        <v>11</v>
      </c>
      <c r="D259" s="1" t="s">
        <v>2</v>
      </c>
      <c r="E259">
        <v>71.428571428571431</v>
      </c>
      <c r="F259">
        <v>75</v>
      </c>
      <c r="G259" s="1">
        <f>userSubmittions[[#This Row],[reportedPercent]]-userSubmittions[[#This Row],[truePercent]]</f>
        <v>3.5714285714285694</v>
      </c>
      <c r="H259" s="1">
        <f>ABS(userSubmittions[[#This Row],[Percentage difference]]) + (1/8)</f>
        <v>3.6964285714285694</v>
      </c>
      <c r="I259" s="1">
        <f>LOG(userSubmittions[[#This Row],[ABS +1/8]],2)</f>
        <v>1.8861320354417206</v>
      </c>
      <c r="J259" s="1">
        <f>IF(userSubmittions[[#This Row],[logr]]=-3, 0, userSubmittions[[#This Row],[logr]])</f>
        <v>1.8861320354417206</v>
      </c>
    </row>
    <row r="260" spans="1:10" x14ac:dyDescent="0.3">
      <c r="A260" s="1" t="s">
        <v>11</v>
      </c>
      <c r="B260" s="2">
        <v>1614223371200</v>
      </c>
      <c r="C260">
        <v>24</v>
      </c>
      <c r="D260" s="1" t="s">
        <v>2</v>
      </c>
      <c r="E260">
        <v>46.153846153846153</v>
      </c>
      <c r="F260">
        <v>50</v>
      </c>
      <c r="G260" s="1">
        <f>userSubmittions[[#This Row],[reportedPercent]]-userSubmittions[[#This Row],[truePercent]]</f>
        <v>3.8461538461538467</v>
      </c>
      <c r="H260" s="1">
        <f>ABS(userSubmittions[[#This Row],[Percentage difference]]) + (1/8)</f>
        <v>3.9711538461538467</v>
      </c>
      <c r="I260" s="1">
        <f>LOG(userSubmittions[[#This Row],[ABS +1/8]],2)</f>
        <v>1.9895582532783536</v>
      </c>
      <c r="J260" s="1">
        <f>IF(userSubmittions[[#This Row],[logr]]=-3, 0, userSubmittions[[#This Row],[logr]])</f>
        <v>1.9895582532783536</v>
      </c>
    </row>
    <row r="261" spans="1:10" x14ac:dyDescent="0.3">
      <c r="A261" s="1" t="s">
        <v>11</v>
      </c>
      <c r="B261" s="2">
        <v>1614223371200</v>
      </c>
      <c r="C261">
        <v>20</v>
      </c>
      <c r="D261" s="1" t="s">
        <v>1</v>
      </c>
      <c r="E261">
        <v>91.071428571428569</v>
      </c>
      <c r="F261">
        <v>95</v>
      </c>
      <c r="G261" s="1">
        <f>userSubmittions[[#This Row],[reportedPercent]]-userSubmittions[[#This Row],[truePercent]]</f>
        <v>3.9285714285714306</v>
      </c>
      <c r="H261" s="1">
        <f>ABS(userSubmittions[[#This Row],[Percentage difference]]) + (1/8)</f>
        <v>4.0535714285714306</v>
      </c>
      <c r="I261" s="1">
        <f>LOG(userSubmittions[[#This Row],[ABS +1/8]],2)</f>
        <v>2.0191935652333117</v>
      </c>
      <c r="J261" s="1">
        <f>IF(userSubmittions[[#This Row],[logr]]=-3, 0, userSubmittions[[#This Row],[logr]])</f>
        <v>2.0191935652333117</v>
      </c>
    </row>
    <row r="262" spans="1:10" x14ac:dyDescent="0.3">
      <c r="A262" s="1" t="s">
        <v>11</v>
      </c>
      <c r="B262" s="2">
        <v>1614223371200</v>
      </c>
      <c r="C262">
        <v>51</v>
      </c>
      <c r="D262" s="1" t="s">
        <v>0</v>
      </c>
      <c r="E262">
        <v>16</v>
      </c>
      <c r="F262">
        <v>20</v>
      </c>
      <c r="G262" s="1">
        <f>userSubmittions[[#This Row],[reportedPercent]]-userSubmittions[[#This Row],[truePercent]]</f>
        <v>4</v>
      </c>
      <c r="H262" s="1">
        <f>ABS(userSubmittions[[#This Row],[Percentage difference]]) + (1/8)</f>
        <v>4.125</v>
      </c>
      <c r="I262" s="1">
        <f>LOG(userSubmittions[[#This Row],[ABS +1/8]],2)</f>
        <v>2.0443941193584534</v>
      </c>
      <c r="J262" s="1">
        <f>IF(userSubmittions[[#This Row],[logr]]=-3, 0, userSubmittions[[#This Row],[logr]])</f>
        <v>2.0443941193584534</v>
      </c>
    </row>
    <row r="263" spans="1:10" x14ac:dyDescent="0.3">
      <c r="A263" s="1" t="s">
        <v>11</v>
      </c>
      <c r="B263" s="2">
        <v>1614223371200</v>
      </c>
      <c r="C263">
        <v>5</v>
      </c>
      <c r="D263" s="1" t="s">
        <v>0</v>
      </c>
      <c r="E263">
        <v>24.137931034482758</v>
      </c>
      <c r="F263">
        <v>20</v>
      </c>
      <c r="G263" s="1">
        <f>userSubmittions[[#This Row],[reportedPercent]]-userSubmittions[[#This Row],[truePercent]]</f>
        <v>-4.137931034482758</v>
      </c>
      <c r="H263" s="1">
        <f>ABS(userSubmittions[[#This Row],[Percentage difference]]) + (1/8)</f>
        <v>4.262931034482758</v>
      </c>
      <c r="I263" s="1">
        <f>LOG(userSubmittions[[#This Row],[ABS +1/8]],2)</f>
        <v>2.0918457156315386</v>
      </c>
      <c r="J263" s="1">
        <f>IF(userSubmittions[[#This Row],[logr]]=-3, 0, userSubmittions[[#This Row],[logr]])</f>
        <v>2.0918457156315386</v>
      </c>
    </row>
    <row r="264" spans="1:10" x14ac:dyDescent="0.3">
      <c r="A264" s="1" t="s">
        <v>11</v>
      </c>
      <c r="B264" s="2">
        <v>1614223371200</v>
      </c>
      <c r="C264">
        <v>48</v>
      </c>
      <c r="D264" s="1" t="s">
        <v>0</v>
      </c>
      <c r="E264">
        <v>85.714285714285708</v>
      </c>
      <c r="F264">
        <v>90</v>
      </c>
      <c r="G264" s="1">
        <f>userSubmittions[[#This Row],[reportedPercent]]-userSubmittions[[#This Row],[truePercent]]</f>
        <v>4.2857142857142918</v>
      </c>
      <c r="H264" s="1">
        <f>ABS(userSubmittions[[#This Row],[Percentage difference]]) + (1/8)</f>
        <v>4.4107142857142918</v>
      </c>
      <c r="I264" s="1">
        <f>LOG(userSubmittions[[#This Row],[ABS +1/8]],2)</f>
        <v>2.1410123095270754</v>
      </c>
      <c r="J264" s="1">
        <f>IF(userSubmittions[[#This Row],[logr]]=-3, 0, userSubmittions[[#This Row],[logr]])</f>
        <v>2.1410123095270754</v>
      </c>
    </row>
    <row r="265" spans="1:10" x14ac:dyDescent="0.3">
      <c r="A265" s="1" t="s">
        <v>11</v>
      </c>
      <c r="B265" s="2">
        <v>1614223371200</v>
      </c>
      <c r="C265">
        <v>33</v>
      </c>
      <c r="D265" s="1" t="s">
        <v>1</v>
      </c>
      <c r="E265">
        <v>39.344262295081968</v>
      </c>
      <c r="F265">
        <v>35</v>
      </c>
      <c r="G265" s="1">
        <f>userSubmittions[[#This Row],[reportedPercent]]-userSubmittions[[#This Row],[truePercent]]</f>
        <v>-4.3442622950819683</v>
      </c>
      <c r="H265" s="1">
        <f>ABS(userSubmittions[[#This Row],[Percentage difference]]) + (1/8)</f>
        <v>4.4692622950819683</v>
      </c>
      <c r="I265" s="1">
        <f>LOG(userSubmittions[[#This Row],[ABS +1/8]],2)</f>
        <v>2.1600367170778645</v>
      </c>
      <c r="J265" s="1">
        <f>IF(userSubmittions[[#This Row],[logr]]=-3, 0, userSubmittions[[#This Row],[logr]])</f>
        <v>2.1600367170778645</v>
      </c>
    </row>
    <row r="266" spans="1:10" x14ac:dyDescent="0.3">
      <c r="A266" s="1" t="s">
        <v>11</v>
      </c>
      <c r="B266" s="2">
        <v>1614223371200</v>
      </c>
      <c r="C266">
        <v>22</v>
      </c>
      <c r="D266" s="1" t="s">
        <v>2</v>
      </c>
      <c r="E266">
        <v>54.54545454545454</v>
      </c>
      <c r="F266">
        <v>50</v>
      </c>
      <c r="G266" s="1">
        <f>userSubmittions[[#This Row],[reportedPercent]]-userSubmittions[[#This Row],[truePercent]]</f>
        <v>-4.5454545454545396</v>
      </c>
      <c r="H266" s="1">
        <f>ABS(userSubmittions[[#This Row],[Percentage difference]]) + (1/8)</f>
        <v>4.6704545454545396</v>
      </c>
      <c r="I266" s="1">
        <f>LOG(userSubmittions[[#This Row],[ABS +1/8]],2)</f>
        <v>2.2235629650443838</v>
      </c>
      <c r="J266" s="1">
        <f>IF(userSubmittions[[#This Row],[logr]]=-3, 0, userSubmittions[[#This Row],[logr]])</f>
        <v>2.2235629650443838</v>
      </c>
    </row>
    <row r="267" spans="1:10" x14ac:dyDescent="0.3">
      <c r="A267" s="1" t="s">
        <v>11</v>
      </c>
      <c r="B267" s="2">
        <v>1614223371200</v>
      </c>
      <c r="C267">
        <v>9</v>
      </c>
      <c r="D267" s="1" t="s">
        <v>2</v>
      </c>
      <c r="E267">
        <v>45.454545454545453</v>
      </c>
      <c r="F267">
        <v>50</v>
      </c>
      <c r="G267" s="1">
        <f>userSubmittions[[#This Row],[reportedPercent]]-userSubmittions[[#This Row],[truePercent]]</f>
        <v>4.5454545454545467</v>
      </c>
      <c r="H267" s="1">
        <f>ABS(userSubmittions[[#This Row],[Percentage difference]]) + (1/8)</f>
        <v>4.6704545454545467</v>
      </c>
      <c r="I267" s="1">
        <f>LOG(userSubmittions[[#This Row],[ABS +1/8]],2)</f>
        <v>2.223562965044386</v>
      </c>
      <c r="J267" s="1">
        <f>IF(userSubmittions[[#This Row],[logr]]=-3, 0, userSubmittions[[#This Row],[logr]])</f>
        <v>2.223562965044386</v>
      </c>
    </row>
    <row r="268" spans="1:10" x14ac:dyDescent="0.3">
      <c r="A268" s="1" t="s">
        <v>11</v>
      </c>
      <c r="B268" s="2">
        <v>1614223371200</v>
      </c>
      <c r="C268">
        <v>12</v>
      </c>
      <c r="D268" s="1" t="s">
        <v>1</v>
      </c>
      <c r="E268">
        <v>45.161290322580641</v>
      </c>
      <c r="F268">
        <v>50</v>
      </c>
      <c r="G268" s="1">
        <f>userSubmittions[[#This Row],[reportedPercent]]-userSubmittions[[#This Row],[truePercent]]</f>
        <v>4.8387096774193594</v>
      </c>
      <c r="H268" s="1">
        <f>ABS(userSubmittions[[#This Row],[Percentage difference]]) + (1/8)</f>
        <v>4.9637096774193594</v>
      </c>
      <c r="I268" s="1">
        <f>LOG(userSubmittions[[#This Row],[ABS +1/8]],2)</f>
        <v>2.3114187360975835</v>
      </c>
      <c r="J268" s="1">
        <f>IF(userSubmittions[[#This Row],[logr]]=-3, 0, userSubmittions[[#This Row],[logr]])</f>
        <v>2.3114187360975835</v>
      </c>
    </row>
    <row r="269" spans="1:10" x14ac:dyDescent="0.3">
      <c r="A269" s="1" t="s">
        <v>11</v>
      </c>
      <c r="B269" s="2">
        <v>1614223371200</v>
      </c>
      <c r="C269">
        <v>19</v>
      </c>
      <c r="D269" s="1" t="s">
        <v>2</v>
      </c>
      <c r="E269">
        <v>94.73684210526315</v>
      </c>
      <c r="F269">
        <v>100</v>
      </c>
      <c r="G269" s="1">
        <f>userSubmittions[[#This Row],[reportedPercent]]-userSubmittions[[#This Row],[truePercent]]</f>
        <v>5.2631578947368496</v>
      </c>
      <c r="H269" s="1">
        <f>ABS(userSubmittions[[#This Row],[Percentage difference]]) + (1/8)</f>
        <v>5.3881578947368496</v>
      </c>
      <c r="I269" s="1">
        <f>LOG(userSubmittions[[#This Row],[ABS +1/8]],2)</f>
        <v>2.4297921281974251</v>
      </c>
      <c r="J269" s="1">
        <f>IF(userSubmittions[[#This Row],[logr]]=-3, 0, userSubmittions[[#This Row],[logr]])</f>
        <v>2.4297921281974251</v>
      </c>
    </row>
    <row r="270" spans="1:10" x14ac:dyDescent="0.3">
      <c r="A270" s="1" t="s">
        <v>11</v>
      </c>
      <c r="B270" s="2">
        <v>1614223371200</v>
      </c>
      <c r="C270">
        <v>18</v>
      </c>
      <c r="D270" s="1" t="s">
        <v>0</v>
      </c>
      <c r="E270">
        <v>70.270270270270274</v>
      </c>
      <c r="F270">
        <v>65</v>
      </c>
      <c r="G270" s="1">
        <f>userSubmittions[[#This Row],[reportedPercent]]-userSubmittions[[#This Row],[truePercent]]</f>
        <v>-5.2702702702702737</v>
      </c>
      <c r="H270" s="1">
        <f>ABS(userSubmittions[[#This Row],[Percentage difference]]) + (1/8)</f>
        <v>5.3952702702702737</v>
      </c>
      <c r="I270" s="1">
        <f>LOG(userSubmittions[[#This Row],[ABS +1/8]],2)</f>
        <v>2.431695231782284</v>
      </c>
      <c r="J270" s="1">
        <f>IF(userSubmittions[[#This Row],[logr]]=-3, 0, userSubmittions[[#This Row],[logr]])</f>
        <v>2.431695231782284</v>
      </c>
    </row>
    <row r="271" spans="1:10" x14ac:dyDescent="0.3">
      <c r="A271" s="1" t="s">
        <v>11</v>
      </c>
      <c r="B271" s="2">
        <v>1614223371200</v>
      </c>
      <c r="C271">
        <v>29</v>
      </c>
      <c r="D271" s="1" t="s">
        <v>1</v>
      </c>
      <c r="E271">
        <v>43.877551020408163</v>
      </c>
      <c r="F271">
        <v>50</v>
      </c>
      <c r="G271" s="1">
        <f>userSubmittions[[#This Row],[reportedPercent]]-userSubmittions[[#This Row],[truePercent]]</f>
        <v>6.1224489795918373</v>
      </c>
      <c r="H271" s="1">
        <f>ABS(userSubmittions[[#This Row],[Percentage difference]]) + (1/8)</f>
        <v>6.2474489795918373</v>
      </c>
      <c r="I271" s="1">
        <f>LOG(userSubmittions[[#This Row],[ABS +1/8]],2)</f>
        <v>2.6432672144487701</v>
      </c>
      <c r="J271" s="1">
        <f>IF(userSubmittions[[#This Row],[logr]]=-3, 0, userSubmittions[[#This Row],[logr]])</f>
        <v>2.6432672144487701</v>
      </c>
    </row>
    <row r="272" spans="1:10" x14ac:dyDescent="0.3">
      <c r="A272" s="1" t="s">
        <v>11</v>
      </c>
      <c r="B272" s="2">
        <v>1614223371200</v>
      </c>
      <c r="C272">
        <v>25</v>
      </c>
      <c r="D272" s="1" t="s">
        <v>1</v>
      </c>
      <c r="E272">
        <v>66.17647058823529</v>
      </c>
      <c r="F272">
        <v>60</v>
      </c>
      <c r="G272" s="1">
        <f>userSubmittions[[#This Row],[reportedPercent]]-userSubmittions[[#This Row],[truePercent]]</f>
        <v>-6.1764705882352899</v>
      </c>
      <c r="H272" s="1">
        <f>ABS(userSubmittions[[#This Row],[Percentage difference]]) + (1/8)</f>
        <v>6.3014705882352899</v>
      </c>
      <c r="I272" s="1">
        <f>LOG(userSubmittions[[#This Row],[ABS +1/8]],2)</f>
        <v>2.6556885528621597</v>
      </c>
      <c r="J272" s="1">
        <f>IF(userSubmittions[[#This Row],[logr]]=-3, 0, userSubmittions[[#This Row],[logr]])</f>
        <v>2.6556885528621597</v>
      </c>
    </row>
    <row r="273" spans="1:10" x14ac:dyDescent="0.3">
      <c r="A273" s="1" t="s">
        <v>11</v>
      </c>
      <c r="B273" s="2">
        <v>1614223371200</v>
      </c>
      <c r="C273">
        <v>59</v>
      </c>
      <c r="D273" s="1" t="s">
        <v>1</v>
      </c>
      <c r="E273">
        <v>43.103448275862064</v>
      </c>
      <c r="F273">
        <v>50</v>
      </c>
      <c r="G273" s="1">
        <f>userSubmittions[[#This Row],[reportedPercent]]-userSubmittions[[#This Row],[truePercent]]</f>
        <v>6.8965517241379359</v>
      </c>
      <c r="H273" s="1">
        <f>ABS(userSubmittions[[#This Row],[Percentage difference]]) + (1/8)</f>
        <v>7.0215517241379359</v>
      </c>
      <c r="I273" s="1">
        <f>LOG(userSubmittions[[#This Row],[ABS +1/8]],2)</f>
        <v>2.8117898933979468</v>
      </c>
      <c r="J273" s="1">
        <f>IF(userSubmittions[[#This Row],[logr]]=-3, 0, userSubmittions[[#This Row],[logr]])</f>
        <v>2.8117898933979468</v>
      </c>
    </row>
    <row r="274" spans="1:10" x14ac:dyDescent="0.3">
      <c r="A274" s="1" t="s">
        <v>11</v>
      </c>
      <c r="B274" s="2">
        <v>1614223371200</v>
      </c>
      <c r="C274">
        <v>32</v>
      </c>
      <c r="D274" s="1" t="s">
        <v>2</v>
      </c>
      <c r="E274">
        <v>37.5</v>
      </c>
      <c r="F274">
        <v>30</v>
      </c>
      <c r="G274" s="1">
        <f>userSubmittions[[#This Row],[reportedPercent]]-userSubmittions[[#This Row],[truePercent]]</f>
        <v>-7.5</v>
      </c>
      <c r="H274" s="1">
        <f>ABS(userSubmittions[[#This Row],[Percentage difference]]) + (1/8)</f>
        <v>7.625</v>
      </c>
      <c r="I274" s="1">
        <f>LOG(userSubmittions[[#This Row],[ABS +1/8]],2)</f>
        <v>2.9307373375628862</v>
      </c>
      <c r="J274" s="1">
        <f>IF(userSubmittions[[#This Row],[logr]]=-3, 0, userSubmittions[[#This Row],[logr]])</f>
        <v>2.9307373375628862</v>
      </c>
    </row>
    <row r="275" spans="1:10" x14ac:dyDescent="0.3">
      <c r="A275" s="1" t="s">
        <v>11</v>
      </c>
      <c r="B275" s="2">
        <v>1614223371200</v>
      </c>
      <c r="C275">
        <v>35</v>
      </c>
      <c r="D275" s="1" t="s">
        <v>1</v>
      </c>
      <c r="E275">
        <v>62.5</v>
      </c>
      <c r="F275">
        <v>55</v>
      </c>
      <c r="G275" s="1">
        <f>userSubmittions[[#This Row],[reportedPercent]]-userSubmittions[[#This Row],[truePercent]]</f>
        <v>-7.5</v>
      </c>
      <c r="H275" s="1">
        <f>ABS(userSubmittions[[#This Row],[Percentage difference]]) + (1/8)</f>
        <v>7.625</v>
      </c>
      <c r="I275" s="1">
        <f>LOG(userSubmittions[[#This Row],[ABS +1/8]],2)</f>
        <v>2.9307373375628862</v>
      </c>
      <c r="J275" s="1">
        <f>IF(userSubmittions[[#This Row],[logr]]=-3, 0, userSubmittions[[#This Row],[logr]])</f>
        <v>2.9307373375628862</v>
      </c>
    </row>
    <row r="276" spans="1:10" x14ac:dyDescent="0.3">
      <c r="A276" s="1" t="s">
        <v>11</v>
      </c>
      <c r="B276" s="2">
        <v>1614223371200</v>
      </c>
      <c r="C276">
        <v>46</v>
      </c>
      <c r="D276" s="1" t="s">
        <v>2</v>
      </c>
      <c r="E276">
        <v>22.727272727272727</v>
      </c>
      <c r="F276">
        <v>15</v>
      </c>
      <c r="G276" s="1">
        <f>userSubmittions[[#This Row],[reportedPercent]]-userSubmittions[[#This Row],[truePercent]]</f>
        <v>-7.7272727272727266</v>
      </c>
      <c r="H276" s="1">
        <f>ABS(userSubmittions[[#This Row],[Percentage difference]]) + (1/8)</f>
        <v>7.8522727272727266</v>
      </c>
      <c r="I276" s="1">
        <f>LOG(userSubmittions[[#This Row],[ABS +1/8]],2)</f>
        <v>2.9731102817509614</v>
      </c>
      <c r="J276" s="1">
        <f>IF(userSubmittions[[#This Row],[logr]]=-3, 0, userSubmittions[[#This Row],[logr]])</f>
        <v>2.9731102817509614</v>
      </c>
    </row>
    <row r="277" spans="1:10" x14ac:dyDescent="0.3">
      <c r="A277" s="1" t="s">
        <v>11</v>
      </c>
      <c r="B277" s="2">
        <v>1614223371200</v>
      </c>
      <c r="C277">
        <v>8</v>
      </c>
      <c r="D277" s="1" t="s">
        <v>0</v>
      </c>
      <c r="E277">
        <v>57.142857142857139</v>
      </c>
      <c r="F277">
        <v>65</v>
      </c>
      <c r="G277" s="1">
        <f>userSubmittions[[#This Row],[reportedPercent]]-userSubmittions[[#This Row],[truePercent]]</f>
        <v>7.8571428571428612</v>
      </c>
      <c r="H277" s="1">
        <f>ABS(userSubmittions[[#This Row],[Percentage difference]]) + (1/8)</f>
        <v>7.9821428571428612</v>
      </c>
      <c r="I277" s="1">
        <f>LOG(userSubmittions[[#This Row],[ABS +1/8]],2)</f>
        <v>2.9967760991257144</v>
      </c>
      <c r="J277" s="1">
        <f>IF(userSubmittions[[#This Row],[logr]]=-3, 0, userSubmittions[[#This Row],[logr]])</f>
        <v>2.9967760991257144</v>
      </c>
    </row>
    <row r="278" spans="1:10" x14ac:dyDescent="0.3">
      <c r="A278" s="1" t="s">
        <v>11</v>
      </c>
      <c r="B278" s="2">
        <v>1614223371200</v>
      </c>
      <c r="C278">
        <v>7</v>
      </c>
      <c r="D278" s="1" t="s">
        <v>1</v>
      </c>
      <c r="E278">
        <v>58.024691358024697</v>
      </c>
      <c r="F278">
        <v>50</v>
      </c>
      <c r="G278" s="1">
        <f>userSubmittions[[#This Row],[reportedPercent]]-userSubmittions[[#This Row],[truePercent]]</f>
        <v>-8.0246913580246968</v>
      </c>
      <c r="H278" s="1">
        <f>ABS(userSubmittions[[#This Row],[Percentage difference]]) + (1/8)</f>
        <v>8.1496913580246968</v>
      </c>
      <c r="I278" s="1">
        <f>LOG(userSubmittions[[#This Row],[ABS +1/8]],2)</f>
        <v>3.0267454231868149</v>
      </c>
      <c r="J278" s="1">
        <f>IF(userSubmittions[[#This Row],[logr]]=-3, 0, userSubmittions[[#This Row],[logr]])</f>
        <v>3.0267454231868149</v>
      </c>
    </row>
    <row r="279" spans="1:10" x14ac:dyDescent="0.3">
      <c r="A279" s="1" t="s">
        <v>11</v>
      </c>
      <c r="B279" s="2">
        <v>1614223371200</v>
      </c>
      <c r="C279">
        <v>44</v>
      </c>
      <c r="D279" s="1" t="s">
        <v>2</v>
      </c>
      <c r="E279">
        <v>23.076923076923077</v>
      </c>
      <c r="F279">
        <v>15</v>
      </c>
      <c r="G279" s="1">
        <f>userSubmittions[[#This Row],[reportedPercent]]-userSubmittions[[#This Row],[truePercent]]</f>
        <v>-8.0769230769230766</v>
      </c>
      <c r="H279" s="1">
        <f>ABS(userSubmittions[[#This Row],[Percentage difference]]) + (1/8)</f>
        <v>8.2019230769230766</v>
      </c>
      <c r="I279" s="1">
        <f>LOG(userSubmittions[[#This Row],[ABS +1/8]],2)</f>
        <v>3.0359622131771982</v>
      </c>
      <c r="J279" s="1">
        <f>IF(userSubmittions[[#This Row],[logr]]=-3, 0, userSubmittions[[#This Row],[logr]])</f>
        <v>3.0359622131771982</v>
      </c>
    </row>
    <row r="280" spans="1:10" x14ac:dyDescent="0.3">
      <c r="A280" s="1" t="s">
        <v>11</v>
      </c>
      <c r="B280" s="2">
        <v>1614223371200</v>
      </c>
      <c r="C280">
        <v>26</v>
      </c>
      <c r="D280" s="1" t="s">
        <v>2</v>
      </c>
      <c r="E280">
        <v>33.333333333333329</v>
      </c>
      <c r="F280">
        <v>25</v>
      </c>
      <c r="G280" s="1">
        <f>userSubmittions[[#This Row],[reportedPercent]]-userSubmittions[[#This Row],[truePercent]]</f>
        <v>-8.3333333333333286</v>
      </c>
      <c r="H280" s="1">
        <f>ABS(userSubmittions[[#This Row],[Percentage difference]]) + (1/8)</f>
        <v>8.4583333333333286</v>
      </c>
      <c r="I280" s="1">
        <f>LOG(userSubmittions[[#This Row],[ABS +1/8]],2)</f>
        <v>3.0803734164640191</v>
      </c>
      <c r="J280" s="1">
        <f>IF(userSubmittions[[#This Row],[logr]]=-3, 0, userSubmittions[[#This Row],[logr]])</f>
        <v>3.0803734164640191</v>
      </c>
    </row>
    <row r="281" spans="1:10" x14ac:dyDescent="0.3">
      <c r="A281" s="1" t="s">
        <v>11</v>
      </c>
      <c r="B281" s="2">
        <v>1614223371200</v>
      </c>
      <c r="C281">
        <v>31</v>
      </c>
      <c r="D281" s="1" t="s">
        <v>1</v>
      </c>
      <c r="E281">
        <v>24.074074074074073</v>
      </c>
      <c r="F281">
        <v>15</v>
      </c>
      <c r="G281" s="1">
        <f>userSubmittions[[#This Row],[reportedPercent]]-userSubmittions[[#This Row],[truePercent]]</f>
        <v>-9.0740740740740726</v>
      </c>
      <c r="H281" s="1">
        <f>ABS(userSubmittions[[#This Row],[Percentage difference]]) + (1/8)</f>
        <v>9.1990740740740726</v>
      </c>
      <c r="I281" s="1">
        <f>LOG(userSubmittions[[#This Row],[ABS +1/8]],2)</f>
        <v>3.2014886550862016</v>
      </c>
      <c r="J281" s="1">
        <f>IF(userSubmittions[[#This Row],[logr]]=-3, 0, userSubmittions[[#This Row],[logr]])</f>
        <v>3.2014886550862016</v>
      </c>
    </row>
    <row r="282" spans="1:10" x14ac:dyDescent="0.3">
      <c r="A282" s="1" t="s">
        <v>11</v>
      </c>
      <c r="B282" s="2">
        <v>1614223371200</v>
      </c>
      <c r="C282">
        <v>43</v>
      </c>
      <c r="D282" s="1" t="s">
        <v>2</v>
      </c>
      <c r="E282">
        <v>90.909090909090907</v>
      </c>
      <c r="F282">
        <v>100</v>
      </c>
      <c r="G282" s="1">
        <f>userSubmittions[[#This Row],[reportedPercent]]-userSubmittions[[#This Row],[truePercent]]</f>
        <v>9.0909090909090935</v>
      </c>
      <c r="H282" s="1">
        <f>ABS(userSubmittions[[#This Row],[Percentage difference]]) + (1/8)</f>
        <v>9.2159090909090935</v>
      </c>
      <c r="I282" s="1">
        <f>LOG(userSubmittions[[#This Row],[ABS +1/8]],2)</f>
        <v>3.2041264855799763</v>
      </c>
      <c r="J282" s="1">
        <f>IF(userSubmittions[[#This Row],[logr]]=-3, 0, userSubmittions[[#This Row],[logr]])</f>
        <v>3.2041264855799763</v>
      </c>
    </row>
    <row r="283" spans="1:10" x14ac:dyDescent="0.3">
      <c r="A283" s="1" t="s">
        <v>11</v>
      </c>
      <c r="B283" s="2">
        <v>1614223371200</v>
      </c>
      <c r="C283">
        <v>40</v>
      </c>
      <c r="D283" s="1" t="s">
        <v>2</v>
      </c>
      <c r="E283">
        <v>50</v>
      </c>
      <c r="F283">
        <v>40</v>
      </c>
      <c r="G283" s="1">
        <f>userSubmittions[[#This Row],[reportedPercent]]-userSubmittions[[#This Row],[truePercent]]</f>
        <v>-10</v>
      </c>
      <c r="H283" s="1">
        <f>ABS(userSubmittions[[#This Row],[Percentage difference]]) + (1/8)</f>
        <v>10.125</v>
      </c>
      <c r="I283" s="1">
        <f>LOG(userSubmittions[[#This Row],[ABS +1/8]],2)</f>
        <v>3.3398500028846252</v>
      </c>
      <c r="J283" s="1">
        <f>IF(userSubmittions[[#This Row],[logr]]=-3, 0, userSubmittions[[#This Row],[logr]])</f>
        <v>3.3398500028846252</v>
      </c>
    </row>
    <row r="284" spans="1:10" x14ac:dyDescent="0.3">
      <c r="A284" s="1" t="s">
        <v>11</v>
      </c>
      <c r="B284" s="2">
        <v>1614223371200</v>
      </c>
      <c r="C284">
        <v>57</v>
      </c>
      <c r="D284" s="1" t="s">
        <v>2</v>
      </c>
      <c r="E284">
        <v>38.095238095238095</v>
      </c>
      <c r="F284">
        <v>50</v>
      </c>
      <c r="G284" s="1">
        <f>userSubmittions[[#This Row],[reportedPercent]]-userSubmittions[[#This Row],[truePercent]]</f>
        <v>11.904761904761905</v>
      </c>
      <c r="H284" s="1">
        <f>ABS(userSubmittions[[#This Row],[Percentage difference]]) + (1/8)</f>
        <v>12.029761904761905</v>
      </c>
      <c r="I284" s="1">
        <f>LOG(userSubmittions[[#This Row],[ABS +1/8]],2)</f>
        <v>3.5885361836009753</v>
      </c>
      <c r="J284" s="1">
        <f>IF(userSubmittions[[#This Row],[logr]]=-3, 0, userSubmittions[[#This Row],[logr]])</f>
        <v>3.5885361836009753</v>
      </c>
    </row>
    <row r="285" spans="1:10" x14ac:dyDescent="0.3">
      <c r="A285" s="1" t="s">
        <v>11</v>
      </c>
      <c r="B285" s="2">
        <v>1614223371200</v>
      </c>
      <c r="C285">
        <v>17</v>
      </c>
      <c r="D285" s="1" t="s">
        <v>1</v>
      </c>
      <c r="E285">
        <v>36.363636363636367</v>
      </c>
      <c r="F285">
        <v>50</v>
      </c>
      <c r="G285" s="1">
        <f>userSubmittions[[#This Row],[reportedPercent]]-userSubmittions[[#This Row],[truePercent]]</f>
        <v>13.636363636363633</v>
      </c>
      <c r="H285" s="1">
        <f>ABS(userSubmittions[[#This Row],[Percentage difference]]) + (1/8)</f>
        <v>13.761363636363633</v>
      </c>
      <c r="I285" s="1">
        <f>LOG(userSubmittions[[#This Row],[ABS +1/8]],2)</f>
        <v>3.782551531057031</v>
      </c>
      <c r="J285" s="1">
        <f>IF(userSubmittions[[#This Row],[logr]]=-3, 0, userSubmittions[[#This Row],[logr]])</f>
        <v>3.782551531057031</v>
      </c>
    </row>
    <row r="286" spans="1:10" x14ac:dyDescent="0.3">
      <c r="A286" s="1" t="s">
        <v>11</v>
      </c>
      <c r="B286" s="2">
        <v>1614223371200</v>
      </c>
      <c r="C286">
        <v>21</v>
      </c>
      <c r="D286" s="1" t="s">
        <v>0</v>
      </c>
      <c r="E286">
        <v>68.75</v>
      </c>
      <c r="F286">
        <v>55</v>
      </c>
      <c r="G286" s="1">
        <f>userSubmittions[[#This Row],[reportedPercent]]-userSubmittions[[#This Row],[truePercent]]</f>
        <v>-13.75</v>
      </c>
      <c r="H286" s="1">
        <f>ABS(userSubmittions[[#This Row],[Percentage difference]]) + (1/8)</f>
        <v>13.875</v>
      </c>
      <c r="I286" s="1">
        <f>LOG(userSubmittions[[#This Row],[ABS +1/8]],2)</f>
        <v>3.7944158663501062</v>
      </c>
      <c r="J286" s="1">
        <f>IF(userSubmittions[[#This Row],[logr]]=-3, 0, userSubmittions[[#This Row],[logr]])</f>
        <v>3.7944158663501062</v>
      </c>
    </row>
    <row r="287" spans="1:10" x14ac:dyDescent="0.3">
      <c r="A287" s="1" t="s">
        <v>11</v>
      </c>
      <c r="B287" s="2">
        <v>1614223371200</v>
      </c>
      <c r="C287">
        <v>36</v>
      </c>
      <c r="D287" s="1" t="s">
        <v>2</v>
      </c>
      <c r="E287">
        <v>85.714285714285708</v>
      </c>
      <c r="F287">
        <v>100</v>
      </c>
      <c r="G287" s="1">
        <f>userSubmittions[[#This Row],[reportedPercent]]-userSubmittions[[#This Row],[truePercent]]</f>
        <v>14.285714285714292</v>
      </c>
      <c r="H287" s="1">
        <f>ABS(userSubmittions[[#This Row],[Percentage difference]]) + (1/8)</f>
        <v>14.410714285714292</v>
      </c>
      <c r="I287" s="1">
        <f>LOG(userSubmittions[[#This Row],[ABS +1/8]],2)</f>
        <v>3.849069941220177</v>
      </c>
      <c r="J287" s="1">
        <f>IF(userSubmittions[[#This Row],[logr]]=-3, 0, userSubmittions[[#This Row],[logr]])</f>
        <v>3.849069941220177</v>
      </c>
    </row>
    <row r="288" spans="1:10" x14ac:dyDescent="0.3">
      <c r="A288" s="1" t="s">
        <v>11</v>
      </c>
      <c r="B288" s="2">
        <v>1614223371200</v>
      </c>
      <c r="C288">
        <v>50</v>
      </c>
      <c r="D288" s="1" t="s">
        <v>2</v>
      </c>
      <c r="E288">
        <v>85.714285714285708</v>
      </c>
      <c r="F288">
        <v>100</v>
      </c>
      <c r="G288" s="1">
        <f>userSubmittions[[#This Row],[reportedPercent]]-userSubmittions[[#This Row],[truePercent]]</f>
        <v>14.285714285714292</v>
      </c>
      <c r="H288" s="1">
        <f>ABS(userSubmittions[[#This Row],[Percentage difference]]) + (1/8)</f>
        <v>14.410714285714292</v>
      </c>
      <c r="I288" s="1">
        <f>LOG(userSubmittions[[#This Row],[ABS +1/8]],2)</f>
        <v>3.849069941220177</v>
      </c>
      <c r="J288" s="1">
        <f>IF(userSubmittions[[#This Row],[logr]]=-3, 0, userSubmittions[[#This Row],[logr]])</f>
        <v>3.849069941220177</v>
      </c>
    </row>
    <row r="289" spans="1:10" x14ac:dyDescent="0.3">
      <c r="A289" s="1" t="s">
        <v>11</v>
      </c>
      <c r="B289" s="2">
        <v>1614223371200</v>
      </c>
      <c r="C289">
        <v>47</v>
      </c>
      <c r="D289" s="1" t="s">
        <v>0</v>
      </c>
      <c r="E289">
        <v>85.714285714285708</v>
      </c>
      <c r="F289">
        <v>70</v>
      </c>
      <c r="G289" s="1">
        <f>userSubmittions[[#This Row],[reportedPercent]]-userSubmittions[[#This Row],[truePercent]]</f>
        <v>-15.714285714285708</v>
      </c>
      <c r="H289" s="1">
        <f>ABS(userSubmittions[[#This Row],[Percentage difference]]) + (1/8)</f>
        <v>15.839285714285708</v>
      </c>
      <c r="I289" s="1">
        <f>LOG(userSubmittions[[#This Row],[ABS +1/8]],2)</f>
        <v>3.9854353722434595</v>
      </c>
      <c r="J289" s="1">
        <f>IF(userSubmittions[[#This Row],[logr]]=-3, 0, userSubmittions[[#This Row],[logr]])</f>
        <v>3.9854353722434595</v>
      </c>
    </row>
    <row r="290" spans="1:10" x14ac:dyDescent="0.3">
      <c r="A290" s="1" t="s">
        <v>11</v>
      </c>
      <c r="B290" s="2">
        <v>1614223371200</v>
      </c>
      <c r="C290">
        <v>49</v>
      </c>
      <c r="D290" s="1" t="s">
        <v>0</v>
      </c>
      <c r="E290">
        <v>77.777777777777786</v>
      </c>
      <c r="F290">
        <v>60</v>
      </c>
      <c r="G290" s="1">
        <f>userSubmittions[[#This Row],[reportedPercent]]-userSubmittions[[#This Row],[truePercent]]</f>
        <v>-17.777777777777786</v>
      </c>
      <c r="H290" s="1">
        <f>ABS(userSubmittions[[#This Row],[Percentage difference]]) + (1/8)</f>
        <v>17.902777777777786</v>
      </c>
      <c r="I290" s="1">
        <f>LOG(userSubmittions[[#This Row],[ABS +1/8]],2)</f>
        <v>4.1621115469193395</v>
      </c>
      <c r="J290" s="1">
        <f>IF(userSubmittions[[#This Row],[logr]]=-3, 0, userSubmittions[[#This Row],[logr]])</f>
        <v>4.1621115469193395</v>
      </c>
    </row>
    <row r="291" spans="1:10" x14ac:dyDescent="0.3">
      <c r="A291" s="1" t="s">
        <v>11</v>
      </c>
      <c r="B291" s="2">
        <v>1614223371200</v>
      </c>
      <c r="C291">
        <v>6</v>
      </c>
      <c r="D291" s="1" t="s">
        <v>2</v>
      </c>
      <c r="E291">
        <v>66.666666666666657</v>
      </c>
      <c r="F291">
        <v>45</v>
      </c>
      <c r="G291" s="1">
        <f>userSubmittions[[#This Row],[reportedPercent]]-userSubmittions[[#This Row],[truePercent]]</f>
        <v>-21.666666666666657</v>
      </c>
      <c r="H291" s="1">
        <f>ABS(userSubmittions[[#This Row],[Percentage difference]]) + (1/8)</f>
        <v>21.791666666666657</v>
      </c>
      <c r="I291" s="1">
        <f>LOG(userSubmittions[[#This Row],[ABS +1/8]],2)</f>
        <v>4.445704635525785</v>
      </c>
      <c r="J291" s="1">
        <f>IF(userSubmittions[[#This Row],[logr]]=-3, 0, userSubmittions[[#This Row],[logr]])</f>
        <v>4.445704635525785</v>
      </c>
    </row>
    <row r="292" spans="1:10" x14ac:dyDescent="0.3">
      <c r="A292" s="1" t="s">
        <v>11</v>
      </c>
      <c r="B292" s="2">
        <v>1614223371200</v>
      </c>
      <c r="C292">
        <v>38</v>
      </c>
      <c r="D292" s="1" t="s">
        <v>0</v>
      </c>
      <c r="E292">
        <v>33.333333333333329</v>
      </c>
      <c r="F292">
        <v>10</v>
      </c>
      <c r="G292" s="1">
        <f>userSubmittions[[#This Row],[reportedPercent]]-userSubmittions[[#This Row],[truePercent]]</f>
        <v>-23.333333333333329</v>
      </c>
      <c r="H292" s="1">
        <f>ABS(userSubmittions[[#This Row],[Percentage difference]]) + (1/8)</f>
        <v>23.458333333333329</v>
      </c>
      <c r="I292" s="1">
        <f>LOG(userSubmittions[[#This Row],[ABS +1/8]],2)</f>
        <v>4.5520286113590727</v>
      </c>
      <c r="J292" s="1">
        <f>IF(userSubmittions[[#This Row],[logr]]=-3, 0, userSubmittions[[#This Row],[logr]])</f>
        <v>4.5520286113590727</v>
      </c>
    </row>
    <row r="293" spans="1:10" x14ac:dyDescent="0.3">
      <c r="A293" s="1" t="s">
        <v>11</v>
      </c>
      <c r="B293" s="2">
        <v>1614223371200</v>
      </c>
      <c r="C293">
        <v>15</v>
      </c>
      <c r="D293" s="1" t="s">
        <v>0</v>
      </c>
      <c r="E293">
        <v>44.736842105263158</v>
      </c>
      <c r="F293">
        <v>20</v>
      </c>
      <c r="G293" s="1">
        <f>userSubmittions[[#This Row],[reportedPercent]]-userSubmittions[[#This Row],[truePercent]]</f>
        <v>-24.736842105263158</v>
      </c>
      <c r="H293" s="1">
        <f>ABS(userSubmittions[[#This Row],[Percentage difference]]) + (1/8)</f>
        <v>24.861842105263158</v>
      </c>
      <c r="I293" s="1">
        <f>LOG(userSubmittions[[#This Row],[ABS +1/8]],2)</f>
        <v>4.6358612898163765</v>
      </c>
      <c r="J293" s="1">
        <f>IF(userSubmittions[[#This Row],[logr]]=-3, 0, userSubmittions[[#This Row],[logr]])</f>
        <v>4.6358612898163765</v>
      </c>
    </row>
    <row r="294" spans="1:10" x14ac:dyDescent="0.3">
      <c r="A294" s="1" t="s">
        <v>11</v>
      </c>
      <c r="B294" s="2">
        <v>1614223371200</v>
      </c>
      <c r="C294">
        <v>4</v>
      </c>
      <c r="D294" s="1" t="s">
        <v>0</v>
      </c>
      <c r="E294">
        <v>53.846153846153847</v>
      </c>
      <c r="F294">
        <v>80</v>
      </c>
      <c r="G294" s="1">
        <f>userSubmittions[[#This Row],[reportedPercent]]-userSubmittions[[#This Row],[truePercent]]</f>
        <v>26.153846153846153</v>
      </c>
      <c r="H294" s="1">
        <f>ABS(userSubmittions[[#This Row],[Percentage difference]]) + (1/8)</f>
        <v>26.278846153846153</v>
      </c>
      <c r="I294" s="1">
        <f>LOG(userSubmittions[[#This Row],[ABS +1/8]],2)</f>
        <v>4.7158300263821147</v>
      </c>
      <c r="J294" s="1">
        <f>IF(userSubmittions[[#This Row],[logr]]=-3, 0, userSubmittions[[#This Row],[logr]])</f>
        <v>4.7158300263821147</v>
      </c>
    </row>
    <row r="295" spans="1:10" x14ac:dyDescent="0.3">
      <c r="A295" s="1" t="s">
        <v>11</v>
      </c>
      <c r="B295" s="2">
        <v>1614223371200</v>
      </c>
      <c r="C295">
        <v>2</v>
      </c>
      <c r="D295" s="1" t="s">
        <v>0</v>
      </c>
      <c r="E295">
        <v>26.086956521739129</v>
      </c>
      <c r="F295">
        <v>60</v>
      </c>
      <c r="G295" s="1">
        <f>userSubmittions[[#This Row],[reportedPercent]]-userSubmittions[[#This Row],[truePercent]]</f>
        <v>33.913043478260875</v>
      </c>
      <c r="H295" s="1">
        <f>ABS(userSubmittions[[#This Row],[Percentage difference]]) + (1/8)</f>
        <v>34.038043478260875</v>
      </c>
      <c r="I295" s="1">
        <f>LOG(userSubmittions[[#This Row],[ABS +1/8]],2)</f>
        <v>5.089076207547758</v>
      </c>
      <c r="J295" s="1">
        <f>IF(userSubmittions[[#This Row],[logr]]=-3, 0, userSubmittions[[#This Row],[logr]])</f>
        <v>5.089076207547758</v>
      </c>
    </row>
    <row r="296" spans="1:10" x14ac:dyDescent="0.3">
      <c r="A296" s="1" t="s">
        <v>11</v>
      </c>
      <c r="B296" s="2">
        <v>1614223371200</v>
      </c>
      <c r="C296">
        <v>27</v>
      </c>
      <c r="D296" s="1" t="s">
        <v>0</v>
      </c>
      <c r="E296">
        <v>15.254237288135593</v>
      </c>
      <c r="F296">
        <v>50</v>
      </c>
      <c r="G296" s="1">
        <f>userSubmittions[[#This Row],[reportedPercent]]-userSubmittions[[#This Row],[truePercent]]</f>
        <v>34.745762711864408</v>
      </c>
      <c r="H296" s="1">
        <f>ABS(userSubmittions[[#This Row],[Percentage difference]]) + (1/8)</f>
        <v>34.870762711864408</v>
      </c>
      <c r="I296" s="1">
        <f>LOG(userSubmittions[[#This Row],[ABS +1/8]],2)</f>
        <v>5.1239460147401639</v>
      </c>
      <c r="J296" s="1">
        <f>IF(userSubmittions[[#This Row],[logr]]=-3, 0, userSubmittions[[#This Row],[logr]])</f>
        <v>5.1239460147401639</v>
      </c>
    </row>
    <row r="297" spans="1:10" x14ac:dyDescent="0.3">
      <c r="A297" s="1" t="s">
        <v>11</v>
      </c>
      <c r="B297" s="2">
        <v>1614223371200</v>
      </c>
      <c r="C297">
        <v>39</v>
      </c>
      <c r="D297" s="1" t="s">
        <v>0</v>
      </c>
      <c r="E297">
        <v>81.25</v>
      </c>
      <c r="F297">
        <v>35</v>
      </c>
      <c r="G297" s="1">
        <f>userSubmittions[[#This Row],[reportedPercent]]-userSubmittions[[#This Row],[truePercent]]</f>
        <v>-46.25</v>
      </c>
      <c r="H297" s="1">
        <f>ABS(userSubmittions[[#This Row],[Percentage difference]]) + (1/8)</f>
        <v>46.375</v>
      </c>
      <c r="I297" s="1">
        <f>LOG(userSubmittions[[#This Row],[ABS +1/8]],2)</f>
        <v>5.5352753766208034</v>
      </c>
      <c r="J297" s="1">
        <f>IF(userSubmittions[[#This Row],[logr]]=-3, 0, userSubmittions[[#This Row],[logr]])</f>
        <v>5.5352753766208034</v>
      </c>
    </row>
    <row r="298" spans="1:10" x14ac:dyDescent="0.3">
      <c r="A298" s="1" t="s">
        <v>11</v>
      </c>
      <c r="B298" s="2">
        <v>1614223371200</v>
      </c>
      <c r="C298">
        <v>53</v>
      </c>
      <c r="D298" s="1" t="s">
        <v>0</v>
      </c>
      <c r="E298">
        <v>75</v>
      </c>
      <c r="F298">
        <v>10</v>
      </c>
      <c r="G298" s="1">
        <f>userSubmittions[[#This Row],[reportedPercent]]-userSubmittions[[#This Row],[truePercent]]</f>
        <v>-65</v>
      </c>
      <c r="H298" s="1">
        <f>ABS(userSubmittions[[#This Row],[Percentage difference]]) + (1/8)</f>
        <v>65.125</v>
      </c>
      <c r="I298" s="1">
        <f>LOG(userSubmittions[[#This Row],[ABS +1/8]],2)</f>
        <v>6.0251395622785084</v>
      </c>
      <c r="J298" s="1">
        <f>IF(userSubmittions[[#This Row],[logr]]=-3, 0, userSubmittions[[#This Row],[logr]])</f>
        <v>6.0251395622785084</v>
      </c>
    </row>
    <row r="299" spans="1:10" x14ac:dyDescent="0.3">
      <c r="A299" s="1" t="s">
        <v>11</v>
      </c>
      <c r="B299" s="2">
        <v>1614223371200</v>
      </c>
      <c r="C299">
        <v>37</v>
      </c>
      <c r="D299" s="1" t="s">
        <v>0</v>
      </c>
      <c r="E299">
        <v>18.181818181818183</v>
      </c>
      <c r="F299">
        <v>90</v>
      </c>
      <c r="G299" s="1">
        <f>userSubmittions[[#This Row],[reportedPercent]]-userSubmittions[[#This Row],[truePercent]]</f>
        <v>71.818181818181813</v>
      </c>
      <c r="H299" s="1">
        <f>ABS(userSubmittions[[#This Row],[Percentage difference]]) + (1/8)</f>
        <v>71.943181818181813</v>
      </c>
      <c r="I299" s="1">
        <f>LOG(userSubmittions[[#This Row],[ABS +1/8]],2)</f>
        <v>6.168786061586137</v>
      </c>
      <c r="J299" s="1">
        <f>IF(userSubmittions[[#This Row],[logr]]=-3, 0, userSubmittions[[#This Row],[logr]])</f>
        <v>6.168786061586137</v>
      </c>
    </row>
    <row r="300" spans="1:10" x14ac:dyDescent="0.3">
      <c r="A300" s="1" t="s">
        <v>11</v>
      </c>
      <c r="B300" s="2">
        <v>1614223371200</v>
      </c>
      <c r="C300">
        <v>34</v>
      </c>
      <c r="D300" s="1" t="s">
        <v>0</v>
      </c>
      <c r="E300">
        <v>86.956521739130437</v>
      </c>
      <c r="F300">
        <v>15</v>
      </c>
      <c r="G300" s="1">
        <f>userSubmittions[[#This Row],[reportedPercent]]-userSubmittions[[#This Row],[truePercent]]</f>
        <v>-71.956521739130437</v>
      </c>
      <c r="H300" s="1">
        <f>ABS(userSubmittions[[#This Row],[Percentage difference]]) + (1/8)</f>
        <v>72.081521739130437</v>
      </c>
      <c r="I300" s="1">
        <f>LOG(userSubmittions[[#This Row],[ABS +1/8]],2)</f>
        <v>6.1715575636182098</v>
      </c>
      <c r="J300" s="1">
        <f>IF(userSubmittions[[#This Row],[logr]]=-3, 0, userSubmittions[[#This Row],[logr]])</f>
        <v>6.1715575636182098</v>
      </c>
    </row>
    <row r="301" spans="1:10" x14ac:dyDescent="0.3">
      <c r="A301" s="1" t="s">
        <v>12</v>
      </c>
      <c r="B301" s="2">
        <v>1614210000000</v>
      </c>
      <c r="C301">
        <v>27</v>
      </c>
      <c r="D301" s="1" t="s">
        <v>0</v>
      </c>
      <c r="E301">
        <v>90.909090910000003</v>
      </c>
      <c r="F301">
        <v>91</v>
      </c>
      <c r="G301" s="1">
        <f>userSubmittions[[#This Row],[reportedPercent]]-userSubmittions[[#This Row],[truePercent]]</f>
        <v>9.0909089999996695E-2</v>
      </c>
      <c r="H301" s="1">
        <f>ABS(userSubmittions[[#This Row],[Percentage difference]]) + (1/8)</f>
        <v>0.2159090899999967</v>
      </c>
      <c r="I301" s="1">
        <f>LOG(userSubmittions[[#This Row],[ABS +1/8]],2)</f>
        <v>-2.2115041112682392</v>
      </c>
      <c r="J301" s="1">
        <f>IF(userSubmittions[[#This Row],[logr]]=-3, 0, userSubmittions[[#This Row],[logr]])</f>
        <v>-2.2115041112682392</v>
      </c>
    </row>
    <row r="302" spans="1:10" x14ac:dyDescent="0.3">
      <c r="A302" s="1" t="s">
        <v>12</v>
      </c>
      <c r="B302" s="2">
        <v>1614210000000</v>
      </c>
      <c r="C302">
        <v>32</v>
      </c>
      <c r="D302" s="1" t="s">
        <v>0</v>
      </c>
      <c r="E302">
        <v>18.18181818</v>
      </c>
      <c r="F302">
        <v>18</v>
      </c>
      <c r="G302" s="1">
        <f>userSubmittions[[#This Row],[reportedPercent]]-userSubmittions[[#This Row],[truePercent]]</f>
        <v>-0.1818181800000005</v>
      </c>
      <c r="H302" s="1">
        <f>ABS(userSubmittions[[#This Row],[Percentage difference]]) + (1/8)</f>
        <v>0.3068181800000005</v>
      </c>
      <c r="I302" s="1">
        <f>LOG(userSubmittions[[#This Row],[ABS +1/8]],2)</f>
        <v>-1.7045441250231304</v>
      </c>
      <c r="J302" s="1">
        <f>IF(userSubmittions[[#This Row],[logr]]=-3, 0, userSubmittions[[#This Row],[logr]])</f>
        <v>-1.7045441250231304</v>
      </c>
    </row>
    <row r="303" spans="1:10" x14ac:dyDescent="0.3">
      <c r="A303" s="1" t="s">
        <v>12</v>
      </c>
      <c r="B303" s="2">
        <v>1614210000000</v>
      </c>
      <c r="C303">
        <v>47</v>
      </c>
      <c r="D303" s="1" t="s">
        <v>1</v>
      </c>
      <c r="E303">
        <v>88.235294120000006</v>
      </c>
      <c r="F303">
        <v>88</v>
      </c>
      <c r="G303" s="1">
        <f>userSubmittions[[#This Row],[reportedPercent]]-userSubmittions[[#This Row],[truePercent]]</f>
        <v>-0.23529412000000605</v>
      </c>
      <c r="H303" s="1">
        <f>ABS(userSubmittions[[#This Row],[Percentage difference]]) + (1/8)</f>
        <v>0.36029412000000605</v>
      </c>
      <c r="I303" s="1">
        <f>LOG(userSubmittions[[#This Row],[ABS +1/8]],2)</f>
        <v>-1.4727529877134251</v>
      </c>
      <c r="J303" s="1">
        <f>IF(userSubmittions[[#This Row],[logr]]=-3, 0, userSubmittions[[#This Row],[logr]])</f>
        <v>-1.4727529877134251</v>
      </c>
    </row>
    <row r="304" spans="1:10" x14ac:dyDescent="0.3">
      <c r="A304" s="1" t="s">
        <v>12</v>
      </c>
      <c r="B304" s="2">
        <v>1614210000000</v>
      </c>
      <c r="C304">
        <v>33</v>
      </c>
      <c r="D304" s="1" t="s">
        <v>1</v>
      </c>
      <c r="E304">
        <v>70.270270269999997</v>
      </c>
      <c r="F304">
        <v>70</v>
      </c>
      <c r="G304" s="1">
        <f>userSubmittions[[#This Row],[reportedPercent]]-userSubmittions[[#This Row],[truePercent]]</f>
        <v>-0.27027026999999748</v>
      </c>
      <c r="H304" s="1">
        <f>ABS(userSubmittions[[#This Row],[Percentage difference]]) + (1/8)</f>
        <v>0.39527026999999748</v>
      </c>
      <c r="I304" s="1">
        <f>LOG(userSubmittions[[#This Row],[ABS +1/8]],2)</f>
        <v>-1.3390886470320127</v>
      </c>
      <c r="J304" s="1">
        <f>IF(userSubmittions[[#This Row],[logr]]=-3, 0, userSubmittions[[#This Row],[logr]])</f>
        <v>-1.3390886470320127</v>
      </c>
    </row>
    <row r="305" spans="1:10" x14ac:dyDescent="0.3">
      <c r="A305" s="1" t="s">
        <v>12</v>
      </c>
      <c r="B305" s="2">
        <v>1614210000000</v>
      </c>
      <c r="C305">
        <v>46</v>
      </c>
      <c r="D305" s="1" t="s">
        <v>0</v>
      </c>
      <c r="E305">
        <v>91.666666669999998</v>
      </c>
      <c r="F305">
        <v>92</v>
      </c>
      <c r="G305" s="1">
        <f>userSubmittions[[#This Row],[reportedPercent]]-userSubmittions[[#This Row],[truePercent]]</f>
        <v>0.33333333000000209</v>
      </c>
      <c r="H305" s="1">
        <f>ABS(userSubmittions[[#This Row],[Percentage difference]]) + (1/8)</f>
        <v>0.45833333000000209</v>
      </c>
      <c r="I305" s="1">
        <f>LOG(userSubmittions[[#This Row],[ABS +1/8]],2)</f>
        <v>-1.12553089257618</v>
      </c>
      <c r="J305" s="1">
        <f>IF(userSubmittions[[#This Row],[logr]]=-3, 0, userSubmittions[[#This Row],[logr]])</f>
        <v>-1.12553089257618</v>
      </c>
    </row>
    <row r="306" spans="1:10" x14ac:dyDescent="0.3">
      <c r="A306" s="1" t="s">
        <v>12</v>
      </c>
      <c r="B306" s="2">
        <v>1614210000000</v>
      </c>
      <c r="C306">
        <v>53</v>
      </c>
      <c r="D306" s="1" t="s">
        <v>1</v>
      </c>
      <c r="E306">
        <v>14.606741570000001</v>
      </c>
      <c r="F306">
        <v>15</v>
      </c>
      <c r="G306" s="1">
        <f>userSubmittions[[#This Row],[reportedPercent]]-userSubmittions[[#This Row],[truePercent]]</f>
        <v>0.39325842999999949</v>
      </c>
      <c r="H306" s="1">
        <f>ABS(userSubmittions[[#This Row],[Percentage difference]]) + (1/8)</f>
        <v>0.51825842999999949</v>
      </c>
      <c r="I306" s="1">
        <f>LOG(userSubmittions[[#This Row],[ABS +1/8]],2)</f>
        <v>-0.94825641646095915</v>
      </c>
      <c r="J306" s="1">
        <f>IF(userSubmittions[[#This Row],[logr]]=-3, 0, userSubmittions[[#This Row],[logr]])</f>
        <v>-0.94825641646095915</v>
      </c>
    </row>
    <row r="307" spans="1:10" x14ac:dyDescent="0.3">
      <c r="A307" s="1" t="s">
        <v>12</v>
      </c>
      <c r="B307" s="2">
        <v>1614210000000</v>
      </c>
      <c r="C307">
        <v>58</v>
      </c>
      <c r="D307" s="1" t="s">
        <v>1</v>
      </c>
      <c r="E307">
        <v>91.566265060000006</v>
      </c>
      <c r="F307">
        <v>92</v>
      </c>
      <c r="G307" s="1">
        <f>userSubmittions[[#This Row],[reportedPercent]]-userSubmittions[[#This Row],[truePercent]]</f>
        <v>0.43373493999999368</v>
      </c>
      <c r="H307" s="1">
        <f>ABS(userSubmittions[[#This Row],[Percentage difference]]) + (1/8)</f>
        <v>0.55873493999999368</v>
      </c>
      <c r="I307" s="1">
        <f>LOG(userSubmittions[[#This Row],[ABS +1/8]],2)</f>
        <v>-0.83976405410395116</v>
      </c>
      <c r="J307" s="1">
        <f>IF(userSubmittions[[#This Row],[logr]]=-3, 0, userSubmittions[[#This Row],[logr]])</f>
        <v>-0.83976405410395116</v>
      </c>
    </row>
    <row r="308" spans="1:10" x14ac:dyDescent="0.3">
      <c r="A308" s="1" t="s">
        <v>12</v>
      </c>
      <c r="B308" s="2">
        <v>1614210000000</v>
      </c>
      <c r="C308">
        <v>30</v>
      </c>
      <c r="D308" s="1" t="s">
        <v>0</v>
      </c>
      <c r="E308">
        <v>12.5</v>
      </c>
      <c r="F308">
        <v>12</v>
      </c>
      <c r="G308" s="1">
        <f>userSubmittions[[#This Row],[reportedPercent]]-userSubmittions[[#This Row],[truePercent]]</f>
        <v>-0.5</v>
      </c>
      <c r="H308" s="1">
        <f>ABS(userSubmittions[[#This Row],[Percentage difference]]) + (1/8)</f>
        <v>0.625</v>
      </c>
      <c r="I308" s="1">
        <f>LOG(userSubmittions[[#This Row],[ABS +1/8]],2)</f>
        <v>-0.67807190511263771</v>
      </c>
      <c r="J308" s="1">
        <f>IF(userSubmittions[[#This Row],[logr]]=-3, 0, userSubmittions[[#This Row],[logr]])</f>
        <v>-0.67807190511263771</v>
      </c>
    </row>
    <row r="309" spans="1:10" x14ac:dyDescent="0.3">
      <c r="A309" s="1" t="s">
        <v>12</v>
      </c>
      <c r="B309" s="2">
        <v>1614210000000</v>
      </c>
      <c r="C309">
        <v>14</v>
      </c>
      <c r="D309" s="1" t="s">
        <v>2</v>
      </c>
      <c r="E309">
        <v>54.545454550000002</v>
      </c>
      <c r="F309">
        <v>54</v>
      </c>
      <c r="G309" s="1">
        <f>userSubmittions[[#This Row],[reportedPercent]]-userSubmittions[[#This Row],[truePercent]]</f>
        <v>-0.54545455000000231</v>
      </c>
      <c r="H309" s="1">
        <f>ABS(userSubmittions[[#This Row],[Percentage difference]]) + (1/8)</f>
        <v>0.67045455000000231</v>
      </c>
      <c r="I309" s="1">
        <f>LOG(userSubmittions[[#This Row],[ABS +1/8]],2)</f>
        <v>-0.57678855949446783</v>
      </c>
      <c r="J309" s="1">
        <f>IF(userSubmittions[[#This Row],[logr]]=-3, 0, userSubmittions[[#This Row],[logr]])</f>
        <v>-0.57678855949446783</v>
      </c>
    </row>
    <row r="310" spans="1:10" x14ac:dyDescent="0.3">
      <c r="A310" s="1" t="s">
        <v>12</v>
      </c>
      <c r="B310" s="2">
        <v>1614210000000</v>
      </c>
      <c r="C310">
        <v>40</v>
      </c>
      <c r="D310" s="1" t="s">
        <v>2</v>
      </c>
      <c r="E310">
        <v>9.375</v>
      </c>
      <c r="F310">
        <v>10</v>
      </c>
      <c r="G310" s="1">
        <f>userSubmittions[[#This Row],[reportedPercent]]-userSubmittions[[#This Row],[truePercent]]</f>
        <v>0.625</v>
      </c>
      <c r="H310" s="1">
        <f>ABS(userSubmittions[[#This Row],[Percentage difference]]) + (1/8)</f>
        <v>0.75</v>
      </c>
      <c r="I310" s="1">
        <f>LOG(userSubmittions[[#This Row],[ABS +1/8]],2)</f>
        <v>-0.41503749927884381</v>
      </c>
      <c r="J310" s="1">
        <f>IF(userSubmittions[[#This Row],[logr]]=-3, 0, userSubmittions[[#This Row],[logr]])</f>
        <v>-0.41503749927884381</v>
      </c>
    </row>
    <row r="311" spans="1:10" x14ac:dyDescent="0.3">
      <c r="A311" s="1" t="s">
        <v>12</v>
      </c>
      <c r="B311" s="2">
        <v>1614210000000</v>
      </c>
      <c r="C311">
        <v>39</v>
      </c>
      <c r="D311" s="1" t="s">
        <v>1</v>
      </c>
      <c r="E311">
        <v>4.2857142860000002</v>
      </c>
      <c r="F311">
        <v>5</v>
      </c>
      <c r="G311" s="1">
        <f>userSubmittions[[#This Row],[reportedPercent]]-userSubmittions[[#This Row],[truePercent]]</f>
        <v>0.71428571399999985</v>
      </c>
      <c r="H311" s="1">
        <f>ABS(userSubmittions[[#This Row],[Percentage difference]]) + (1/8)</f>
        <v>0.83928571399999985</v>
      </c>
      <c r="I311" s="1">
        <f>LOG(userSubmittions[[#This Row],[ABS +1/8]],2)</f>
        <v>-0.2527660708710972</v>
      </c>
      <c r="J311" s="1">
        <f>IF(userSubmittions[[#This Row],[logr]]=-3, 0, userSubmittions[[#This Row],[logr]])</f>
        <v>-0.2527660708710972</v>
      </c>
    </row>
    <row r="312" spans="1:10" x14ac:dyDescent="0.3">
      <c r="A312" s="1" t="s">
        <v>12</v>
      </c>
      <c r="B312" s="2">
        <v>1614210000000</v>
      </c>
      <c r="C312">
        <v>19</v>
      </c>
      <c r="D312" s="1" t="s">
        <v>2</v>
      </c>
      <c r="E312">
        <v>81.25</v>
      </c>
      <c r="F312">
        <v>82</v>
      </c>
      <c r="G312" s="1">
        <f>userSubmittions[[#This Row],[reportedPercent]]-userSubmittions[[#This Row],[truePercent]]</f>
        <v>0.75</v>
      </c>
      <c r="H312" s="1">
        <f>ABS(userSubmittions[[#This Row],[Percentage difference]]) + (1/8)</f>
        <v>0.875</v>
      </c>
      <c r="I312" s="1">
        <f>LOG(userSubmittions[[#This Row],[ABS +1/8]],2)</f>
        <v>-0.19264507794239591</v>
      </c>
      <c r="J312" s="1">
        <f>IF(userSubmittions[[#This Row],[logr]]=-3, 0, userSubmittions[[#This Row],[logr]])</f>
        <v>-0.19264507794239591</v>
      </c>
    </row>
    <row r="313" spans="1:10" x14ac:dyDescent="0.3">
      <c r="A313" s="1" t="s">
        <v>12</v>
      </c>
      <c r="B313" s="2">
        <v>1614210000000</v>
      </c>
      <c r="C313">
        <v>22</v>
      </c>
      <c r="D313" s="1" t="s">
        <v>2</v>
      </c>
      <c r="E313">
        <v>39.130434780000002</v>
      </c>
      <c r="F313">
        <v>40</v>
      </c>
      <c r="G313" s="1">
        <f>userSubmittions[[#This Row],[reportedPercent]]-userSubmittions[[#This Row],[truePercent]]</f>
        <v>0.86956521999999836</v>
      </c>
      <c r="H313" s="1">
        <f>ABS(userSubmittions[[#This Row],[Percentage difference]]) + (1/8)</f>
        <v>0.99456521999999836</v>
      </c>
      <c r="I313" s="1">
        <f>LOG(userSubmittions[[#This Row],[ABS +1/8]],2)</f>
        <v>-7.8621139888546548E-3</v>
      </c>
      <c r="J313" s="1">
        <f>IF(userSubmittions[[#This Row],[logr]]=-3, 0, userSubmittions[[#This Row],[logr]])</f>
        <v>-7.8621139888546548E-3</v>
      </c>
    </row>
    <row r="314" spans="1:10" x14ac:dyDescent="0.3">
      <c r="A314" s="1" t="s">
        <v>12</v>
      </c>
      <c r="B314" s="2">
        <v>1614210000000</v>
      </c>
      <c r="C314">
        <v>49</v>
      </c>
      <c r="D314" s="1" t="s">
        <v>0</v>
      </c>
      <c r="E314">
        <v>88.888888890000004</v>
      </c>
      <c r="F314">
        <v>90</v>
      </c>
      <c r="G314" s="1">
        <f>userSubmittions[[#This Row],[reportedPercent]]-userSubmittions[[#This Row],[truePercent]]</f>
        <v>1.111111109999996</v>
      </c>
      <c r="H314" s="1">
        <f>ABS(userSubmittions[[#This Row],[Percentage difference]]) + (1/8)</f>
        <v>1.236111109999996</v>
      </c>
      <c r="I314" s="1">
        <f>LOG(userSubmittions[[#This Row],[ABS +1/8]],2)</f>
        <v>0.30580842822727616</v>
      </c>
      <c r="J314" s="1">
        <f>IF(userSubmittions[[#This Row],[logr]]=-3, 0, userSubmittions[[#This Row],[logr]])</f>
        <v>0.30580842822727616</v>
      </c>
    </row>
    <row r="315" spans="1:10" x14ac:dyDescent="0.3">
      <c r="A315" s="1" t="s">
        <v>12</v>
      </c>
      <c r="B315" s="2">
        <v>1614210000000</v>
      </c>
      <c r="C315">
        <v>23</v>
      </c>
      <c r="D315" s="1" t="s">
        <v>0</v>
      </c>
      <c r="E315">
        <v>44.444444439999998</v>
      </c>
      <c r="F315">
        <v>46</v>
      </c>
      <c r="G315" s="1">
        <f>userSubmittions[[#This Row],[reportedPercent]]-userSubmittions[[#This Row],[truePercent]]</f>
        <v>1.5555555600000019</v>
      </c>
      <c r="H315" s="1">
        <f>ABS(userSubmittions[[#This Row],[Percentage difference]]) + (1/8)</f>
        <v>1.6805555600000019</v>
      </c>
      <c r="I315" s="1">
        <f>LOG(userSubmittions[[#This Row],[ABS +1/8]],2)</f>
        <v>0.74893823964767559</v>
      </c>
      <c r="J315" s="1">
        <f>IF(userSubmittions[[#This Row],[logr]]=-3, 0, userSubmittions[[#This Row],[logr]])</f>
        <v>0.74893823964767559</v>
      </c>
    </row>
    <row r="316" spans="1:10" x14ac:dyDescent="0.3">
      <c r="A316" s="1" t="s">
        <v>12</v>
      </c>
      <c r="B316" s="2">
        <v>1614210000000</v>
      </c>
      <c r="C316">
        <v>26</v>
      </c>
      <c r="D316" s="1" t="s">
        <v>2</v>
      </c>
      <c r="E316">
        <v>16.666666670000001</v>
      </c>
      <c r="F316">
        <v>15</v>
      </c>
      <c r="G316" s="1">
        <f>userSubmittions[[#This Row],[reportedPercent]]-userSubmittions[[#This Row],[truePercent]]</f>
        <v>-1.6666666700000015</v>
      </c>
      <c r="H316" s="1">
        <f>ABS(userSubmittions[[#This Row],[Percentage difference]]) + (1/8)</f>
        <v>1.7916666700000015</v>
      </c>
      <c r="I316" s="1">
        <f>LOG(userSubmittions[[#This Row],[ABS +1/8]],2)</f>
        <v>0.84130225666502678</v>
      </c>
      <c r="J316" s="1">
        <f>IF(userSubmittions[[#This Row],[logr]]=-3, 0, userSubmittions[[#This Row],[logr]])</f>
        <v>0.84130225666502678</v>
      </c>
    </row>
    <row r="317" spans="1:10" x14ac:dyDescent="0.3">
      <c r="A317" s="1" t="s">
        <v>12</v>
      </c>
      <c r="B317" s="2">
        <v>1614210000000</v>
      </c>
      <c r="C317">
        <v>13</v>
      </c>
      <c r="D317" s="1" t="s">
        <v>2</v>
      </c>
      <c r="E317">
        <v>59.25925926</v>
      </c>
      <c r="F317">
        <v>61</v>
      </c>
      <c r="G317" s="1">
        <f>userSubmittions[[#This Row],[reportedPercent]]-userSubmittions[[#This Row],[truePercent]]</f>
        <v>1.7407407399999997</v>
      </c>
      <c r="H317" s="1">
        <f>ABS(userSubmittions[[#This Row],[Percentage difference]]) + (1/8)</f>
        <v>1.8657407399999997</v>
      </c>
      <c r="I317" s="1">
        <f>LOG(userSubmittions[[#This Row],[ABS +1/8]],2)</f>
        <v>0.89974852579171649</v>
      </c>
      <c r="J317" s="1">
        <f>IF(userSubmittions[[#This Row],[logr]]=-3, 0, userSubmittions[[#This Row],[logr]])</f>
        <v>0.89974852579171649</v>
      </c>
    </row>
    <row r="318" spans="1:10" x14ac:dyDescent="0.3">
      <c r="A318" s="1" t="s">
        <v>12</v>
      </c>
      <c r="B318" s="2">
        <v>1614210000000</v>
      </c>
      <c r="C318">
        <v>6</v>
      </c>
      <c r="D318" s="1" t="s">
        <v>2</v>
      </c>
      <c r="E318">
        <v>28</v>
      </c>
      <c r="F318">
        <v>30</v>
      </c>
      <c r="G318" s="1">
        <f>userSubmittions[[#This Row],[reportedPercent]]-userSubmittions[[#This Row],[truePercent]]</f>
        <v>2</v>
      </c>
      <c r="H318" s="1">
        <f>ABS(userSubmittions[[#This Row],[Percentage difference]]) + (1/8)</f>
        <v>2.125</v>
      </c>
      <c r="I318" s="1">
        <f>LOG(userSubmittions[[#This Row],[ABS +1/8]],2)</f>
        <v>1.0874628412503395</v>
      </c>
      <c r="J318" s="1">
        <f>IF(userSubmittions[[#This Row],[logr]]=-3, 0, userSubmittions[[#This Row],[logr]])</f>
        <v>1.0874628412503395</v>
      </c>
    </row>
    <row r="319" spans="1:10" x14ac:dyDescent="0.3">
      <c r="A319" s="1" t="s">
        <v>12</v>
      </c>
      <c r="B319" s="2">
        <v>1614210000000</v>
      </c>
      <c r="C319">
        <v>60</v>
      </c>
      <c r="D319" s="1" t="s">
        <v>0</v>
      </c>
      <c r="E319">
        <v>42.857142860000003</v>
      </c>
      <c r="F319">
        <v>45</v>
      </c>
      <c r="G319" s="1">
        <f>userSubmittions[[#This Row],[reportedPercent]]-userSubmittions[[#This Row],[truePercent]]</f>
        <v>2.1428571399999967</v>
      </c>
      <c r="H319" s="1">
        <f>ABS(userSubmittions[[#This Row],[Percentage difference]]) + (1/8)</f>
        <v>2.2678571399999967</v>
      </c>
      <c r="I319" s="1">
        <f>LOG(userSubmittions[[#This Row],[ABS +1/8]],2)</f>
        <v>1.1813297628969912</v>
      </c>
      <c r="J319" s="1">
        <f>IF(userSubmittions[[#This Row],[logr]]=-3, 0, userSubmittions[[#This Row],[logr]])</f>
        <v>1.1813297628969912</v>
      </c>
    </row>
    <row r="320" spans="1:10" x14ac:dyDescent="0.3">
      <c r="A320" s="1" t="s">
        <v>12</v>
      </c>
      <c r="B320" s="2">
        <v>1614210000000</v>
      </c>
      <c r="C320">
        <v>35</v>
      </c>
      <c r="D320" s="1" t="s">
        <v>2</v>
      </c>
      <c r="E320">
        <v>27.272727270000001</v>
      </c>
      <c r="F320">
        <v>25</v>
      </c>
      <c r="G320" s="1">
        <f>userSubmittions[[#This Row],[reportedPercent]]-userSubmittions[[#This Row],[truePercent]]</f>
        <v>-2.2727272700000007</v>
      </c>
      <c r="H320" s="1">
        <f>ABS(userSubmittions[[#This Row],[Percentage difference]]) + (1/8)</f>
        <v>2.3977272700000007</v>
      </c>
      <c r="I320" s="1">
        <f>LOG(userSubmittions[[#This Row],[ABS +1/8]],2)</f>
        <v>1.2616675684289083</v>
      </c>
      <c r="J320" s="1">
        <f>IF(userSubmittions[[#This Row],[logr]]=-3, 0, userSubmittions[[#This Row],[logr]])</f>
        <v>1.2616675684289083</v>
      </c>
    </row>
    <row r="321" spans="1:10" x14ac:dyDescent="0.3">
      <c r="A321" s="1" t="s">
        <v>12</v>
      </c>
      <c r="B321" s="2">
        <v>1614210000000</v>
      </c>
      <c r="C321">
        <v>54</v>
      </c>
      <c r="D321" s="1" t="s">
        <v>2</v>
      </c>
      <c r="E321">
        <v>27.272727270000001</v>
      </c>
      <c r="F321">
        <v>25</v>
      </c>
      <c r="G321" s="1">
        <f>userSubmittions[[#This Row],[reportedPercent]]-userSubmittions[[#This Row],[truePercent]]</f>
        <v>-2.2727272700000007</v>
      </c>
      <c r="H321" s="1">
        <f>ABS(userSubmittions[[#This Row],[Percentage difference]]) + (1/8)</f>
        <v>2.3977272700000007</v>
      </c>
      <c r="I321" s="1">
        <f>LOG(userSubmittions[[#This Row],[ABS +1/8]],2)</f>
        <v>1.2616675684289083</v>
      </c>
      <c r="J321" s="1">
        <f>IF(userSubmittions[[#This Row],[logr]]=-3, 0, userSubmittions[[#This Row],[logr]])</f>
        <v>1.2616675684289083</v>
      </c>
    </row>
    <row r="322" spans="1:10" x14ac:dyDescent="0.3">
      <c r="A322" s="1" t="s">
        <v>12</v>
      </c>
      <c r="B322" s="2">
        <v>1614210000000</v>
      </c>
      <c r="C322">
        <v>51</v>
      </c>
      <c r="D322" s="1" t="s">
        <v>1</v>
      </c>
      <c r="E322">
        <v>14.58333333</v>
      </c>
      <c r="F322">
        <v>17</v>
      </c>
      <c r="G322" s="1">
        <f>userSubmittions[[#This Row],[reportedPercent]]-userSubmittions[[#This Row],[truePercent]]</f>
        <v>2.4166666699999997</v>
      </c>
      <c r="H322" s="1">
        <f>ABS(userSubmittions[[#This Row],[Percentage difference]]) + (1/8)</f>
        <v>2.5416666699999997</v>
      </c>
      <c r="I322" s="1">
        <f>LOG(userSubmittions[[#This Row],[ABS +1/8]],2)</f>
        <v>1.3457748387337889</v>
      </c>
      <c r="J322" s="1">
        <f>IF(userSubmittions[[#This Row],[logr]]=-3, 0, userSubmittions[[#This Row],[logr]])</f>
        <v>1.3457748387337889</v>
      </c>
    </row>
    <row r="323" spans="1:10" x14ac:dyDescent="0.3">
      <c r="A323" s="1" t="s">
        <v>12</v>
      </c>
      <c r="B323" s="2">
        <v>1614210000000</v>
      </c>
      <c r="C323">
        <v>4</v>
      </c>
      <c r="D323" s="1" t="s">
        <v>1</v>
      </c>
      <c r="E323">
        <v>37.5</v>
      </c>
      <c r="F323">
        <v>40</v>
      </c>
      <c r="G323" s="1">
        <f>userSubmittions[[#This Row],[reportedPercent]]-userSubmittions[[#This Row],[truePercent]]</f>
        <v>2.5</v>
      </c>
      <c r="H323" s="1">
        <f>ABS(userSubmittions[[#This Row],[Percentage difference]]) + (1/8)</f>
        <v>2.625</v>
      </c>
      <c r="I323" s="1">
        <f>LOG(userSubmittions[[#This Row],[ABS +1/8]],2)</f>
        <v>1.3923174227787602</v>
      </c>
      <c r="J323" s="1">
        <f>IF(userSubmittions[[#This Row],[logr]]=-3, 0, userSubmittions[[#This Row],[logr]])</f>
        <v>1.3923174227787602</v>
      </c>
    </row>
    <row r="324" spans="1:10" x14ac:dyDescent="0.3">
      <c r="A324" s="1" t="s">
        <v>12</v>
      </c>
      <c r="B324" s="2">
        <v>1614210000000</v>
      </c>
      <c r="C324">
        <v>18</v>
      </c>
      <c r="D324" s="1" t="s">
        <v>1</v>
      </c>
      <c r="E324">
        <v>9.4594594589999996</v>
      </c>
      <c r="F324">
        <v>12</v>
      </c>
      <c r="G324" s="1">
        <f>userSubmittions[[#This Row],[reportedPercent]]-userSubmittions[[#This Row],[truePercent]]</f>
        <v>2.5405405410000004</v>
      </c>
      <c r="H324" s="1">
        <f>ABS(userSubmittions[[#This Row],[Percentage difference]]) + (1/8)</f>
        <v>2.6655405410000004</v>
      </c>
      <c r="I324" s="1">
        <f>LOG(userSubmittions[[#This Row],[ABS +1/8]],2)</f>
        <v>1.4144281246331865</v>
      </c>
      <c r="J324" s="1">
        <f>IF(userSubmittions[[#This Row],[logr]]=-3, 0, userSubmittions[[#This Row],[logr]])</f>
        <v>1.4144281246331865</v>
      </c>
    </row>
    <row r="325" spans="1:10" x14ac:dyDescent="0.3">
      <c r="A325" s="1" t="s">
        <v>12</v>
      </c>
      <c r="B325" s="2">
        <v>1614210000000</v>
      </c>
      <c r="C325">
        <v>5</v>
      </c>
      <c r="D325" s="1" t="s">
        <v>0</v>
      </c>
      <c r="E325">
        <v>52.631578949999998</v>
      </c>
      <c r="F325">
        <v>50</v>
      </c>
      <c r="G325" s="1">
        <f>userSubmittions[[#This Row],[reportedPercent]]-userSubmittions[[#This Row],[truePercent]]</f>
        <v>-2.631578949999998</v>
      </c>
      <c r="H325" s="1">
        <f>ABS(userSubmittions[[#This Row],[Percentage difference]]) + (1/8)</f>
        <v>2.756578949999998</v>
      </c>
      <c r="I325" s="1">
        <f>LOG(userSubmittions[[#This Row],[ABS +1/8]],2)</f>
        <v>1.4628789216330393</v>
      </c>
      <c r="J325" s="1">
        <f>IF(userSubmittions[[#This Row],[logr]]=-3, 0, userSubmittions[[#This Row],[logr]])</f>
        <v>1.4628789216330393</v>
      </c>
    </row>
    <row r="326" spans="1:10" x14ac:dyDescent="0.3">
      <c r="A326" s="1" t="s">
        <v>12</v>
      </c>
      <c r="B326" s="2">
        <v>1614210000000</v>
      </c>
      <c r="C326">
        <v>11</v>
      </c>
      <c r="D326" s="1" t="s">
        <v>1</v>
      </c>
      <c r="E326">
        <v>21.25</v>
      </c>
      <c r="F326">
        <v>24</v>
      </c>
      <c r="G326" s="1">
        <f>userSubmittions[[#This Row],[reportedPercent]]-userSubmittions[[#This Row],[truePercent]]</f>
        <v>2.75</v>
      </c>
      <c r="H326" s="1">
        <f>ABS(userSubmittions[[#This Row],[Percentage difference]]) + (1/8)</f>
        <v>2.875</v>
      </c>
      <c r="I326" s="1">
        <f>LOG(userSubmittions[[#This Row],[ABS +1/8]],2)</f>
        <v>1.5235619560570128</v>
      </c>
      <c r="J326" s="1">
        <f>IF(userSubmittions[[#This Row],[logr]]=-3, 0, userSubmittions[[#This Row],[logr]])</f>
        <v>1.5235619560570128</v>
      </c>
    </row>
    <row r="327" spans="1:10" x14ac:dyDescent="0.3">
      <c r="A327" s="1" t="s">
        <v>12</v>
      </c>
      <c r="B327" s="2">
        <v>1614210000000</v>
      </c>
      <c r="C327">
        <v>55</v>
      </c>
      <c r="D327" s="1" t="s">
        <v>1</v>
      </c>
      <c r="E327">
        <v>46.15384615</v>
      </c>
      <c r="F327">
        <v>49</v>
      </c>
      <c r="G327" s="1">
        <f>userSubmittions[[#This Row],[reportedPercent]]-userSubmittions[[#This Row],[truePercent]]</f>
        <v>2.8461538500000003</v>
      </c>
      <c r="H327" s="1">
        <f>ABS(userSubmittions[[#This Row],[Percentage difference]]) + (1/8)</f>
        <v>2.9711538500000003</v>
      </c>
      <c r="I327" s="1">
        <f>LOG(userSubmittions[[#This Row],[ABS +1/8]],2)</f>
        <v>1.571023311630849</v>
      </c>
      <c r="J327" s="1">
        <f>IF(userSubmittions[[#This Row],[logr]]=-3, 0, userSubmittions[[#This Row],[logr]])</f>
        <v>1.571023311630849</v>
      </c>
    </row>
    <row r="328" spans="1:10" x14ac:dyDescent="0.3">
      <c r="A328" s="1" t="s">
        <v>12</v>
      </c>
      <c r="B328" s="2">
        <v>1614210000000</v>
      </c>
      <c r="C328">
        <v>48</v>
      </c>
      <c r="D328" s="1" t="s">
        <v>1</v>
      </c>
      <c r="E328">
        <v>57.142857139999997</v>
      </c>
      <c r="F328">
        <v>60</v>
      </c>
      <c r="G328" s="1">
        <f>userSubmittions[[#This Row],[reportedPercent]]-userSubmittions[[#This Row],[truePercent]]</f>
        <v>2.8571428600000033</v>
      </c>
      <c r="H328" s="1">
        <f>ABS(userSubmittions[[#This Row],[Percentage difference]]) + (1/8)</f>
        <v>2.9821428600000033</v>
      </c>
      <c r="I328" s="1">
        <f>LOG(userSubmittions[[#This Row],[ABS +1/8]],2)</f>
        <v>1.5763493717986725</v>
      </c>
      <c r="J328" s="1">
        <f>IF(userSubmittions[[#This Row],[logr]]=-3, 0, userSubmittions[[#This Row],[logr]])</f>
        <v>1.5763493717986725</v>
      </c>
    </row>
    <row r="329" spans="1:10" x14ac:dyDescent="0.3">
      <c r="A329" s="1" t="s">
        <v>12</v>
      </c>
      <c r="B329" s="2">
        <v>1614210000000</v>
      </c>
      <c r="C329">
        <v>24</v>
      </c>
      <c r="D329" s="1" t="s">
        <v>2</v>
      </c>
      <c r="E329">
        <v>35</v>
      </c>
      <c r="F329">
        <v>38</v>
      </c>
      <c r="G329" s="1">
        <f>userSubmittions[[#This Row],[reportedPercent]]-userSubmittions[[#This Row],[truePercent]]</f>
        <v>3</v>
      </c>
      <c r="H329" s="1">
        <f>ABS(userSubmittions[[#This Row],[Percentage difference]]) + (1/8)</f>
        <v>3.125</v>
      </c>
      <c r="I329" s="1">
        <f>LOG(userSubmittions[[#This Row],[ABS +1/8]],2)</f>
        <v>1.6438561897747248</v>
      </c>
      <c r="J329" s="1">
        <f>IF(userSubmittions[[#This Row],[logr]]=-3, 0, userSubmittions[[#This Row],[logr]])</f>
        <v>1.6438561897747248</v>
      </c>
    </row>
    <row r="330" spans="1:10" x14ac:dyDescent="0.3">
      <c r="A330" s="1" t="s">
        <v>12</v>
      </c>
      <c r="B330" s="2">
        <v>1614210000000</v>
      </c>
      <c r="C330">
        <v>44</v>
      </c>
      <c r="D330" s="1" t="s">
        <v>1</v>
      </c>
      <c r="E330">
        <v>30</v>
      </c>
      <c r="F330">
        <v>33</v>
      </c>
      <c r="G330" s="1">
        <f>userSubmittions[[#This Row],[reportedPercent]]-userSubmittions[[#This Row],[truePercent]]</f>
        <v>3</v>
      </c>
      <c r="H330" s="1">
        <f>ABS(userSubmittions[[#This Row],[Percentage difference]]) + (1/8)</f>
        <v>3.125</v>
      </c>
      <c r="I330" s="1">
        <f>LOG(userSubmittions[[#This Row],[ABS +1/8]],2)</f>
        <v>1.6438561897747248</v>
      </c>
      <c r="J330" s="1">
        <f>IF(userSubmittions[[#This Row],[logr]]=-3, 0, userSubmittions[[#This Row],[logr]])</f>
        <v>1.6438561897747248</v>
      </c>
    </row>
    <row r="331" spans="1:10" x14ac:dyDescent="0.3">
      <c r="A331" s="1" t="s">
        <v>12</v>
      </c>
      <c r="B331" s="2">
        <v>1614210000000</v>
      </c>
      <c r="C331">
        <v>2</v>
      </c>
      <c r="D331" s="1" t="s">
        <v>1</v>
      </c>
      <c r="E331">
        <v>66.666666669999998</v>
      </c>
      <c r="F331">
        <v>70</v>
      </c>
      <c r="G331" s="1">
        <f>userSubmittions[[#This Row],[reportedPercent]]-userSubmittions[[#This Row],[truePercent]]</f>
        <v>3.3333333300000021</v>
      </c>
      <c r="H331" s="1">
        <f>ABS(userSubmittions[[#This Row],[Percentage difference]]) + (1/8)</f>
        <v>3.4583333300000021</v>
      </c>
      <c r="I331" s="1">
        <f>LOG(userSubmittions[[#This Row],[ABS +1/8]],2)</f>
        <v>1.7900769292352201</v>
      </c>
      <c r="J331" s="1">
        <f>IF(userSubmittions[[#This Row],[logr]]=-3, 0, userSubmittions[[#This Row],[logr]])</f>
        <v>1.7900769292352201</v>
      </c>
    </row>
    <row r="332" spans="1:10" x14ac:dyDescent="0.3">
      <c r="A332" s="1" t="s">
        <v>12</v>
      </c>
      <c r="B332" s="2">
        <v>1614210000000</v>
      </c>
      <c r="C332">
        <v>38</v>
      </c>
      <c r="D332" s="1" t="s">
        <v>2</v>
      </c>
      <c r="E332">
        <v>78.571428569999995</v>
      </c>
      <c r="F332">
        <v>82</v>
      </c>
      <c r="G332" s="1">
        <f>userSubmittions[[#This Row],[reportedPercent]]-userSubmittions[[#This Row],[truePercent]]</f>
        <v>3.4285714300000052</v>
      </c>
      <c r="H332" s="1">
        <f>ABS(userSubmittions[[#This Row],[Percentage difference]]) + (1/8)</f>
        <v>3.5535714300000052</v>
      </c>
      <c r="I332" s="1">
        <f>LOG(userSubmittions[[#This Row],[ABS +1/8]],2)</f>
        <v>1.8292696990660247</v>
      </c>
      <c r="J332" s="1">
        <f>IF(userSubmittions[[#This Row],[logr]]=-3, 0, userSubmittions[[#This Row],[logr]])</f>
        <v>1.8292696990660247</v>
      </c>
    </row>
    <row r="333" spans="1:10" x14ac:dyDescent="0.3">
      <c r="A333" s="1" t="s">
        <v>12</v>
      </c>
      <c r="B333" s="2">
        <v>1614210000000</v>
      </c>
      <c r="C333">
        <v>57</v>
      </c>
      <c r="D333" s="1" t="s">
        <v>2</v>
      </c>
      <c r="E333">
        <v>37.5</v>
      </c>
      <c r="F333">
        <v>34</v>
      </c>
      <c r="G333" s="1">
        <f>userSubmittions[[#This Row],[reportedPercent]]-userSubmittions[[#This Row],[truePercent]]</f>
        <v>-3.5</v>
      </c>
      <c r="H333" s="1">
        <f>ABS(userSubmittions[[#This Row],[Percentage difference]]) + (1/8)</f>
        <v>3.625</v>
      </c>
      <c r="I333" s="1">
        <f>LOG(userSubmittions[[#This Row],[ABS +1/8]],2)</f>
        <v>1.8579809951275723</v>
      </c>
      <c r="J333" s="1">
        <f>IF(userSubmittions[[#This Row],[logr]]=-3, 0, userSubmittions[[#This Row],[logr]])</f>
        <v>1.8579809951275723</v>
      </c>
    </row>
    <row r="334" spans="1:10" x14ac:dyDescent="0.3">
      <c r="A334" s="1" t="s">
        <v>12</v>
      </c>
      <c r="B334" s="2">
        <v>1614210000000</v>
      </c>
      <c r="C334">
        <v>45</v>
      </c>
      <c r="D334" s="1" t="s">
        <v>1</v>
      </c>
      <c r="E334">
        <v>51.388888889999997</v>
      </c>
      <c r="F334">
        <v>55</v>
      </c>
      <c r="G334" s="1">
        <f>userSubmittions[[#This Row],[reportedPercent]]-userSubmittions[[#This Row],[truePercent]]</f>
        <v>3.6111111100000031</v>
      </c>
      <c r="H334" s="1">
        <f>ABS(userSubmittions[[#This Row],[Percentage difference]]) + (1/8)</f>
        <v>3.7361111100000031</v>
      </c>
      <c r="I334" s="1">
        <f>LOG(userSubmittions[[#This Row],[ABS +1/8]],2)</f>
        <v>1.9015373606852586</v>
      </c>
      <c r="J334" s="1">
        <f>IF(userSubmittions[[#This Row],[logr]]=-3, 0, userSubmittions[[#This Row],[logr]])</f>
        <v>1.9015373606852586</v>
      </c>
    </row>
    <row r="335" spans="1:10" x14ac:dyDescent="0.3">
      <c r="A335" s="1" t="s">
        <v>12</v>
      </c>
      <c r="B335" s="2">
        <v>1614210000000</v>
      </c>
      <c r="C335">
        <v>20</v>
      </c>
      <c r="D335" s="1" t="s">
        <v>1</v>
      </c>
      <c r="E335">
        <v>54.081632650000003</v>
      </c>
      <c r="F335">
        <v>58</v>
      </c>
      <c r="G335" s="1">
        <f>userSubmittions[[#This Row],[reportedPercent]]-userSubmittions[[#This Row],[truePercent]]</f>
        <v>3.9183673499999969</v>
      </c>
      <c r="H335" s="1">
        <f>ABS(userSubmittions[[#This Row],[Percentage difference]]) + (1/8)</f>
        <v>4.0433673499999969</v>
      </c>
      <c r="I335" s="1">
        <f>LOG(userSubmittions[[#This Row],[ABS +1/8]],2)</f>
        <v>2.0155572820038214</v>
      </c>
      <c r="J335" s="1">
        <f>IF(userSubmittions[[#This Row],[logr]]=-3, 0, userSubmittions[[#This Row],[logr]])</f>
        <v>2.0155572820038214</v>
      </c>
    </row>
    <row r="336" spans="1:10" x14ac:dyDescent="0.3">
      <c r="A336" s="1" t="s">
        <v>12</v>
      </c>
      <c r="B336" s="2">
        <v>1614210000000</v>
      </c>
      <c r="C336">
        <v>16</v>
      </c>
      <c r="D336" s="1" t="s">
        <v>1</v>
      </c>
      <c r="E336">
        <v>24</v>
      </c>
      <c r="F336">
        <v>28</v>
      </c>
      <c r="G336" s="1">
        <f>userSubmittions[[#This Row],[reportedPercent]]-userSubmittions[[#This Row],[truePercent]]</f>
        <v>4</v>
      </c>
      <c r="H336" s="1">
        <f>ABS(userSubmittions[[#This Row],[Percentage difference]]) + (1/8)</f>
        <v>4.125</v>
      </c>
      <c r="I336" s="1">
        <f>LOG(userSubmittions[[#This Row],[ABS +1/8]],2)</f>
        <v>2.0443941193584534</v>
      </c>
      <c r="J336" s="1">
        <f>IF(userSubmittions[[#This Row],[logr]]=-3, 0, userSubmittions[[#This Row],[logr]])</f>
        <v>2.0443941193584534</v>
      </c>
    </row>
    <row r="337" spans="1:10" x14ac:dyDescent="0.3">
      <c r="A337" s="1" t="s">
        <v>12</v>
      </c>
      <c r="B337" s="2">
        <v>1614210000000</v>
      </c>
      <c r="C337">
        <v>25</v>
      </c>
      <c r="D337" s="1" t="s">
        <v>0</v>
      </c>
      <c r="E337">
        <v>70</v>
      </c>
      <c r="F337">
        <v>74</v>
      </c>
      <c r="G337" s="1">
        <f>userSubmittions[[#This Row],[reportedPercent]]-userSubmittions[[#This Row],[truePercent]]</f>
        <v>4</v>
      </c>
      <c r="H337" s="1">
        <f>ABS(userSubmittions[[#This Row],[Percentage difference]]) + (1/8)</f>
        <v>4.125</v>
      </c>
      <c r="I337" s="1">
        <f>LOG(userSubmittions[[#This Row],[ABS +1/8]],2)</f>
        <v>2.0443941193584534</v>
      </c>
      <c r="J337" s="1">
        <f>IF(userSubmittions[[#This Row],[logr]]=-3, 0, userSubmittions[[#This Row],[logr]])</f>
        <v>2.0443941193584534</v>
      </c>
    </row>
    <row r="338" spans="1:10" x14ac:dyDescent="0.3">
      <c r="A338" s="1" t="s">
        <v>12</v>
      </c>
      <c r="B338" s="2">
        <v>1614210000000</v>
      </c>
      <c r="C338">
        <v>37</v>
      </c>
      <c r="D338" s="1" t="s">
        <v>0</v>
      </c>
      <c r="E338">
        <v>31.25</v>
      </c>
      <c r="F338">
        <v>27</v>
      </c>
      <c r="G338" s="1">
        <f>userSubmittions[[#This Row],[reportedPercent]]-userSubmittions[[#This Row],[truePercent]]</f>
        <v>-4.25</v>
      </c>
      <c r="H338" s="1">
        <f>ABS(userSubmittions[[#This Row],[Percentage difference]]) + (1/8)</f>
        <v>4.375</v>
      </c>
      <c r="I338" s="1">
        <f>LOG(userSubmittions[[#This Row],[ABS +1/8]],2)</f>
        <v>2.1292830169449664</v>
      </c>
      <c r="J338" s="1">
        <f>IF(userSubmittions[[#This Row],[logr]]=-3, 0, userSubmittions[[#This Row],[logr]])</f>
        <v>2.1292830169449664</v>
      </c>
    </row>
    <row r="339" spans="1:10" x14ac:dyDescent="0.3">
      <c r="A339" s="1" t="s">
        <v>12</v>
      </c>
      <c r="B339" s="2">
        <v>1614210000000</v>
      </c>
      <c r="C339">
        <v>15</v>
      </c>
      <c r="D339" s="1" t="s">
        <v>0</v>
      </c>
      <c r="E339">
        <v>40.74074074</v>
      </c>
      <c r="F339">
        <v>45</v>
      </c>
      <c r="G339" s="1">
        <f>userSubmittions[[#This Row],[reportedPercent]]-userSubmittions[[#This Row],[truePercent]]</f>
        <v>4.2592592600000003</v>
      </c>
      <c r="H339" s="1">
        <f>ABS(userSubmittions[[#This Row],[Percentage difference]]) + (1/8)</f>
        <v>4.3842592600000003</v>
      </c>
      <c r="I339" s="1">
        <f>LOG(userSubmittions[[#This Row],[ABS +1/8]],2)</f>
        <v>2.1323331135486665</v>
      </c>
      <c r="J339" s="1">
        <f>IF(userSubmittions[[#This Row],[logr]]=-3, 0, userSubmittions[[#This Row],[logr]])</f>
        <v>2.1323331135486665</v>
      </c>
    </row>
    <row r="340" spans="1:10" x14ac:dyDescent="0.3">
      <c r="A340" s="1" t="s">
        <v>12</v>
      </c>
      <c r="B340" s="2">
        <v>1614210000000</v>
      </c>
      <c r="C340">
        <v>10</v>
      </c>
      <c r="D340" s="1" t="s">
        <v>1</v>
      </c>
      <c r="E340">
        <v>21.505376340000002</v>
      </c>
      <c r="F340">
        <v>26</v>
      </c>
      <c r="G340" s="1">
        <f>userSubmittions[[#This Row],[reportedPercent]]-userSubmittions[[#This Row],[truePercent]]</f>
        <v>4.4946236599999985</v>
      </c>
      <c r="H340" s="1">
        <f>ABS(userSubmittions[[#This Row],[Percentage difference]]) + (1/8)</f>
        <v>4.6196236599999985</v>
      </c>
      <c r="I340" s="1">
        <f>LOG(userSubmittions[[#This Row],[ABS +1/8]],2)</f>
        <v>2.2077753265403182</v>
      </c>
      <c r="J340" s="1">
        <f>IF(userSubmittions[[#This Row],[logr]]=-3, 0, userSubmittions[[#This Row],[logr]])</f>
        <v>2.2077753265403182</v>
      </c>
    </row>
    <row r="341" spans="1:10" x14ac:dyDescent="0.3">
      <c r="A341" s="1" t="s">
        <v>12</v>
      </c>
      <c r="B341" s="2">
        <v>1614210000000</v>
      </c>
      <c r="C341">
        <v>1</v>
      </c>
      <c r="D341" s="1" t="s">
        <v>2</v>
      </c>
      <c r="E341">
        <v>80</v>
      </c>
      <c r="F341">
        <v>85</v>
      </c>
      <c r="G341" s="1">
        <f>userSubmittions[[#This Row],[reportedPercent]]-userSubmittions[[#This Row],[truePercent]]</f>
        <v>5</v>
      </c>
      <c r="H341" s="1">
        <f>ABS(userSubmittions[[#This Row],[Percentage difference]]) + (1/8)</f>
        <v>5.125</v>
      </c>
      <c r="I341" s="1">
        <f>LOG(userSubmittions[[#This Row],[ABS +1/8]],2)</f>
        <v>2.3575520046180838</v>
      </c>
      <c r="J341" s="1">
        <f>IF(userSubmittions[[#This Row],[logr]]=-3, 0, userSubmittions[[#This Row],[logr]])</f>
        <v>2.3575520046180838</v>
      </c>
    </row>
    <row r="342" spans="1:10" x14ac:dyDescent="0.3">
      <c r="A342" s="1" t="s">
        <v>12</v>
      </c>
      <c r="B342" s="2">
        <v>1614210000000</v>
      </c>
      <c r="C342">
        <v>21</v>
      </c>
      <c r="D342" s="1" t="s">
        <v>0</v>
      </c>
      <c r="E342">
        <v>50</v>
      </c>
      <c r="F342">
        <v>55</v>
      </c>
      <c r="G342" s="1">
        <f>userSubmittions[[#This Row],[reportedPercent]]-userSubmittions[[#This Row],[truePercent]]</f>
        <v>5</v>
      </c>
      <c r="H342" s="1">
        <f>ABS(userSubmittions[[#This Row],[Percentage difference]]) + (1/8)</f>
        <v>5.125</v>
      </c>
      <c r="I342" s="1">
        <f>LOG(userSubmittions[[#This Row],[ABS +1/8]],2)</f>
        <v>2.3575520046180838</v>
      </c>
      <c r="J342" s="1">
        <f>IF(userSubmittions[[#This Row],[logr]]=-3, 0, userSubmittions[[#This Row],[logr]])</f>
        <v>2.3575520046180838</v>
      </c>
    </row>
    <row r="343" spans="1:10" x14ac:dyDescent="0.3">
      <c r="A343" s="1" t="s">
        <v>12</v>
      </c>
      <c r="B343" s="2">
        <v>1614210000000</v>
      </c>
      <c r="C343">
        <v>29</v>
      </c>
      <c r="D343" s="1" t="s">
        <v>2</v>
      </c>
      <c r="E343">
        <v>40</v>
      </c>
      <c r="F343">
        <v>45</v>
      </c>
      <c r="G343" s="1">
        <f>userSubmittions[[#This Row],[reportedPercent]]-userSubmittions[[#This Row],[truePercent]]</f>
        <v>5</v>
      </c>
      <c r="H343" s="1">
        <f>ABS(userSubmittions[[#This Row],[Percentage difference]]) + (1/8)</f>
        <v>5.125</v>
      </c>
      <c r="I343" s="1">
        <f>LOG(userSubmittions[[#This Row],[ABS +1/8]],2)</f>
        <v>2.3575520046180838</v>
      </c>
      <c r="J343" s="1">
        <f>IF(userSubmittions[[#This Row],[logr]]=-3, 0, userSubmittions[[#This Row],[logr]])</f>
        <v>2.3575520046180838</v>
      </c>
    </row>
    <row r="344" spans="1:10" x14ac:dyDescent="0.3">
      <c r="A344" s="1" t="s">
        <v>12</v>
      </c>
      <c r="B344" s="2">
        <v>1614210000000</v>
      </c>
      <c r="C344">
        <v>52</v>
      </c>
      <c r="D344" s="1" t="s">
        <v>2</v>
      </c>
      <c r="E344">
        <v>41.666666669999998</v>
      </c>
      <c r="F344">
        <v>47</v>
      </c>
      <c r="G344" s="1">
        <f>userSubmittions[[#This Row],[reportedPercent]]-userSubmittions[[#This Row],[truePercent]]</f>
        <v>5.3333333300000021</v>
      </c>
      <c r="H344" s="1">
        <f>ABS(userSubmittions[[#This Row],[Percentage difference]]) + (1/8)</f>
        <v>5.4583333300000021</v>
      </c>
      <c r="I344" s="1">
        <f>LOG(userSubmittions[[#This Row],[ABS +1/8]],2)</f>
        <v>2.4484604999352597</v>
      </c>
      <c r="J344" s="1">
        <f>IF(userSubmittions[[#This Row],[logr]]=-3, 0, userSubmittions[[#This Row],[logr]])</f>
        <v>2.4484604999352597</v>
      </c>
    </row>
    <row r="345" spans="1:10" x14ac:dyDescent="0.3">
      <c r="A345" s="1" t="s">
        <v>12</v>
      </c>
      <c r="B345" s="2">
        <v>1614210000000</v>
      </c>
      <c r="C345">
        <v>41</v>
      </c>
      <c r="D345" s="1" t="s">
        <v>0</v>
      </c>
      <c r="E345">
        <v>85.714285709999999</v>
      </c>
      <c r="F345">
        <v>80</v>
      </c>
      <c r="G345" s="1">
        <f>userSubmittions[[#This Row],[reportedPercent]]-userSubmittions[[#This Row],[truePercent]]</f>
        <v>-5.7142857099999986</v>
      </c>
      <c r="H345" s="1">
        <f>ABS(userSubmittions[[#This Row],[Percentage difference]]) + (1/8)</f>
        <v>5.8392857099999986</v>
      </c>
      <c r="I345" s="1">
        <f>LOG(userSubmittions[[#This Row],[ABS +1/8]],2)</f>
        <v>2.5457919023816191</v>
      </c>
      <c r="J345" s="1">
        <f>IF(userSubmittions[[#This Row],[logr]]=-3, 0, userSubmittions[[#This Row],[logr]])</f>
        <v>2.5457919023816191</v>
      </c>
    </row>
    <row r="346" spans="1:10" x14ac:dyDescent="0.3">
      <c r="A346" s="1" t="s">
        <v>12</v>
      </c>
      <c r="B346" s="2">
        <v>1614210000000</v>
      </c>
      <c r="C346">
        <v>42</v>
      </c>
      <c r="D346" s="1" t="s">
        <v>1</v>
      </c>
      <c r="E346">
        <v>38.271604940000003</v>
      </c>
      <c r="F346">
        <v>44</v>
      </c>
      <c r="G346" s="1">
        <f>userSubmittions[[#This Row],[reportedPercent]]-userSubmittions[[#This Row],[truePercent]]</f>
        <v>5.7283950599999969</v>
      </c>
      <c r="H346" s="1">
        <f>ABS(userSubmittions[[#This Row],[Percentage difference]]) + (1/8)</f>
        <v>5.8533950599999969</v>
      </c>
      <c r="I346" s="1">
        <f>LOG(userSubmittions[[#This Row],[ABS +1/8]],2)</f>
        <v>2.549273652983612</v>
      </c>
      <c r="J346" s="1">
        <f>IF(userSubmittions[[#This Row],[logr]]=-3, 0, userSubmittions[[#This Row],[logr]])</f>
        <v>2.549273652983612</v>
      </c>
    </row>
    <row r="347" spans="1:10" x14ac:dyDescent="0.3">
      <c r="A347" s="1" t="s">
        <v>12</v>
      </c>
      <c r="B347" s="2">
        <v>1614210000000</v>
      </c>
      <c r="C347">
        <v>12</v>
      </c>
      <c r="D347" s="1" t="s">
        <v>1</v>
      </c>
      <c r="E347">
        <v>25.862068969999999</v>
      </c>
      <c r="F347">
        <v>32</v>
      </c>
      <c r="G347" s="1">
        <f>userSubmittions[[#This Row],[reportedPercent]]-userSubmittions[[#This Row],[truePercent]]</f>
        <v>6.1379310300000007</v>
      </c>
      <c r="H347" s="1">
        <f>ABS(userSubmittions[[#This Row],[Percentage difference]]) + (1/8)</f>
        <v>6.2629310300000007</v>
      </c>
      <c r="I347" s="1">
        <f>LOG(userSubmittions[[#This Row],[ABS +1/8]],2)</f>
        <v>2.646837991472645</v>
      </c>
      <c r="J347" s="1">
        <f>IF(userSubmittions[[#This Row],[logr]]=-3, 0, userSubmittions[[#This Row],[logr]])</f>
        <v>2.646837991472645</v>
      </c>
    </row>
    <row r="348" spans="1:10" x14ac:dyDescent="0.3">
      <c r="A348" s="1" t="s">
        <v>12</v>
      </c>
      <c r="B348" s="2">
        <v>1614210000000</v>
      </c>
      <c r="C348">
        <v>9</v>
      </c>
      <c r="D348" s="1" t="s">
        <v>0</v>
      </c>
      <c r="E348">
        <v>66.666666669999998</v>
      </c>
      <c r="F348">
        <v>60</v>
      </c>
      <c r="G348" s="1">
        <f>userSubmittions[[#This Row],[reportedPercent]]-userSubmittions[[#This Row],[truePercent]]</f>
        <v>-6.6666666699999979</v>
      </c>
      <c r="H348" s="1">
        <f>ABS(userSubmittions[[#This Row],[Percentage difference]]) + (1/8)</f>
        <v>6.7916666699999979</v>
      </c>
      <c r="I348" s="1">
        <f>LOG(userSubmittions[[#This Row],[ABS +1/8]],2)</f>
        <v>2.763765654217992</v>
      </c>
      <c r="J348" s="1">
        <f>IF(userSubmittions[[#This Row],[logr]]=-3, 0, userSubmittions[[#This Row],[logr]])</f>
        <v>2.763765654217992</v>
      </c>
    </row>
    <row r="349" spans="1:10" x14ac:dyDescent="0.3">
      <c r="A349" s="1" t="s">
        <v>12</v>
      </c>
      <c r="B349" s="2">
        <v>1614210000000</v>
      </c>
      <c r="C349">
        <v>28</v>
      </c>
      <c r="D349" s="1" t="s">
        <v>0</v>
      </c>
      <c r="E349">
        <v>13.043478260000001</v>
      </c>
      <c r="F349">
        <v>20</v>
      </c>
      <c r="G349" s="1">
        <f>userSubmittions[[#This Row],[reportedPercent]]-userSubmittions[[#This Row],[truePercent]]</f>
        <v>6.9565217399999995</v>
      </c>
      <c r="H349" s="1">
        <f>ABS(userSubmittions[[#This Row],[Percentage difference]]) + (1/8)</f>
        <v>7.0815217399999995</v>
      </c>
      <c r="I349" s="1">
        <f>LOG(userSubmittions[[#This Row],[ABS +1/8]],2)</f>
        <v>2.8240594126882752</v>
      </c>
      <c r="J349" s="1">
        <f>IF(userSubmittions[[#This Row],[logr]]=-3, 0, userSubmittions[[#This Row],[logr]])</f>
        <v>2.8240594126882752</v>
      </c>
    </row>
    <row r="350" spans="1:10" x14ac:dyDescent="0.3">
      <c r="A350" s="1" t="s">
        <v>12</v>
      </c>
      <c r="B350" s="2">
        <v>1614210000000</v>
      </c>
      <c r="C350">
        <v>36</v>
      </c>
      <c r="D350" s="1" t="s">
        <v>2</v>
      </c>
      <c r="E350">
        <v>80</v>
      </c>
      <c r="F350">
        <v>87</v>
      </c>
      <c r="G350" s="1">
        <f>userSubmittions[[#This Row],[reportedPercent]]-userSubmittions[[#This Row],[truePercent]]</f>
        <v>7</v>
      </c>
      <c r="H350" s="1">
        <f>ABS(userSubmittions[[#This Row],[Percentage difference]]) + (1/8)</f>
        <v>7.125</v>
      </c>
      <c r="I350" s="1">
        <f>LOG(userSubmittions[[#This Row],[ABS +1/8]],2)</f>
        <v>2.8328900141647417</v>
      </c>
      <c r="J350" s="1">
        <f>IF(userSubmittions[[#This Row],[logr]]=-3, 0, userSubmittions[[#This Row],[logr]])</f>
        <v>2.8328900141647417</v>
      </c>
    </row>
    <row r="351" spans="1:10" x14ac:dyDescent="0.3">
      <c r="A351" s="1" t="s">
        <v>12</v>
      </c>
      <c r="B351" s="2">
        <v>1614210000000</v>
      </c>
      <c r="C351">
        <v>3</v>
      </c>
      <c r="D351" s="1" t="s">
        <v>0</v>
      </c>
      <c r="E351">
        <v>57.142857139999997</v>
      </c>
      <c r="F351">
        <v>50</v>
      </c>
      <c r="G351" s="1">
        <f>userSubmittions[[#This Row],[reportedPercent]]-userSubmittions[[#This Row],[truePercent]]</f>
        <v>-7.1428571399999967</v>
      </c>
      <c r="H351" s="1">
        <f>ABS(userSubmittions[[#This Row],[Percentage difference]]) + (1/8)</f>
        <v>7.2678571399999967</v>
      </c>
      <c r="I351" s="1">
        <f>LOG(userSubmittions[[#This Row],[ABS +1/8]],2)</f>
        <v>2.8615300616414894</v>
      </c>
      <c r="J351" s="1">
        <f>IF(userSubmittions[[#This Row],[logr]]=-3, 0, userSubmittions[[#This Row],[logr]])</f>
        <v>2.8615300616414894</v>
      </c>
    </row>
    <row r="352" spans="1:10" x14ac:dyDescent="0.3">
      <c r="A352" s="1" t="s">
        <v>12</v>
      </c>
      <c r="B352" s="2">
        <v>1614210000000</v>
      </c>
      <c r="C352">
        <v>59</v>
      </c>
      <c r="D352" s="1" t="s">
        <v>0</v>
      </c>
      <c r="E352">
        <v>42.857142860000003</v>
      </c>
      <c r="F352">
        <v>50</v>
      </c>
      <c r="G352" s="1">
        <f>userSubmittions[[#This Row],[reportedPercent]]-userSubmittions[[#This Row],[truePercent]]</f>
        <v>7.1428571399999967</v>
      </c>
      <c r="H352" s="1">
        <f>ABS(userSubmittions[[#This Row],[Percentage difference]]) + (1/8)</f>
        <v>7.2678571399999967</v>
      </c>
      <c r="I352" s="1">
        <f>LOG(userSubmittions[[#This Row],[ABS +1/8]],2)</f>
        <v>2.8615300616414894</v>
      </c>
      <c r="J352" s="1">
        <f>IF(userSubmittions[[#This Row],[logr]]=-3, 0, userSubmittions[[#This Row],[logr]])</f>
        <v>2.8615300616414894</v>
      </c>
    </row>
    <row r="353" spans="1:10" x14ac:dyDescent="0.3">
      <c r="A353" s="1" t="s">
        <v>12</v>
      </c>
      <c r="B353" s="2">
        <v>1614210000000</v>
      </c>
      <c r="C353">
        <v>56</v>
      </c>
      <c r="D353" s="1" t="s">
        <v>0</v>
      </c>
      <c r="E353">
        <v>72.727272729999996</v>
      </c>
      <c r="F353">
        <v>80</v>
      </c>
      <c r="G353" s="1">
        <f>userSubmittions[[#This Row],[reportedPercent]]-userSubmittions[[#This Row],[truePercent]]</f>
        <v>7.2727272700000043</v>
      </c>
      <c r="H353" s="1">
        <f>ABS(userSubmittions[[#This Row],[Percentage difference]]) + (1/8)</f>
        <v>7.3977272700000043</v>
      </c>
      <c r="I353" s="1">
        <f>LOG(userSubmittions[[#This Row],[ABS +1/8]],2)</f>
        <v>2.8870821139964695</v>
      </c>
      <c r="J353" s="1">
        <f>IF(userSubmittions[[#This Row],[logr]]=-3, 0, userSubmittions[[#This Row],[logr]])</f>
        <v>2.8870821139964695</v>
      </c>
    </row>
    <row r="354" spans="1:10" x14ac:dyDescent="0.3">
      <c r="A354" s="1" t="s">
        <v>12</v>
      </c>
      <c r="B354" s="2">
        <v>1614210000000</v>
      </c>
      <c r="C354">
        <v>43</v>
      </c>
      <c r="D354" s="1" t="s">
        <v>1</v>
      </c>
      <c r="E354">
        <v>61.842105259999997</v>
      </c>
      <c r="F354">
        <v>70</v>
      </c>
      <c r="G354" s="1">
        <f>userSubmittions[[#This Row],[reportedPercent]]-userSubmittions[[#This Row],[truePercent]]</f>
        <v>8.1578947400000033</v>
      </c>
      <c r="H354" s="1">
        <f>ABS(userSubmittions[[#This Row],[Percentage difference]]) + (1/8)</f>
        <v>8.2828947400000033</v>
      </c>
      <c r="I354" s="1">
        <f>LOG(userSubmittions[[#This Row],[ABS +1/8]],2)</f>
        <v>3.0501350548254664</v>
      </c>
      <c r="J354" s="1">
        <f>IF(userSubmittions[[#This Row],[logr]]=-3, 0, userSubmittions[[#This Row],[logr]])</f>
        <v>3.0501350548254664</v>
      </c>
    </row>
    <row r="355" spans="1:10" x14ac:dyDescent="0.3">
      <c r="A355" s="1" t="s">
        <v>12</v>
      </c>
      <c r="B355" s="2">
        <v>1614210000000</v>
      </c>
      <c r="C355">
        <v>8</v>
      </c>
      <c r="D355" s="1" t="s">
        <v>0</v>
      </c>
      <c r="E355">
        <v>58.333333330000002</v>
      </c>
      <c r="F355">
        <v>50</v>
      </c>
      <c r="G355" s="1">
        <f>userSubmittions[[#This Row],[reportedPercent]]-userSubmittions[[#This Row],[truePercent]]</f>
        <v>-8.3333333300000021</v>
      </c>
      <c r="H355" s="1">
        <f>ABS(userSubmittions[[#This Row],[Percentage difference]]) + (1/8)</f>
        <v>8.4583333300000021</v>
      </c>
      <c r="I355" s="1">
        <f>LOG(userSubmittions[[#This Row],[ABS +1/8]],2)</f>
        <v>3.0803734158954703</v>
      </c>
      <c r="J355" s="1">
        <f>IF(userSubmittions[[#This Row],[logr]]=-3, 0, userSubmittions[[#This Row],[logr]])</f>
        <v>3.0803734158954703</v>
      </c>
    </row>
    <row r="356" spans="1:10" x14ac:dyDescent="0.3">
      <c r="A356" s="1" t="s">
        <v>12</v>
      </c>
      <c r="B356" s="2">
        <v>1614210000000</v>
      </c>
      <c r="C356">
        <v>31</v>
      </c>
      <c r="D356" s="1" t="s">
        <v>2</v>
      </c>
      <c r="E356">
        <v>80</v>
      </c>
      <c r="F356">
        <v>90</v>
      </c>
      <c r="G356" s="1">
        <f>userSubmittions[[#This Row],[reportedPercent]]-userSubmittions[[#This Row],[truePercent]]</f>
        <v>10</v>
      </c>
      <c r="H356" s="1">
        <f>ABS(userSubmittions[[#This Row],[Percentage difference]]) + (1/8)</f>
        <v>10.125</v>
      </c>
      <c r="I356" s="1">
        <f>LOG(userSubmittions[[#This Row],[ABS +1/8]],2)</f>
        <v>3.3398500028846252</v>
      </c>
      <c r="J356" s="1">
        <f>IF(userSubmittions[[#This Row],[logr]]=-3, 0, userSubmittions[[#This Row],[logr]])</f>
        <v>3.3398500028846252</v>
      </c>
    </row>
    <row r="357" spans="1:10" x14ac:dyDescent="0.3">
      <c r="A357" s="1" t="s">
        <v>12</v>
      </c>
      <c r="B357" s="2">
        <v>1614210000000</v>
      </c>
      <c r="C357">
        <v>17</v>
      </c>
      <c r="D357" s="1" t="s">
        <v>0</v>
      </c>
      <c r="E357">
        <v>63.636363639999999</v>
      </c>
      <c r="F357">
        <v>53</v>
      </c>
      <c r="G357" s="1">
        <f>userSubmittions[[#This Row],[reportedPercent]]-userSubmittions[[#This Row],[truePercent]]</f>
        <v>-10.636363639999999</v>
      </c>
      <c r="H357" s="1">
        <f>ABS(userSubmittions[[#This Row],[Percentage difference]]) + (1/8)</f>
        <v>10.761363639999999</v>
      </c>
      <c r="I357" s="1">
        <f>LOG(userSubmittions[[#This Row],[ABS +1/8]],2)</f>
        <v>3.4277889973185878</v>
      </c>
      <c r="J357" s="1">
        <f>IF(userSubmittions[[#This Row],[logr]]=-3, 0, userSubmittions[[#This Row],[logr]])</f>
        <v>3.4277889973185878</v>
      </c>
    </row>
    <row r="358" spans="1:10" x14ac:dyDescent="0.3">
      <c r="A358" s="1" t="s">
        <v>12</v>
      </c>
      <c r="B358" s="2">
        <v>1614210000000</v>
      </c>
      <c r="C358">
        <v>34</v>
      </c>
      <c r="D358" s="1" t="s">
        <v>2</v>
      </c>
      <c r="E358">
        <v>63.636363639999999</v>
      </c>
      <c r="F358">
        <v>75</v>
      </c>
      <c r="G358" s="1">
        <f>userSubmittions[[#This Row],[reportedPercent]]-userSubmittions[[#This Row],[truePercent]]</f>
        <v>11.363636360000001</v>
      </c>
      <c r="H358" s="1">
        <f>ABS(userSubmittions[[#This Row],[Percentage difference]]) + (1/8)</f>
        <v>11.488636360000001</v>
      </c>
      <c r="I358" s="1">
        <f>LOG(userSubmittions[[#This Row],[ABS +1/8]],2)</f>
        <v>3.5221356628090783</v>
      </c>
      <c r="J358" s="1">
        <f>IF(userSubmittions[[#This Row],[logr]]=-3, 0, userSubmittions[[#This Row],[logr]])</f>
        <v>3.5221356628090783</v>
      </c>
    </row>
    <row r="359" spans="1:10" x14ac:dyDescent="0.3">
      <c r="A359" s="1" t="s">
        <v>12</v>
      </c>
      <c r="B359" s="2">
        <v>1614210000000</v>
      </c>
      <c r="C359">
        <v>7</v>
      </c>
      <c r="D359" s="1" t="s">
        <v>2</v>
      </c>
      <c r="E359">
        <v>66.666666669999998</v>
      </c>
      <c r="F359">
        <v>80</v>
      </c>
      <c r="G359" s="1">
        <f>userSubmittions[[#This Row],[reportedPercent]]-userSubmittions[[#This Row],[truePercent]]</f>
        <v>13.333333330000002</v>
      </c>
      <c r="H359" s="1">
        <f>ABS(userSubmittions[[#This Row],[Percentage difference]]) + (1/8)</f>
        <v>13.458333330000002</v>
      </c>
      <c r="I359" s="1">
        <f>LOG(userSubmittions[[#This Row],[ABS +1/8]],2)</f>
        <v>3.7504278536154456</v>
      </c>
      <c r="J359" s="1">
        <f>IF(userSubmittions[[#This Row],[logr]]=-3, 0, userSubmittions[[#This Row],[logr]])</f>
        <v>3.7504278536154456</v>
      </c>
    </row>
    <row r="360" spans="1:10" x14ac:dyDescent="0.3">
      <c r="A360" s="1" t="s">
        <v>12</v>
      </c>
      <c r="B360" s="2">
        <v>1614210000000</v>
      </c>
      <c r="C360">
        <v>50</v>
      </c>
      <c r="D360" s="1" t="s">
        <v>0</v>
      </c>
      <c r="E360">
        <v>48</v>
      </c>
      <c r="F360">
        <v>65</v>
      </c>
      <c r="G360" s="1">
        <f>userSubmittions[[#This Row],[reportedPercent]]-userSubmittions[[#This Row],[truePercent]]</f>
        <v>17</v>
      </c>
      <c r="H360" s="1">
        <f>ABS(userSubmittions[[#This Row],[Percentage difference]]) + (1/8)</f>
        <v>17.125</v>
      </c>
      <c r="I360" s="1">
        <f>LOG(userSubmittions[[#This Row],[ABS +1/8]],2)</f>
        <v>4.0980320829605263</v>
      </c>
      <c r="J360" s="1">
        <f>IF(userSubmittions[[#This Row],[logr]]=-3, 0, userSubmittions[[#This Row],[logr]])</f>
        <v>4.0980320829605263</v>
      </c>
    </row>
    <row r="361" spans="1:10" x14ac:dyDescent="0.3">
      <c r="A361" s="1" t="s">
        <v>13</v>
      </c>
      <c r="B361" s="2">
        <v>1614210000000</v>
      </c>
      <c r="C361">
        <v>41</v>
      </c>
      <c r="D361" s="1" t="s">
        <v>0</v>
      </c>
      <c r="E361">
        <v>84.61538462</v>
      </c>
      <c r="F361">
        <v>85</v>
      </c>
      <c r="G361" s="1">
        <f>userSubmittions[[#This Row],[reportedPercent]]-userSubmittions[[#This Row],[truePercent]]</f>
        <v>0.38461537999999962</v>
      </c>
      <c r="H361" s="1">
        <f>ABS(userSubmittions[[#This Row],[Percentage difference]]) + (1/8)</f>
        <v>0.50961537999999962</v>
      </c>
      <c r="I361" s="1">
        <f>LOG(userSubmittions[[#This Row],[ABS +1/8]],2)</f>
        <v>-0.97251927664381155</v>
      </c>
      <c r="J361" s="1">
        <f>IF(userSubmittions[[#This Row],[logr]]=-3, 0, userSubmittions[[#This Row],[logr]])</f>
        <v>-0.97251927664381155</v>
      </c>
    </row>
    <row r="362" spans="1:10" x14ac:dyDescent="0.3">
      <c r="A362" s="1" t="s">
        <v>13</v>
      </c>
      <c r="B362" s="2">
        <v>1614210000000</v>
      </c>
      <c r="C362">
        <v>40</v>
      </c>
      <c r="D362" s="1" t="s">
        <v>0</v>
      </c>
      <c r="E362">
        <v>66.666666669999998</v>
      </c>
      <c r="F362">
        <v>66</v>
      </c>
      <c r="G362" s="1">
        <f>userSubmittions[[#This Row],[reportedPercent]]-userSubmittions[[#This Row],[truePercent]]</f>
        <v>-0.66666666999999791</v>
      </c>
      <c r="H362" s="1">
        <f>ABS(userSubmittions[[#This Row],[Percentage difference]]) + (1/8)</f>
        <v>0.79166666999999791</v>
      </c>
      <c r="I362" s="1">
        <f>LOG(userSubmittions[[#This Row],[ABS +1/8]],2)</f>
        <v>-0.33703498120306913</v>
      </c>
      <c r="J362" s="1">
        <f>IF(userSubmittions[[#This Row],[logr]]=-3, 0, userSubmittions[[#This Row],[logr]])</f>
        <v>-0.33703498120306913</v>
      </c>
    </row>
    <row r="363" spans="1:10" x14ac:dyDescent="0.3">
      <c r="A363" s="1" t="s">
        <v>13</v>
      </c>
      <c r="B363" s="2">
        <v>1614210000000</v>
      </c>
      <c r="C363">
        <v>35</v>
      </c>
      <c r="D363" s="1" t="s">
        <v>1</v>
      </c>
      <c r="E363">
        <v>94.186046509999997</v>
      </c>
      <c r="F363">
        <v>95</v>
      </c>
      <c r="G363" s="1">
        <f>userSubmittions[[#This Row],[reportedPercent]]-userSubmittions[[#This Row],[truePercent]]</f>
        <v>0.81395349000000294</v>
      </c>
      <c r="H363" s="1">
        <f>ABS(userSubmittions[[#This Row],[Percentage difference]]) + (1/8)</f>
        <v>0.93895349000000294</v>
      </c>
      <c r="I363" s="1">
        <f>LOG(userSubmittions[[#This Row],[ABS +1/8]],2)</f>
        <v>-9.0874397506901572E-2</v>
      </c>
      <c r="J363" s="1">
        <f>IF(userSubmittions[[#This Row],[logr]]=-3, 0, userSubmittions[[#This Row],[logr]])</f>
        <v>-9.0874397506901572E-2</v>
      </c>
    </row>
    <row r="364" spans="1:10" x14ac:dyDescent="0.3">
      <c r="A364" s="1" t="s">
        <v>13</v>
      </c>
      <c r="B364" s="2">
        <v>1614210000000</v>
      </c>
      <c r="C364">
        <v>44</v>
      </c>
      <c r="D364" s="1" t="s">
        <v>1</v>
      </c>
      <c r="E364">
        <v>36.842105259999997</v>
      </c>
      <c r="F364">
        <v>36</v>
      </c>
      <c r="G364" s="1">
        <f>userSubmittions[[#This Row],[reportedPercent]]-userSubmittions[[#This Row],[truePercent]]</f>
        <v>-0.84210525999999675</v>
      </c>
      <c r="H364" s="1">
        <f>ABS(userSubmittions[[#This Row],[Percentage difference]]) + (1/8)</f>
        <v>0.96710525999999675</v>
      </c>
      <c r="I364" s="1">
        <f>LOG(userSubmittions[[#This Row],[ABS +1/8]],2)</f>
        <v>-4.8255173318066912E-2</v>
      </c>
      <c r="J364" s="1">
        <f>IF(userSubmittions[[#This Row],[logr]]=-3, 0, userSubmittions[[#This Row],[logr]])</f>
        <v>-4.8255173318066912E-2</v>
      </c>
    </row>
    <row r="365" spans="1:10" x14ac:dyDescent="0.3">
      <c r="A365" s="1" t="s">
        <v>13</v>
      </c>
      <c r="B365" s="2">
        <v>1614210000000</v>
      </c>
      <c r="C365">
        <v>51</v>
      </c>
      <c r="D365" s="1" t="s">
        <v>1</v>
      </c>
      <c r="E365">
        <v>20</v>
      </c>
      <c r="F365">
        <v>20</v>
      </c>
      <c r="G365" s="1">
        <f>userSubmittions[[#This Row],[reportedPercent]]-userSubmittions[[#This Row],[truePercent]]</f>
        <v>0</v>
      </c>
      <c r="H365" s="1">
        <f>ABS(userSubmittions[[#This Row],[Percentage difference]]) + (1/8)</f>
        <v>0.125</v>
      </c>
      <c r="I365" s="1">
        <f>LOG(userSubmittions[[#This Row],[ABS +1/8]],2)</f>
        <v>-3</v>
      </c>
      <c r="J365" s="1">
        <f>IF(userSubmittions[[#This Row],[logr]]=-3, 0, userSubmittions[[#This Row],[logr]])</f>
        <v>0</v>
      </c>
    </row>
    <row r="366" spans="1:10" x14ac:dyDescent="0.3">
      <c r="A366" s="1" t="s">
        <v>13</v>
      </c>
      <c r="B366" s="2">
        <v>1614210000000</v>
      </c>
      <c r="C366">
        <v>26</v>
      </c>
      <c r="D366" s="1" t="s">
        <v>1</v>
      </c>
      <c r="E366">
        <v>20.89552239</v>
      </c>
      <c r="F366">
        <v>20</v>
      </c>
      <c r="G366" s="1">
        <f>userSubmittions[[#This Row],[reportedPercent]]-userSubmittions[[#This Row],[truePercent]]</f>
        <v>-0.89552239</v>
      </c>
      <c r="H366" s="1">
        <f>ABS(userSubmittions[[#This Row],[Percentage difference]]) + (1/8)</f>
        <v>1.02052239</v>
      </c>
      <c r="I366" s="1">
        <f>LOG(userSubmittions[[#This Row],[ABS +1/8]],2)</f>
        <v>2.9307835077750935E-2</v>
      </c>
      <c r="J366" s="1">
        <f>IF(userSubmittions[[#This Row],[logr]]=-3, 0, userSubmittions[[#This Row],[logr]])</f>
        <v>2.9307835077750935E-2</v>
      </c>
    </row>
    <row r="367" spans="1:10" x14ac:dyDescent="0.3">
      <c r="A367" s="1" t="s">
        <v>13</v>
      </c>
      <c r="B367" s="2">
        <v>1614210000000</v>
      </c>
      <c r="C367">
        <v>13</v>
      </c>
      <c r="D367" s="1" t="s">
        <v>2</v>
      </c>
      <c r="E367">
        <v>81.25</v>
      </c>
      <c r="F367">
        <v>80</v>
      </c>
      <c r="G367" s="1">
        <f>userSubmittions[[#This Row],[reportedPercent]]-userSubmittions[[#This Row],[truePercent]]</f>
        <v>-1.25</v>
      </c>
      <c r="H367" s="1">
        <f>ABS(userSubmittions[[#This Row],[Percentage difference]]) + (1/8)</f>
        <v>1.375</v>
      </c>
      <c r="I367" s="1">
        <f>LOG(userSubmittions[[#This Row],[ABS +1/8]],2)</f>
        <v>0.45943161863729726</v>
      </c>
      <c r="J367" s="1">
        <f>IF(userSubmittions[[#This Row],[logr]]=-3, 0, userSubmittions[[#This Row],[logr]])</f>
        <v>0.45943161863729726</v>
      </c>
    </row>
    <row r="368" spans="1:10" x14ac:dyDescent="0.3">
      <c r="A368" s="1" t="s">
        <v>13</v>
      </c>
      <c r="B368" s="2">
        <v>1614210000000</v>
      </c>
      <c r="C368">
        <v>14</v>
      </c>
      <c r="D368" s="1" t="s">
        <v>1</v>
      </c>
      <c r="E368">
        <v>48.717948720000003</v>
      </c>
      <c r="F368">
        <v>50</v>
      </c>
      <c r="G368" s="1">
        <f>userSubmittions[[#This Row],[reportedPercent]]-userSubmittions[[#This Row],[truePercent]]</f>
        <v>1.2820512799999975</v>
      </c>
      <c r="H368" s="1">
        <f>ABS(userSubmittions[[#This Row],[Percentage difference]]) + (1/8)</f>
        <v>1.4070512799999975</v>
      </c>
      <c r="I368" s="1">
        <f>LOG(userSubmittions[[#This Row],[ABS +1/8]],2)</f>
        <v>0.49267490856986162</v>
      </c>
      <c r="J368" s="1">
        <f>IF(userSubmittions[[#This Row],[logr]]=-3, 0, userSubmittions[[#This Row],[logr]])</f>
        <v>0.49267490856986162</v>
      </c>
    </row>
    <row r="369" spans="1:10" x14ac:dyDescent="0.3">
      <c r="A369" s="1" t="s">
        <v>13</v>
      </c>
      <c r="B369" s="2">
        <v>1614210000000</v>
      </c>
      <c r="C369">
        <v>12</v>
      </c>
      <c r="D369" s="1" t="s">
        <v>0</v>
      </c>
      <c r="E369">
        <v>48.571428570000002</v>
      </c>
      <c r="F369">
        <v>50</v>
      </c>
      <c r="G369" s="1">
        <f>userSubmittions[[#This Row],[reportedPercent]]-userSubmittions[[#This Row],[truePercent]]</f>
        <v>1.4285714299999981</v>
      </c>
      <c r="H369" s="1">
        <f>ABS(userSubmittions[[#This Row],[Percentage difference]]) + (1/8)</f>
        <v>1.5535714299999981</v>
      </c>
      <c r="I369" s="1">
        <f>LOG(userSubmittions[[#This Row],[ABS +1/8]],2)</f>
        <v>0.63558857511773859</v>
      </c>
      <c r="J369" s="1">
        <f>IF(userSubmittions[[#This Row],[logr]]=-3, 0, userSubmittions[[#This Row],[logr]])</f>
        <v>0.63558857511773859</v>
      </c>
    </row>
    <row r="370" spans="1:10" x14ac:dyDescent="0.3">
      <c r="A370" s="1" t="s">
        <v>13</v>
      </c>
      <c r="B370" s="2">
        <v>1614210000000</v>
      </c>
      <c r="C370">
        <v>39</v>
      </c>
      <c r="D370" s="1" t="s">
        <v>1</v>
      </c>
      <c r="E370">
        <v>16.494845359999999</v>
      </c>
      <c r="F370">
        <v>18</v>
      </c>
      <c r="G370" s="1">
        <f>userSubmittions[[#This Row],[reportedPercent]]-userSubmittions[[#This Row],[truePercent]]</f>
        <v>1.5051546400000007</v>
      </c>
      <c r="H370" s="1">
        <f>ABS(userSubmittions[[#This Row],[Percentage difference]]) + (1/8)</f>
        <v>1.6301546400000007</v>
      </c>
      <c r="I370" s="1">
        <f>LOG(userSubmittions[[#This Row],[ABS +1/8]],2)</f>
        <v>0.70500882812444643</v>
      </c>
      <c r="J370" s="1">
        <f>IF(userSubmittions[[#This Row],[logr]]=-3, 0, userSubmittions[[#This Row],[logr]])</f>
        <v>0.70500882812444643</v>
      </c>
    </row>
    <row r="371" spans="1:10" x14ac:dyDescent="0.3">
      <c r="A371" s="1" t="s">
        <v>13</v>
      </c>
      <c r="B371" s="2">
        <v>1614210000000</v>
      </c>
      <c r="C371">
        <v>1</v>
      </c>
      <c r="D371" s="1" t="s">
        <v>2</v>
      </c>
      <c r="E371">
        <v>58.333333330000002</v>
      </c>
      <c r="F371">
        <v>60</v>
      </c>
      <c r="G371" s="1">
        <f>userSubmittions[[#This Row],[reportedPercent]]-userSubmittions[[#This Row],[truePercent]]</f>
        <v>1.6666666699999979</v>
      </c>
      <c r="H371" s="1">
        <f>ABS(userSubmittions[[#This Row],[Percentage difference]]) + (1/8)</f>
        <v>1.7916666699999979</v>
      </c>
      <c r="I371" s="1">
        <f>LOG(userSubmittions[[#This Row],[ABS +1/8]],2)</f>
        <v>0.8413022566650239</v>
      </c>
      <c r="J371" s="1">
        <f>IF(userSubmittions[[#This Row],[logr]]=-3, 0, userSubmittions[[#This Row],[logr]])</f>
        <v>0.8413022566650239</v>
      </c>
    </row>
    <row r="372" spans="1:10" x14ac:dyDescent="0.3">
      <c r="A372" s="1" t="s">
        <v>13</v>
      </c>
      <c r="B372" s="2">
        <v>1614210000000</v>
      </c>
      <c r="C372">
        <v>20</v>
      </c>
      <c r="D372" s="1" t="s">
        <v>0</v>
      </c>
      <c r="E372">
        <v>43.243243239999998</v>
      </c>
      <c r="F372">
        <v>45</v>
      </c>
      <c r="G372" s="1">
        <f>userSubmittions[[#This Row],[reportedPercent]]-userSubmittions[[#This Row],[truePercent]]</f>
        <v>1.7567567600000018</v>
      </c>
      <c r="H372" s="1">
        <f>ABS(userSubmittions[[#This Row],[Percentage difference]]) + (1/8)</f>
        <v>1.8817567600000018</v>
      </c>
      <c r="I372" s="1">
        <f>LOG(userSubmittions[[#This Row],[ABS +1/8]],2)</f>
        <v>0.91208015419759547</v>
      </c>
      <c r="J372" s="1">
        <f>IF(userSubmittions[[#This Row],[logr]]=-3, 0, userSubmittions[[#This Row],[logr]])</f>
        <v>0.91208015419759547</v>
      </c>
    </row>
    <row r="373" spans="1:10" x14ac:dyDescent="0.3">
      <c r="A373" s="1" t="s">
        <v>13</v>
      </c>
      <c r="B373" s="2">
        <v>1614210000000</v>
      </c>
      <c r="C373">
        <v>6</v>
      </c>
      <c r="D373" s="1" t="s">
        <v>1</v>
      </c>
      <c r="E373">
        <v>86.792452830000002</v>
      </c>
      <c r="F373">
        <v>85</v>
      </c>
      <c r="G373" s="1">
        <f>userSubmittions[[#This Row],[reportedPercent]]-userSubmittions[[#This Row],[truePercent]]</f>
        <v>-1.792452830000002</v>
      </c>
      <c r="H373" s="1">
        <f>ABS(userSubmittions[[#This Row],[Percentage difference]]) + (1/8)</f>
        <v>1.917452830000002</v>
      </c>
      <c r="I373" s="1">
        <f>LOG(userSubmittions[[#This Row],[ABS +1/8]],2)</f>
        <v>0.93919108736986756</v>
      </c>
      <c r="J373" s="1">
        <f>IF(userSubmittions[[#This Row],[logr]]=-3, 0, userSubmittions[[#This Row],[logr]])</f>
        <v>0.93919108736986756</v>
      </c>
    </row>
    <row r="374" spans="1:10" x14ac:dyDescent="0.3">
      <c r="A374" s="1" t="s">
        <v>13</v>
      </c>
      <c r="B374" s="2">
        <v>1614210000000</v>
      </c>
      <c r="C374">
        <v>27</v>
      </c>
      <c r="D374" s="1" t="s">
        <v>1</v>
      </c>
      <c r="E374">
        <v>58.18181818</v>
      </c>
      <c r="F374">
        <v>60</v>
      </c>
      <c r="G374" s="1">
        <f>userSubmittions[[#This Row],[reportedPercent]]-userSubmittions[[#This Row],[truePercent]]</f>
        <v>1.8181818199999995</v>
      </c>
      <c r="H374" s="1">
        <f>ABS(userSubmittions[[#This Row],[Percentage difference]]) + (1/8)</f>
        <v>1.9431818199999995</v>
      </c>
      <c r="I374" s="1">
        <f>LOG(userSubmittions[[#This Row],[ABS +1/8]],2)</f>
        <v>0.95842089759849036</v>
      </c>
      <c r="J374" s="1">
        <f>IF(userSubmittions[[#This Row],[logr]]=-3, 0, userSubmittions[[#This Row],[logr]])</f>
        <v>0.95842089759849036</v>
      </c>
    </row>
    <row r="375" spans="1:10" x14ac:dyDescent="0.3">
      <c r="A375" s="1" t="s">
        <v>13</v>
      </c>
      <c r="B375" s="2">
        <v>1614210000000</v>
      </c>
      <c r="C375">
        <v>55</v>
      </c>
      <c r="D375" s="1" t="s">
        <v>1</v>
      </c>
      <c r="E375">
        <v>91.919191920000003</v>
      </c>
      <c r="F375">
        <v>94</v>
      </c>
      <c r="G375" s="1">
        <f>userSubmittions[[#This Row],[reportedPercent]]-userSubmittions[[#This Row],[truePercent]]</f>
        <v>2.0808080799999971</v>
      </c>
      <c r="H375" s="1">
        <f>ABS(userSubmittions[[#This Row],[Percentage difference]]) + (1/8)</f>
        <v>2.2058080799999971</v>
      </c>
      <c r="I375" s="1">
        <f>LOG(userSubmittions[[#This Row],[ABS +1/8]],2)</f>
        <v>1.1413072723086277</v>
      </c>
      <c r="J375" s="1">
        <f>IF(userSubmittions[[#This Row],[logr]]=-3, 0, userSubmittions[[#This Row],[logr]])</f>
        <v>1.1413072723086277</v>
      </c>
    </row>
    <row r="376" spans="1:10" x14ac:dyDescent="0.3">
      <c r="A376" s="1" t="s">
        <v>13</v>
      </c>
      <c r="B376" s="2">
        <v>1614210000000</v>
      </c>
      <c r="C376">
        <v>2</v>
      </c>
      <c r="D376" s="1" t="s">
        <v>2</v>
      </c>
      <c r="E376">
        <v>77.777777779999994</v>
      </c>
      <c r="F376">
        <v>80</v>
      </c>
      <c r="G376" s="1">
        <f>userSubmittions[[#This Row],[reportedPercent]]-userSubmittions[[#This Row],[truePercent]]</f>
        <v>2.2222222200000061</v>
      </c>
      <c r="H376" s="1">
        <f>ABS(userSubmittions[[#This Row],[Percentage difference]]) + (1/8)</f>
        <v>2.3472222200000061</v>
      </c>
      <c r="I376" s="1">
        <f>LOG(userSubmittions[[#This Row],[ABS +1/8]],2)</f>
        <v>1.2309544334740108</v>
      </c>
      <c r="J376" s="1">
        <f>IF(userSubmittions[[#This Row],[logr]]=-3, 0, userSubmittions[[#This Row],[logr]])</f>
        <v>1.2309544334740108</v>
      </c>
    </row>
    <row r="377" spans="1:10" x14ac:dyDescent="0.3">
      <c r="A377" s="1" t="s">
        <v>13</v>
      </c>
      <c r="B377" s="2">
        <v>1614210000000</v>
      </c>
      <c r="C377">
        <v>32</v>
      </c>
      <c r="D377" s="1" t="s">
        <v>1</v>
      </c>
      <c r="E377">
        <v>92.105263160000007</v>
      </c>
      <c r="F377">
        <v>95</v>
      </c>
      <c r="G377" s="1">
        <f>userSubmittions[[#This Row],[reportedPercent]]-userSubmittions[[#This Row],[truePercent]]</f>
        <v>2.8947368399999931</v>
      </c>
      <c r="H377" s="1">
        <f>ABS(userSubmittions[[#This Row],[Percentage difference]]) + (1/8)</f>
        <v>3.0197368399999931</v>
      </c>
      <c r="I377" s="1">
        <f>LOG(userSubmittions[[#This Row],[ABS +1/8]],2)</f>
        <v>1.5944228289644187</v>
      </c>
      <c r="J377" s="1">
        <f>IF(userSubmittions[[#This Row],[logr]]=-3, 0, userSubmittions[[#This Row],[logr]])</f>
        <v>1.5944228289644187</v>
      </c>
    </row>
    <row r="378" spans="1:10" x14ac:dyDescent="0.3">
      <c r="A378" s="1" t="s">
        <v>13</v>
      </c>
      <c r="B378" s="2">
        <v>1614210000000</v>
      </c>
      <c r="C378">
        <v>59</v>
      </c>
      <c r="D378" s="1" t="s">
        <v>1</v>
      </c>
      <c r="E378">
        <v>73.015873020000001</v>
      </c>
      <c r="F378">
        <v>70</v>
      </c>
      <c r="G378" s="1">
        <f>userSubmittions[[#This Row],[reportedPercent]]-userSubmittions[[#This Row],[truePercent]]</f>
        <v>-3.0158730200000008</v>
      </c>
      <c r="H378" s="1">
        <f>ABS(userSubmittions[[#This Row],[Percentage difference]]) + (1/8)</f>
        <v>3.1408730200000008</v>
      </c>
      <c r="I378" s="1">
        <f>LOG(userSubmittions[[#This Row],[ABS +1/8]],2)</f>
        <v>1.65116561853291</v>
      </c>
      <c r="J378" s="1">
        <f>IF(userSubmittions[[#This Row],[logr]]=-3, 0, userSubmittions[[#This Row],[logr]])</f>
        <v>1.65116561853291</v>
      </c>
    </row>
    <row r="379" spans="1:10" x14ac:dyDescent="0.3">
      <c r="A379" s="1" t="s">
        <v>13</v>
      </c>
      <c r="B379" s="2">
        <v>1614210000000</v>
      </c>
      <c r="C379">
        <v>28</v>
      </c>
      <c r="D379" s="1" t="s">
        <v>0</v>
      </c>
      <c r="E379">
        <v>76.92307692</v>
      </c>
      <c r="F379">
        <v>80</v>
      </c>
      <c r="G379" s="1">
        <f>userSubmittions[[#This Row],[reportedPercent]]-userSubmittions[[#This Row],[truePercent]]</f>
        <v>3.0769230800000003</v>
      </c>
      <c r="H379" s="1">
        <f>ABS(userSubmittions[[#This Row],[Percentage difference]]) + (1/8)</f>
        <v>3.2019230800000003</v>
      </c>
      <c r="I379" s="1">
        <f>LOG(userSubmittions[[#This Row],[ABS +1/8]],2)</f>
        <v>1.678938650316544</v>
      </c>
      <c r="J379" s="1">
        <f>IF(userSubmittions[[#This Row],[logr]]=-3, 0, userSubmittions[[#This Row],[logr]])</f>
        <v>1.678938650316544</v>
      </c>
    </row>
    <row r="380" spans="1:10" x14ac:dyDescent="0.3">
      <c r="A380" s="1" t="s">
        <v>13</v>
      </c>
      <c r="B380" s="2">
        <v>1614210000000</v>
      </c>
      <c r="C380">
        <v>31</v>
      </c>
      <c r="D380" s="1" t="s">
        <v>1</v>
      </c>
      <c r="E380">
        <v>56.790123459999997</v>
      </c>
      <c r="F380">
        <v>60</v>
      </c>
      <c r="G380" s="1">
        <f>userSubmittions[[#This Row],[reportedPercent]]-userSubmittions[[#This Row],[truePercent]]</f>
        <v>3.2098765400000033</v>
      </c>
      <c r="H380" s="1">
        <f>ABS(userSubmittions[[#This Row],[Percentage difference]]) + (1/8)</f>
        <v>3.3348765400000033</v>
      </c>
      <c r="I380" s="1">
        <f>LOG(userSubmittions[[#This Row],[ABS +1/8]],2)</f>
        <v>1.7376333525862648</v>
      </c>
      <c r="J380" s="1">
        <f>IF(userSubmittions[[#This Row],[logr]]=-3, 0, userSubmittions[[#This Row],[logr]])</f>
        <v>1.7376333525862648</v>
      </c>
    </row>
    <row r="381" spans="1:10" x14ac:dyDescent="0.3">
      <c r="A381" s="1" t="s">
        <v>13</v>
      </c>
      <c r="B381" s="2">
        <v>1614210000000</v>
      </c>
      <c r="C381">
        <v>33</v>
      </c>
      <c r="D381" s="1" t="s">
        <v>1</v>
      </c>
      <c r="E381">
        <v>21.276595740000001</v>
      </c>
      <c r="F381">
        <v>18</v>
      </c>
      <c r="G381" s="1">
        <f>userSubmittions[[#This Row],[reportedPercent]]-userSubmittions[[#This Row],[truePercent]]</f>
        <v>-3.2765957400000012</v>
      </c>
      <c r="H381" s="1">
        <f>ABS(userSubmittions[[#This Row],[Percentage difference]]) + (1/8)</f>
        <v>3.4015957400000012</v>
      </c>
      <c r="I381" s="1">
        <f>LOG(userSubmittions[[#This Row],[ABS +1/8]],2)</f>
        <v>1.7662116952187437</v>
      </c>
      <c r="J381" s="1">
        <f>IF(userSubmittions[[#This Row],[logr]]=-3, 0, userSubmittions[[#This Row],[logr]])</f>
        <v>1.7662116952187437</v>
      </c>
    </row>
    <row r="382" spans="1:10" x14ac:dyDescent="0.3">
      <c r="A382" s="1" t="s">
        <v>13</v>
      </c>
      <c r="B382" s="2">
        <v>1614210000000</v>
      </c>
      <c r="C382">
        <v>18</v>
      </c>
      <c r="D382" s="1" t="s">
        <v>0</v>
      </c>
      <c r="E382">
        <v>23.529411759999999</v>
      </c>
      <c r="F382">
        <v>20</v>
      </c>
      <c r="G382" s="1">
        <f>userSubmittions[[#This Row],[reportedPercent]]-userSubmittions[[#This Row],[truePercent]]</f>
        <v>-3.5294117599999986</v>
      </c>
      <c r="H382" s="1">
        <f>ABS(userSubmittions[[#This Row],[Percentage difference]]) + (1/8)</f>
        <v>3.6544117599999986</v>
      </c>
      <c r="I382" s="1">
        <f>LOG(userSubmittions[[#This Row],[ABS +1/8]],2)</f>
        <v>1.8696391984541498</v>
      </c>
      <c r="J382" s="1">
        <f>IF(userSubmittions[[#This Row],[logr]]=-3, 0, userSubmittions[[#This Row],[logr]])</f>
        <v>1.8696391984541498</v>
      </c>
    </row>
    <row r="383" spans="1:10" x14ac:dyDescent="0.3">
      <c r="A383" s="1" t="s">
        <v>13</v>
      </c>
      <c r="B383" s="2">
        <v>1614210000000</v>
      </c>
      <c r="C383">
        <v>45</v>
      </c>
      <c r="D383" s="1" t="s">
        <v>0</v>
      </c>
      <c r="E383">
        <v>48.571428570000002</v>
      </c>
      <c r="F383">
        <v>45</v>
      </c>
      <c r="G383" s="1">
        <f>userSubmittions[[#This Row],[reportedPercent]]-userSubmittions[[#This Row],[truePercent]]</f>
        <v>-3.5714285700000019</v>
      </c>
      <c r="H383" s="1">
        <f>ABS(userSubmittions[[#This Row],[Percentage difference]]) + (1/8)</f>
        <v>3.6964285700000019</v>
      </c>
      <c r="I383" s="1">
        <f>LOG(userSubmittions[[#This Row],[ABS +1/8]],2)</f>
        <v>1.8861320348841586</v>
      </c>
      <c r="J383" s="1">
        <f>IF(userSubmittions[[#This Row],[logr]]=-3, 0, userSubmittions[[#This Row],[logr]])</f>
        <v>1.8861320348841586</v>
      </c>
    </row>
    <row r="384" spans="1:10" x14ac:dyDescent="0.3">
      <c r="A384" s="1" t="s">
        <v>13</v>
      </c>
      <c r="B384" s="2">
        <v>1614210000000</v>
      </c>
      <c r="C384">
        <v>43</v>
      </c>
      <c r="D384" s="1" t="s">
        <v>2</v>
      </c>
      <c r="E384">
        <v>18.75</v>
      </c>
      <c r="F384">
        <v>15</v>
      </c>
      <c r="G384" s="1">
        <f>userSubmittions[[#This Row],[reportedPercent]]-userSubmittions[[#This Row],[truePercent]]</f>
        <v>-3.75</v>
      </c>
      <c r="H384" s="1">
        <f>ABS(userSubmittions[[#This Row],[Percentage difference]]) + (1/8)</f>
        <v>3.875</v>
      </c>
      <c r="I384" s="1">
        <f>LOG(userSubmittions[[#This Row],[ABS +1/8]],2)</f>
        <v>1.9541963103868754</v>
      </c>
      <c r="J384" s="1">
        <f>IF(userSubmittions[[#This Row],[logr]]=-3, 0, userSubmittions[[#This Row],[logr]])</f>
        <v>1.9541963103868754</v>
      </c>
    </row>
    <row r="385" spans="1:10" x14ac:dyDescent="0.3">
      <c r="A385" s="1" t="s">
        <v>13</v>
      </c>
      <c r="B385" s="2">
        <v>1614210000000</v>
      </c>
      <c r="C385">
        <v>53</v>
      </c>
      <c r="D385" s="1" t="s">
        <v>1</v>
      </c>
      <c r="E385">
        <v>71.014492750000002</v>
      </c>
      <c r="F385">
        <v>75</v>
      </c>
      <c r="G385" s="1">
        <f>userSubmittions[[#This Row],[reportedPercent]]-userSubmittions[[#This Row],[truePercent]]</f>
        <v>3.9855072499999977</v>
      </c>
      <c r="H385" s="1">
        <f>ABS(userSubmittions[[#This Row],[Percentage difference]]) + (1/8)</f>
        <v>4.1105072499999977</v>
      </c>
      <c r="I385" s="1">
        <f>LOG(userSubmittions[[#This Row],[ABS +1/8]],2)</f>
        <v>2.0393164381658249</v>
      </c>
      <c r="J385" s="1">
        <f>IF(userSubmittions[[#This Row],[logr]]=-3, 0, userSubmittions[[#This Row],[logr]])</f>
        <v>2.0393164381658249</v>
      </c>
    </row>
    <row r="386" spans="1:10" x14ac:dyDescent="0.3">
      <c r="A386" s="1" t="s">
        <v>13</v>
      </c>
      <c r="B386" s="2">
        <v>1614210000000</v>
      </c>
      <c r="C386">
        <v>9</v>
      </c>
      <c r="D386" s="1" t="s">
        <v>2</v>
      </c>
      <c r="E386">
        <v>37.037037040000001</v>
      </c>
      <c r="F386">
        <v>33</v>
      </c>
      <c r="G386" s="1">
        <f>userSubmittions[[#This Row],[reportedPercent]]-userSubmittions[[#This Row],[truePercent]]</f>
        <v>-4.0370370400000013</v>
      </c>
      <c r="H386" s="1">
        <f>ABS(userSubmittions[[#This Row],[Percentage difference]]) + (1/8)</f>
        <v>4.1620370400000013</v>
      </c>
      <c r="I386" s="1">
        <f>LOG(userSubmittions[[#This Row],[ABS +1/8]],2)</f>
        <v>2.057289804378037</v>
      </c>
      <c r="J386" s="1">
        <f>IF(userSubmittions[[#This Row],[logr]]=-3, 0, userSubmittions[[#This Row],[logr]])</f>
        <v>2.057289804378037</v>
      </c>
    </row>
    <row r="387" spans="1:10" x14ac:dyDescent="0.3">
      <c r="A387" s="1" t="s">
        <v>13</v>
      </c>
      <c r="B387" s="2">
        <v>1614210000000</v>
      </c>
      <c r="C387">
        <v>24</v>
      </c>
      <c r="D387" s="1" t="s">
        <v>2</v>
      </c>
      <c r="E387">
        <v>90.909090910000003</v>
      </c>
      <c r="F387">
        <v>95</v>
      </c>
      <c r="G387" s="1">
        <f>userSubmittions[[#This Row],[reportedPercent]]-userSubmittions[[#This Row],[truePercent]]</f>
        <v>4.0909090899999967</v>
      </c>
      <c r="H387" s="1">
        <f>ABS(userSubmittions[[#This Row],[Percentage difference]]) + (1/8)</f>
        <v>4.2159090899999967</v>
      </c>
      <c r="I387" s="1">
        <f>LOG(userSubmittions[[#This Row],[ABS +1/8]],2)</f>
        <v>2.0758437576724118</v>
      </c>
      <c r="J387" s="1">
        <f>IF(userSubmittions[[#This Row],[logr]]=-3, 0, userSubmittions[[#This Row],[logr]])</f>
        <v>2.0758437576724118</v>
      </c>
    </row>
    <row r="388" spans="1:10" x14ac:dyDescent="0.3">
      <c r="A388" s="1" t="s">
        <v>13</v>
      </c>
      <c r="B388" s="2">
        <v>1614210000000</v>
      </c>
      <c r="C388">
        <v>29</v>
      </c>
      <c r="D388" s="1" t="s">
        <v>0</v>
      </c>
      <c r="E388">
        <v>14.28571429</v>
      </c>
      <c r="F388">
        <v>10</v>
      </c>
      <c r="G388" s="1">
        <f>userSubmittions[[#This Row],[reportedPercent]]-userSubmittions[[#This Row],[truePercent]]</f>
        <v>-4.2857142899999996</v>
      </c>
      <c r="H388" s="1">
        <f>ABS(userSubmittions[[#This Row],[Percentage difference]]) + (1/8)</f>
        <v>4.4107142899999996</v>
      </c>
      <c r="I388" s="1">
        <f>LOG(userSubmittions[[#This Row],[ABS +1/8]],2)</f>
        <v>2.1410123109288826</v>
      </c>
      <c r="J388" s="1">
        <f>IF(userSubmittions[[#This Row],[logr]]=-3, 0, userSubmittions[[#This Row],[logr]])</f>
        <v>2.1410123109288826</v>
      </c>
    </row>
    <row r="389" spans="1:10" x14ac:dyDescent="0.3">
      <c r="A389" s="1" t="s">
        <v>13</v>
      </c>
      <c r="B389" s="2">
        <v>1614210000000</v>
      </c>
      <c r="C389">
        <v>30</v>
      </c>
      <c r="D389" s="1" t="s">
        <v>2</v>
      </c>
      <c r="E389">
        <v>61.53846154</v>
      </c>
      <c r="F389">
        <v>66</v>
      </c>
      <c r="G389" s="1">
        <f>userSubmittions[[#This Row],[reportedPercent]]-userSubmittions[[#This Row],[truePercent]]</f>
        <v>4.4615384599999999</v>
      </c>
      <c r="H389" s="1">
        <f>ABS(userSubmittions[[#This Row],[Percentage difference]]) + (1/8)</f>
        <v>4.5865384599999999</v>
      </c>
      <c r="I389" s="1">
        <f>LOG(userSubmittions[[#This Row],[ABS +1/8]],2)</f>
        <v>2.1974057373804965</v>
      </c>
      <c r="J389" s="1">
        <f>IF(userSubmittions[[#This Row],[logr]]=-3, 0, userSubmittions[[#This Row],[logr]])</f>
        <v>2.1974057373804965</v>
      </c>
    </row>
    <row r="390" spans="1:10" x14ac:dyDescent="0.3">
      <c r="A390" s="1" t="s">
        <v>13</v>
      </c>
      <c r="B390" s="2">
        <v>1614210000000</v>
      </c>
      <c r="C390">
        <v>36</v>
      </c>
      <c r="D390" s="1" t="s">
        <v>1</v>
      </c>
      <c r="E390">
        <v>44.736842109999998</v>
      </c>
      <c r="F390">
        <v>40</v>
      </c>
      <c r="G390" s="1">
        <f>userSubmittions[[#This Row],[reportedPercent]]-userSubmittions[[#This Row],[truePercent]]</f>
        <v>-4.7368421099999978</v>
      </c>
      <c r="H390" s="1">
        <f>ABS(userSubmittions[[#This Row],[Percentage difference]]) + (1/8)</f>
        <v>4.8618421099999978</v>
      </c>
      <c r="I390" s="1">
        <f>LOG(userSubmittions[[#This Row],[ABS +1/8]],2)</f>
        <v>2.2815030421081675</v>
      </c>
      <c r="J390" s="1">
        <f>IF(userSubmittions[[#This Row],[logr]]=-3, 0, userSubmittions[[#This Row],[logr]])</f>
        <v>2.2815030421081675</v>
      </c>
    </row>
    <row r="391" spans="1:10" x14ac:dyDescent="0.3">
      <c r="A391" s="1" t="s">
        <v>13</v>
      </c>
      <c r="B391" s="2">
        <v>1614210000000</v>
      </c>
      <c r="C391">
        <v>49</v>
      </c>
      <c r="D391" s="1" t="s">
        <v>2</v>
      </c>
      <c r="E391">
        <v>25</v>
      </c>
      <c r="F391">
        <v>20</v>
      </c>
      <c r="G391" s="1">
        <f>userSubmittions[[#This Row],[reportedPercent]]-userSubmittions[[#This Row],[truePercent]]</f>
        <v>-5</v>
      </c>
      <c r="H391" s="1">
        <f>ABS(userSubmittions[[#This Row],[Percentage difference]]) + (1/8)</f>
        <v>5.125</v>
      </c>
      <c r="I391" s="1">
        <f>LOG(userSubmittions[[#This Row],[ABS +1/8]],2)</f>
        <v>2.3575520046180838</v>
      </c>
      <c r="J391" s="1">
        <f>IF(userSubmittions[[#This Row],[logr]]=-3, 0, userSubmittions[[#This Row],[logr]])</f>
        <v>2.3575520046180838</v>
      </c>
    </row>
    <row r="392" spans="1:10" x14ac:dyDescent="0.3">
      <c r="A392" s="1" t="s">
        <v>13</v>
      </c>
      <c r="B392" s="2">
        <v>1614210000000</v>
      </c>
      <c r="C392">
        <v>52</v>
      </c>
      <c r="D392" s="1" t="s">
        <v>2</v>
      </c>
      <c r="E392">
        <v>25</v>
      </c>
      <c r="F392">
        <v>20</v>
      </c>
      <c r="G392" s="1">
        <f>userSubmittions[[#This Row],[reportedPercent]]-userSubmittions[[#This Row],[truePercent]]</f>
        <v>-5</v>
      </c>
      <c r="H392" s="1">
        <f>ABS(userSubmittions[[#This Row],[Percentage difference]]) + (1/8)</f>
        <v>5.125</v>
      </c>
      <c r="I392" s="1">
        <f>LOG(userSubmittions[[#This Row],[ABS +1/8]],2)</f>
        <v>2.3575520046180838</v>
      </c>
      <c r="J392" s="1">
        <f>IF(userSubmittions[[#This Row],[logr]]=-3, 0, userSubmittions[[#This Row],[logr]])</f>
        <v>2.3575520046180838</v>
      </c>
    </row>
    <row r="393" spans="1:10" x14ac:dyDescent="0.3">
      <c r="A393" s="1" t="s">
        <v>13</v>
      </c>
      <c r="B393" s="2">
        <v>1614210000000</v>
      </c>
      <c r="C393">
        <v>25</v>
      </c>
      <c r="D393" s="1" t="s">
        <v>1</v>
      </c>
      <c r="E393">
        <v>40.983606559999998</v>
      </c>
      <c r="F393">
        <v>46</v>
      </c>
      <c r="G393" s="1">
        <f>userSubmittions[[#This Row],[reportedPercent]]-userSubmittions[[#This Row],[truePercent]]</f>
        <v>5.0163934400000016</v>
      </c>
      <c r="H393" s="1">
        <f>ABS(userSubmittions[[#This Row],[Percentage difference]]) + (1/8)</f>
        <v>5.1413934400000016</v>
      </c>
      <c r="I393" s="1">
        <f>LOG(userSubmittions[[#This Row],[ABS +1/8]],2)</f>
        <v>2.3621594171102767</v>
      </c>
      <c r="J393" s="1">
        <f>IF(userSubmittions[[#This Row],[logr]]=-3, 0, userSubmittions[[#This Row],[logr]])</f>
        <v>2.3621594171102767</v>
      </c>
    </row>
    <row r="394" spans="1:10" x14ac:dyDescent="0.3">
      <c r="A394" s="1" t="s">
        <v>13</v>
      </c>
      <c r="B394" s="2">
        <v>1614210000000</v>
      </c>
      <c r="C394">
        <v>8</v>
      </c>
      <c r="D394" s="1" t="s">
        <v>2</v>
      </c>
      <c r="E394">
        <v>84.61538462</v>
      </c>
      <c r="F394">
        <v>90</v>
      </c>
      <c r="G394" s="1">
        <f>userSubmittions[[#This Row],[reportedPercent]]-userSubmittions[[#This Row],[truePercent]]</f>
        <v>5.3846153799999996</v>
      </c>
      <c r="H394" s="1">
        <f>ABS(userSubmittions[[#This Row],[Percentage difference]]) + (1/8)</f>
        <v>5.5096153799999996</v>
      </c>
      <c r="I394" s="1">
        <f>LOG(userSubmittions[[#This Row],[ABS +1/8]],2)</f>
        <v>2.4619516094072726</v>
      </c>
      <c r="J394" s="1">
        <f>IF(userSubmittions[[#This Row],[logr]]=-3, 0, userSubmittions[[#This Row],[logr]])</f>
        <v>2.4619516094072726</v>
      </c>
    </row>
    <row r="395" spans="1:10" x14ac:dyDescent="0.3">
      <c r="A395" s="1" t="s">
        <v>13</v>
      </c>
      <c r="B395" s="2">
        <v>1614210000000</v>
      </c>
      <c r="C395">
        <v>56</v>
      </c>
      <c r="D395" s="1" t="s">
        <v>0</v>
      </c>
      <c r="E395">
        <v>85.714285709999999</v>
      </c>
      <c r="F395">
        <v>80</v>
      </c>
      <c r="G395" s="1">
        <f>userSubmittions[[#This Row],[reportedPercent]]-userSubmittions[[#This Row],[truePercent]]</f>
        <v>-5.7142857099999986</v>
      </c>
      <c r="H395" s="1">
        <f>ABS(userSubmittions[[#This Row],[Percentage difference]]) + (1/8)</f>
        <v>5.8392857099999986</v>
      </c>
      <c r="I395" s="1">
        <f>LOG(userSubmittions[[#This Row],[ABS +1/8]],2)</f>
        <v>2.5457919023816191</v>
      </c>
      <c r="J395" s="1">
        <f>IF(userSubmittions[[#This Row],[logr]]=-3, 0, userSubmittions[[#This Row],[logr]])</f>
        <v>2.5457919023816191</v>
      </c>
    </row>
    <row r="396" spans="1:10" x14ac:dyDescent="0.3">
      <c r="A396" s="1" t="s">
        <v>13</v>
      </c>
      <c r="B396" s="2">
        <v>1614210000000</v>
      </c>
      <c r="C396">
        <v>16</v>
      </c>
      <c r="D396" s="1" t="s">
        <v>2</v>
      </c>
      <c r="E396">
        <v>10.71428571</v>
      </c>
      <c r="F396">
        <v>5</v>
      </c>
      <c r="G396" s="1">
        <f>userSubmittions[[#This Row],[reportedPercent]]-userSubmittions[[#This Row],[truePercent]]</f>
        <v>-5.7142857100000004</v>
      </c>
      <c r="H396" s="1">
        <f>ABS(userSubmittions[[#This Row],[Percentage difference]]) + (1/8)</f>
        <v>5.8392857100000004</v>
      </c>
      <c r="I396" s="1">
        <f>LOG(userSubmittions[[#This Row],[ABS +1/8]],2)</f>
        <v>2.54579190238162</v>
      </c>
      <c r="J396" s="1">
        <f>IF(userSubmittions[[#This Row],[logr]]=-3, 0, userSubmittions[[#This Row],[logr]])</f>
        <v>2.54579190238162</v>
      </c>
    </row>
    <row r="397" spans="1:10" x14ac:dyDescent="0.3">
      <c r="A397" s="1" t="s">
        <v>13</v>
      </c>
      <c r="B397" s="2">
        <v>1614210000000</v>
      </c>
      <c r="C397">
        <v>3</v>
      </c>
      <c r="D397" s="1" t="s">
        <v>1</v>
      </c>
      <c r="E397">
        <v>44.117647060000003</v>
      </c>
      <c r="F397">
        <v>50</v>
      </c>
      <c r="G397" s="1">
        <f>userSubmittions[[#This Row],[reportedPercent]]-userSubmittions[[#This Row],[truePercent]]</f>
        <v>5.882352939999997</v>
      </c>
      <c r="H397" s="1">
        <f>ABS(userSubmittions[[#This Row],[Percentage difference]]) + (1/8)</f>
        <v>6.007352939999997</v>
      </c>
      <c r="I397" s="1">
        <f>LOG(userSubmittions[[#This Row],[ABS +1/8]],2)</f>
        <v>2.5867294266128082</v>
      </c>
      <c r="J397" s="1">
        <f>IF(userSubmittions[[#This Row],[logr]]=-3, 0, userSubmittions[[#This Row],[logr]])</f>
        <v>2.5867294266128082</v>
      </c>
    </row>
    <row r="398" spans="1:10" x14ac:dyDescent="0.3">
      <c r="A398" s="1" t="s">
        <v>13</v>
      </c>
      <c r="B398" s="2">
        <v>1614210000000</v>
      </c>
      <c r="C398">
        <v>50</v>
      </c>
      <c r="D398" s="1" t="s">
        <v>1</v>
      </c>
      <c r="E398">
        <v>73.913043479999999</v>
      </c>
      <c r="F398">
        <v>80</v>
      </c>
      <c r="G398" s="1">
        <f>userSubmittions[[#This Row],[reportedPercent]]-userSubmittions[[#This Row],[truePercent]]</f>
        <v>6.0869565200000011</v>
      </c>
      <c r="H398" s="1">
        <f>ABS(userSubmittions[[#This Row],[Percentage difference]]) + (1/8)</f>
        <v>6.2119565200000011</v>
      </c>
      <c r="I398" s="1">
        <f>LOG(userSubmittions[[#This Row],[ABS +1/8]],2)</f>
        <v>2.6350477317535614</v>
      </c>
      <c r="J398" s="1">
        <f>IF(userSubmittions[[#This Row],[logr]]=-3, 0, userSubmittions[[#This Row],[logr]])</f>
        <v>2.6350477317535614</v>
      </c>
    </row>
    <row r="399" spans="1:10" x14ac:dyDescent="0.3">
      <c r="A399" s="1" t="s">
        <v>13</v>
      </c>
      <c r="B399" s="2">
        <v>1614210000000</v>
      </c>
      <c r="C399">
        <v>48</v>
      </c>
      <c r="D399" s="1" t="s">
        <v>1</v>
      </c>
      <c r="E399">
        <v>93.75</v>
      </c>
      <c r="F399">
        <v>100</v>
      </c>
      <c r="G399" s="1">
        <f>userSubmittions[[#This Row],[reportedPercent]]-userSubmittions[[#This Row],[truePercent]]</f>
        <v>6.25</v>
      </c>
      <c r="H399" s="1">
        <f>ABS(userSubmittions[[#This Row],[Percentage difference]]) + (1/8)</f>
        <v>6.375</v>
      </c>
      <c r="I399" s="1">
        <f>LOG(userSubmittions[[#This Row],[ABS +1/8]],2)</f>
        <v>2.6724253419714956</v>
      </c>
      <c r="J399" s="1">
        <f>IF(userSubmittions[[#This Row],[logr]]=-3, 0, userSubmittions[[#This Row],[logr]])</f>
        <v>2.6724253419714956</v>
      </c>
    </row>
    <row r="400" spans="1:10" x14ac:dyDescent="0.3">
      <c r="A400" s="1" t="s">
        <v>13</v>
      </c>
      <c r="B400" s="2">
        <v>1614210000000</v>
      </c>
      <c r="C400">
        <v>58</v>
      </c>
      <c r="D400" s="1" t="s">
        <v>0</v>
      </c>
      <c r="E400">
        <v>91.666666669999998</v>
      </c>
      <c r="F400">
        <v>85</v>
      </c>
      <c r="G400" s="1">
        <f>userSubmittions[[#This Row],[reportedPercent]]-userSubmittions[[#This Row],[truePercent]]</f>
        <v>-6.6666666699999979</v>
      </c>
      <c r="H400" s="1">
        <f>ABS(userSubmittions[[#This Row],[Percentage difference]]) + (1/8)</f>
        <v>6.7916666699999979</v>
      </c>
      <c r="I400" s="1">
        <f>LOG(userSubmittions[[#This Row],[ABS +1/8]],2)</f>
        <v>2.763765654217992</v>
      </c>
      <c r="J400" s="1">
        <f>IF(userSubmittions[[#This Row],[logr]]=-3, 0, userSubmittions[[#This Row],[logr]])</f>
        <v>2.763765654217992</v>
      </c>
    </row>
    <row r="401" spans="1:10" x14ac:dyDescent="0.3">
      <c r="A401" s="1" t="s">
        <v>13</v>
      </c>
      <c r="B401" s="2">
        <v>1614210000000</v>
      </c>
      <c r="C401">
        <v>15</v>
      </c>
      <c r="D401" s="1" t="s">
        <v>2</v>
      </c>
      <c r="E401">
        <v>26.666666670000001</v>
      </c>
      <c r="F401">
        <v>20</v>
      </c>
      <c r="G401" s="1">
        <f>userSubmittions[[#This Row],[reportedPercent]]-userSubmittions[[#This Row],[truePercent]]</f>
        <v>-6.6666666700000015</v>
      </c>
      <c r="H401" s="1">
        <f>ABS(userSubmittions[[#This Row],[Percentage difference]]) + (1/8)</f>
        <v>6.7916666700000015</v>
      </c>
      <c r="I401" s="1">
        <f>LOG(userSubmittions[[#This Row],[ABS +1/8]],2)</f>
        <v>2.7637656542179929</v>
      </c>
      <c r="J401" s="1">
        <f>IF(userSubmittions[[#This Row],[logr]]=-3, 0, userSubmittions[[#This Row],[logr]])</f>
        <v>2.7637656542179929</v>
      </c>
    </row>
    <row r="402" spans="1:10" x14ac:dyDescent="0.3">
      <c r="A402" s="1" t="s">
        <v>13</v>
      </c>
      <c r="B402" s="2">
        <v>1614210000000</v>
      </c>
      <c r="C402">
        <v>54</v>
      </c>
      <c r="D402" s="1" t="s">
        <v>0</v>
      </c>
      <c r="E402">
        <v>25</v>
      </c>
      <c r="F402">
        <v>18</v>
      </c>
      <c r="G402" s="1">
        <f>userSubmittions[[#This Row],[reportedPercent]]-userSubmittions[[#This Row],[truePercent]]</f>
        <v>-7</v>
      </c>
      <c r="H402" s="1">
        <f>ABS(userSubmittions[[#This Row],[Percentage difference]]) + (1/8)</f>
        <v>7.125</v>
      </c>
      <c r="I402" s="1">
        <f>LOG(userSubmittions[[#This Row],[ABS +1/8]],2)</f>
        <v>2.8328900141647417</v>
      </c>
      <c r="J402" s="1">
        <f>IF(userSubmittions[[#This Row],[logr]]=-3, 0, userSubmittions[[#This Row],[logr]])</f>
        <v>2.8328900141647417</v>
      </c>
    </row>
    <row r="403" spans="1:10" x14ac:dyDescent="0.3">
      <c r="A403" s="1" t="s">
        <v>13</v>
      </c>
      <c r="B403" s="2">
        <v>1614210000000</v>
      </c>
      <c r="C403">
        <v>21</v>
      </c>
      <c r="D403" s="1" t="s">
        <v>2</v>
      </c>
      <c r="E403">
        <v>33.333333330000002</v>
      </c>
      <c r="F403">
        <v>26</v>
      </c>
      <c r="G403" s="1">
        <f>userSubmittions[[#This Row],[reportedPercent]]-userSubmittions[[#This Row],[truePercent]]</f>
        <v>-7.3333333300000021</v>
      </c>
      <c r="H403" s="1">
        <f>ABS(userSubmittions[[#This Row],[Percentage difference]]) + (1/8)</f>
        <v>7.4583333300000021</v>
      </c>
      <c r="I403" s="1">
        <f>LOG(userSubmittions[[#This Row],[ABS +1/8]],2)</f>
        <v>2.898853275898321</v>
      </c>
      <c r="J403" s="1">
        <f>IF(userSubmittions[[#This Row],[logr]]=-3, 0, userSubmittions[[#This Row],[logr]])</f>
        <v>2.898853275898321</v>
      </c>
    </row>
    <row r="404" spans="1:10" x14ac:dyDescent="0.3">
      <c r="A404" s="1" t="s">
        <v>13</v>
      </c>
      <c r="B404" s="2">
        <v>1614210000000</v>
      </c>
      <c r="C404">
        <v>37</v>
      </c>
      <c r="D404" s="1" t="s">
        <v>2</v>
      </c>
      <c r="E404">
        <v>73.333333330000002</v>
      </c>
      <c r="F404">
        <v>66</v>
      </c>
      <c r="G404" s="1">
        <f>userSubmittions[[#This Row],[reportedPercent]]-userSubmittions[[#This Row],[truePercent]]</f>
        <v>-7.3333333300000021</v>
      </c>
      <c r="H404" s="1">
        <f>ABS(userSubmittions[[#This Row],[Percentage difference]]) + (1/8)</f>
        <v>7.4583333300000021</v>
      </c>
      <c r="I404" s="1">
        <f>LOG(userSubmittions[[#This Row],[ABS +1/8]],2)</f>
        <v>2.898853275898321</v>
      </c>
      <c r="J404" s="1">
        <f>IF(userSubmittions[[#This Row],[logr]]=-3, 0, userSubmittions[[#This Row],[logr]])</f>
        <v>2.898853275898321</v>
      </c>
    </row>
    <row r="405" spans="1:10" x14ac:dyDescent="0.3">
      <c r="A405" s="1" t="s">
        <v>13</v>
      </c>
      <c r="B405" s="2">
        <v>1614210000000</v>
      </c>
      <c r="C405">
        <v>23</v>
      </c>
      <c r="D405" s="1" t="s">
        <v>0</v>
      </c>
      <c r="E405">
        <v>87.5</v>
      </c>
      <c r="F405">
        <v>80</v>
      </c>
      <c r="G405" s="1">
        <f>userSubmittions[[#This Row],[reportedPercent]]-userSubmittions[[#This Row],[truePercent]]</f>
        <v>-7.5</v>
      </c>
      <c r="H405" s="1">
        <f>ABS(userSubmittions[[#This Row],[Percentage difference]]) + (1/8)</f>
        <v>7.625</v>
      </c>
      <c r="I405" s="1">
        <f>LOG(userSubmittions[[#This Row],[ABS +1/8]],2)</f>
        <v>2.9307373375628862</v>
      </c>
      <c r="J405" s="1">
        <f>IF(userSubmittions[[#This Row],[logr]]=-3, 0, userSubmittions[[#This Row],[logr]])</f>
        <v>2.9307373375628862</v>
      </c>
    </row>
    <row r="406" spans="1:10" x14ac:dyDescent="0.3">
      <c r="A406" s="1" t="s">
        <v>13</v>
      </c>
      <c r="B406" s="2">
        <v>1614210000000</v>
      </c>
      <c r="C406">
        <v>38</v>
      </c>
      <c r="D406" s="1" t="s">
        <v>2</v>
      </c>
      <c r="E406">
        <v>62.5</v>
      </c>
      <c r="F406">
        <v>55</v>
      </c>
      <c r="G406" s="1">
        <f>userSubmittions[[#This Row],[reportedPercent]]-userSubmittions[[#This Row],[truePercent]]</f>
        <v>-7.5</v>
      </c>
      <c r="H406" s="1">
        <f>ABS(userSubmittions[[#This Row],[Percentage difference]]) + (1/8)</f>
        <v>7.625</v>
      </c>
      <c r="I406" s="1">
        <f>LOG(userSubmittions[[#This Row],[ABS +1/8]],2)</f>
        <v>2.9307373375628862</v>
      </c>
      <c r="J406" s="1">
        <f>IF(userSubmittions[[#This Row],[logr]]=-3, 0, userSubmittions[[#This Row],[logr]])</f>
        <v>2.9307373375628862</v>
      </c>
    </row>
    <row r="407" spans="1:10" x14ac:dyDescent="0.3">
      <c r="A407" s="1" t="s">
        <v>13</v>
      </c>
      <c r="B407" s="2">
        <v>1614210000000</v>
      </c>
      <c r="C407">
        <v>22</v>
      </c>
      <c r="D407" s="1" t="s">
        <v>2</v>
      </c>
      <c r="E407">
        <v>82.352941180000002</v>
      </c>
      <c r="F407">
        <v>90</v>
      </c>
      <c r="G407" s="1">
        <f>userSubmittions[[#This Row],[reportedPercent]]-userSubmittions[[#This Row],[truePercent]]</f>
        <v>7.647058819999998</v>
      </c>
      <c r="H407" s="1">
        <f>ABS(userSubmittions[[#This Row],[Percentage difference]]) + (1/8)</f>
        <v>7.772058819999998</v>
      </c>
      <c r="I407" s="1">
        <f>LOG(userSubmittions[[#This Row],[ABS +1/8]],2)</f>
        <v>2.9582968194771935</v>
      </c>
      <c r="J407" s="1">
        <f>IF(userSubmittions[[#This Row],[logr]]=-3, 0, userSubmittions[[#This Row],[logr]])</f>
        <v>2.9582968194771935</v>
      </c>
    </row>
    <row r="408" spans="1:10" x14ac:dyDescent="0.3">
      <c r="A408" s="1" t="s">
        <v>13</v>
      </c>
      <c r="B408" s="2">
        <v>1614210000000</v>
      </c>
      <c r="C408">
        <v>10</v>
      </c>
      <c r="D408" s="1" t="s">
        <v>0</v>
      </c>
      <c r="E408">
        <v>92.307692309999993</v>
      </c>
      <c r="F408">
        <v>100</v>
      </c>
      <c r="G408" s="1">
        <f>userSubmittions[[#This Row],[reportedPercent]]-userSubmittions[[#This Row],[truePercent]]</f>
        <v>7.6923076900000069</v>
      </c>
      <c r="H408" s="1">
        <f>ABS(userSubmittions[[#This Row],[Percentage difference]]) + (1/8)</f>
        <v>7.8173076900000069</v>
      </c>
      <c r="I408" s="1">
        <f>LOG(userSubmittions[[#This Row],[ABS +1/8]],2)</f>
        <v>2.9666718235080491</v>
      </c>
      <c r="J408" s="1">
        <f>IF(userSubmittions[[#This Row],[logr]]=-3, 0, userSubmittions[[#This Row],[logr]])</f>
        <v>2.9666718235080491</v>
      </c>
    </row>
    <row r="409" spans="1:10" x14ac:dyDescent="0.3">
      <c r="A409" s="1" t="s">
        <v>13</v>
      </c>
      <c r="B409" s="2">
        <v>1614210000000</v>
      </c>
      <c r="C409">
        <v>11</v>
      </c>
      <c r="D409" s="1" t="s">
        <v>1</v>
      </c>
      <c r="E409">
        <v>48</v>
      </c>
      <c r="F409">
        <v>40</v>
      </c>
      <c r="G409" s="1">
        <f>userSubmittions[[#This Row],[reportedPercent]]-userSubmittions[[#This Row],[truePercent]]</f>
        <v>-8</v>
      </c>
      <c r="H409" s="1">
        <f>ABS(userSubmittions[[#This Row],[Percentage difference]]) + (1/8)</f>
        <v>8.125</v>
      </c>
      <c r="I409" s="1">
        <f>LOG(userSubmittions[[#This Row],[ABS +1/8]],2)</f>
        <v>3.0223678130284544</v>
      </c>
      <c r="J409" s="1">
        <f>IF(userSubmittions[[#This Row],[logr]]=-3, 0, userSubmittions[[#This Row],[logr]])</f>
        <v>3.0223678130284544</v>
      </c>
    </row>
    <row r="410" spans="1:10" x14ac:dyDescent="0.3">
      <c r="A410" s="1" t="s">
        <v>13</v>
      </c>
      <c r="B410" s="2">
        <v>1614210000000</v>
      </c>
      <c r="C410">
        <v>47</v>
      </c>
      <c r="D410" s="1" t="s">
        <v>2</v>
      </c>
      <c r="E410">
        <v>33.333333330000002</v>
      </c>
      <c r="F410">
        <v>25</v>
      </c>
      <c r="G410" s="1">
        <f>userSubmittions[[#This Row],[reportedPercent]]-userSubmittions[[#This Row],[truePercent]]</f>
        <v>-8.3333333300000021</v>
      </c>
      <c r="H410" s="1">
        <f>ABS(userSubmittions[[#This Row],[Percentage difference]]) + (1/8)</f>
        <v>8.4583333300000021</v>
      </c>
      <c r="I410" s="1">
        <f>LOG(userSubmittions[[#This Row],[ABS +1/8]],2)</f>
        <v>3.0803734158954703</v>
      </c>
      <c r="J410" s="1">
        <f>IF(userSubmittions[[#This Row],[logr]]=-3, 0, userSubmittions[[#This Row],[logr]])</f>
        <v>3.0803734158954703</v>
      </c>
    </row>
    <row r="411" spans="1:10" x14ac:dyDescent="0.3">
      <c r="A411" s="1" t="s">
        <v>13</v>
      </c>
      <c r="B411" s="2">
        <v>1614210000000</v>
      </c>
      <c r="C411">
        <v>57</v>
      </c>
      <c r="D411" s="1" t="s">
        <v>0</v>
      </c>
      <c r="E411">
        <v>83.333333330000002</v>
      </c>
      <c r="F411">
        <v>75</v>
      </c>
      <c r="G411" s="1">
        <f>userSubmittions[[#This Row],[reportedPercent]]-userSubmittions[[#This Row],[truePercent]]</f>
        <v>-8.3333333300000021</v>
      </c>
      <c r="H411" s="1">
        <f>ABS(userSubmittions[[#This Row],[Percentage difference]]) + (1/8)</f>
        <v>8.4583333300000021</v>
      </c>
      <c r="I411" s="1">
        <f>LOG(userSubmittions[[#This Row],[ABS +1/8]],2)</f>
        <v>3.0803734158954703</v>
      </c>
      <c r="J411" s="1">
        <f>IF(userSubmittions[[#This Row],[logr]]=-3, 0, userSubmittions[[#This Row],[logr]])</f>
        <v>3.0803734158954703</v>
      </c>
    </row>
    <row r="412" spans="1:10" x14ac:dyDescent="0.3">
      <c r="A412" s="1" t="s">
        <v>13</v>
      </c>
      <c r="B412" s="2">
        <v>1614210000000</v>
      </c>
      <c r="C412">
        <v>7</v>
      </c>
      <c r="D412" s="1" t="s">
        <v>2</v>
      </c>
      <c r="E412">
        <v>31.578947370000002</v>
      </c>
      <c r="F412">
        <v>40</v>
      </c>
      <c r="G412" s="1">
        <f>userSubmittions[[#This Row],[reportedPercent]]-userSubmittions[[#This Row],[truePercent]]</f>
        <v>8.4210526299999984</v>
      </c>
      <c r="H412" s="1">
        <f>ABS(userSubmittions[[#This Row],[Percentage difference]]) + (1/8)</f>
        <v>8.5460526299999984</v>
      </c>
      <c r="I412" s="1">
        <f>LOG(userSubmittions[[#This Row],[ABS +1/8]],2)</f>
        <v>3.0952582017377464</v>
      </c>
      <c r="J412" s="1">
        <f>IF(userSubmittions[[#This Row],[logr]]=-3, 0, userSubmittions[[#This Row],[logr]])</f>
        <v>3.0952582017377464</v>
      </c>
    </row>
    <row r="413" spans="1:10" x14ac:dyDescent="0.3">
      <c r="A413" s="1" t="s">
        <v>13</v>
      </c>
      <c r="B413" s="2">
        <v>1614210000000</v>
      </c>
      <c r="C413">
        <v>4</v>
      </c>
      <c r="D413" s="1" t="s">
        <v>0</v>
      </c>
      <c r="E413">
        <v>90.909090910000003</v>
      </c>
      <c r="F413">
        <v>100</v>
      </c>
      <c r="G413" s="1">
        <f>userSubmittions[[#This Row],[reportedPercent]]-userSubmittions[[#This Row],[truePercent]]</f>
        <v>9.0909090899999967</v>
      </c>
      <c r="H413" s="1">
        <f>ABS(userSubmittions[[#This Row],[Percentage difference]]) + (1/8)</f>
        <v>9.2159090899999967</v>
      </c>
      <c r="I413" s="1">
        <f>LOG(userSubmittions[[#This Row],[ABS +1/8]],2)</f>
        <v>3.2041264854376625</v>
      </c>
      <c r="J413" s="1">
        <f>IF(userSubmittions[[#This Row],[logr]]=-3, 0, userSubmittions[[#This Row],[logr]])</f>
        <v>3.2041264854376625</v>
      </c>
    </row>
    <row r="414" spans="1:10" x14ac:dyDescent="0.3">
      <c r="A414" s="1" t="s">
        <v>13</v>
      </c>
      <c r="B414" s="2">
        <v>1614210000000</v>
      </c>
      <c r="C414">
        <v>34</v>
      </c>
      <c r="D414" s="1" t="s">
        <v>2</v>
      </c>
      <c r="E414">
        <v>60</v>
      </c>
      <c r="F414">
        <v>50</v>
      </c>
      <c r="G414" s="1">
        <f>userSubmittions[[#This Row],[reportedPercent]]-userSubmittions[[#This Row],[truePercent]]</f>
        <v>-10</v>
      </c>
      <c r="H414" s="1">
        <f>ABS(userSubmittions[[#This Row],[Percentage difference]]) + (1/8)</f>
        <v>10.125</v>
      </c>
      <c r="I414" s="1">
        <f>LOG(userSubmittions[[#This Row],[ABS +1/8]],2)</f>
        <v>3.3398500028846252</v>
      </c>
      <c r="J414" s="1">
        <f>IF(userSubmittions[[#This Row],[logr]]=-3, 0, userSubmittions[[#This Row],[logr]])</f>
        <v>3.3398500028846252</v>
      </c>
    </row>
    <row r="415" spans="1:10" x14ac:dyDescent="0.3">
      <c r="A415" s="1" t="s">
        <v>13</v>
      </c>
      <c r="B415" s="2">
        <v>1614210000000</v>
      </c>
      <c r="C415">
        <v>19</v>
      </c>
      <c r="D415" s="1" t="s">
        <v>0</v>
      </c>
      <c r="E415">
        <v>39.285714290000001</v>
      </c>
      <c r="F415">
        <v>50</v>
      </c>
      <c r="G415" s="1">
        <f>userSubmittions[[#This Row],[reportedPercent]]-userSubmittions[[#This Row],[truePercent]]</f>
        <v>10.714285709999999</v>
      </c>
      <c r="H415" s="1">
        <f>ABS(userSubmittions[[#This Row],[Percentage difference]]) + (1/8)</f>
        <v>10.839285709999999</v>
      </c>
      <c r="I415" s="1">
        <f>LOG(userSubmittions[[#This Row],[ABS +1/8]],2)</f>
        <v>3.4381977836276549</v>
      </c>
      <c r="J415" s="1">
        <f>IF(userSubmittions[[#This Row],[logr]]=-3, 0, userSubmittions[[#This Row],[logr]])</f>
        <v>3.4381977836276549</v>
      </c>
    </row>
    <row r="416" spans="1:10" x14ac:dyDescent="0.3">
      <c r="A416" s="1" t="s">
        <v>13</v>
      </c>
      <c r="B416" s="2">
        <v>1614210000000</v>
      </c>
      <c r="C416">
        <v>5</v>
      </c>
      <c r="D416" s="1" t="s">
        <v>0</v>
      </c>
      <c r="E416">
        <v>37.5</v>
      </c>
      <c r="F416">
        <v>25</v>
      </c>
      <c r="G416" s="1">
        <f>userSubmittions[[#This Row],[reportedPercent]]-userSubmittions[[#This Row],[truePercent]]</f>
        <v>-12.5</v>
      </c>
      <c r="H416" s="1">
        <f>ABS(userSubmittions[[#This Row],[Percentage difference]]) + (1/8)</f>
        <v>12.625</v>
      </c>
      <c r="I416" s="1">
        <f>LOG(userSubmittions[[#This Row],[ABS +1/8]],2)</f>
        <v>3.6582114827517946</v>
      </c>
      <c r="J416" s="1">
        <f>IF(userSubmittions[[#This Row],[logr]]=-3, 0, userSubmittions[[#This Row],[logr]])</f>
        <v>3.6582114827517946</v>
      </c>
    </row>
    <row r="417" spans="1:10" x14ac:dyDescent="0.3">
      <c r="A417" s="1" t="s">
        <v>13</v>
      </c>
      <c r="B417" s="2">
        <v>1614210000000</v>
      </c>
      <c r="C417">
        <v>60</v>
      </c>
      <c r="D417" s="1" t="s">
        <v>1</v>
      </c>
      <c r="E417">
        <v>73.015873020000001</v>
      </c>
      <c r="F417">
        <v>60</v>
      </c>
      <c r="G417" s="1">
        <f>userSubmittions[[#This Row],[reportedPercent]]-userSubmittions[[#This Row],[truePercent]]</f>
        <v>-13.015873020000001</v>
      </c>
      <c r="H417" s="1">
        <f>ABS(userSubmittions[[#This Row],[Percentage difference]]) + (1/8)</f>
        <v>13.140873020000001</v>
      </c>
      <c r="I417" s="1">
        <f>LOG(userSubmittions[[#This Row],[ABS +1/8]],2)</f>
        <v>3.7159892198463789</v>
      </c>
      <c r="J417" s="1">
        <f>IF(userSubmittions[[#This Row],[logr]]=-3, 0, userSubmittions[[#This Row],[logr]])</f>
        <v>3.7159892198463789</v>
      </c>
    </row>
    <row r="418" spans="1:10" x14ac:dyDescent="0.3">
      <c r="A418" s="1" t="s">
        <v>13</v>
      </c>
      <c r="B418" s="2">
        <v>1614210000000</v>
      </c>
      <c r="C418">
        <v>46</v>
      </c>
      <c r="D418" s="1" t="s">
        <v>2</v>
      </c>
      <c r="E418">
        <v>71.428571430000005</v>
      </c>
      <c r="F418">
        <v>85</v>
      </c>
      <c r="G418" s="1">
        <f>userSubmittions[[#This Row],[reportedPercent]]-userSubmittions[[#This Row],[truePercent]]</f>
        <v>13.571428569999995</v>
      </c>
      <c r="H418" s="1">
        <f>ABS(userSubmittions[[#This Row],[Percentage difference]]) + (1/8)</f>
        <v>13.696428569999995</v>
      </c>
      <c r="I418" s="1">
        <f>LOG(userSubmittions[[#This Row],[ABS +1/8]],2)</f>
        <v>3.7757278452948522</v>
      </c>
      <c r="J418" s="1">
        <f>IF(userSubmittions[[#This Row],[logr]]=-3, 0, userSubmittions[[#This Row],[logr]])</f>
        <v>3.7757278452948522</v>
      </c>
    </row>
    <row r="419" spans="1:10" x14ac:dyDescent="0.3">
      <c r="A419" s="1" t="s">
        <v>13</v>
      </c>
      <c r="B419" s="2">
        <v>1614210000000</v>
      </c>
      <c r="C419">
        <v>17</v>
      </c>
      <c r="D419" s="1" t="s">
        <v>0</v>
      </c>
      <c r="E419">
        <v>40</v>
      </c>
      <c r="F419">
        <v>25</v>
      </c>
      <c r="G419" s="1">
        <f>userSubmittions[[#This Row],[reportedPercent]]-userSubmittions[[#This Row],[truePercent]]</f>
        <v>-15</v>
      </c>
      <c r="H419" s="1">
        <f>ABS(userSubmittions[[#This Row],[Percentage difference]]) + (1/8)</f>
        <v>15.125</v>
      </c>
      <c r="I419" s="1">
        <f>LOG(userSubmittions[[#This Row],[ABS +1/8]],2)</f>
        <v>3.9188632372745946</v>
      </c>
      <c r="J419" s="1">
        <f>IF(userSubmittions[[#This Row],[logr]]=-3, 0, userSubmittions[[#This Row],[logr]])</f>
        <v>3.9188632372745946</v>
      </c>
    </row>
    <row r="420" spans="1:10" x14ac:dyDescent="0.3">
      <c r="A420" s="1" t="s">
        <v>13</v>
      </c>
      <c r="B420" s="2">
        <v>1614210000000</v>
      </c>
      <c r="C420">
        <v>42</v>
      </c>
      <c r="D420" s="1" t="s">
        <v>0</v>
      </c>
      <c r="E420">
        <v>75</v>
      </c>
      <c r="F420">
        <v>40</v>
      </c>
      <c r="G420" s="1">
        <f>userSubmittions[[#This Row],[reportedPercent]]-userSubmittions[[#This Row],[truePercent]]</f>
        <v>-35</v>
      </c>
      <c r="H420" s="1">
        <f>ABS(userSubmittions[[#This Row],[Percentage difference]]) + (1/8)</f>
        <v>35.125</v>
      </c>
      <c r="I420" s="1">
        <f>LOG(userSubmittions[[#This Row],[ABS +1/8]],2)</f>
        <v>5.1344263202209257</v>
      </c>
      <c r="J420" s="1">
        <f>IF(userSubmittions[[#This Row],[logr]]=-3, 0, userSubmittions[[#This Row],[logr]])</f>
        <v>5.1344263202209257</v>
      </c>
    </row>
    <row r="421" spans="1:10" x14ac:dyDescent="0.3">
      <c r="A421" s="1" t="s">
        <v>14</v>
      </c>
      <c r="B421" s="2">
        <v>1614224483930</v>
      </c>
      <c r="C421">
        <v>5</v>
      </c>
      <c r="D421" s="1" t="s">
        <v>2</v>
      </c>
      <c r="E421">
        <v>33.333333333333329</v>
      </c>
      <c r="F421">
        <v>33</v>
      </c>
      <c r="G421" s="1">
        <f>userSubmittions[[#This Row],[reportedPercent]]-userSubmittions[[#This Row],[truePercent]]</f>
        <v>-0.3333333333333286</v>
      </c>
      <c r="H421" s="1">
        <f>ABS(userSubmittions[[#This Row],[Percentage difference]]) + (1/8)</f>
        <v>0.4583333333333286</v>
      </c>
      <c r="I421" s="1">
        <f>LOG(userSubmittions[[#This Row],[ABS +1/8]],2)</f>
        <v>-1.1255308820838739</v>
      </c>
      <c r="J421" s="1">
        <f>IF(userSubmittions[[#This Row],[logr]]=-3, 0, userSubmittions[[#This Row],[logr]])</f>
        <v>-1.1255308820838739</v>
      </c>
    </row>
    <row r="422" spans="1:10" x14ac:dyDescent="0.3">
      <c r="A422" s="1" t="s">
        <v>14</v>
      </c>
      <c r="B422" s="2">
        <v>1614224483930</v>
      </c>
      <c r="C422">
        <v>24</v>
      </c>
      <c r="D422" s="1" t="s">
        <v>0</v>
      </c>
      <c r="E422">
        <v>20.689655172413794</v>
      </c>
      <c r="F422">
        <v>20</v>
      </c>
      <c r="G422" s="1">
        <f>userSubmittions[[#This Row],[reportedPercent]]-userSubmittions[[#This Row],[truePercent]]</f>
        <v>-0.68965517241379359</v>
      </c>
      <c r="H422" s="1">
        <f>ABS(userSubmittions[[#This Row],[Percentage difference]]) + (1/8)</f>
        <v>0.81465517241379359</v>
      </c>
      <c r="I422" s="1">
        <f>LOG(userSubmittions[[#This Row],[ABS +1/8]],2)</f>
        <v>-0.29573857090649863</v>
      </c>
      <c r="J422" s="1">
        <f>IF(userSubmittions[[#This Row],[logr]]=-3, 0, userSubmittions[[#This Row],[logr]])</f>
        <v>-0.29573857090649863</v>
      </c>
    </row>
    <row r="423" spans="1:10" x14ac:dyDescent="0.3">
      <c r="A423" s="1" t="s">
        <v>14</v>
      </c>
      <c r="B423" s="2">
        <v>1614224483930</v>
      </c>
      <c r="C423">
        <v>2</v>
      </c>
      <c r="D423" s="1" t="s">
        <v>0</v>
      </c>
      <c r="E423">
        <v>20</v>
      </c>
      <c r="F423">
        <v>20</v>
      </c>
      <c r="G423" s="1">
        <f>userSubmittions[[#This Row],[reportedPercent]]-userSubmittions[[#This Row],[truePercent]]</f>
        <v>0</v>
      </c>
      <c r="H423" s="1">
        <f>ABS(userSubmittions[[#This Row],[Percentage difference]]) + (1/8)</f>
        <v>0.125</v>
      </c>
      <c r="I423" s="1">
        <f>LOG(userSubmittions[[#This Row],[ABS +1/8]],2)</f>
        <v>-3</v>
      </c>
      <c r="J423" s="1">
        <f>IF(userSubmittions[[#This Row],[logr]]=-3, 0, userSubmittions[[#This Row],[logr]])</f>
        <v>0</v>
      </c>
    </row>
    <row r="424" spans="1:10" x14ac:dyDescent="0.3">
      <c r="A424" s="1" t="s">
        <v>14</v>
      </c>
      <c r="B424" s="2">
        <v>1614224483930</v>
      </c>
      <c r="C424">
        <v>3</v>
      </c>
      <c r="D424" s="1" t="s">
        <v>0</v>
      </c>
      <c r="E424">
        <v>25</v>
      </c>
      <c r="F424">
        <v>25</v>
      </c>
      <c r="G424" s="1">
        <f>userSubmittions[[#This Row],[reportedPercent]]-userSubmittions[[#This Row],[truePercent]]</f>
        <v>0</v>
      </c>
      <c r="H424" s="1">
        <f>ABS(userSubmittions[[#This Row],[Percentage difference]]) + (1/8)</f>
        <v>0.125</v>
      </c>
      <c r="I424" s="1">
        <f>LOG(userSubmittions[[#This Row],[ABS +1/8]],2)</f>
        <v>-3</v>
      </c>
      <c r="J424" s="1">
        <f>IF(userSubmittions[[#This Row],[logr]]=-3, 0, userSubmittions[[#This Row],[logr]])</f>
        <v>0</v>
      </c>
    </row>
    <row r="425" spans="1:10" x14ac:dyDescent="0.3">
      <c r="A425" s="1" t="s">
        <v>14</v>
      </c>
      <c r="B425" s="2">
        <v>1614224483930</v>
      </c>
      <c r="C425">
        <v>26</v>
      </c>
      <c r="D425" s="1" t="s">
        <v>0</v>
      </c>
      <c r="E425">
        <v>25</v>
      </c>
      <c r="F425">
        <v>25</v>
      </c>
      <c r="G425" s="1">
        <f>userSubmittions[[#This Row],[reportedPercent]]-userSubmittions[[#This Row],[truePercent]]</f>
        <v>0</v>
      </c>
      <c r="H425" s="1">
        <f>ABS(userSubmittions[[#This Row],[Percentage difference]]) + (1/8)</f>
        <v>0.125</v>
      </c>
      <c r="I425" s="1">
        <f>LOG(userSubmittions[[#This Row],[ABS +1/8]],2)</f>
        <v>-3</v>
      </c>
      <c r="J425" s="1">
        <f>IF(userSubmittions[[#This Row],[logr]]=-3, 0, userSubmittions[[#This Row],[logr]])</f>
        <v>0</v>
      </c>
    </row>
    <row r="426" spans="1:10" x14ac:dyDescent="0.3">
      <c r="A426" s="1" t="s">
        <v>14</v>
      </c>
      <c r="B426" s="2">
        <v>1614224483930</v>
      </c>
      <c r="C426">
        <v>28</v>
      </c>
      <c r="D426" s="1" t="s">
        <v>2</v>
      </c>
      <c r="E426">
        <v>25</v>
      </c>
      <c r="F426">
        <v>25</v>
      </c>
      <c r="G426" s="1">
        <f>userSubmittions[[#This Row],[reportedPercent]]-userSubmittions[[#This Row],[truePercent]]</f>
        <v>0</v>
      </c>
      <c r="H426" s="1">
        <f>ABS(userSubmittions[[#This Row],[Percentage difference]]) + (1/8)</f>
        <v>0.125</v>
      </c>
      <c r="I426" s="1">
        <f>LOG(userSubmittions[[#This Row],[ABS +1/8]],2)</f>
        <v>-3</v>
      </c>
      <c r="J426" s="1">
        <f>IF(userSubmittions[[#This Row],[logr]]=-3, 0, userSubmittions[[#This Row],[logr]])</f>
        <v>0</v>
      </c>
    </row>
    <row r="427" spans="1:10" x14ac:dyDescent="0.3">
      <c r="A427" s="1" t="s">
        <v>14</v>
      </c>
      <c r="B427" s="2">
        <v>1614224483930</v>
      </c>
      <c r="C427">
        <v>29</v>
      </c>
      <c r="D427" s="1" t="s">
        <v>2</v>
      </c>
      <c r="E427">
        <v>20</v>
      </c>
      <c r="F427">
        <v>20</v>
      </c>
      <c r="G427" s="1">
        <f>userSubmittions[[#This Row],[reportedPercent]]-userSubmittions[[#This Row],[truePercent]]</f>
        <v>0</v>
      </c>
      <c r="H427" s="1">
        <f>ABS(userSubmittions[[#This Row],[Percentage difference]]) + (1/8)</f>
        <v>0.125</v>
      </c>
      <c r="I427" s="1">
        <f>LOG(userSubmittions[[#This Row],[ABS +1/8]],2)</f>
        <v>-3</v>
      </c>
      <c r="J427" s="1">
        <f>IF(userSubmittions[[#This Row],[logr]]=-3, 0, userSubmittions[[#This Row],[logr]])</f>
        <v>0</v>
      </c>
    </row>
    <row r="428" spans="1:10" x14ac:dyDescent="0.3">
      <c r="A428" s="1" t="s">
        <v>14</v>
      </c>
      <c r="B428" s="2">
        <v>1614224483930</v>
      </c>
      <c r="C428">
        <v>52</v>
      </c>
      <c r="D428" s="1" t="s">
        <v>0</v>
      </c>
      <c r="E428">
        <v>80</v>
      </c>
      <c r="F428">
        <v>80</v>
      </c>
      <c r="G428" s="1">
        <f>userSubmittions[[#This Row],[reportedPercent]]-userSubmittions[[#This Row],[truePercent]]</f>
        <v>0</v>
      </c>
      <c r="H428" s="1">
        <f>ABS(userSubmittions[[#This Row],[Percentage difference]]) + (1/8)</f>
        <v>0.125</v>
      </c>
      <c r="I428" s="1">
        <f>LOG(userSubmittions[[#This Row],[ABS +1/8]],2)</f>
        <v>-3</v>
      </c>
      <c r="J428" s="1">
        <f>IF(userSubmittions[[#This Row],[logr]]=-3, 0, userSubmittions[[#This Row],[logr]])</f>
        <v>0</v>
      </c>
    </row>
    <row r="429" spans="1:10" x14ac:dyDescent="0.3">
      <c r="A429" s="1" t="s">
        <v>14</v>
      </c>
      <c r="B429" s="2">
        <v>1614224483930</v>
      </c>
      <c r="C429">
        <v>53</v>
      </c>
      <c r="D429" s="1" t="s">
        <v>0</v>
      </c>
      <c r="E429">
        <v>95</v>
      </c>
      <c r="F429">
        <v>95</v>
      </c>
      <c r="G429" s="1">
        <f>userSubmittions[[#This Row],[reportedPercent]]-userSubmittions[[#This Row],[truePercent]]</f>
        <v>0</v>
      </c>
      <c r="H429" s="1">
        <f>ABS(userSubmittions[[#This Row],[Percentage difference]]) + (1/8)</f>
        <v>0.125</v>
      </c>
      <c r="I429" s="1">
        <f>LOG(userSubmittions[[#This Row],[ABS +1/8]],2)</f>
        <v>-3</v>
      </c>
      <c r="J429" s="1">
        <f>IF(userSubmittions[[#This Row],[logr]]=-3, 0, userSubmittions[[#This Row],[logr]])</f>
        <v>0</v>
      </c>
    </row>
    <row r="430" spans="1:10" x14ac:dyDescent="0.3">
      <c r="A430" s="1" t="s">
        <v>14</v>
      </c>
      <c r="B430" s="2">
        <v>1614224483930</v>
      </c>
      <c r="C430">
        <v>11</v>
      </c>
      <c r="D430" s="1" t="s">
        <v>1</v>
      </c>
      <c r="E430">
        <v>74</v>
      </c>
      <c r="F430">
        <v>75</v>
      </c>
      <c r="G430" s="1">
        <f>userSubmittions[[#This Row],[reportedPercent]]-userSubmittions[[#This Row],[truePercent]]</f>
        <v>1</v>
      </c>
      <c r="H430" s="1">
        <f>ABS(userSubmittions[[#This Row],[Percentage difference]]) + (1/8)</f>
        <v>1.125</v>
      </c>
      <c r="I430" s="1">
        <f>LOG(userSubmittions[[#This Row],[ABS +1/8]],2)</f>
        <v>0.16992500144231237</v>
      </c>
      <c r="J430" s="1">
        <f>IF(userSubmittions[[#This Row],[logr]]=-3, 0, userSubmittions[[#This Row],[logr]])</f>
        <v>0.16992500144231237</v>
      </c>
    </row>
    <row r="431" spans="1:10" x14ac:dyDescent="0.3">
      <c r="A431" s="1" t="s">
        <v>14</v>
      </c>
      <c r="B431" s="2">
        <v>1614224483930</v>
      </c>
      <c r="C431">
        <v>43</v>
      </c>
      <c r="D431" s="1" t="s">
        <v>2</v>
      </c>
      <c r="E431">
        <v>31.818181818181817</v>
      </c>
      <c r="F431">
        <v>33</v>
      </c>
      <c r="G431" s="1">
        <f>userSubmittions[[#This Row],[reportedPercent]]-userSubmittions[[#This Row],[truePercent]]</f>
        <v>1.1818181818181834</v>
      </c>
      <c r="H431" s="1">
        <f>ABS(userSubmittions[[#This Row],[Percentage difference]]) + (1/8)</f>
        <v>1.3068181818181834</v>
      </c>
      <c r="I431" s="1">
        <f>LOG(userSubmittions[[#This Row],[ABS +1/8]],2)</f>
        <v>0.38605843230707976</v>
      </c>
      <c r="J431" s="1">
        <f>IF(userSubmittions[[#This Row],[logr]]=-3, 0, userSubmittions[[#This Row],[logr]])</f>
        <v>0.38605843230707976</v>
      </c>
    </row>
    <row r="432" spans="1:10" x14ac:dyDescent="0.3">
      <c r="A432" s="1" t="s">
        <v>14</v>
      </c>
      <c r="B432" s="2">
        <v>1614224483930</v>
      </c>
      <c r="C432">
        <v>38</v>
      </c>
      <c r="D432" s="1" t="s">
        <v>0</v>
      </c>
      <c r="E432">
        <v>81.25</v>
      </c>
      <c r="F432">
        <v>80</v>
      </c>
      <c r="G432" s="1">
        <f>userSubmittions[[#This Row],[reportedPercent]]-userSubmittions[[#This Row],[truePercent]]</f>
        <v>-1.25</v>
      </c>
      <c r="H432" s="1">
        <f>ABS(userSubmittions[[#This Row],[Percentage difference]]) + (1/8)</f>
        <v>1.375</v>
      </c>
      <c r="I432" s="1">
        <f>LOG(userSubmittions[[#This Row],[ABS +1/8]],2)</f>
        <v>0.45943161863729726</v>
      </c>
      <c r="J432" s="1">
        <f>IF(userSubmittions[[#This Row],[logr]]=-3, 0, userSubmittions[[#This Row],[logr]])</f>
        <v>0.45943161863729726</v>
      </c>
    </row>
    <row r="433" spans="1:10" x14ac:dyDescent="0.3">
      <c r="A433" s="1" t="s">
        <v>14</v>
      </c>
      <c r="B433" s="2">
        <v>1614224483930</v>
      </c>
      <c r="C433">
        <v>12</v>
      </c>
      <c r="D433" s="1" t="s">
        <v>1</v>
      </c>
      <c r="E433">
        <v>73.469387755102048</v>
      </c>
      <c r="F433">
        <v>75</v>
      </c>
      <c r="G433" s="1">
        <f>userSubmittions[[#This Row],[reportedPercent]]-userSubmittions[[#This Row],[truePercent]]</f>
        <v>1.5306122448979522</v>
      </c>
      <c r="H433" s="1">
        <f>ABS(userSubmittions[[#This Row],[Percentage difference]]) + (1/8)</f>
        <v>1.6556122448979522</v>
      </c>
      <c r="I433" s="1">
        <f>LOG(userSubmittions[[#This Row],[ABS +1/8]],2)</f>
        <v>0.72736482388392432</v>
      </c>
      <c r="J433" s="1">
        <f>IF(userSubmittions[[#This Row],[logr]]=-3, 0, userSubmittions[[#This Row],[logr]])</f>
        <v>0.72736482388392432</v>
      </c>
    </row>
    <row r="434" spans="1:10" x14ac:dyDescent="0.3">
      <c r="A434" s="1" t="s">
        <v>14</v>
      </c>
      <c r="B434" s="2">
        <v>1614224483930</v>
      </c>
      <c r="C434">
        <v>27</v>
      </c>
      <c r="D434" s="1" t="s">
        <v>2</v>
      </c>
      <c r="E434">
        <v>16.666666666666664</v>
      </c>
      <c r="F434">
        <v>15</v>
      </c>
      <c r="G434" s="1">
        <f>userSubmittions[[#This Row],[reportedPercent]]-userSubmittions[[#This Row],[truePercent]]</f>
        <v>-1.6666666666666643</v>
      </c>
      <c r="H434" s="1">
        <f>ABS(userSubmittions[[#This Row],[Percentage difference]]) + (1/8)</f>
        <v>1.7916666666666643</v>
      </c>
      <c r="I434" s="1">
        <f>LOG(userSubmittions[[#This Row],[ABS +1/8]],2)</f>
        <v>0.84130225398093994</v>
      </c>
      <c r="J434" s="1">
        <f>IF(userSubmittions[[#This Row],[logr]]=-3, 0, userSubmittions[[#This Row],[logr]])</f>
        <v>0.84130225398093994</v>
      </c>
    </row>
    <row r="435" spans="1:10" x14ac:dyDescent="0.3">
      <c r="A435" s="1" t="s">
        <v>14</v>
      </c>
      <c r="B435" s="2">
        <v>1614224483930</v>
      </c>
      <c r="C435">
        <v>13</v>
      </c>
      <c r="D435" s="1" t="s">
        <v>1</v>
      </c>
      <c r="E435">
        <v>48.051948051948052</v>
      </c>
      <c r="F435">
        <v>50</v>
      </c>
      <c r="G435" s="1">
        <f>userSubmittions[[#This Row],[reportedPercent]]-userSubmittions[[#This Row],[truePercent]]</f>
        <v>1.9480519480519476</v>
      </c>
      <c r="H435" s="1">
        <f>ABS(userSubmittions[[#This Row],[Percentage difference]]) + (1/8)</f>
        <v>2.0730519480519476</v>
      </c>
      <c r="I435" s="1">
        <f>LOG(userSubmittions[[#This Row],[ABS +1/8]],2)</f>
        <v>1.0517562690078222</v>
      </c>
      <c r="J435" s="1">
        <f>IF(userSubmittions[[#This Row],[logr]]=-3, 0, userSubmittions[[#This Row],[logr]])</f>
        <v>1.0517562690078222</v>
      </c>
    </row>
    <row r="436" spans="1:10" x14ac:dyDescent="0.3">
      <c r="A436" s="1" t="s">
        <v>14</v>
      </c>
      <c r="B436" s="2">
        <v>1614224483930</v>
      </c>
      <c r="C436">
        <v>16</v>
      </c>
      <c r="D436" s="1" t="s">
        <v>1</v>
      </c>
      <c r="E436">
        <v>68.181818181818173</v>
      </c>
      <c r="F436">
        <v>66</v>
      </c>
      <c r="G436" s="1">
        <f>userSubmittions[[#This Row],[reportedPercent]]-userSubmittions[[#This Row],[truePercent]]</f>
        <v>-2.1818181818181728</v>
      </c>
      <c r="H436" s="1">
        <f>ABS(userSubmittions[[#This Row],[Percentage difference]]) + (1/8)</f>
        <v>2.3068181818181728</v>
      </c>
      <c r="I436" s="1">
        <f>LOG(userSubmittions[[#This Row],[ABS +1/8]],2)</f>
        <v>1.2059042985478734</v>
      </c>
      <c r="J436" s="1">
        <f>IF(userSubmittions[[#This Row],[logr]]=-3, 0, userSubmittions[[#This Row],[logr]])</f>
        <v>1.2059042985478734</v>
      </c>
    </row>
    <row r="437" spans="1:10" x14ac:dyDescent="0.3">
      <c r="A437" s="1" t="s">
        <v>14</v>
      </c>
      <c r="B437" s="2">
        <v>1614224483930</v>
      </c>
      <c r="C437">
        <v>4</v>
      </c>
      <c r="D437" s="1" t="s">
        <v>0</v>
      </c>
      <c r="E437">
        <v>87.5</v>
      </c>
      <c r="F437">
        <v>90</v>
      </c>
      <c r="G437" s="1">
        <f>userSubmittions[[#This Row],[reportedPercent]]-userSubmittions[[#This Row],[truePercent]]</f>
        <v>2.5</v>
      </c>
      <c r="H437" s="1">
        <f>ABS(userSubmittions[[#This Row],[Percentage difference]]) + (1/8)</f>
        <v>2.625</v>
      </c>
      <c r="I437" s="1">
        <f>LOG(userSubmittions[[#This Row],[ABS +1/8]],2)</f>
        <v>1.3923174227787602</v>
      </c>
      <c r="J437" s="1">
        <f>IF(userSubmittions[[#This Row],[logr]]=-3, 0, userSubmittions[[#This Row],[logr]])</f>
        <v>1.3923174227787602</v>
      </c>
    </row>
    <row r="438" spans="1:10" x14ac:dyDescent="0.3">
      <c r="A438" s="1" t="s">
        <v>14</v>
      </c>
      <c r="B438" s="2">
        <v>1614224483930</v>
      </c>
      <c r="C438">
        <v>40</v>
      </c>
      <c r="D438" s="1" t="s">
        <v>2</v>
      </c>
      <c r="E438">
        <v>17.647058823529413</v>
      </c>
      <c r="F438">
        <v>15</v>
      </c>
      <c r="G438" s="1">
        <f>userSubmittions[[#This Row],[reportedPercent]]-userSubmittions[[#This Row],[truePercent]]</f>
        <v>-2.647058823529413</v>
      </c>
      <c r="H438" s="1">
        <f>ABS(userSubmittions[[#This Row],[Percentage difference]]) + (1/8)</f>
        <v>2.772058823529413</v>
      </c>
      <c r="I438" s="1">
        <f>LOG(userSubmittions[[#This Row],[ABS +1/8]],2)</f>
        <v>1.4709578720183256</v>
      </c>
      <c r="J438" s="1">
        <f>IF(userSubmittions[[#This Row],[logr]]=-3, 0, userSubmittions[[#This Row],[logr]])</f>
        <v>1.4709578720183256</v>
      </c>
    </row>
    <row r="439" spans="1:10" x14ac:dyDescent="0.3">
      <c r="A439" s="1" t="s">
        <v>14</v>
      </c>
      <c r="B439" s="2">
        <v>1614224483930</v>
      </c>
      <c r="C439">
        <v>48</v>
      </c>
      <c r="D439" s="1" t="s">
        <v>2</v>
      </c>
      <c r="E439">
        <v>22.727272727272727</v>
      </c>
      <c r="F439">
        <v>20</v>
      </c>
      <c r="G439" s="1">
        <f>userSubmittions[[#This Row],[reportedPercent]]-userSubmittions[[#This Row],[truePercent]]</f>
        <v>-2.7272727272727266</v>
      </c>
      <c r="H439" s="1">
        <f>ABS(userSubmittions[[#This Row],[Percentage difference]]) + (1/8)</f>
        <v>2.8522727272727266</v>
      </c>
      <c r="I439" s="1">
        <f>LOG(userSubmittions[[#This Row],[ABS +1/8]],2)</f>
        <v>1.5121119353134747</v>
      </c>
      <c r="J439" s="1">
        <f>IF(userSubmittions[[#This Row],[logr]]=-3, 0, userSubmittions[[#This Row],[logr]])</f>
        <v>1.5121119353134747</v>
      </c>
    </row>
    <row r="440" spans="1:10" x14ac:dyDescent="0.3">
      <c r="A440" s="1" t="s">
        <v>14</v>
      </c>
      <c r="B440" s="2">
        <v>1614224483930</v>
      </c>
      <c r="C440">
        <v>55</v>
      </c>
      <c r="D440" s="1" t="s">
        <v>1</v>
      </c>
      <c r="E440">
        <v>36.84210526315789</v>
      </c>
      <c r="F440">
        <v>40</v>
      </c>
      <c r="G440" s="1">
        <f>userSubmittions[[#This Row],[reportedPercent]]-userSubmittions[[#This Row],[truePercent]]</f>
        <v>3.1578947368421098</v>
      </c>
      <c r="H440" s="1">
        <f>ABS(userSubmittions[[#This Row],[Percentage difference]]) + (1/8)</f>
        <v>3.2828947368421098</v>
      </c>
      <c r="I440" s="1">
        <f>LOG(userSubmittions[[#This Row],[ABS +1/8]],2)</f>
        <v>1.7149684918936772</v>
      </c>
      <c r="J440" s="1">
        <f>IF(userSubmittions[[#This Row],[logr]]=-3, 0, userSubmittions[[#This Row],[logr]])</f>
        <v>1.7149684918936772</v>
      </c>
    </row>
    <row r="441" spans="1:10" x14ac:dyDescent="0.3">
      <c r="A441" s="1" t="s">
        <v>14</v>
      </c>
      <c r="B441" s="2">
        <v>1614224483930</v>
      </c>
      <c r="C441">
        <v>17</v>
      </c>
      <c r="D441" s="1" t="s">
        <v>2</v>
      </c>
      <c r="E441">
        <v>69.230769230769226</v>
      </c>
      <c r="F441">
        <v>66</v>
      </c>
      <c r="G441" s="1">
        <f>userSubmittions[[#This Row],[reportedPercent]]-userSubmittions[[#This Row],[truePercent]]</f>
        <v>-3.2307692307692264</v>
      </c>
      <c r="H441" s="1">
        <f>ABS(userSubmittions[[#This Row],[Percentage difference]]) + (1/8)</f>
        <v>3.3557692307692264</v>
      </c>
      <c r="I441" s="1">
        <f>LOG(userSubmittions[[#This Row],[ABS +1/8]],2)</f>
        <v>1.7466435080685583</v>
      </c>
      <c r="J441" s="1">
        <f>IF(userSubmittions[[#This Row],[logr]]=-3, 0, userSubmittions[[#This Row],[logr]])</f>
        <v>1.7466435080685583</v>
      </c>
    </row>
    <row r="442" spans="1:10" x14ac:dyDescent="0.3">
      <c r="A442" s="1" t="s">
        <v>14</v>
      </c>
      <c r="B442" s="2">
        <v>1614224483930</v>
      </c>
      <c r="C442">
        <v>49</v>
      </c>
      <c r="D442" s="1" t="s">
        <v>1</v>
      </c>
      <c r="E442">
        <v>16.666666666666664</v>
      </c>
      <c r="F442">
        <v>20</v>
      </c>
      <c r="G442" s="1">
        <f>userSubmittions[[#This Row],[reportedPercent]]-userSubmittions[[#This Row],[truePercent]]</f>
        <v>3.3333333333333357</v>
      </c>
      <c r="H442" s="1">
        <f>ABS(userSubmittions[[#This Row],[Percentage difference]]) + (1/8)</f>
        <v>3.4583333333333357</v>
      </c>
      <c r="I442" s="1">
        <f>LOG(userSubmittions[[#This Row],[ABS +1/8]],2)</f>
        <v>1.7900769306257696</v>
      </c>
      <c r="J442" s="1">
        <f>IF(userSubmittions[[#This Row],[logr]]=-3, 0, userSubmittions[[#This Row],[logr]])</f>
        <v>1.7900769306257696</v>
      </c>
    </row>
    <row r="443" spans="1:10" x14ac:dyDescent="0.3">
      <c r="A443" s="1" t="s">
        <v>14</v>
      </c>
      <c r="B443" s="2">
        <v>1614224483930</v>
      </c>
      <c r="C443">
        <v>51</v>
      </c>
      <c r="D443" s="1" t="s">
        <v>1</v>
      </c>
      <c r="E443">
        <v>53.333333333333336</v>
      </c>
      <c r="F443">
        <v>50</v>
      </c>
      <c r="G443" s="1">
        <f>userSubmittions[[#This Row],[reportedPercent]]-userSubmittions[[#This Row],[truePercent]]</f>
        <v>-3.3333333333333357</v>
      </c>
      <c r="H443" s="1">
        <f>ABS(userSubmittions[[#This Row],[Percentage difference]]) + (1/8)</f>
        <v>3.4583333333333357</v>
      </c>
      <c r="I443" s="1">
        <f>LOG(userSubmittions[[#This Row],[ABS +1/8]],2)</f>
        <v>1.7900769306257696</v>
      </c>
      <c r="J443" s="1">
        <f>IF(userSubmittions[[#This Row],[logr]]=-3, 0, userSubmittions[[#This Row],[logr]])</f>
        <v>1.7900769306257696</v>
      </c>
    </row>
    <row r="444" spans="1:10" x14ac:dyDescent="0.3">
      <c r="A444" s="1" t="s">
        <v>14</v>
      </c>
      <c r="B444" s="2">
        <v>1614224483930</v>
      </c>
      <c r="C444">
        <v>21</v>
      </c>
      <c r="D444" s="1" t="s">
        <v>1</v>
      </c>
      <c r="E444">
        <v>6.1728395061728394</v>
      </c>
      <c r="F444">
        <v>10</v>
      </c>
      <c r="G444" s="1">
        <f>userSubmittions[[#This Row],[reportedPercent]]-userSubmittions[[#This Row],[truePercent]]</f>
        <v>3.8271604938271606</v>
      </c>
      <c r="H444" s="1">
        <f>ABS(userSubmittions[[#This Row],[Percentage difference]]) + (1/8)</f>
        <v>3.9521604938271606</v>
      </c>
      <c r="I444" s="1">
        <f>LOG(userSubmittions[[#This Row],[ABS +1/8]],2)</f>
        <v>1.9826415347128439</v>
      </c>
      <c r="J444" s="1">
        <f>IF(userSubmittions[[#This Row],[logr]]=-3, 0, userSubmittions[[#This Row],[logr]])</f>
        <v>1.9826415347128439</v>
      </c>
    </row>
    <row r="445" spans="1:10" x14ac:dyDescent="0.3">
      <c r="A445" s="1" t="s">
        <v>14</v>
      </c>
      <c r="B445" s="2">
        <v>1614224483930</v>
      </c>
      <c r="C445">
        <v>14</v>
      </c>
      <c r="D445" s="1" t="s">
        <v>0</v>
      </c>
      <c r="E445">
        <v>84</v>
      </c>
      <c r="F445">
        <v>80</v>
      </c>
      <c r="G445" s="1">
        <f>userSubmittions[[#This Row],[reportedPercent]]-userSubmittions[[#This Row],[truePercent]]</f>
        <v>-4</v>
      </c>
      <c r="H445" s="1">
        <f>ABS(userSubmittions[[#This Row],[Percentage difference]]) + (1/8)</f>
        <v>4.125</v>
      </c>
      <c r="I445" s="1">
        <f>LOG(userSubmittions[[#This Row],[ABS +1/8]],2)</f>
        <v>2.0443941193584534</v>
      </c>
      <c r="J445" s="1">
        <f>IF(userSubmittions[[#This Row],[logr]]=-3, 0, userSubmittions[[#This Row],[logr]])</f>
        <v>2.0443941193584534</v>
      </c>
    </row>
    <row r="446" spans="1:10" x14ac:dyDescent="0.3">
      <c r="A446" s="1" t="s">
        <v>14</v>
      </c>
      <c r="B446" s="2">
        <v>1614224483930</v>
      </c>
      <c r="C446">
        <v>45</v>
      </c>
      <c r="D446" s="1" t="s">
        <v>1</v>
      </c>
      <c r="E446">
        <v>54.054054054054056</v>
      </c>
      <c r="F446">
        <v>50</v>
      </c>
      <c r="G446" s="1">
        <f>userSubmittions[[#This Row],[reportedPercent]]-userSubmittions[[#This Row],[truePercent]]</f>
        <v>-4.0540540540540562</v>
      </c>
      <c r="H446" s="1">
        <f>ABS(userSubmittions[[#This Row],[Percentage difference]]) + (1/8)</f>
        <v>4.1790540540540562</v>
      </c>
      <c r="I446" s="1">
        <f>LOG(userSubmittions[[#This Row],[ABS +1/8]],2)</f>
        <v>2.0631764193474207</v>
      </c>
      <c r="J446" s="1">
        <f>IF(userSubmittions[[#This Row],[logr]]=-3, 0, userSubmittions[[#This Row],[logr]])</f>
        <v>2.0631764193474207</v>
      </c>
    </row>
    <row r="447" spans="1:10" x14ac:dyDescent="0.3">
      <c r="A447" s="1" t="s">
        <v>14</v>
      </c>
      <c r="B447" s="2">
        <v>1614224483930</v>
      </c>
      <c r="C447">
        <v>10</v>
      </c>
      <c r="D447" s="1" t="s">
        <v>1</v>
      </c>
      <c r="E447">
        <v>74.117647058823536</v>
      </c>
      <c r="F447">
        <v>70</v>
      </c>
      <c r="G447" s="1">
        <f>userSubmittions[[#This Row],[reportedPercent]]-userSubmittions[[#This Row],[truePercent]]</f>
        <v>-4.1176470588235361</v>
      </c>
      <c r="H447" s="1">
        <f>ABS(userSubmittions[[#This Row],[Percentage difference]]) + (1/8)</f>
        <v>4.2426470588235361</v>
      </c>
      <c r="I447" s="1">
        <f>LOG(userSubmittions[[#This Row],[ABS +1/8]],2)</f>
        <v>2.0849646673951456</v>
      </c>
      <c r="J447" s="1">
        <f>IF(userSubmittions[[#This Row],[logr]]=-3, 0, userSubmittions[[#This Row],[logr]])</f>
        <v>2.0849646673951456</v>
      </c>
    </row>
    <row r="448" spans="1:10" x14ac:dyDescent="0.3">
      <c r="A448" s="1" t="s">
        <v>14</v>
      </c>
      <c r="B448" s="2">
        <v>1614224483930</v>
      </c>
      <c r="C448">
        <v>22</v>
      </c>
      <c r="D448" s="1" t="s">
        <v>0</v>
      </c>
      <c r="E448">
        <v>29.166666666666668</v>
      </c>
      <c r="F448">
        <v>25</v>
      </c>
      <c r="G448" s="1">
        <f>userSubmittions[[#This Row],[reportedPercent]]-userSubmittions[[#This Row],[truePercent]]</f>
        <v>-4.1666666666666679</v>
      </c>
      <c r="H448" s="1">
        <f>ABS(userSubmittions[[#This Row],[Percentage difference]]) + (1/8)</f>
        <v>4.2916666666666679</v>
      </c>
      <c r="I448" s="1">
        <f>LOG(userSubmittions[[#This Row],[ABS +1/8]],2)</f>
        <v>2.1015380264620624</v>
      </c>
      <c r="J448" s="1">
        <f>IF(userSubmittions[[#This Row],[logr]]=-3, 0, userSubmittions[[#This Row],[logr]])</f>
        <v>2.1015380264620624</v>
      </c>
    </row>
    <row r="449" spans="1:10" x14ac:dyDescent="0.3">
      <c r="A449" s="1" t="s">
        <v>14</v>
      </c>
      <c r="B449" s="2">
        <v>1614224483930</v>
      </c>
      <c r="C449">
        <v>41</v>
      </c>
      <c r="D449" s="1" t="s">
        <v>1</v>
      </c>
      <c r="E449">
        <v>37.5</v>
      </c>
      <c r="F449">
        <v>33</v>
      </c>
      <c r="G449" s="1">
        <f>userSubmittions[[#This Row],[reportedPercent]]-userSubmittions[[#This Row],[truePercent]]</f>
        <v>-4.5</v>
      </c>
      <c r="H449" s="1">
        <f>ABS(userSubmittions[[#This Row],[Percentage difference]]) + (1/8)</f>
        <v>4.625</v>
      </c>
      <c r="I449" s="1">
        <f>LOG(userSubmittions[[#This Row],[ABS +1/8]],2)</f>
        <v>2.2094533656289501</v>
      </c>
      <c r="J449" s="1">
        <f>IF(userSubmittions[[#This Row],[logr]]=-3, 0, userSubmittions[[#This Row],[logr]])</f>
        <v>2.2094533656289501</v>
      </c>
    </row>
    <row r="450" spans="1:10" x14ac:dyDescent="0.3">
      <c r="A450" s="1" t="s">
        <v>14</v>
      </c>
      <c r="B450" s="2">
        <v>1614224483930</v>
      </c>
      <c r="C450">
        <v>9</v>
      </c>
      <c r="D450" s="1" t="s">
        <v>2</v>
      </c>
      <c r="E450">
        <v>45.454545454545453</v>
      </c>
      <c r="F450">
        <v>50</v>
      </c>
      <c r="G450" s="1">
        <f>userSubmittions[[#This Row],[reportedPercent]]-userSubmittions[[#This Row],[truePercent]]</f>
        <v>4.5454545454545467</v>
      </c>
      <c r="H450" s="1">
        <f>ABS(userSubmittions[[#This Row],[Percentage difference]]) + (1/8)</f>
        <v>4.6704545454545467</v>
      </c>
      <c r="I450" s="1">
        <f>LOG(userSubmittions[[#This Row],[ABS +1/8]],2)</f>
        <v>2.223562965044386</v>
      </c>
      <c r="J450" s="1">
        <f>IF(userSubmittions[[#This Row],[logr]]=-3, 0, userSubmittions[[#This Row],[logr]])</f>
        <v>2.223562965044386</v>
      </c>
    </row>
    <row r="451" spans="1:10" x14ac:dyDescent="0.3">
      <c r="A451" s="1" t="s">
        <v>14</v>
      </c>
      <c r="B451" s="2">
        <v>1614224483930</v>
      </c>
      <c r="C451">
        <v>50</v>
      </c>
      <c r="D451" s="1" t="s">
        <v>1</v>
      </c>
      <c r="E451">
        <v>70.329670329670336</v>
      </c>
      <c r="F451">
        <v>75</v>
      </c>
      <c r="G451" s="1">
        <f>userSubmittions[[#This Row],[reportedPercent]]-userSubmittions[[#This Row],[truePercent]]</f>
        <v>4.6703296703296644</v>
      </c>
      <c r="H451" s="1">
        <f>ABS(userSubmittions[[#This Row],[Percentage difference]]) + (1/8)</f>
        <v>4.7953296703296644</v>
      </c>
      <c r="I451" s="1">
        <f>LOG(userSubmittions[[#This Row],[ABS +1/8]],2)</f>
        <v>2.2616300013540558</v>
      </c>
      <c r="J451" s="1">
        <f>IF(userSubmittions[[#This Row],[logr]]=-3, 0, userSubmittions[[#This Row],[logr]])</f>
        <v>2.2616300013540558</v>
      </c>
    </row>
    <row r="452" spans="1:10" x14ac:dyDescent="0.3">
      <c r="A452" s="1" t="s">
        <v>14</v>
      </c>
      <c r="B452" s="2">
        <v>1614224483930</v>
      </c>
      <c r="C452">
        <v>35</v>
      </c>
      <c r="D452" s="1" t="s">
        <v>1</v>
      </c>
      <c r="E452">
        <v>45.238095238095241</v>
      </c>
      <c r="F452">
        <v>50</v>
      </c>
      <c r="G452" s="1">
        <f>userSubmittions[[#This Row],[reportedPercent]]-userSubmittions[[#This Row],[truePercent]]</f>
        <v>4.7619047619047592</v>
      </c>
      <c r="H452" s="1">
        <f>ABS(userSubmittions[[#This Row],[Percentage difference]]) + (1/8)</f>
        <v>4.8869047619047592</v>
      </c>
      <c r="I452" s="1">
        <f>LOG(userSubmittions[[#This Row],[ABS +1/8]],2)</f>
        <v>2.2889209889990441</v>
      </c>
      <c r="J452" s="1">
        <f>IF(userSubmittions[[#This Row],[logr]]=-3, 0, userSubmittions[[#This Row],[logr]])</f>
        <v>2.2889209889990441</v>
      </c>
    </row>
    <row r="453" spans="1:10" x14ac:dyDescent="0.3">
      <c r="A453" s="1" t="s">
        <v>14</v>
      </c>
      <c r="B453" s="2">
        <v>1614224483930</v>
      </c>
      <c r="C453">
        <v>20</v>
      </c>
      <c r="D453" s="1" t="s">
        <v>2</v>
      </c>
      <c r="E453">
        <v>80</v>
      </c>
      <c r="F453">
        <v>75</v>
      </c>
      <c r="G453" s="1">
        <f>userSubmittions[[#This Row],[reportedPercent]]-userSubmittions[[#This Row],[truePercent]]</f>
        <v>-5</v>
      </c>
      <c r="H453" s="1">
        <f>ABS(userSubmittions[[#This Row],[Percentage difference]]) + (1/8)</f>
        <v>5.125</v>
      </c>
      <c r="I453" s="1">
        <f>LOG(userSubmittions[[#This Row],[ABS +1/8]],2)</f>
        <v>2.3575520046180838</v>
      </c>
      <c r="J453" s="1">
        <f>IF(userSubmittions[[#This Row],[logr]]=-3, 0, userSubmittions[[#This Row],[logr]])</f>
        <v>2.3575520046180838</v>
      </c>
    </row>
    <row r="454" spans="1:10" x14ac:dyDescent="0.3">
      <c r="A454" s="1" t="s">
        <v>14</v>
      </c>
      <c r="B454" s="2">
        <v>1614224483930</v>
      </c>
      <c r="C454">
        <v>25</v>
      </c>
      <c r="D454" s="1" t="s">
        <v>1</v>
      </c>
      <c r="E454">
        <v>40</v>
      </c>
      <c r="F454">
        <v>45</v>
      </c>
      <c r="G454" s="1">
        <f>userSubmittions[[#This Row],[reportedPercent]]-userSubmittions[[#This Row],[truePercent]]</f>
        <v>5</v>
      </c>
      <c r="H454" s="1">
        <f>ABS(userSubmittions[[#This Row],[Percentage difference]]) + (1/8)</f>
        <v>5.125</v>
      </c>
      <c r="I454" s="1">
        <f>LOG(userSubmittions[[#This Row],[ABS +1/8]],2)</f>
        <v>2.3575520046180838</v>
      </c>
      <c r="J454" s="1">
        <f>IF(userSubmittions[[#This Row],[logr]]=-3, 0, userSubmittions[[#This Row],[logr]])</f>
        <v>2.3575520046180838</v>
      </c>
    </row>
    <row r="455" spans="1:10" x14ac:dyDescent="0.3">
      <c r="A455" s="1" t="s">
        <v>14</v>
      </c>
      <c r="B455" s="2">
        <v>1614224483930</v>
      </c>
      <c r="C455">
        <v>42</v>
      </c>
      <c r="D455" s="1" t="s">
        <v>0</v>
      </c>
      <c r="E455">
        <v>40</v>
      </c>
      <c r="F455">
        <v>45</v>
      </c>
      <c r="G455" s="1">
        <f>userSubmittions[[#This Row],[reportedPercent]]-userSubmittions[[#This Row],[truePercent]]</f>
        <v>5</v>
      </c>
      <c r="H455" s="1">
        <f>ABS(userSubmittions[[#This Row],[Percentage difference]]) + (1/8)</f>
        <v>5.125</v>
      </c>
      <c r="I455" s="1">
        <f>LOG(userSubmittions[[#This Row],[ABS +1/8]],2)</f>
        <v>2.3575520046180838</v>
      </c>
      <c r="J455" s="1">
        <f>IF(userSubmittions[[#This Row],[logr]]=-3, 0, userSubmittions[[#This Row],[logr]])</f>
        <v>2.3575520046180838</v>
      </c>
    </row>
    <row r="456" spans="1:10" x14ac:dyDescent="0.3">
      <c r="A456" s="1" t="s">
        <v>14</v>
      </c>
      <c r="B456" s="2">
        <v>1614224483930</v>
      </c>
      <c r="C456">
        <v>34</v>
      </c>
      <c r="D456" s="1" t="s">
        <v>0</v>
      </c>
      <c r="E456">
        <v>74.193548387096769</v>
      </c>
      <c r="F456">
        <v>80</v>
      </c>
      <c r="G456" s="1">
        <f>userSubmittions[[#This Row],[reportedPercent]]-userSubmittions[[#This Row],[truePercent]]</f>
        <v>5.8064516129032313</v>
      </c>
      <c r="H456" s="1">
        <f>ABS(userSubmittions[[#This Row],[Percentage difference]]) + (1/8)</f>
        <v>5.9314516129032313</v>
      </c>
      <c r="I456" s="1">
        <f>LOG(userSubmittions[[#This Row],[ABS +1/8]],2)</f>
        <v>2.5683852208679565</v>
      </c>
      <c r="J456" s="1">
        <f>IF(userSubmittions[[#This Row],[logr]]=-3, 0, userSubmittions[[#This Row],[logr]])</f>
        <v>2.5683852208679565</v>
      </c>
    </row>
    <row r="457" spans="1:10" x14ac:dyDescent="0.3">
      <c r="A457" s="1" t="s">
        <v>14</v>
      </c>
      <c r="B457" s="2">
        <v>1614224483930</v>
      </c>
      <c r="C457">
        <v>59</v>
      </c>
      <c r="D457" s="1" t="s">
        <v>1</v>
      </c>
      <c r="E457">
        <v>33.333333333333329</v>
      </c>
      <c r="F457">
        <v>27</v>
      </c>
      <c r="G457" s="1">
        <f>userSubmittions[[#This Row],[reportedPercent]]-userSubmittions[[#This Row],[truePercent]]</f>
        <v>-6.3333333333333286</v>
      </c>
      <c r="H457" s="1">
        <f>ABS(userSubmittions[[#This Row],[Percentage difference]]) + (1/8)</f>
        <v>6.4583333333333286</v>
      </c>
      <c r="I457" s="1">
        <f>LOG(userSubmittions[[#This Row],[ABS +1/8]],2)</f>
        <v>2.6911619045530806</v>
      </c>
      <c r="J457" s="1">
        <f>IF(userSubmittions[[#This Row],[logr]]=-3, 0, userSubmittions[[#This Row],[logr]])</f>
        <v>2.6911619045530806</v>
      </c>
    </row>
    <row r="458" spans="1:10" x14ac:dyDescent="0.3">
      <c r="A458" s="1" t="s">
        <v>14</v>
      </c>
      <c r="B458" s="2">
        <v>1614224483930</v>
      </c>
      <c r="C458">
        <v>60</v>
      </c>
      <c r="D458" s="1" t="s">
        <v>1</v>
      </c>
      <c r="E458">
        <v>33.333333333333329</v>
      </c>
      <c r="F458">
        <v>27</v>
      </c>
      <c r="G458" s="1">
        <f>userSubmittions[[#This Row],[reportedPercent]]-userSubmittions[[#This Row],[truePercent]]</f>
        <v>-6.3333333333333286</v>
      </c>
      <c r="H458" s="1">
        <f>ABS(userSubmittions[[#This Row],[Percentage difference]]) + (1/8)</f>
        <v>6.4583333333333286</v>
      </c>
      <c r="I458" s="1">
        <f>LOG(userSubmittions[[#This Row],[ABS +1/8]],2)</f>
        <v>2.6911619045530806</v>
      </c>
      <c r="J458" s="1">
        <f>IF(userSubmittions[[#This Row],[logr]]=-3, 0, userSubmittions[[#This Row],[logr]])</f>
        <v>2.6911619045530806</v>
      </c>
    </row>
    <row r="459" spans="1:10" x14ac:dyDescent="0.3">
      <c r="A459" s="1" t="s">
        <v>14</v>
      </c>
      <c r="B459" s="2">
        <v>1614224483930</v>
      </c>
      <c r="C459">
        <v>18</v>
      </c>
      <c r="D459" s="1" t="s">
        <v>0</v>
      </c>
      <c r="E459">
        <v>8.1081081081081088</v>
      </c>
      <c r="F459">
        <v>15</v>
      </c>
      <c r="G459" s="1">
        <f>userSubmittions[[#This Row],[reportedPercent]]-userSubmittions[[#This Row],[truePercent]]</f>
        <v>6.8918918918918912</v>
      </c>
      <c r="H459" s="1">
        <f>ABS(userSubmittions[[#This Row],[Percentage difference]]) + (1/8)</f>
        <v>7.0168918918918912</v>
      </c>
      <c r="I459" s="1">
        <f>LOG(userSubmittions[[#This Row],[ABS +1/8]],2)</f>
        <v>2.8108321352156977</v>
      </c>
      <c r="J459" s="1">
        <f>IF(userSubmittions[[#This Row],[logr]]=-3, 0, userSubmittions[[#This Row],[logr]])</f>
        <v>2.8108321352156977</v>
      </c>
    </row>
    <row r="460" spans="1:10" x14ac:dyDescent="0.3">
      <c r="A460" s="1" t="s">
        <v>14</v>
      </c>
      <c r="B460" s="2">
        <v>1614224483930</v>
      </c>
      <c r="C460">
        <v>7</v>
      </c>
      <c r="D460" s="1" t="s">
        <v>0</v>
      </c>
      <c r="E460">
        <v>40</v>
      </c>
      <c r="F460">
        <v>47</v>
      </c>
      <c r="G460" s="1">
        <f>userSubmittions[[#This Row],[reportedPercent]]-userSubmittions[[#This Row],[truePercent]]</f>
        <v>7</v>
      </c>
      <c r="H460" s="1">
        <f>ABS(userSubmittions[[#This Row],[Percentage difference]]) + (1/8)</f>
        <v>7.125</v>
      </c>
      <c r="I460" s="1">
        <f>LOG(userSubmittions[[#This Row],[ABS +1/8]],2)</f>
        <v>2.8328900141647417</v>
      </c>
      <c r="J460" s="1">
        <f>IF(userSubmittions[[#This Row],[logr]]=-3, 0, userSubmittions[[#This Row],[logr]])</f>
        <v>2.8328900141647417</v>
      </c>
    </row>
    <row r="461" spans="1:10" x14ac:dyDescent="0.3">
      <c r="A461" s="1" t="s">
        <v>14</v>
      </c>
      <c r="B461" s="2">
        <v>1614224483930</v>
      </c>
      <c r="C461">
        <v>44</v>
      </c>
      <c r="D461" s="1" t="s">
        <v>2</v>
      </c>
      <c r="E461">
        <v>57.142857142857139</v>
      </c>
      <c r="F461">
        <v>50</v>
      </c>
      <c r="G461" s="1">
        <f>userSubmittions[[#This Row],[reportedPercent]]-userSubmittions[[#This Row],[truePercent]]</f>
        <v>-7.1428571428571388</v>
      </c>
      <c r="H461" s="1">
        <f>ABS(userSubmittions[[#This Row],[Percentage difference]]) + (1/8)</f>
        <v>7.2678571428571388</v>
      </c>
      <c r="I461" s="1">
        <f>LOG(userSubmittions[[#This Row],[ABS +1/8]],2)</f>
        <v>2.8615300622086424</v>
      </c>
      <c r="J461" s="1">
        <f>IF(userSubmittions[[#This Row],[logr]]=-3, 0, userSubmittions[[#This Row],[logr]])</f>
        <v>2.8615300622086424</v>
      </c>
    </row>
    <row r="462" spans="1:10" x14ac:dyDescent="0.3">
      <c r="A462" s="1" t="s">
        <v>14</v>
      </c>
      <c r="B462" s="2">
        <v>1614224483930</v>
      </c>
      <c r="C462">
        <v>54</v>
      </c>
      <c r="D462" s="1" t="s">
        <v>1</v>
      </c>
      <c r="E462">
        <v>42.857142857142854</v>
      </c>
      <c r="F462">
        <v>50</v>
      </c>
      <c r="G462" s="1">
        <f>userSubmittions[[#This Row],[reportedPercent]]-userSubmittions[[#This Row],[truePercent]]</f>
        <v>7.1428571428571459</v>
      </c>
      <c r="H462" s="1">
        <f>ABS(userSubmittions[[#This Row],[Percentage difference]]) + (1/8)</f>
        <v>7.2678571428571459</v>
      </c>
      <c r="I462" s="1">
        <f>LOG(userSubmittions[[#This Row],[ABS +1/8]],2)</f>
        <v>2.8615300622086437</v>
      </c>
      <c r="J462" s="1">
        <f>IF(userSubmittions[[#This Row],[logr]]=-3, 0, userSubmittions[[#This Row],[logr]])</f>
        <v>2.8615300622086437</v>
      </c>
    </row>
    <row r="463" spans="1:10" x14ac:dyDescent="0.3">
      <c r="A463" s="1" t="s">
        <v>14</v>
      </c>
      <c r="B463" s="2">
        <v>1614224483930</v>
      </c>
      <c r="C463">
        <v>30</v>
      </c>
      <c r="D463" s="1" t="s">
        <v>2</v>
      </c>
      <c r="E463">
        <v>37.5</v>
      </c>
      <c r="F463">
        <v>45</v>
      </c>
      <c r="G463" s="1">
        <f>userSubmittions[[#This Row],[reportedPercent]]-userSubmittions[[#This Row],[truePercent]]</f>
        <v>7.5</v>
      </c>
      <c r="H463" s="1">
        <f>ABS(userSubmittions[[#This Row],[Percentage difference]]) + (1/8)</f>
        <v>7.625</v>
      </c>
      <c r="I463" s="1">
        <f>LOG(userSubmittions[[#This Row],[ABS +1/8]],2)</f>
        <v>2.9307373375628862</v>
      </c>
      <c r="J463" s="1">
        <f>IF(userSubmittions[[#This Row],[logr]]=-3, 0, userSubmittions[[#This Row],[logr]])</f>
        <v>2.9307373375628862</v>
      </c>
    </row>
    <row r="464" spans="1:10" x14ac:dyDescent="0.3">
      <c r="A464" s="1" t="s">
        <v>14</v>
      </c>
      <c r="B464" s="2">
        <v>1614224483930</v>
      </c>
      <c r="C464">
        <v>33</v>
      </c>
      <c r="D464" s="1" t="s">
        <v>2</v>
      </c>
      <c r="E464">
        <v>33.333333333333329</v>
      </c>
      <c r="F464">
        <v>25</v>
      </c>
      <c r="G464" s="1">
        <f>userSubmittions[[#This Row],[reportedPercent]]-userSubmittions[[#This Row],[truePercent]]</f>
        <v>-8.3333333333333286</v>
      </c>
      <c r="H464" s="1">
        <f>ABS(userSubmittions[[#This Row],[Percentage difference]]) + (1/8)</f>
        <v>8.4583333333333286</v>
      </c>
      <c r="I464" s="1">
        <f>LOG(userSubmittions[[#This Row],[ABS +1/8]],2)</f>
        <v>3.0803734164640191</v>
      </c>
      <c r="J464" s="1">
        <f>IF(userSubmittions[[#This Row],[logr]]=-3, 0, userSubmittions[[#This Row],[logr]])</f>
        <v>3.0803734164640191</v>
      </c>
    </row>
    <row r="465" spans="1:10" x14ac:dyDescent="0.3">
      <c r="A465" s="1" t="s">
        <v>14</v>
      </c>
      <c r="B465" s="2">
        <v>1614224483930</v>
      </c>
      <c r="C465">
        <v>32</v>
      </c>
      <c r="D465" s="1" t="s">
        <v>2</v>
      </c>
      <c r="E465">
        <v>66.666666666666657</v>
      </c>
      <c r="F465">
        <v>75</v>
      </c>
      <c r="G465" s="1">
        <f>userSubmittions[[#This Row],[reportedPercent]]-userSubmittions[[#This Row],[truePercent]]</f>
        <v>8.3333333333333428</v>
      </c>
      <c r="H465" s="1">
        <f>ABS(userSubmittions[[#This Row],[Percentage difference]]) + (1/8)</f>
        <v>8.4583333333333428</v>
      </c>
      <c r="I465" s="1">
        <f>LOG(userSubmittions[[#This Row],[ABS +1/8]],2)</f>
        <v>3.0803734164640217</v>
      </c>
      <c r="J465" s="1">
        <f>IF(userSubmittions[[#This Row],[logr]]=-3, 0, userSubmittions[[#This Row],[logr]])</f>
        <v>3.0803734164640217</v>
      </c>
    </row>
    <row r="466" spans="1:10" x14ac:dyDescent="0.3">
      <c r="A466" s="1" t="s">
        <v>14</v>
      </c>
      <c r="B466" s="2">
        <v>1614224483930</v>
      </c>
      <c r="C466">
        <v>36</v>
      </c>
      <c r="D466" s="1" t="s">
        <v>1</v>
      </c>
      <c r="E466">
        <v>31.578947368421051</v>
      </c>
      <c r="F466">
        <v>40</v>
      </c>
      <c r="G466" s="1">
        <f>userSubmittions[[#This Row],[reportedPercent]]-userSubmittions[[#This Row],[truePercent]]</f>
        <v>8.4210526315789487</v>
      </c>
      <c r="H466" s="1">
        <f>ABS(userSubmittions[[#This Row],[Percentage difference]]) + (1/8)</f>
        <v>8.5460526315789487</v>
      </c>
      <c r="I466" s="1">
        <f>LOG(userSubmittions[[#This Row],[ABS +1/8]],2)</f>
        <v>3.0952582020042958</v>
      </c>
      <c r="J466" s="1">
        <f>IF(userSubmittions[[#This Row],[logr]]=-3, 0, userSubmittions[[#This Row],[logr]])</f>
        <v>3.0952582020042958</v>
      </c>
    </row>
    <row r="467" spans="1:10" x14ac:dyDescent="0.3">
      <c r="A467" s="1" t="s">
        <v>14</v>
      </c>
      <c r="B467" s="2">
        <v>1614224483930</v>
      </c>
      <c r="C467">
        <v>57</v>
      </c>
      <c r="D467" s="1" t="s">
        <v>1</v>
      </c>
      <c r="E467">
        <v>36.363636363636367</v>
      </c>
      <c r="F467">
        <v>45</v>
      </c>
      <c r="G467" s="1">
        <f>userSubmittions[[#This Row],[reportedPercent]]-userSubmittions[[#This Row],[truePercent]]</f>
        <v>8.6363636363636331</v>
      </c>
      <c r="H467" s="1">
        <f>ABS(userSubmittions[[#This Row],[Percentage difference]]) + (1/8)</f>
        <v>8.7613636363636331</v>
      </c>
      <c r="I467" s="1">
        <f>LOG(userSubmittions[[#This Row],[ABS +1/8]],2)</f>
        <v>3.1311554312777368</v>
      </c>
      <c r="J467" s="1">
        <f>IF(userSubmittions[[#This Row],[logr]]=-3, 0, userSubmittions[[#This Row],[logr]])</f>
        <v>3.1311554312777368</v>
      </c>
    </row>
    <row r="468" spans="1:10" x14ac:dyDescent="0.3">
      <c r="A468" s="1" t="s">
        <v>14</v>
      </c>
      <c r="B468" s="2">
        <v>1614224483930</v>
      </c>
      <c r="C468">
        <v>56</v>
      </c>
      <c r="D468" s="1" t="s">
        <v>1</v>
      </c>
      <c r="E468">
        <v>21.333333333333336</v>
      </c>
      <c r="F468">
        <v>30</v>
      </c>
      <c r="G468" s="1">
        <f>userSubmittions[[#This Row],[reportedPercent]]-userSubmittions[[#This Row],[truePercent]]</f>
        <v>8.6666666666666643</v>
      </c>
      <c r="H468" s="1">
        <f>ABS(userSubmittions[[#This Row],[Percentage difference]]) + (1/8)</f>
        <v>8.7916666666666643</v>
      </c>
      <c r="I468" s="1">
        <f>LOG(userSubmittions[[#This Row],[ABS +1/8]],2)</f>
        <v>3.1361366879860286</v>
      </c>
      <c r="J468" s="1">
        <f>IF(userSubmittions[[#This Row],[logr]]=-3, 0, userSubmittions[[#This Row],[logr]])</f>
        <v>3.1361366879860286</v>
      </c>
    </row>
    <row r="469" spans="1:10" x14ac:dyDescent="0.3">
      <c r="A469" s="1" t="s">
        <v>14</v>
      </c>
      <c r="B469" s="2">
        <v>1614224483930</v>
      </c>
      <c r="C469">
        <v>15</v>
      </c>
      <c r="D469" s="1" t="s">
        <v>0</v>
      </c>
      <c r="E469">
        <v>30.952380952380953</v>
      </c>
      <c r="F469">
        <v>40</v>
      </c>
      <c r="G469" s="1">
        <f>userSubmittions[[#This Row],[reportedPercent]]-userSubmittions[[#This Row],[truePercent]]</f>
        <v>9.0476190476190474</v>
      </c>
      <c r="H469" s="1">
        <f>ABS(userSubmittions[[#This Row],[Percentage difference]]) + (1/8)</f>
        <v>9.1726190476190474</v>
      </c>
      <c r="I469" s="1">
        <f>LOG(userSubmittions[[#This Row],[ABS +1/8]],2)</f>
        <v>3.1973337237360249</v>
      </c>
      <c r="J469" s="1">
        <f>IF(userSubmittions[[#This Row],[logr]]=-3, 0, userSubmittions[[#This Row],[logr]])</f>
        <v>3.1973337237360249</v>
      </c>
    </row>
    <row r="470" spans="1:10" x14ac:dyDescent="0.3">
      <c r="A470" s="1" t="s">
        <v>14</v>
      </c>
      <c r="B470" s="2">
        <v>1614224483930</v>
      </c>
      <c r="C470">
        <v>19</v>
      </c>
      <c r="D470" s="1" t="s">
        <v>2</v>
      </c>
      <c r="E470">
        <v>42.105263157894733</v>
      </c>
      <c r="F470">
        <v>33</v>
      </c>
      <c r="G470" s="1">
        <f>userSubmittions[[#This Row],[reportedPercent]]-userSubmittions[[#This Row],[truePercent]]</f>
        <v>-9.1052631578947327</v>
      </c>
      <c r="H470" s="1">
        <f>ABS(userSubmittions[[#This Row],[Percentage difference]]) + (1/8)</f>
        <v>9.2302631578947327</v>
      </c>
      <c r="I470" s="1">
        <f>LOG(userSubmittions[[#This Row],[ABS +1/8]],2)</f>
        <v>3.2063717801763132</v>
      </c>
      <c r="J470" s="1">
        <f>IF(userSubmittions[[#This Row],[logr]]=-3, 0, userSubmittions[[#This Row],[logr]])</f>
        <v>3.2063717801763132</v>
      </c>
    </row>
    <row r="471" spans="1:10" x14ac:dyDescent="0.3">
      <c r="A471" s="1" t="s">
        <v>14</v>
      </c>
      <c r="B471" s="2">
        <v>1614224483930</v>
      </c>
      <c r="C471">
        <v>1</v>
      </c>
      <c r="D471" s="1" t="s">
        <v>2</v>
      </c>
      <c r="E471">
        <v>85.714285714285708</v>
      </c>
      <c r="F471">
        <v>96</v>
      </c>
      <c r="G471" s="1">
        <f>userSubmittions[[#This Row],[reportedPercent]]-userSubmittions[[#This Row],[truePercent]]</f>
        <v>10.285714285714292</v>
      </c>
      <c r="H471" s="1">
        <f>ABS(userSubmittions[[#This Row],[Percentage difference]]) + (1/8)</f>
        <v>10.410714285714292</v>
      </c>
      <c r="I471" s="1">
        <f>LOG(userSubmittions[[#This Row],[ABS +1/8]],2)</f>
        <v>3.3799971511428937</v>
      </c>
      <c r="J471" s="1">
        <f>IF(userSubmittions[[#This Row],[logr]]=-3, 0, userSubmittions[[#This Row],[logr]])</f>
        <v>3.3799971511428937</v>
      </c>
    </row>
    <row r="472" spans="1:10" x14ac:dyDescent="0.3">
      <c r="A472" s="1" t="s">
        <v>14</v>
      </c>
      <c r="B472" s="2">
        <v>1614224483930</v>
      </c>
      <c r="C472">
        <v>6</v>
      </c>
      <c r="D472" s="1" t="s">
        <v>0</v>
      </c>
      <c r="E472">
        <v>90.909090909090907</v>
      </c>
      <c r="F472">
        <v>80</v>
      </c>
      <c r="G472" s="1">
        <f>userSubmittions[[#This Row],[reportedPercent]]-userSubmittions[[#This Row],[truePercent]]</f>
        <v>-10.909090909090907</v>
      </c>
      <c r="H472" s="1">
        <f>ABS(userSubmittions[[#This Row],[Percentage difference]]) + (1/8)</f>
        <v>11.034090909090907</v>
      </c>
      <c r="I472" s="1">
        <f>LOG(userSubmittions[[#This Row],[ABS +1/8]],2)</f>
        <v>3.4638958667818951</v>
      </c>
      <c r="J472" s="1">
        <f>IF(userSubmittions[[#This Row],[logr]]=-3, 0, userSubmittions[[#This Row],[logr]])</f>
        <v>3.4638958667818951</v>
      </c>
    </row>
    <row r="473" spans="1:10" x14ac:dyDescent="0.3">
      <c r="A473" s="1" t="s">
        <v>14</v>
      </c>
      <c r="B473" s="2">
        <v>1614224483930</v>
      </c>
      <c r="C473">
        <v>8</v>
      </c>
      <c r="D473" s="1" t="s">
        <v>1</v>
      </c>
      <c r="E473">
        <v>68.604651162790702</v>
      </c>
      <c r="F473">
        <v>80</v>
      </c>
      <c r="G473" s="1">
        <f>userSubmittions[[#This Row],[reportedPercent]]-userSubmittions[[#This Row],[truePercent]]</f>
        <v>11.395348837209298</v>
      </c>
      <c r="H473" s="1">
        <f>ABS(userSubmittions[[#This Row],[Percentage difference]]) + (1/8)</f>
        <v>11.520348837209298</v>
      </c>
      <c r="I473" s="1">
        <f>LOG(userSubmittions[[#This Row],[ABS +1/8]],2)</f>
        <v>3.5261124972658853</v>
      </c>
      <c r="J473" s="1">
        <f>IF(userSubmittions[[#This Row],[logr]]=-3, 0, userSubmittions[[#This Row],[logr]])</f>
        <v>3.5261124972658853</v>
      </c>
    </row>
    <row r="474" spans="1:10" x14ac:dyDescent="0.3">
      <c r="A474" s="1" t="s">
        <v>14</v>
      </c>
      <c r="B474" s="2">
        <v>1614224483930</v>
      </c>
      <c r="C474">
        <v>23</v>
      </c>
      <c r="D474" s="1" t="s">
        <v>0</v>
      </c>
      <c r="E474">
        <v>65.384615384615387</v>
      </c>
      <c r="F474">
        <v>80</v>
      </c>
      <c r="G474" s="1">
        <f>userSubmittions[[#This Row],[reportedPercent]]-userSubmittions[[#This Row],[truePercent]]</f>
        <v>14.615384615384613</v>
      </c>
      <c r="H474" s="1">
        <f>ABS(userSubmittions[[#This Row],[Percentage difference]]) + (1/8)</f>
        <v>14.740384615384613</v>
      </c>
      <c r="I474" s="1">
        <f>LOG(userSubmittions[[#This Row],[ABS +1/8]],2)</f>
        <v>3.8817022635176857</v>
      </c>
      <c r="J474" s="1">
        <f>IF(userSubmittions[[#This Row],[logr]]=-3, 0, userSubmittions[[#This Row],[logr]])</f>
        <v>3.8817022635176857</v>
      </c>
    </row>
    <row r="475" spans="1:10" x14ac:dyDescent="0.3">
      <c r="A475" s="1" t="s">
        <v>14</v>
      </c>
      <c r="B475" s="2">
        <v>1614224483930</v>
      </c>
      <c r="C475">
        <v>39</v>
      </c>
      <c r="D475" s="1" t="s">
        <v>2</v>
      </c>
      <c r="E475">
        <v>75</v>
      </c>
      <c r="F475">
        <v>60</v>
      </c>
      <c r="G475" s="1">
        <f>userSubmittions[[#This Row],[reportedPercent]]-userSubmittions[[#This Row],[truePercent]]</f>
        <v>-15</v>
      </c>
      <c r="H475" s="1">
        <f>ABS(userSubmittions[[#This Row],[Percentage difference]]) + (1/8)</f>
        <v>15.125</v>
      </c>
      <c r="I475" s="1">
        <f>LOG(userSubmittions[[#This Row],[ABS +1/8]],2)</f>
        <v>3.9188632372745946</v>
      </c>
      <c r="J475" s="1">
        <f>IF(userSubmittions[[#This Row],[logr]]=-3, 0, userSubmittions[[#This Row],[logr]])</f>
        <v>3.9188632372745946</v>
      </c>
    </row>
    <row r="476" spans="1:10" x14ac:dyDescent="0.3">
      <c r="A476" s="1" t="s">
        <v>14</v>
      </c>
      <c r="B476" s="2">
        <v>1614224483930</v>
      </c>
      <c r="C476">
        <v>47</v>
      </c>
      <c r="D476" s="1" t="s">
        <v>0</v>
      </c>
      <c r="E476">
        <v>80</v>
      </c>
      <c r="F476">
        <v>96</v>
      </c>
      <c r="G476" s="1">
        <f>userSubmittions[[#This Row],[reportedPercent]]-userSubmittions[[#This Row],[truePercent]]</f>
        <v>16</v>
      </c>
      <c r="H476" s="1">
        <f>ABS(userSubmittions[[#This Row],[Percentage difference]]) + (1/8)</f>
        <v>16.125</v>
      </c>
      <c r="I476" s="1">
        <f>LOG(userSubmittions[[#This Row],[ABS +1/8]],2)</f>
        <v>4.011227255423254</v>
      </c>
      <c r="J476" s="1">
        <f>IF(userSubmittions[[#This Row],[logr]]=-3, 0, userSubmittions[[#This Row],[logr]])</f>
        <v>4.011227255423254</v>
      </c>
    </row>
    <row r="477" spans="1:10" x14ac:dyDescent="0.3">
      <c r="A477" s="1" t="s">
        <v>14</v>
      </c>
      <c r="B477" s="2">
        <v>1614224483930</v>
      </c>
      <c r="C477">
        <v>46</v>
      </c>
      <c r="D477" s="1" t="s">
        <v>2</v>
      </c>
      <c r="E477">
        <v>53.846153846153847</v>
      </c>
      <c r="F477">
        <v>70</v>
      </c>
      <c r="G477" s="1">
        <f>userSubmittions[[#This Row],[reportedPercent]]-userSubmittions[[#This Row],[truePercent]]</f>
        <v>16.153846153846153</v>
      </c>
      <c r="H477" s="1">
        <f>ABS(userSubmittions[[#This Row],[Percentage difference]]) + (1/8)</f>
        <v>16.278846153846153</v>
      </c>
      <c r="I477" s="1">
        <f>LOG(userSubmittions[[#This Row],[ABS +1/8]],2)</f>
        <v>4.0249265397545493</v>
      </c>
      <c r="J477" s="1">
        <f>IF(userSubmittions[[#This Row],[logr]]=-3, 0, userSubmittions[[#This Row],[logr]])</f>
        <v>4.0249265397545493</v>
      </c>
    </row>
    <row r="478" spans="1:10" x14ac:dyDescent="0.3">
      <c r="A478" s="1" t="s">
        <v>14</v>
      </c>
      <c r="B478" s="2">
        <v>1614224483930</v>
      </c>
      <c r="C478">
        <v>31</v>
      </c>
      <c r="D478" s="1" t="s">
        <v>2</v>
      </c>
      <c r="E478">
        <v>83.333333333333343</v>
      </c>
      <c r="F478">
        <v>100</v>
      </c>
      <c r="G478" s="1">
        <f>userSubmittions[[#This Row],[reportedPercent]]-userSubmittions[[#This Row],[truePercent]]</f>
        <v>16.666666666666657</v>
      </c>
      <c r="H478" s="1">
        <f>ABS(userSubmittions[[#This Row],[Percentage difference]]) + (1/8)</f>
        <v>16.791666666666657</v>
      </c>
      <c r="I478" s="1">
        <f>LOG(userSubmittions[[#This Row],[ABS +1/8]],2)</f>
        <v>4.0696735278068106</v>
      </c>
      <c r="J478" s="1">
        <f>IF(userSubmittions[[#This Row],[logr]]=-3, 0, userSubmittions[[#This Row],[logr]])</f>
        <v>4.0696735278068106</v>
      </c>
    </row>
    <row r="479" spans="1:10" x14ac:dyDescent="0.3">
      <c r="A479" s="1" t="s">
        <v>14</v>
      </c>
      <c r="B479" s="2">
        <v>1614224483930</v>
      </c>
      <c r="C479">
        <v>37</v>
      </c>
      <c r="D479" s="1" t="s">
        <v>2</v>
      </c>
      <c r="E479">
        <v>70.588235294117652</v>
      </c>
      <c r="F479">
        <v>90</v>
      </c>
      <c r="G479" s="1">
        <f>userSubmittions[[#This Row],[reportedPercent]]-userSubmittions[[#This Row],[truePercent]]</f>
        <v>19.411764705882348</v>
      </c>
      <c r="H479" s="1">
        <f>ABS(userSubmittions[[#This Row],[Percentage difference]]) + (1/8)</f>
        <v>19.536764705882348</v>
      </c>
      <c r="I479" s="1">
        <f>LOG(userSubmittions[[#This Row],[ABS +1/8]],2)</f>
        <v>4.2881196712401675</v>
      </c>
      <c r="J479" s="1">
        <f>IF(userSubmittions[[#This Row],[logr]]=-3, 0, userSubmittions[[#This Row],[logr]])</f>
        <v>4.2881196712401675</v>
      </c>
    </row>
    <row r="480" spans="1:10" x14ac:dyDescent="0.3">
      <c r="A480" s="1" t="s">
        <v>14</v>
      </c>
      <c r="B480" s="2">
        <v>1614224483930</v>
      </c>
      <c r="C480">
        <v>58</v>
      </c>
      <c r="D480" s="1" t="s">
        <v>0</v>
      </c>
      <c r="E480">
        <v>64.285714285714292</v>
      </c>
      <c r="F480">
        <v>90</v>
      </c>
      <c r="G480" s="1">
        <f>userSubmittions[[#This Row],[reportedPercent]]-userSubmittions[[#This Row],[truePercent]]</f>
        <v>25.714285714285708</v>
      </c>
      <c r="H480" s="1">
        <f>ABS(userSubmittions[[#This Row],[Percentage difference]]) + (1/8)</f>
        <v>25.839285714285708</v>
      </c>
      <c r="I480" s="1">
        <f>LOG(userSubmittions[[#This Row],[ABS +1/8]],2)</f>
        <v>4.6914942844741203</v>
      </c>
      <c r="J480" s="1">
        <f>IF(userSubmittions[[#This Row],[logr]]=-3, 0, userSubmittions[[#This Row],[logr]])</f>
        <v>4.6914942844741203</v>
      </c>
    </row>
    <row r="481" spans="1:10" x14ac:dyDescent="0.3">
      <c r="A481" s="1" t="s">
        <v>19</v>
      </c>
      <c r="B481" s="2">
        <v>1614282581034</v>
      </c>
      <c r="C481">
        <v>51</v>
      </c>
      <c r="D481" s="1" t="s">
        <v>1</v>
      </c>
      <c r="E481">
        <v>54.838709677419352</v>
      </c>
      <c r="F481">
        <v>55</v>
      </c>
      <c r="G481" s="1">
        <f>userSubmittions[[#This Row],[reportedPercent]]-userSubmittions[[#This Row],[truePercent]]</f>
        <v>0.16129032258064768</v>
      </c>
      <c r="H481" s="1">
        <f>ABS(userSubmittions[[#This Row],[Percentage difference]]) + (1/8)</f>
        <v>0.28629032258064768</v>
      </c>
      <c r="I481" s="1">
        <f>LOG(userSubmittions[[#This Row],[ABS +1/8]],2)</f>
        <v>-1.8044491908821805</v>
      </c>
      <c r="J481" s="1">
        <f>IF(userSubmittions[[#This Row],[logr]]=-3, 0, userSubmittions[[#This Row],[logr]])</f>
        <v>-1.8044491908821805</v>
      </c>
    </row>
    <row r="482" spans="1:10" x14ac:dyDescent="0.3">
      <c r="A482" s="1" t="s">
        <v>19</v>
      </c>
      <c r="B482" s="2">
        <v>1614282581034</v>
      </c>
      <c r="C482">
        <v>58</v>
      </c>
      <c r="D482" s="1" t="s">
        <v>1</v>
      </c>
      <c r="E482">
        <v>49.438202247191008</v>
      </c>
      <c r="F482">
        <v>50</v>
      </c>
      <c r="G482" s="1">
        <f>userSubmittions[[#This Row],[reportedPercent]]-userSubmittions[[#This Row],[truePercent]]</f>
        <v>0.56179775280899236</v>
      </c>
      <c r="H482" s="1">
        <f>ABS(userSubmittions[[#This Row],[Percentage difference]]) + (1/8)</f>
        <v>0.68679775280899236</v>
      </c>
      <c r="I482" s="1">
        <f>LOG(userSubmittions[[#This Row],[ABS +1/8]],2)</f>
        <v>-0.54204277601415651</v>
      </c>
      <c r="J482" s="1">
        <f>IF(userSubmittions[[#This Row],[logr]]=-3, 0, userSubmittions[[#This Row],[logr]])</f>
        <v>-0.54204277601415651</v>
      </c>
    </row>
    <row r="483" spans="1:10" x14ac:dyDescent="0.3">
      <c r="A483" s="1" t="s">
        <v>19</v>
      </c>
      <c r="B483" s="2">
        <v>1614282581034</v>
      </c>
      <c r="C483">
        <v>25</v>
      </c>
      <c r="D483" s="1" t="s">
        <v>2</v>
      </c>
      <c r="E483">
        <v>66.666666666666657</v>
      </c>
      <c r="F483">
        <v>66</v>
      </c>
      <c r="G483" s="1">
        <f>userSubmittions[[#This Row],[reportedPercent]]-userSubmittions[[#This Row],[truePercent]]</f>
        <v>-0.66666666666665719</v>
      </c>
      <c r="H483" s="1">
        <f>ABS(userSubmittions[[#This Row],[Percentage difference]]) + (1/8)</f>
        <v>0.79166666666665719</v>
      </c>
      <c r="I483" s="1">
        <f>LOG(userSubmittions[[#This Row],[ABS +1/8]],2)</f>
        <v>-0.33703498727758796</v>
      </c>
      <c r="J483" s="1">
        <f>IF(userSubmittions[[#This Row],[logr]]=-3, 0, userSubmittions[[#This Row],[logr]])</f>
        <v>-0.33703498727758796</v>
      </c>
    </row>
    <row r="484" spans="1:10" x14ac:dyDescent="0.3">
      <c r="A484" s="1" t="s">
        <v>19</v>
      </c>
      <c r="B484" s="2">
        <v>1614282581034</v>
      </c>
      <c r="C484">
        <v>15</v>
      </c>
      <c r="D484" s="1" t="s">
        <v>0</v>
      </c>
      <c r="E484">
        <v>85.714285714285708</v>
      </c>
      <c r="F484">
        <v>85</v>
      </c>
      <c r="G484" s="1">
        <f>userSubmittions[[#This Row],[reportedPercent]]-userSubmittions[[#This Row],[truePercent]]</f>
        <v>-0.7142857142857082</v>
      </c>
      <c r="H484" s="1">
        <f>ABS(userSubmittions[[#This Row],[Percentage difference]]) + (1/8)</f>
        <v>0.8392857142857082</v>
      </c>
      <c r="I484" s="1">
        <f>LOG(userSubmittions[[#This Row],[ABS +1/8]],2)</f>
        <v>-0.25276607037997723</v>
      </c>
      <c r="J484" s="1">
        <f>IF(userSubmittions[[#This Row],[logr]]=-3, 0, userSubmittions[[#This Row],[logr]])</f>
        <v>-0.25276607037997723</v>
      </c>
    </row>
    <row r="485" spans="1:10" x14ac:dyDescent="0.3">
      <c r="A485" s="1" t="s">
        <v>19</v>
      </c>
      <c r="B485" s="2">
        <v>1614282581034</v>
      </c>
      <c r="C485">
        <v>17</v>
      </c>
      <c r="D485" s="1" t="s">
        <v>2</v>
      </c>
      <c r="E485">
        <v>50</v>
      </c>
      <c r="F485">
        <v>50</v>
      </c>
      <c r="G485" s="1">
        <f>userSubmittions[[#This Row],[reportedPercent]]-userSubmittions[[#This Row],[truePercent]]</f>
        <v>0</v>
      </c>
      <c r="H485" s="1">
        <f>ABS(userSubmittions[[#This Row],[Percentage difference]]) + (1/8)</f>
        <v>0.125</v>
      </c>
      <c r="I485" s="1">
        <f>LOG(userSubmittions[[#This Row],[ABS +1/8]],2)</f>
        <v>-3</v>
      </c>
      <c r="J485" s="1">
        <f>IF(userSubmittions[[#This Row],[logr]]=-3, 0, userSubmittions[[#This Row],[logr]])</f>
        <v>0</v>
      </c>
    </row>
    <row r="486" spans="1:10" x14ac:dyDescent="0.3">
      <c r="A486" s="1" t="s">
        <v>19</v>
      </c>
      <c r="B486" s="2">
        <v>1614282581034</v>
      </c>
      <c r="C486">
        <v>36</v>
      </c>
      <c r="D486" s="1" t="s">
        <v>2</v>
      </c>
      <c r="E486">
        <v>80</v>
      </c>
      <c r="F486">
        <v>80</v>
      </c>
      <c r="G486" s="1">
        <f>userSubmittions[[#This Row],[reportedPercent]]-userSubmittions[[#This Row],[truePercent]]</f>
        <v>0</v>
      </c>
      <c r="H486" s="1">
        <f>ABS(userSubmittions[[#This Row],[Percentage difference]]) + (1/8)</f>
        <v>0.125</v>
      </c>
      <c r="I486" s="1">
        <f>LOG(userSubmittions[[#This Row],[ABS +1/8]],2)</f>
        <v>-3</v>
      </c>
      <c r="J486" s="1">
        <f>IF(userSubmittions[[#This Row],[logr]]=-3, 0, userSubmittions[[#This Row],[logr]])</f>
        <v>0</v>
      </c>
    </row>
    <row r="487" spans="1:10" x14ac:dyDescent="0.3">
      <c r="A487" s="1" t="s">
        <v>19</v>
      </c>
      <c r="B487" s="2">
        <v>1614282581034</v>
      </c>
      <c r="C487">
        <v>49</v>
      </c>
      <c r="D487" s="1" t="s">
        <v>1</v>
      </c>
      <c r="E487">
        <v>65</v>
      </c>
      <c r="F487">
        <v>65</v>
      </c>
      <c r="G487" s="1">
        <f>userSubmittions[[#This Row],[reportedPercent]]-userSubmittions[[#This Row],[truePercent]]</f>
        <v>0</v>
      </c>
      <c r="H487" s="1">
        <f>ABS(userSubmittions[[#This Row],[Percentage difference]]) + (1/8)</f>
        <v>0.125</v>
      </c>
      <c r="I487" s="1">
        <f>LOG(userSubmittions[[#This Row],[ABS +1/8]],2)</f>
        <v>-3</v>
      </c>
      <c r="J487" s="1">
        <f>IF(userSubmittions[[#This Row],[logr]]=-3, 0, userSubmittions[[#This Row],[logr]])</f>
        <v>0</v>
      </c>
    </row>
    <row r="488" spans="1:10" x14ac:dyDescent="0.3">
      <c r="A488" s="1" t="s">
        <v>19</v>
      </c>
      <c r="B488" s="2">
        <v>1614282581034</v>
      </c>
      <c r="C488">
        <v>5</v>
      </c>
      <c r="D488" s="1" t="s">
        <v>1</v>
      </c>
      <c r="E488">
        <v>25.609756097560975</v>
      </c>
      <c r="F488">
        <v>27</v>
      </c>
      <c r="G488" s="1">
        <f>userSubmittions[[#This Row],[reportedPercent]]-userSubmittions[[#This Row],[truePercent]]</f>
        <v>1.3902439024390247</v>
      </c>
      <c r="H488" s="1">
        <f>ABS(userSubmittions[[#This Row],[Percentage difference]]) + (1/8)</f>
        <v>1.5152439024390247</v>
      </c>
      <c r="I488" s="1">
        <f>LOG(userSubmittions[[#This Row],[ABS +1/8]],2)</f>
        <v>0.59955003694420284</v>
      </c>
      <c r="J488" s="1">
        <f>IF(userSubmittions[[#This Row],[logr]]=-3, 0, userSubmittions[[#This Row],[logr]])</f>
        <v>0.59955003694420284</v>
      </c>
    </row>
    <row r="489" spans="1:10" x14ac:dyDescent="0.3">
      <c r="A489" s="1" t="s">
        <v>19</v>
      </c>
      <c r="B489" s="2">
        <v>1614282581034</v>
      </c>
      <c r="C489">
        <v>54</v>
      </c>
      <c r="D489" s="1" t="s">
        <v>1</v>
      </c>
      <c r="E489">
        <v>68.539325842696627</v>
      </c>
      <c r="F489">
        <v>70</v>
      </c>
      <c r="G489" s="1">
        <f>userSubmittions[[#This Row],[reportedPercent]]-userSubmittions[[#This Row],[truePercent]]</f>
        <v>1.460674157303373</v>
      </c>
      <c r="H489" s="1">
        <f>ABS(userSubmittions[[#This Row],[Percentage difference]]) + (1/8)</f>
        <v>1.585674157303373</v>
      </c>
      <c r="I489" s="1">
        <f>LOG(userSubmittions[[#This Row],[ABS +1/8]],2)</f>
        <v>0.66509633980660521</v>
      </c>
      <c r="J489" s="1">
        <f>IF(userSubmittions[[#This Row],[logr]]=-3, 0, userSubmittions[[#This Row],[logr]])</f>
        <v>0.66509633980660521</v>
      </c>
    </row>
    <row r="490" spans="1:10" x14ac:dyDescent="0.3">
      <c r="A490" s="1" t="s">
        <v>19</v>
      </c>
      <c r="B490" s="2">
        <v>1614282581034</v>
      </c>
      <c r="C490">
        <v>2</v>
      </c>
      <c r="D490" s="1" t="s">
        <v>0</v>
      </c>
      <c r="E490">
        <v>26.666666666666668</v>
      </c>
      <c r="F490">
        <v>25</v>
      </c>
      <c r="G490" s="1">
        <f>userSubmittions[[#This Row],[reportedPercent]]-userSubmittions[[#This Row],[truePercent]]</f>
        <v>-1.6666666666666679</v>
      </c>
      <c r="H490" s="1">
        <f>ABS(userSubmittions[[#This Row],[Percentage difference]]) + (1/8)</f>
        <v>1.7916666666666679</v>
      </c>
      <c r="I490" s="1">
        <f>LOG(userSubmittions[[#This Row],[ABS +1/8]],2)</f>
        <v>0.8413022539809426</v>
      </c>
      <c r="J490" s="1">
        <f>IF(userSubmittions[[#This Row],[logr]]=-3, 0, userSubmittions[[#This Row],[logr]])</f>
        <v>0.8413022539809426</v>
      </c>
    </row>
    <row r="491" spans="1:10" x14ac:dyDescent="0.3">
      <c r="A491" s="1" t="s">
        <v>19</v>
      </c>
      <c r="B491" s="2">
        <v>1614282581034</v>
      </c>
      <c r="C491">
        <v>1</v>
      </c>
      <c r="D491" s="1" t="s">
        <v>0</v>
      </c>
      <c r="E491">
        <v>23.076923076923077</v>
      </c>
      <c r="F491">
        <v>25</v>
      </c>
      <c r="G491" s="1">
        <f>userSubmittions[[#This Row],[reportedPercent]]-userSubmittions[[#This Row],[truePercent]]</f>
        <v>1.9230769230769234</v>
      </c>
      <c r="H491" s="1">
        <f>ABS(userSubmittions[[#This Row],[Percentage difference]]) + (1/8)</f>
        <v>2.0480769230769234</v>
      </c>
      <c r="I491" s="1">
        <f>LOG(userSubmittions[[#This Row],[ABS +1/8]],2)</f>
        <v>1.0342699020847463</v>
      </c>
      <c r="J491" s="1">
        <f>IF(userSubmittions[[#This Row],[logr]]=-3, 0, userSubmittions[[#This Row],[logr]])</f>
        <v>1.0342699020847463</v>
      </c>
    </row>
    <row r="492" spans="1:10" x14ac:dyDescent="0.3">
      <c r="A492" s="1" t="s">
        <v>19</v>
      </c>
      <c r="B492" s="2">
        <v>1614282581034</v>
      </c>
      <c r="C492">
        <v>10</v>
      </c>
      <c r="D492" s="1" t="s">
        <v>2</v>
      </c>
      <c r="E492">
        <v>30.76923076923077</v>
      </c>
      <c r="F492">
        <v>33</v>
      </c>
      <c r="G492" s="1">
        <f>userSubmittions[[#This Row],[reportedPercent]]-userSubmittions[[#This Row],[truePercent]]</f>
        <v>2.2307692307692299</v>
      </c>
      <c r="H492" s="1">
        <f>ABS(userSubmittions[[#This Row],[Percentage difference]]) + (1/8)</f>
        <v>2.3557692307692299</v>
      </c>
      <c r="I492" s="1">
        <f>LOG(userSubmittions[[#This Row],[ABS +1/8]],2)</f>
        <v>1.2361982208614779</v>
      </c>
      <c r="J492" s="1">
        <f>IF(userSubmittions[[#This Row],[logr]]=-3, 0, userSubmittions[[#This Row],[logr]])</f>
        <v>1.2361982208614779</v>
      </c>
    </row>
    <row r="493" spans="1:10" x14ac:dyDescent="0.3">
      <c r="A493" s="1" t="s">
        <v>19</v>
      </c>
      <c r="B493" s="2">
        <v>1614282581034</v>
      </c>
      <c r="C493">
        <v>22</v>
      </c>
      <c r="D493" s="1" t="s">
        <v>2</v>
      </c>
      <c r="E493">
        <v>30.76923076923077</v>
      </c>
      <c r="F493">
        <v>33</v>
      </c>
      <c r="G493" s="1">
        <f>userSubmittions[[#This Row],[reportedPercent]]-userSubmittions[[#This Row],[truePercent]]</f>
        <v>2.2307692307692299</v>
      </c>
      <c r="H493" s="1">
        <f>ABS(userSubmittions[[#This Row],[Percentage difference]]) + (1/8)</f>
        <v>2.3557692307692299</v>
      </c>
      <c r="I493" s="1">
        <f>LOG(userSubmittions[[#This Row],[ABS +1/8]],2)</f>
        <v>1.2361982208614779</v>
      </c>
      <c r="J493" s="1">
        <f>IF(userSubmittions[[#This Row],[logr]]=-3, 0, userSubmittions[[#This Row],[logr]])</f>
        <v>1.2361982208614779</v>
      </c>
    </row>
    <row r="494" spans="1:10" x14ac:dyDescent="0.3">
      <c r="A494" s="1" t="s">
        <v>19</v>
      </c>
      <c r="B494" s="2">
        <v>1614282581034</v>
      </c>
      <c r="C494">
        <v>52</v>
      </c>
      <c r="D494" s="1" t="s">
        <v>1</v>
      </c>
      <c r="E494">
        <v>17.708333333333336</v>
      </c>
      <c r="F494">
        <v>20</v>
      </c>
      <c r="G494" s="1">
        <f>userSubmittions[[#This Row],[reportedPercent]]-userSubmittions[[#This Row],[truePercent]]</f>
        <v>2.2916666666666643</v>
      </c>
      <c r="H494" s="1">
        <f>ABS(userSubmittions[[#This Row],[Percentage difference]]) + (1/8)</f>
        <v>2.4166666666666643</v>
      </c>
      <c r="I494" s="1">
        <f>LOG(userSubmittions[[#This Row],[ABS +1/8]],2)</f>
        <v>1.2730184944064147</v>
      </c>
      <c r="J494" s="1">
        <f>IF(userSubmittions[[#This Row],[logr]]=-3, 0, userSubmittions[[#This Row],[logr]])</f>
        <v>1.2730184944064147</v>
      </c>
    </row>
    <row r="495" spans="1:10" x14ac:dyDescent="0.3">
      <c r="A495" s="1" t="s">
        <v>19</v>
      </c>
      <c r="B495" s="2">
        <v>1614282581034</v>
      </c>
      <c r="C495">
        <v>42</v>
      </c>
      <c r="D495" s="1" t="s">
        <v>1</v>
      </c>
      <c r="E495">
        <v>12.658227848101266</v>
      </c>
      <c r="F495">
        <v>15</v>
      </c>
      <c r="G495" s="1">
        <f>userSubmittions[[#This Row],[reportedPercent]]-userSubmittions[[#This Row],[truePercent]]</f>
        <v>2.3417721518987342</v>
      </c>
      <c r="H495" s="1">
        <f>ABS(userSubmittions[[#This Row],[Percentage difference]]) + (1/8)</f>
        <v>2.4667721518987342</v>
      </c>
      <c r="I495" s="1">
        <f>LOG(userSubmittions[[#This Row],[ABS +1/8]],2)</f>
        <v>1.3026244645206819</v>
      </c>
      <c r="J495" s="1">
        <f>IF(userSubmittions[[#This Row],[logr]]=-3, 0, userSubmittions[[#This Row],[logr]])</f>
        <v>1.3026244645206819</v>
      </c>
    </row>
    <row r="496" spans="1:10" x14ac:dyDescent="0.3">
      <c r="A496" s="1" t="s">
        <v>19</v>
      </c>
      <c r="B496" s="2">
        <v>1614282581034</v>
      </c>
      <c r="C496">
        <v>50</v>
      </c>
      <c r="D496" s="1" t="s">
        <v>1</v>
      </c>
      <c r="E496">
        <v>57.647058823529406</v>
      </c>
      <c r="F496">
        <v>60</v>
      </c>
      <c r="G496" s="1">
        <f>userSubmittions[[#This Row],[reportedPercent]]-userSubmittions[[#This Row],[truePercent]]</f>
        <v>2.3529411764705941</v>
      </c>
      <c r="H496" s="1">
        <f>ABS(userSubmittions[[#This Row],[Percentage difference]]) + (1/8)</f>
        <v>2.4779411764705941</v>
      </c>
      <c r="I496" s="1">
        <f>LOG(userSubmittions[[#This Row],[ABS +1/8]],2)</f>
        <v>1.3091419399315225</v>
      </c>
      <c r="J496" s="1">
        <f>IF(userSubmittions[[#This Row],[logr]]=-3, 0, userSubmittions[[#This Row],[logr]])</f>
        <v>1.3091419399315225</v>
      </c>
    </row>
    <row r="497" spans="1:10" x14ac:dyDescent="0.3">
      <c r="A497" s="1" t="s">
        <v>19</v>
      </c>
      <c r="B497" s="2">
        <v>1614282581034</v>
      </c>
      <c r="C497">
        <v>12</v>
      </c>
      <c r="D497" s="1" t="s">
        <v>1</v>
      </c>
      <c r="E497">
        <v>27.419354838709676</v>
      </c>
      <c r="F497">
        <v>30</v>
      </c>
      <c r="G497" s="1">
        <f>userSubmittions[[#This Row],[reportedPercent]]-userSubmittions[[#This Row],[truePercent]]</f>
        <v>2.5806451612903238</v>
      </c>
      <c r="H497" s="1">
        <f>ABS(userSubmittions[[#This Row],[Percentage difference]]) + (1/8)</f>
        <v>2.7056451612903238</v>
      </c>
      <c r="I497" s="1">
        <f>LOG(userSubmittions[[#This Row],[ABS +1/8]],2)</f>
        <v>1.4359726458133091</v>
      </c>
      <c r="J497" s="1">
        <f>IF(userSubmittions[[#This Row],[logr]]=-3, 0, userSubmittions[[#This Row],[logr]])</f>
        <v>1.4359726458133091</v>
      </c>
    </row>
    <row r="498" spans="1:10" x14ac:dyDescent="0.3">
      <c r="A498" s="1" t="s">
        <v>19</v>
      </c>
      <c r="B498" s="2">
        <v>1614282581034</v>
      </c>
      <c r="C498">
        <v>45</v>
      </c>
      <c r="D498" s="1" t="s">
        <v>1</v>
      </c>
      <c r="E498">
        <v>72.307692307692307</v>
      </c>
      <c r="F498">
        <v>75</v>
      </c>
      <c r="G498" s="1">
        <f>userSubmittions[[#This Row],[reportedPercent]]-userSubmittions[[#This Row],[truePercent]]</f>
        <v>2.6923076923076934</v>
      </c>
      <c r="H498" s="1">
        <f>ABS(userSubmittions[[#This Row],[Percentage difference]]) + (1/8)</f>
        <v>2.8173076923076934</v>
      </c>
      <c r="I498" s="1">
        <f>LOG(userSubmittions[[#This Row],[ABS +1/8]],2)</f>
        <v>1.4943171362811563</v>
      </c>
      <c r="J498" s="1">
        <f>IF(userSubmittions[[#This Row],[logr]]=-3, 0, userSubmittions[[#This Row],[logr]])</f>
        <v>1.4943171362811563</v>
      </c>
    </row>
    <row r="499" spans="1:10" x14ac:dyDescent="0.3">
      <c r="A499" s="1" t="s">
        <v>19</v>
      </c>
      <c r="B499" s="2">
        <v>1614282581034</v>
      </c>
      <c r="C499">
        <v>57</v>
      </c>
      <c r="D499" s="1" t="s">
        <v>0</v>
      </c>
      <c r="E499">
        <v>93.103448275862064</v>
      </c>
      <c r="F499">
        <v>96</v>
      </c>
      <c r="G499" s="1">
        <f>userSubmittions[[#This Row],[reportedPercent]]-userSubmittions[[#This Row],[truePercent]]</f>
        <v>2.8965517241379359</v>
      </c>
      <c r="H499" s="1">
        <f>ABS(userSubmittions[[#This Row],[Percentage difference]]) + (1/8)</f>
        <v>3.0215517241379359</v>
      </c>
      <c r="I499" s="1">
        <f>LOG(userSubmittions[[#This Row],[ABS +1/8]],2)</f>
        <v>1.5952896388830535</v>
      </c>
      <c r="J499" s="1">
        <f>IF(userSubmittions[[#This Row],[logr]]=-3, 0, userSubmittions[[#This Row],[logr]])</f>
        <v>1.5952896388830535</v>
      </c>
    </row>
    <row r="500" spans="1:10" x14ac:dyDescent="0.3">
      <c r="A500" s="1" t="s">
        <v>19</v>
      </c>
      <c r="B500" s="2">
        <v>1614282581034</v>
      </c>
      <c r="C500">
        <v>28</v>
      </c>
      <c r="D500" s="1" t="s">
        <v>2</v>
      </c>
      <c r="E500">
        <v>30</v>
      </c>
      <c r="F500">
        <v>33</v>
      </c>
      <c r="G500" s="1">
        <f>userSubmittions[[#This Row],[reportedPercent]]-userSubmittions[[#This Row],[truePercent]]</f>
        <v>3</v>
      </c>
      <c r="H500" s="1">
        <f>ABS(userSubmittions[[#This Row],[Percentage difference]]) + (1/8)</f>
        <v>3.125</v>
      </c>
      <c r="I500" s="1">
        <f>LOG(userSubmittions[[#This Row],[ABS +1/8]],2)</f>
        <v>1.6438561897747248</v>
      </c>
      <c r="J500" s="1">
        <f>IF(userSubmittions[[#This Row],[logr]]=-3, 0, userSubmittions[[#This Row],[logr]])</f>
        <v>1.6438561897747248</v>
      </c>
    </row>
    <row r="501" spans="1:10" x14ac:dyDescent="0.3">
      <c r="A501" s="1" t="s">
        <v>19</v>
      </c>
      <c r="B501" s="2">
        <v>1614282581034</v>
      </c>
      <c r="C501">
        <v>53</v>
      </c>
      <c r="D501" s="1" t="s">
        <v>1</v>
      </c>
      <c r="E501">
        <v>76.923076923076934</v>
      </c>
      <c r="F501">
        <v>80</v>
      </c>
      <c r="G501" s="1">
        <f>userSubmittions[[#This Row],[reportedPercent]]-userSubmittions[[#This Row],[truePercent]]</f>
        <v>3.076923076923066</v>
      </c>
      <c r="H501" s="1">
        <f>ABS(userSubmittions[[#This Row],[Percentage difference]]) + (1/8)</f>
        <v>3.201923076923066</v>
      </c>
      <c r="I501" s="1">
        <f>LOG(userSubmittions[[#This Row],[ABS +1/8]],2)</f>
        <v>1.678938648930165</v>
      </c>
      <c r="J501" s="1">
        <f>IF(userSubmittions[[#This Row],[logr]]=-3, 0, userSubmittions[[#This Row],[logr]])</f>
        <v>1.678938648930165</v>
      </c>
    </row>
    <row r="502" spans="1:10" x14ac:dyDescent="0.3">
      <c r="A502" s="1" t="s">
        <v>19</v>
      </c>
      <c r="B502" s="2">
        <v>1614282581034</v>
      </c>
      <c r="C502">
        <v>38</v>
      </c>
      <c r="D502" s="1" t="s">
        <v>2</v>
      </c>
      <c r="E502">
        <v>92.857142857142861</v>
      </c>
      <c r="F502">
        <v>96</v>
      </c>
      <c r="G502" s="1">
        <f>userSubmittions[[#This Row],[reportedPercent]]-userSubmittions[[#This Row],[truePercent]]</f>
        <v>3.1428571428571388</v>
      </c>
      <c r="H502" s="1">
        <f>ABS(userSubmittions[[#This Row],[Percentage difference]]) + (1/8)</f>
        <v>3.2678571428571388</v>
      </c>
      <c r="I502" s="1">
        <f>LOG(userSubmittions[[#This Row],[ABS +1/8]],2)</f>
        <v>1.7083449162264366</v>
      </c>
      <c r="J502" s="1">
        <f>IF(userSubmittions[[#This Row],[logr]]=-3, 0, userSubmittions[[#This Row],[logr]])</f>
        <v>1.7083449162264366</v>
      </c>
    </row>
    <row r="503" spans="1:10" x14ac:dyDescent="0.3">
      <c r="A503" s="1" t="s">
        <v>19</v>
      </c>
      <c r="B503" s="2">
        <v>1614282581034</v>
      </c>
      <c r="C503">
        <v>3</v>
      </c>
      <c r="D503" s="1" t="s">
        <v>0</v>
      </c>
      <c r="E503">
        <v>33.333333333333329</v>
      </c>
      <c r="F503">
        <v>30</v>
      </c>
      <c r="G503" s="1">
        <f>userSubmittions[[#This Row],[reportedPercent]]-userSubmittions[[#This Row],[truePercent]]</f>
        <v>-3.3333333333333286</v>
      </c>
      <c r="H503" s="1">
        <f>ABS(userSubmittions[[#This Row],[Percentage difference]]) + (1/8)</f>
        <v>3.4583333333333286</v>
      </c>
      <c r="I503" s="1">
        <f>LOG(userSubmittions[[#This Row],[ABS +1/8]],2)</f>
        <v>1.7900769306257667</v>
      </c>
      <c r="J503" s="1">
        <f>IF(userSubmittions[[#This Row],[logr]]=-3, 0, userSubmittions[[#This Row],[logr]])</f>
        <v>1.7900769306257667</v>
      </c>
    </row>
    <row r="504" spans="1:10" x14ac:dyDescent="0.3">
      <c r="A504" s="1" t="s">
        <v>19</v>
      </c>
      <c r="B504" s="2">
        <v>1614282581034</v>
      </c>
      <c r="C504">
        <v>14</v>
      </c>
      <c r="D504" s="1" t="s">
        <v>0</v>
      </c>
      <c r="E504">
        <v>33.333333333333329</v>
      </c>
      <c r="F504">
        <v>30</v>
      </c>
      <c r="G504" s="1">
        <f>userSubmittions[[#This Row],[reportedPercent]]-userSubmittions[[#This Row],[truePercent]]</f>
        <v>-3.3333333333333286</v>
      </c>
      <c r="H504" s="1">
        <f>ABS(userSubmittions[[#This Row],[Percentage difference]]) + (1/8)</f>
        <v>3.4583333333333286</v>
      </c>
      <c r="I504" s="1">
        <f>LOG(userSubmittions[[#This Row],[ABS +1/8]],2)</f>
        <v>1.7900769306257667</v>
      </c>
      <c r="J504" s="1">
        <f>IF(userSubmittions[[#This Row],[logr]]=-3, 0, userSubmittions[[#This Row],[logr]])</f>
        <v>1.7900769306257667</v>
      </c>
    </row>
    <row r="505" spans="1:10" x14ac:dyDescent="0.3">
      <c r="A505" s="1" t="s">
        <v>19</v>
      </c>
      <c r="B505" s="2">
        <v>1614282581034</v>
      </c>
      <c r="C505">
        <v>6</v>
      </c>
      <c r="D505" s="1" t="s">
        <v>0</v>
      </c>
      <c r="E505">
        <v>66.666666666666657</v>
      </c>
      <c r="F505">
        <v>70</v>
      </c>
      <c r="G505" s="1">
        <f>userSubmittions[[#This Row],[reportedPercent]]-userSubmittions[[#This Row],[truePercent]]</f>
        <v>3.3333333333333428</v>
      </c>
      <c r="H505" s="1">
        <f>ABS(userSubmittions[[#This Row],[Percentage difference]]) + (1/8)</f>
        <v>3.4583333333333428</v>
      </c>
      <c r="I505" s="1">
        <f>LOG(userSubmittions[[#This Row],[ABS +1/8]],2)</f>
        <v>1.7900769306257724</v>
      </c>
      <c r="J505" s="1">
        <f>IF(userSubmittions[[#This Row],[logr]]=-3, 0, userSubmittions[[#This Row],[logr]])</f>
        <v>1.7900769306257724</v>
      </c>
    </row>
    <row r="506" spans="1:10" x14ac:dyDescent="0.3">
      <c r="A506" s="1" t="s">
        <v>19</v>
      </c>
      <c r="B506" s="2">
        <v>1614282581034</v>
      </c>
      <c r="C506">
        <v>18</v>
      </c>
      <c r="D506" s="1" t="s">
        <v>1</v>
      </c>
      <c r="E506">
        <v>83.333333333333343</v>
      </c>
      <c r="F506">
        <v>80</v>
      </c>
      <c r="G506" s="1">
        <f>userSubmittions[[#This Row],[reportedPercent]]-userSubmittions[[#This Row],[truePercent]]</f>
        <v>-3.3333333333333428</v>
      </c>
      <c r="H506" s="1">
        <f>ABS(userSubmittions[[#This Row],[Percentage difference]]) + (1/8)</f>
        <v>3.4583333333333428</v>
      </c>
      <c r="I506" s="1">
        <f>LOG(userSubmittions[[#This Row],[ABS +1/8]],2)</f>
        <v>1.7900769306257724</v>
      </c>
      <c r="J506" s="1">
        <f>IF(userSubmittions[[#This Row],[logr]]=-3, 0, userSubmittions[[#This Row],[logr]])</f>
        <v>1.7900769306257724</v>
      </c>
    </row>
    <row r="507" spans="1:10" x14ac:dyDescent="0.3">
      <c r="A507" s="1" t="s">
        <v>19</v>
      </c>
      <c r="B507" s="2">
        <v>1614282581034</v>
      </c>
      <c r="C507">
        <v>30</v>
      </c>
      <c r="D507" s="1" t="s">
        <v>2</v>
      </c>
      <c r="E507">
        <v>66.666666666666657</v>
      </c>
      <c r="F507">
        <v>70</v>
      </c>
      <c r="G507" s="1">
        <f>userSubmittions[[#This Row],[reportedPercent]]-userSubmittions[[#This Row],[truePercent]]</f>
        <v>3.3333333333333428</v>
      </c>
      <c r="H507" s="1">
        <f>ABS(userSubmittions[[#This Row],[Percentage difference]]) + (1/8)</f>
        <v>3.4583333333333428</v>
      </c>
      <c r="I507" s="1">
        <f>LOG(userSubmittions[[#This Row],[ABS +1/8]],2)</f>
        <v>1.7900769306257724</v>
      </c>
      <c r="J507" s="1">
        <f>IF(userSubmittions[[#This Row],[logr]]=-3, 0, userSubmittions[[#This Row],[logr]])</f>
        <v>1.7900769306257724</v>
      </c>
    </row>
    <row r="508" spans="1:10" x14ac:dyDescent="0.3">
      <c r="A508" s="1" t="s">
        <v>19</v>
      </c>
      <c r="B508" s="2">
        <v>1614282581034</v>
      </c>
      <c r="C508">
        <v>48</v>
      </c>
      <c r="D508" s="1" t="s">
        <v>0</v>
      </c>
      <c r="E508">
        <v>66.666666666666657</v>
      </c>
      <c r="F508">
        <v>70</v>
      </c>
      <c r="G508" s="1">
        <f>userSubmittions[[#This Row],[reportedPercent]]-userSubmittions[[#This Row],[truePercent]]</f>
        <v>3.3333333333333428</v>
      </c>
      <c r="H508" s="1">
        <f>ABS(userSubmittions[[#This Row],[Percentage difference]]) + (1/8)</f>
        <v>3.4583333333333428</v>
      </c>
      <c r="I508" s="1">
        <f>LOG(userSubmittions[[#This Row],[ABS +1/8]],2)</f>
        <v>1.7900769306257724</v>
      </c>
      <c r="J508" s="1">
        <f>IF(userSubmittions[[#This Row],[logr]]=-3, 0, userSubmittions[[#This Row],[logr]])</f>
        <v>1.7900769306257724</v>
      </c>
    </row>
    <row r="509" spans="1:10" x14ac:dyDescent="0.3">
      <c r="A509" s="1" t="s">
        <v>19</v>
      </c>
      <c r="B509" s="2">
        <v>1614282581034</v>
      </c>
      <c r="C509">
        <v>8</v>
      </c>
      <c r="D509" s="1" t="s">
        <v>0</v>
      </c>
      <c r="E509">
        <v>46.428571428571431</v>
      </c>
      <c r="F509">
        <v>50</v>
      </c>
      <c r="G509" s="1">
        <f>userSubmittions[[#This Row],[reportedPercent]]-userSubmittions[[#This Row],[truePercent]]</f>
        <v>3.5714285714285694</v>
      </c>
      <c r="H509" s="1">
        <f>ABS(userSubmittions[[#This Row],[Percentage difference]]) + (1/8)</f>
        <v>3.6964285714285694</v>
      </c>
      <c r="I509" s="1">
        <f>LOG(userSubmittions[[#This Row],[ABS +1/8]],2)</f>
        <v>1.8861320354417206</v>
      </c>
      <c r="J509" s="1">
        <f>IF(userSubmittions[[#This Row],[logr]]=-3, 0, userSubmittions[[#This Row],[logr]])</f>
        <v>1.8861320354417206</v>
      </c>
    </row>
    <row r="510" spans="1:10" x14ac:dyDescent="0.3">
      <c r="A510" s="1" t="s">
        <v>19</v>
      </c>
      <c r="B510" s="2">
        <v>1614282581034</v>
      </c>
      <c r="C510">
        <v>37</v>
      </c>
      <c r="D510" s="1" t="s">
        <v>2</v>
      </c>
      <c r="E510">
        <v>28.571428571428569</v>
      </c>
      <c r="F510">
        <v>25</v>
      </c>
      <c r="G510" s="1">
        <f>userSubmittions[[#This Row],[reportedPercent]]-userSubmittions[[#This Row],[truePercent]]</f>
        <v>-3.5714285714285694</v>
      </c>
      <c r="H510" s="1">
        <f>ABS(userSubmittions[[#This Row],[Percentage difference]]) + (1/8)</f>
        <v>3.6964285714285694</v>
      </c>
      <c r="I510" s="1">
        <f>LOG(userSubmittions[[#This Row],[ABS +1/8]],2)</f>
        <v>1.8861320354417206</v>
      </c>
      <c r="J510" s="1">
        <f>IF(userSubmittions[[#This Row],[logr]]=-3, 0, userSubmittions[[#This Row],[logr]])</f>
        <v>1.8861320354417206</v>
      </c>
    </row>
    <row r="511" spans="1:10" x14ac:dyDescent="0.3">
      <c r="A511" s="1" t="s">
        <v>19</v>
      </c>
      <c r="B511" s="2">
        <v>1614282581034</v>
      </c>
      <c r="C511">
        <v>32</v>
      </c>
      <c r="D511" s="1" t="s">
        <v>1</v>
      </c>
      <c r="E511">
        <v>15.873015873015872</v>
      </c>
      <c r="F511">
        <v>20</v>
      </c>
      <c r="G511" s="1">
        <f>userSubmittions[[#This Row],[reportedPercent]]-userSubmittions[[#This Row],[truePercent]]</f>
        <v>4.1269841269841283</v>
      </c>
      <c r="H511" s="1">
        <f>ABS(userSubmittions[[#This Row],[Percentage difference]]) + (1/8)</f>
        <v>4.2519841269841283</v>
      </c>
      <c r="I511" s="1">
        <f>LOG(userSubmittions[[#This Row],[ABS +1/8]],2)</f>
        <v>2.0881362111766313</v>
      </c>
      <c r="J511" s="1">
        <f>IF(userSubmittions[[#This Row],[logr]]=-3, 0, userSubmittions[[#This Row],[logr]])</f>
        <v>2.0881362111766313</v>
      </c>
    </row>
    <row r="512" spans="1:10" x14ac:dyDescent="0.3">
      <c r="A512" s="1" t="s">
        <v>19</v>
      </c>
      <c r="B512" s="2">
        <v>1614282581034</v>
      </c>
      <c r="C512">
        <v>33</v>
      </c>
      <c r="D512" s="1" t="s">
        <v>2</v>
      </c>
      <c r="E512">
        <v>70.588235294117652</v>
      </c>
      <c r="F512">
        <v>75</v>
      </c>
      <c r="G512" s="1">
        <f>userSubmittions[[#This Row],[reportedPercent]]-userSubmittions[[#This Row],[truePercent]]</f>
        <v>4.4117647058823479</v>
      </c>
      <c r="H512" s="1">
        <f>ABS(userSubmittions[[#This Row],[Percentage difference]]) + (1/8)</f>
        <v>4.5367647058823479</v>
      </c>
      <c r="I512" s="1">
        <f>LOG(userSubmittions[[#This Row],[ABS +1/8]],2)</f>
        <v>2.1816638378990771</v>
      </c>
      <c r="J512" s="1">
        <f>IF(userSubmittions[[#This Row],[logr]]=-3, 0, userSubmittions[[#This Row],[logr]])</f>
        <v>2.1816638378990771</v>
      </c>
    </row>
    <row r="513" spans="1:10" x14ac:dyDescent="0.3">
      <c r="A513" s="1" t="s">
        <v>19</v>
      </c>
      <c r="B513" s="2">
        <v>1614282581034</v>
      </c>
      <c r="C513">
        <v>7</v>
      </c>
      <c r="D513" s="1" t="s">
        <v>1</v>
      </c>
      <c r="E513">
        <v>45.161290322580641</v>
      </c>
      <c r="F513">
        <v>50</v>
      </c>
      <c r="G513" s="1">
        <f>userSubmittions[[#This Row],[reportedPercent]]-userSubmittions[[#This Row],[truePercent]]</f>
        <v>4.8387096774193594</v>
      </c>
      <c r="H513" s="1">
        <f>ABS(userSubmittions[[#This Row],[Percentage difference]]) + (1/8)</f>
        <v>4.9637096774193594</v>
      </c>
      <c r="I513" s="1">
        <f>LOG(userSubmittions[[#This Row],[ABS +1/8]],2)</f>
        <v>2.3114187360975835</v>
      </c>
      <c r="J513" s="1">
        <f>IF(userSubmittions[[#This Row],[logr]]=-3, 0, userSubmittions[[#This Row],[logr]])</f>
        <v>2.3114187360975835</v>
      </c>
    </row>
    <row r="514" spans="1:10" x14ac:dyDescent="0.3">
      <c r="A514" s="1" t="s">
        <v>19</v>
      </c>
      <c r="B514" s="2">
        <v>1614282581034</v>
      </c>
      <c r="C514">
        <v>11</v>
      </c>
      <c r="D514" s="1" t="s">
        <v>2</v>
      </c>
      <c r="E514">
        <v>42.105263157894733</v>
      </c>
      <c r="F514">
        <v>47</v>
      </c>
      <c r="G514" s="1">
        <f>userSubmittions[[#This Row],[reportedPercent]]-userSubmittions[[#This Row],[truePercent]]</f>
        <v>4.8947368421052673</v>
      </c>
      <c r="H514" s="1">
        <f>ABS(userSubmittions[[#This Row],[Percentage difference]]) + (1/8)</f>
        <v>5.0197368421052673</v>
      </c>
      <c r="I514" s="1">
        <f>LOG(userSubmittions[[#This Row],[ABS +1/8]],2)</f>
        <v>2.3276117333909463</v>
      </c>
      <c r="J514" s="1">
        <f>IF(userSubmittions[[#This Row],[logr]]=-3, 0, userSubmittions[[#This Row],[logr]])</f>
        <v>2.3276117333909463</v>
      </c>
    </row>
    <row r="515" spans="1:10" x14ac:dyDescent="0.3">
      <c r="A515" s="1" t="s">
        <v>19</v>
      </c>
      <c r="B515" s="2">
        <v>1614282581034</v>
      </c>
      <c r="C515">
        <v>44</v>
      </c>
      <c r="D515" s="1" t="s">
        <v>0</v>
      </c>
      <c r="E515">
        <v>28.000000000000004</v>
      </c>
      <c r="F515">
        <v>33</v>
      </c>
      <c r="G515" s="1">
        <f>userSubmittions[[#This Row],[reportedPercent]]-userSubmittions[[#This Row],[truePercent]]</f>
        <v>4.9999999999999964</v>
      </c>
      <c r="H515" s="1">
        <f>ABS(userSubmittions[[#This Row],[Percentage difference]]) + (1/8)</f>
        <v>5.1249999999999964</v>
      </c>
      <c r="I515" s="1">
        <f>LOG(userSubmittions[[#This Row],[ABS +1/8]],2)</f>
        <v>2.3575520046180825</v>
      </c>
      <c r="J515" s="1">
        <f>IF(userSubmittions[[#This Row],[logr]]=-3, 0, userSubmittions[[#This Row],[logr]])</f>
        <v>2.3575520046180825</v>
      </c>
    </row>
    <row r="516" spans="1:10" x14ac:dyDescent="0.3">
      <c r="A516" s="1" t="s">
        <v>19</v>
      </c>
      <c r="B516" s="2">
        <v>1614282581034</v>
      </c>
      <c r="C516">
        <v>4</v>
      </c>
      <c r="D516" s="1" t="s">
        <v>0</v>
      </c>
      <c r="E516">
        <v>20</v>
      </c>
      <c r="F516">
        <v>15</v>
      </c>
      <c r="G516" s="1">
        <f>userSubmittions[[#This Row],[reportedPercent]]-userSubmittions[[#This Row],[truePercent]]</f>
        <v>-5</v>
      </c>
      <c r="H516" s="1">
        <f>ABS(userSubmittions[[#This Row],[Percentage difference]]) + (1/8)</f>
        <v>5.125</v>
      </c>
      <c r="I516" s="1">
        <f>LOG(userSubmittions[[#This Row],[ABS +1/8]],2)</f>
        <v>2.3575520046180838</v>
      </c>
      <c r="J516" s="1">
        <f>IF(userSubmittions[[#This Row],[logr]]=-3, 0, userSubmittions[[#This Row],[logr]])</f>
        <v>2.3575520046180838</v>
      </c>
    </row>
    <row r="517" spans="1:10" x14ac:dyDescent="0.3">
      <c r="A517" s="1" t="s">
        <v>19</v>
      </c>
      <c r="B517" s="2">
        <v>1614282581034</v>
      </c>
      <c r="C517">
        <v>55</v>
      </c>
      <c r="D517" s="1" t="s">
        <v>0</v>
      </c>
      <c r="E517">
        <v>75</v>
      </c>
      <c r="F517">
        <v>70</v>
      </c>
      <c r="G517" s="1">
        <f>userSubmittions[[#This Row],[reportedPercent]]-userSubmittions[[#This Row],[truePercent]]</f>
        <v>-5</v>
      </c>
      <c r="H517" s="1">
        <f>ABS(userSubmittions[[#This Row],[Percentage difference]]) + (1/8)</f>
        <v>5.125</v>
      </c>
      <c r="I517" s="1">
        <f>LOG(userSubmittions[[#This Row],[ABS +1/8]],2)</f>
        <v>2.3575520046180838</v>
      </c>
      <c r="J517" s="1">
        <f>IF(userSubmittions[[#This Row],[logr]]=-3, 0, userSubmittions[[#This Row],[logr]])</f>
        <v>2.3575520046180838</v>
      </c>
    </row>
    <row r="518" spans="1:10" x14ac:dyDescent="0.3">
      <c r="A518" s="1" t="s">
        <v>19</v>
      </c>
      <c r="B518" s="2">
        <v>1614282581034</v>
      </c>
      <c r="C518">
        <v>56</v>
      </c>
      <c r="D518" s="1" t="s">
        <v>2</v>
      </c>
      <c r="E518">
        <v>20</v>
      </c>
      <c r="F518">
        <v>15</v>
      </c>
      <c r="G518" s="1">
        <f>userSubmittions[[#This Row],[reportedPercent]]-userSubmittions[[#This Row],[truePercent]]</f>
        <v>-5</v>
      </c>
      <c r="H518" s="1">
        <f>ABS(userSubmittions[[#This Row],[Percentage difference]]) + (1/8)</f>
        <v>5.125</v>
      </c>
      <c r="I518" s="1">
        <f>LOG(userSubmittions[[#This Row],[ABS +1/8]],2)</f>
        <v>2.3575520046180838</v>
      </c>
      <c r="J518" s="1">
        <f>IF(userSubmittions[[#This Row],[logr]]=-3, 0, userSubmittions[[#This Row],[logr]])</f>
        <v>2.3575520046180838</v>
      </c>
    </row>
    <row r="519" spans="1:10" x14ac:dyDescent="0.3">
      <c r="A519" s="1" t="s">
        <v>19</v>
      </c>
      <c r="B519" s="2">
        <v>1614282581034</v>
      </c>
      <c r="C519">
        <v>59</v>
      </c>
      <c r="D519" s="1" t="s">
        <v>1</v>
      </c>
      <c r="E519">
        <v>17.977528089887642</v>
      </c>
      <c r="F519">
        <v>23</v>
      </c>
      <c r="G519" s="1">
        <f>userSubmittions[[#This Row],[reportedPercent]]-userSubmittions[[#This Row],[truePercent]]</f>
        <v>5.0224719101123583</v>
      </c>
      <c r="H519" s="1">
        <f>ABS(userSubmittions[[#This Row],[Percentage difference]]) + (1/8)</f>
        <v>5.1474719101123583</v>
      </c>
      <c r="I519" s="1">
        <f>LOG(userSubmittions[[#This Row],[ABS +1/8]],2)</f>
        <v>2.3638640520547765</v>
      </c>
      <c r="J519" s="1">
        <f>IF(userSubmittions[[#This Row],[logr]]=-3, 0, userSubmittions[[#This Row],[logr]])</f>
        <v>2.3638640520547765</v>
      </c>
    </row>
    <row r="520" spans="1:10" x14ac:dyDescent="0.3">
      <c r="A520" s="1" t="s">
        <v>19</v>
      </c>
      <c r="B520" s="2">
        <v>1614282581034</v>
      </c>
      <c r="C520">
        <v>60</v>
      </c>
      <c r="D520" s="1" t="s">
        <v>1</v>
      </c>
      <c r="E520">
        <v>17.977528089887642</v>
      </c>
      <c r="F520">
        <v>23</v>
      </c>
      <c r="G520" s="1">
        <f>userSubmittions[[#This Row],[reportedPercent]]-userSubmittions[[#This Row],[truePercent]]</f>
        <v>5.0224719101123583</v>
      </c>
      <c r="H520" s="1">
        <f>ABS(userSubmittions[[#This Row],[Percentage difference]]) + (1/8)</f>
        <v>5.1474719101123583</v>
      </c>
      <c r="I520" s="1">
        <f>LOG(userSubmittions[[#This Row],[ABS +1/8]],2)</f>
        <v>2.3638640520547765</v>
      </c>
      <c r="J520" s="1">
        <f>IF(userSubmittions[[#This Row],[logr]]=-3, 0, userSubmittions[[#This Row],[logr]])</f>
        <v>2.3638640520547765</v>
      </c>
    </row>
    <row r="521" spans="1:10" x14ac:dyDescent="0.3">
      <c r="A521" s="1" t="s">
        <v>19</v>
      </c>
      <c r="B521" s="2">
        <v>1614282581034</v>
      </c>
      <c r="C521">
        <v>43</v>
      </c>
      <c r="D521" s="1" t="s">
        <v>1</v>
      </c>
      <c r="E521">
        <v>39.726027397260275</v>
      </c>
      <c r="F521">
        <v>45</v>
      </c>
      <c r="G521" s="1">
        <f>userSubmittions[[#This Row],[reportedPercent]]-userSubmittions[[#This Row],[truePercent]]</f>
        <v>5.2739726027397253</v>
      </c>
      <c r="H521" s="1">
        <f>ABS(userSubmittions[[#This Row],[Percentage difference]]) + (1/8)</f>
        <v>5.3989726027397253</v>
      </c>
      <c r="I521" s="1">
        <f>LOG(userSubmittions[[#This Row],[ABS +1/8]],2)</f>
        <v>2.4326848958033174</v>
      </c>
      <c r="J521" s="1">
        <f>IF(userSubmittions[[#This Row],[logr]]=-3, 0, userSubmittions[[#This Row],[logr]])</f>
        <v>2.4326848958033174</v>
      </c>
    </row>
    <row r="522" spans="1:10" x14ac:dyDescent="0.3">
      <c r="A522" s="1" t="s">
        <v>19</v>
      </c>
      <c r="B522" s="2">
        <v>1614282581034</v>
      </c>
      <c r="C522">
        <v>19</v>
      </c>
      <c r="D522" s="1" t="s">
        <v>1</v>
      </c>
      <c r="E522">
        <v>54.054054054054056</v>
      </c>
      <c r="F522">
        <v>60</v>
      </c>
      <c r="G522" s="1">
        <f>userSubmittions[[#This Row],[reportedPercent]]-userSubmittions[[#This Row],[truePercent]]</f>
        <v>5.9459459459459438</v>
      </c>
      <c r="H522" s="1">
        <f>ABS(userSubmittions[[#This Row],[Percentage difference]]) + (1/8)</f>
        <v>6.0709459459459438</v>
      </c>
      <c r="I522" s="1">
        <f>LOG(userSubmittions[[#This Row],[ABS +1/8]],2)</f>
        <v>2.6019213278809916</v>
      </c>
      <c r="J522" s="1">
        <f>IF(userSubmittions[[#This Row],[logr]]=-3, 0, userSubmittions[[#This Row],[logr]])</f>
        <v>2.6019213278809916</v>
      </c>
    </row>
    <row r="523" spans="1:10" x14ac:dyDescent="0.3">
      <c r="A523" s="1" t="s">
        <v>19</v>
      </c>
      <c r="B523" s="2">
        <v>1614282581034</v>
      </c>
      <c r="C523">
        <v>21</v>
      </c>
      <c r="D523" s="1" t="s">
        <v>0</v>
      </c>
      <c r="E523">
        <v>60</v>
      </c>
      <c r="F523">
        <v>66</v>
      </c>
      <c r="G523" s="1">
        <f>userSubmittions[[#This Row],[reportedPercent]]-userSubmittions[[#This Row],[truePercent]]</f>
        <v>6</v>
      </c>
      <c r="H523" s="1">
        <f>ABS(userSubmittions[[#This Row],[Percentage difference]]) + (1/8)</f>
        <v>6.125</v>
      </c>
      <c r="I523" s="1">
        <f>LOG(userSubmittions[[#This Row],[ABS +1/8]],2)</f>
        <v>2.6147098441152083</v>
      </c>
      <c r="J523" s="1">
        <f>IF(userSubmittions[[#This Row],[logr]]=-3, 0, userSubmittions[[#This Row],[logr]])</f>
        <v>2.6147098441152083</v>
      </c>
    </row>
    <row r="524" spans="1:10" x14ac:dyDescent="0.3">
      <c r="A524" s="1" t="s">
        <v>19</v>
      </c>
      <c r="B524" s="2">
        <v>1614282581034</v>
      </c>
      <c r="C524">
        <v>27</v>
      </c>
      <c r="D524" s="1" t="s">
        <v>0</v>
      </c>
      <c r="E524">
        <v>26.785714285714285</v>
      </c>
      <c r="F524">
        <v>33</v>
      </c>
      <c r="G524" s="1">
        <f>userSubmittions[[#This Row],[reportedPercent]]-userSubmittions[[#This Row],[truePercent]]</f>
        <v>6.2142857142857153</v>
      </c>
      <c r="H524" s="1">
        <f>ABS(userSubmittions[[#This Row],[Percentage difference]]) + (1/8)</f>
        <v>6.3392857142857153</v>
      </c>
      <c r="I524" s="1">
        <f>LOG(userSubmittions[[#This Row],[ABS +1/8]],2)</f>
        <v>2.6643202923344407</v>
      </c>
      <c r="J524" s="1">
        <f>IF(userSubmittions[[#This Row],[logr]]=-3, 0, userSubmittions[[#This Row],[logr]])</f>
        <v>2.6643202923344407</v>
      </c>
    </row>
    <row r="525" spans="1:10" x14ac:dyDescent="0.3">
      <c r="A525" s="1" t="s">
        <v>19</v>
      </c>
      <c r="B525" s="2">
        <v>1614282581034</v>
      </c>
      <c r="C525">
        <v>35</v>
      </c>
      <c r="D525" s="1" t="s">
        <v>0</v>
      </c>
      <c r="E525">
        <v>93.75</v>
      </c>
      <c r="F525">
        <v>100</v>
      </c>
      <c r="G525" s="1">
        <f>userSubmittions[[#This Row],[reportedPercent]]-userSubmittions[[#This Row],[truePercent]]</f>
        <v>6.25</v>
      </c>
      <c r="H525" s="1">
        <f>ABS(userSubmittions[[#This Row],[Percentage difference]]) + (1/8)</f>
        <v>6.375</v>
      </c>
      <c r="I525" s="1">
        <f>LOG(userSubmittions[[#This Row],[ABS +1/8]],2)</f>
        <v>2.6724253419714956</v>
      </c>
      <c r="J525" s="1">
        <f>IF(userSubmittions[[#This Row],[logr]]=-3, 0, userSubmittions[[#This Row],[logr]])</f>
        <v>2.6724253419714956</v>
      </c>
    </row>
    <row r="526" spans="1:10" x14ac:dyDescent="0.3">
      <c r="A526" s="1" t="s">
        <v>19</v>
      </c>
      <c r="B526" s="2">
        <v>1614282581034</v>
      </c>
      <c r="C526">
        <v>9</v>
      </c>
      <c r="D526" s="1" t="s">
        <v>1</v>
      </c>
      <c r="E526">
        <v>37.974683544303801</v>
      </c>
      <c r="F526">
        <v>45</v>
      </c>
      <c r="G526" s="1">
        <f>userSubmittions[[#This Row],[reportedPercent]]-userSubmittions[[#This Row],[truePercent]]</f>
        <v>7.0253164556961991</v>
      </c>
      <c r="H526" s="1">
        <f>ABS(userSubmittions[[#This Row],[Percentage difference]]) + (1/8)</f>
        <v>7.1503164556961991</v>
      </c>
      <c r="I526" s="1">
        <f>LOG(userSubmittions[[#This Row],[ABS +1/8]],2)</f>
        <v>2.8380070934938999</v>
      </c>
      <c r="J526" s="1">
        <f>IF(userSubmittions[[#This Row],[logr]]=-3, 0, userSubmittions[[#This Row],[logr]])</f>
        <v>2.8380070934938999</v>
      </c>
    </row>
    <row r="527" spans="1:10" x14ac:dyDescent="0.3">
      <c r="A527" s="1" t="s">
        <v>19</v>
      </c>
      <c r="B527" s="2">
        <v>1614282581034</v>
      </c>
      <c r="C527">
        <v>29</v>
      </c>
      <c r="D527" s="1" t="s">
        <v>2</v>
      </c>
      <c r="E527">
        <v>77.777777777777786</v>
      </c>
      <c r="F527">
        <v>85</v>
      </c>
      <c r="G527" s="1">
        <f>userSubmittions[[#This Row],[reportedPercent]]-userSubmittions[[#This Row],[truePercent]]</f>
        <v>7.2222222222222143</v>
      </c>
      <c r="H527" s="1">
        <f>ABS(userSubmittions[[#This Row],[Percentage difference]]) + (1/8)</f>
        <v>7.3472222222222143</v>
      </c>
      <c r="I527" s="1">
        <f>LOG(userSubmittions[[#This Row],[ABS +1/8]],2)</f>
        <v>2.8771989106717117</v>
      </c>
      <c r="J527" s="1">
        <f>IF(userSubmittions[[#This Row],[logr]]=-3, 0, userSubmittions[[#This Row],[logr]])</f>
        <v>2.8771989106717117</v>
      </c>
    </row>
    <row r="528" spans="1:10" x14ac:dyDescent="0.3">
      <c r="A528" s="1" t="s">
        <v>19</v>
      </c>
      <c r="B528" s="2">
        <v>1614282581034</v>
      </c>
      <c r="C528">
        <v>23</v>
      </c>
      <c r="D528" s="1" t="s">
        <v>2</v>
      </c>
      <c r="E528">
        <v>32.258064516129032</v>
      </c>
      <c r="F528">
        <v>40</v>
      </c>
      <c r="G528" s="1">
        <f>userSubmittions[[#This Row],[reportedPercent]]-userSubmittions[[#This Row],[truePercent]]</f>
        <v>7.741935483870968</v>
      </c>
      <c r="H528" s="1">
        <f>ABS(userSubmittions[[#This Row],[Percentage difference]]) + (1/8)</f>
        <v>7.866935483870968</v>
      </c>
      <c r="I528" s="1">
        <f>LOG(userSubmittions[[#This Row],[ABS +1/8]],2)</f>
        <v>2.9758017522221509</v>
      </c>
      <c r="J528" s="1">
        <f>IF(userSubmittions[[#This Row],[logr]]=-3, 0, userSubmittions[[#This Row],[logr]])</f>
        <v>2.9758017522221509</v>
      </c>
    </row>
    <row r="529" spans="1:10" x14ac:dyDescent="0.3">
      <c r="A529" s="1" t="s">
        <v>19</v>
      </c>
      <c r="B529" s="2">
        <v>1614282581034</v>
      </c>
      <c r="C529">
        <v>47</v>
      </c>
      <c r="D529" s="1" t="s">
        <v>0</v>
      </c>
      <c r="E529">
        <v>61.904761904761905</v>
      </c>
      <c r="F529">
        <v>70</v>
      </c>
      <c r="G529" s="1">
        <f>userSubmittions[[#This Row],[reportedPercent]]-userSubmittions[[#This Row],[truePercent]]</f>
        <v>8.0952380952380949</v>
      </c>
      <c r="H529" s="1">
        <f>ABS(userSubmittions[[#This Row],[Percentage difference]]) + (1/8)</f>
        <v>8.2202380952380949</v>
      </c>
      <c r="I529" s="1">
        <f>LOG(userSubmittions[[#This Row],[ABS +1/8]],2)</f>
        <v>3.0391801814792907</v>
      </c>
      <c r="J529" s="1">
        <f>IF(userSubmittions[[#This Row],[logr]]=-3, 0, userSubmittions[[#This Row],[logr]])</f>
        <v>3.0391801814792907</v>
      </c>
    </row>
    <row r="530" spans="1:10" x14ac:dyDescent="0.3">
      <c r="A530" s="1" t="s">
        <v>19</v>
      </c>
      <c r="B530" s="2">
        <v>1614282581034</v>
      </c>
      <c r="C530">
        <v>24</v>
      </c>
      <c r="D530" s="1" t="s">
        <v>0</v>
      </c>
      <c r="E530">
        <v>60</v>
      </c>
      <c r="F530">
        <v>50</v>
      </c>
      <c r="G530" s="1">
        <f>userSubmittions[[#This Row],[reportedPercent]]-userSubmittions[[#This Row],[truePercent]]</f>
        <v>-10</v>
      </c>
      <c r="H530" s="1">
        <f>ABS(userSubmittions[[#This Row],[Percentage difference]]) + (1/8)</f>
        <v>10.125</v>
      </c>
      <c r="I530" s="1">
        <f>LOG(userSubmittions[[#This Row],[ABS +1/8]],2)</f>
        <v>3.3398500028846252</v>
      </c>
      <c r="J530" s="1">
        <f>IF(userSubmittions[[#This Row],[logr]]=-3, 0, userSubmittions[[#This Row],[logr]])</f>
        <v>3.3398500028846252</v>
      </c>
    </row>
    <row r="531" spans="1:10" x14ac:dyDescent="0.3">
      <c r="A531" s="1" t="s">
        <v>19</v>
      </c>
      <c r="B531" s="2">
        <v>1614282581034</v>
      </c>
      <c r="C531">
        <v>26</v>
      </c>
      <c r="D531" s="1" t="s">
        <v>2</v>
      </c>
      <c r="E531">
        <v>40</v>
      </c>
      <c r="F531">
        <v>50</v>
      </c>
      <c r="G531" s="1">
        <f>userSubmittions[[#This Row],[reportedPercent]]-userSubmittions[[#This Row],[truePercent]]</f>
        <v>10</v>
      </c>
      <c r="H531" s="1">
        <f>ABS(userSubmittions[[#This Row],[Percentage difference]]) + (1/8)</f>
        <v>10.125</v>
      </c>
      <c r="I531" s="1">
        <f>LOG(userSubmittions[[#This Row],[ABS +1/8]],2)</f>
        <v>3.3398500028846252</v>
      </c>
      <c r="J531" s="1">
        <f>IF(userSubmittions[[#This Row],[logr]]=-3, 0, userSubmittions[[#This Row],[logr]])</f>
        <v>3.3398500028846252</v>
      </c>
    </row>
    <row r="532" spans="1:10" x14ac:dyDescent="0.3">
      <c r="A532" s="1" t="s">
        <v>19</v>
      </c>
      <c r="B532" s="2">
        <v>1614282581034</v>
      </c>
      <c r="C532">
        <v>13</v>
      </c>
      <c r="D532" s="1" t="s">
        <v>2</v>
      </c>
      <c r="E532">
        <v>84.615384615384613</v>
      </c>
      <c r="F532">
        <v>95</v>
      </c>
      <c r="G532" s="1">
        <f>userSubmittions[[#This Row],[reportedPercent]]-userSubmittions[[#This Row],[truePercent]]</f>
        <v>10.384615384615387</v>
      </c>
      <c r="H532" s="1">
        <f>ABS(userSubmittions[[#This Row],[Percentage difference]]) + (1/8)</f>
        <v>10.509615384615387</v>
      </c>
      <c r="I532" s="1">
        <f>LOG(userSubmittions[[#This Row],[ABS +1/8]],2)</f>
        <v>3.3936379675308128</v>
      </c>
      <c r="J532" s="1">
        <f>IF(userSubmittions[[#This Row],[logr]]=-3, 0, userSubmittions[[#This Row],[logr]])</f>
        <v>3.3936379675308128</v>
      </c>
    </row>
    <row r="533" spans="1:10" x14ac:dyDescent="0.3">
      <c r="A533" s="1" t="s">
        <v>19</v>
      </c>
      <c r="B533" s="2">
        <v>1614282581034</v>
      </c>
      <c r="C533">
        <v>20</v>
      </c>
      <c r="D533" s="1" t="s">
        <v>2</v>
      </c>
      <c r="E533">
        <v>55.555555555555557</v>
      </c>
      <c r="F533">
        <v>66</v>
      </c>
      <c r="G533" s="1">
        <f>userSubmittions[[#This Row],[reportedPercent]]-userSubmittions[[#This Row],[truePercent]]</f>
        <v>10.444444444444443</v>
      </c>
      <c r="H533" s="1">
        <f>ABS(userSubmittions[[#This Row],[Percentage difference]]) + (1/8)</f>
        <v>10.569444444444443</v>
      </c>
      <c r="I533" s="1">
        <f>LOG(userSubmittions[[#This Row],[ABS +1/8]],2)</f>
        <v>3.401827642061233</v>
      </c>
      <c r="J533" s="1">
        <f>IF(userSubmittions[[#This Row],[logr]]=-3, 0, userSubmittions[[#This Row],[logr]])</f>
        <v>3.401827642061233</v>
      </c>
    </row>
    <row r="534" spans="1:10" x14ac:dyDescent="0.3">
      <c r="A534" s="1" t="s">
        <v>19</v>
      </c>
      <c r="B534" s="2">
        <v>1614282581034</v>
      </c>
      <c r="C534">
        <v>16</v>
      </c>
      <c r="D534" s="1" t="s">
        <v>0</v>
      </c>
      <c r="E534">
        <v>37.5</v>
      </c>
      <c r="F534">
        <v>50</v>
      </c>
      <c r="G534" s="1">
        <f>userSubmittions[[#This Row],[reportedPercent]]-userSubmittions[[#This Row],[truePercent]]</f>
        <v>12.5</v>
      </c>
      <c r="H534" s="1">
        <f>ABS(userSubmittions[[#This Row],[Percentage difference]]) + (1/8)</f>
        <v>12.625</v>
      </c>
      <c r="I534" s="1">
        <f>LOG(userSubmittions[[#This Row],[ABS +1/8]],2)</f>
        <v>3.6582114827517946</v>
      </c>
      <c r="J534" s="1">
        <f>IF(userSubmittions[[#This Row],[logr]]=-3, 0, userSubmittions[[#This Row],[logr]])</f>
        <v>3.6582114827517946</v>
      </c>
    </row>
    <row r="535" spans="1:10" x14ac:dyDescent="0.3">
      <c r="A535" s="1" t="s">
        <v>19</v>
      </c>
      <c r="B535" s="2">
        <v>1614282581034</v>
      </c>
      <c r="C535">
        <v>41</v>
      </c>
      <c r="D535" s="1" t="s">
        <v>2</v>
      </c>
      <c r="E535">
        <v>83.333333333333343</v>
      </c>
      <c r="F535">
        <v>70</v>
      </c>
      <c r="G535" s="1">
        <f>userSubmittions[[#This Row],[reportedPercent]]-userSubmittions[[#This Row],[truePercent]]</f>
        <v>-13.333333333333343</v>
      </c>
      <c r="H535" s="1">
        <f>ABS(userSubmittions[[#This Row],[Percentage difference]]) + (1/8)</f>
        <v>13.458333333333343</v>
      </c>
      <c r="I535" s="1">
        <f>LOG(userSubmittions[[#This Row],[ABS +1/8]],2)</f>
        <v>3.7504278539727696</v>
      </c>
      <c r="J535" s="1">
        <f>IF(userSubmittions[[#This Row],[logr]]=-3, 0, userSubmittions[[#This Row],[logr]])</f>
        <v>3.7504278539727696</v>
      </c>
    </row>
    <row r="536" spans="1:10" x14ac:dyDescent="0.3">
      <c r="A536" s="1" t="s">
        <v>19</v>
      </c>
      <c r="B536" s="2">
        <v>1614282581034</v>
      </c>
      <c r="C536">
        <v>40</v>
      </c>
      <c r="D536" s="1" t="s">
        <v>1</v>
      </c>
      <c r="E536">
        <v>36.486486486486484</v>
      </c>
      <c r="F536">
        <v>50</v>
      </c>
      <c r="G536" s="1">
        <f>userSubmittions[[#This Row],[reportedPercent]]-userSubmittions[[#This Row],[truePercent]]</f>
        <v>13.513513513513516</v>
      </c>
      <c r="H536" s="1">
        <f>ABS(userSubmittions[[#This Row],[Percentage difference]]) + (1/8)</f>
        <v>13.638513513513516</v>
      </c>
      <c r="I536" s="1">
        <f>LOG(userSubmittions[[#This Row],[ABS +1/8]],2)</f>
        <v>3.7696145058515609</v>
      </c>
      <c r="J536" s="1">
        <f>IF(userSubmittions[[#This Row],[logr]]=-3, 0, userSubmittions[[#This Row],[logr]])</f>
        <v>3.7696145058515609</v>
      </c>
    </row>
    <row r="537" spans="1:10" x14ac:dyDescent="0.3">
      <c r="A537" s="1" t="s">
        <v>19</v>
      </c>
      <c r="B537" s="2">
        <v>1614282581034</v>
      </c>
      <c r="C537">
        <v>46</v>
      </c>
      <c r="D537" s="1" t="s">
        <v>2</v>
      </c>
      <c r="E537">
        <v>85.714285714285708</v>
      </c>
      <c r="F537">
        <v>100</v>
      </c>
      <c r="G537" s="1">
        <f>userSubmittions[[#This Row],[reportedPercent]]-userSubmittions[[#This Row],[truePercent]]</f>
        <v>14.285714285714292</v>
      </c>
      <c r="H537" s="1">
        <f>ABS(userSubmittions[[#This Row],[Percentage difference]]) + (1/8)</f>
        <v>14.410714285714292</v>
      </c>
      <c r="I537" s="1">
        <f>LOG(userSubmittions[[#This Row],[ABS +1/8]],2)</f>
        <v>3.849069941220177</v>
      </c>
      <c r="J537" s="1">
        <f>IF(userSubmittions[[#This Row],[logr]]=-3, 0, userSubmittions[[#This Row],[logr]])</f>
        <v>3.849069941220177</v>
      </c>
    </row>
    <row r="538" spans="1:10" x14ac:dyDescent="0.3">
      <c r="A538" s="1" t="s">
        <v>19</v>
      </c>
      <c r="B538" s="2">
        <v>1614282581034</v>
      </c>
      <c r="C538">
        <v>39</v>
      </c>
      <c r="D538" s="1" t="s">
        <v>0</v>
      </c>
      <c r="E538">
        <v>50</v>
      </c>
      <c r="F538">
        <v>33</v>
      </c>
      <c r="G538" s="1">
        <f>userSubmittions[[#This Row],[reportedPercent]]-userSubmittions[[#This Row],[truePercent]]</f>
        <v>-17</v>
      </c>
      <c r="H538" s="1">
        <f>ABS(userSubmittions[[#This Row],[Percentage difference]]) + (1/8)</f>
        <v>17.125</v>
      </c>
      <c r="I538" s="1">
        <f>LOG(userSubmittions[[#This Row],[ABS +1/8]],2)</f>
        <v>4.0980320829605263</v>
      </c>
      <c r="J538" s="1">
        <f>IF(userSubmittions[[#This Row],[logr]]=-3, 0, userSubmittions[[#This Row],[logr]])</f>
        <v>4.0980320829605263</v>
      </c>
    </row>
    <row r="539" spans="1:10" x14ac:dyDescent="0.3">
      <c r="A539" s="1" t="s">
        <v>19</v>
      </c>
      <c r="B539" s="2">
        <v>1614282581034</v>
      </c>
      <c r="C539">
        <v>34</v>
      </c>
      <c r="D539" s="1" t="s">
        <v>2</v>
      </c>
      <c r="E539">
        <v>66.666666666666657</v>
      </c>
      <c r="F539">
        <v>85</v>
      </c>
      <c r="G539" s="1">
        <f>userSubmittions[[#This Row],[reportedPercent]]-userSubmittions[[#This Row],[truePercent]]</f>
        <v>18.333333333333343</v>
      </c>
      <c r="H539" s="1">
        <f>ABS(userSubmittions[[#This Row],[Percentage difference]]) + (1/8)</f>
        <v>18.458333333333343</v>
      </c>
      <c r="I539" s="1">
        <f>LOG(userSubmittions[[#This Row],[ABS +1/8]],2)</f>
        <v>4.2062003878338627</v>
      </c>
      <c r="J539" s="1">
        <f>IF(userSubmittions[[#This Row],[logr]]=-3, 0, userSubmittions[[#This Row],[logr]])</f>
        <v>4.2062003878338627</v>
      </c>
    </row>
    <row r="540" spans="1:10" x14ac:dyDescent="0.3">
      <c r="A540" s="1" t="s">
        <v>19</v>
      </c>
      <c r="B540" s="2">
        <v>1614282581034</v>
      </c>
      <c r="C540">
        <v>31</v>
      </c>
      <c r="D540" s="1" t="s">
        <v>0</v>
      </c>
      <c r="E540">
        <v>50</v>
      </c>
      <c r="F540">
        <v>70</v>
      </c>
      <c r="G540" s="1">
        <f>userSubmittions[[#This Row],[reportedPercent]]-userSubmittions[[#This Row],[truePercent]]</f>
        <v>20</v>
      </c>
      <c r="H540" s="1">
        <f>ABS(userSubmittions[[#This Row],[Percentage difference]]) + (1/8)</f>
        <v>20.125</v>
      </c>
      <c r="I540" s="1">
        <f>LOG(userSubmittions[[#This Row],[ABS +1/8]],2)</f>
        <v>4.3309168781146168</v>
      </c>
      <c r="J540" s="1">
        <f>IF(userSubmittions[[#This Row],[logr]]=-3, 0, userSubmittions[[#This Row],[logr]])</f>
        <v>4.3309168781146168</v>
      </c>
    </row>
    <row r="541" spans="1:10" x14ac:dyDescent="0.3">
      <c r="A541" s="1" t="s">
        <v>20</v>
      </c>
      <c r="B541" s="2">
        <v>1614280000000</v>
      </c>
      <c r="C541">
        <v>48</v>
      </c>
      <c r="D541" s="1" t="s">
        <v>1</v>
      </c>
      <c r="E541">
        <v>24.731182799999999</v>
      </c>
      <c r="F541">
        <v>25</v>
      </c>
      <c r="G541" s="1">
        <f>userSubmittions[[#This Row],[reportedPercent]]-userSubmittions[[#This Row],[truePercent]]</f>
        <v>0.26881720000000087</v>
      </c>
      <c r="H541" s="1">
        <f>ABS(userSubmittions[[#This Row],[Percentage difference]]) + (1/8)</f>
        <v>0.39381720000000087</v>
      </c>
      <c r="I541" s="1">
        <f>LOG(userSubmittions[[#This Row],[ABS +1/8]],2)</f>
        <v>-1.344401972442177</v>
      </c>
      <c r="J541" s="1">
        <f>IF(userSubmittions[[#This Row],[logr]]=-3, 0, userSubmittions[[#This Row],[logr]])</f>
        <v>-1.344401972442177</v>
      </c>
    </row>
    <row r="542" spans="1:10" x14ac:dyDescent="0.3">
      <c r="A542" s="1" t="s">
        <v>20</v>
      </c>
      <c r="B542" s="2">
        <v>1614280000000</v>
      </c>
      <c r="C542">
        <v>26</v>
      </c>
      <c r="D542" s="1" t="s">
        <v>1</v>
      </c>
      <c r="E542">
        <v>59.459459459999998</v>
      </c>
      <c r="F542">
        <v>60</v>
      </c>
      <c r="G542" s="1">
        <f>userSubmittions[[#This Row],[reportedPercent]]-userSubmittions[[#This Row],[truePercent]]</f>
        <v>0.54054054000000207</v>
      </c>
      <c r="H542" s="1">
        <f>ABS(userSubmittions[[#This Row],[Percentage difference]]) + (1/8)</f>
        <v>0.66554054000000207</v>
      </c>
      <c r="I542" s="1">
        <f>LOG(userSubmittions[[#This Row],[ABS +1/8]],2)</f>
        <v>-0.58740154734430106</v>
      </c>
      <c r="J542" s="1">
        <f>IF(userSubmittions[[#This Row],[logr]]=-3, 0, userSubmittions[[#This Row],[logr]])</f>
        <v>-0.58740154734430106</v>
      </c>
    </row>
    <row r="543" spans="1:10" x14ac:dyDescent="0.3">
      <c r="A543" s="1" t="s">
        <v>20</v>
      </c>
      <c r="B543" s="2">
        <v>1614280000000</v>
      </c>
      <c r="C543">
        <v>4</v>
      </c>
      <c r="D543" s="1" t="s">
        <v>2</v>
      </c>
      <c r="E543">
        <v>20</v>
      </c>
      <c r="F543">
        <v>20</v>
      </c>
      <c r="G543" s="1">
        <f>userSubmittions[[#This Row],[reportedPercent]]-userSubmittions[[#This Row],[truePercent]]</f>
        <v>0</v>
      </c>
      <c r="H543" s="1">
        <f>ABS(userSubmittions[[#This Row],[Percentage difference]]) + (1/8)</f>
        <v>0.125</v>
      </c>
      <c r="I543" s="1">
        <f>LOG(userSubmittions[[#This Row],[ABS +1/8]],2)</f>
        <v>-3</v>
      </c>
      <c r="J543" s="1">
        <f>IF(userSubmittions[[#This Row],[logr]]=-3, 0, userSubmittions[[#This Row],[logr]])</f>
        <v>0</v>
      </c>
    </row>
    <row r="544" spans="1:10" x14ac:dyDescent="0.3">
      <c r="A544" s="1" t="s">
        <v>20</v>
      </c>
      <c r="B544" s="2">
        <v>1614280000000</v>
      </c>
      <c r="C544">
        <v>8</v>
      </c>
      <c r="D544" s="1" t="s">
        <v>0</v>
      </c>
      <c r="E544">
        <v>50</v>
      </c>
      <c r="F544">
        <v>50</v>
      </c>
      <c r="G544" s="1">
        <f>userSubmittions[[#This Row],[reportedPercent]]-userSubmittions[[#This Row],[truePercent]]</f>
        <v>0</v>
      </c>
      <c r="H544" s="1">
        <f>ABS(userSubmittions[[#This Row],[Percentage difference]]) + (1/8)</f>
        <v>0.125</v>
      </c>
      <c r="I544" s="1">
        <f>LOG(userSubmittions[[#This Row],[ABS +1/8]],2)</f>
        <v>-3</v>
      </c>
      <c r="J544" s="1">
        <f>IF(userSubmittions[[#This Row],[logr]]=-3, 0, userSubmittions[[#This Row],[logr]])</f>
        <v>0</v>
      </c>
    </row>
    <row r="545" spans="1:10" x14ac:dyDescent="0.3">
      <c r="A545" s="1" t="s">
        <v>20</v>
      </c>
      <c r="B545" s="2">
        <v>1614280000000</v>
      </c>
      <c r="C545">
        <v>21</v>
      </c>
      <c r="D545" s="1" t="s">
        <v>2</v>
      </c>
      <c r="E545">
        <v>50</v>
      </c>
      <c r="F545">
        <v>50</v>
      </c>
      <c r="G545" s="1">
        <f>userSubmittions[[#This Row],[reportedPercent]]-userSubmittions[[#This Row],[truePercent]]</f>
        <v>0</v>
      </c>
      <c r="H545" s="1">
        <f>ABS(userSubmittions[[#This Row],[Percentage difference]]) + (1/8)</f>
        <v>0.125</v>
      </c>
      <c r="I545" s="1">
        <f>LOG(userSubmittions[[#This Row],[ABS +1/8]],2)</f>
        <v>-3</v>
      </c>
      <c r="J545" s="1">
        <f>IF(userSubmittions[[#This Row],[logr]]=-3, 0, userSubmittions[[#This Row],[logr]])</f>
        <v>0</v>
      </c>
    </row>
    <row r="546" spans="1:10" x14ac:dyDescent="0.3">
      <c r="A546" s="1" t="s">
        <v>20</v>
      </c>
      <c r="B546" s="2">
        <v>1614280000000</v>
      </c>
      <c r="C546">
        <v>46</v>
      </c>
      <c r="D546" s="1" t="s">
        <v>0</v>
      </c>
      <c r="E546">
        <v>75</v>
      </c>
      <c r="F546">
        <v>75</v>
      </c>
      <c r="G546" s="1">
        <f>userSubmittions[[#This Row],[reportedPercent]]-userSubmittions[[#This Row],[truePercent]]</f>
        <v>0</v>
      </c>
      <c r="H546" s="1">
        <f>ABS(userSubmittions[[#This Row],[Percentage difference]]) + (1/8)</f>
        <v>0.125</v>
      </c>
      <c r="I546" s="1">
        <f>LOG(userSubmittions[[#This Row],[ABS +1/8]],2)</f>
        <v>-3</v>
      </c>
      <c r="J546" s="1">
        <f>IF(userSubmittions[[#This Row],[logr]]=-3, 0, userSubmittions[[#This Row],[logr]])</f>
        <v>0</v>
      </c>
    </row>
    <row r="547" spans="1:10" x14ac:dyDescent="0.3">
      <c r="A547" s="1" t="s">
        <v>20</v>
      </c>
      <c r="B547" s="2">
        <v>1614280000000</v>
      </c>
      <c r="C547">
        <v>51</v>
      </c>
      <c r="D547" s="1" t="s">
        <v>2</v>
      </c>
      <c r="E547">
        <v>50</v>
      </c>
      <c r="F547">
        <v>50</v>
      </c>
      <c r="G547" s="1">
        <f>userSubmittions[[#This Row],[reportedPercent]]-userSubmittions[[#This Row],[truePercent]]</f>
        <v>0</v>
      </c>
      <c r="H547" s="1">
        <f>ABS(userSubmittions[[#This Row],[Percentage difference]]) + (1/8)</f>
        <v>0.125</v>
      </c>
      <c r="I547" s="1">
        <f>LOG(userSubmittions[[#This Row],[ABS +1/8]],2)</f>
        <v>-3</v>
      </c>
      <c r="J547" s="1">
        <f>IF(userSubmittions[[#This Row],[logr]]=-3, 0, userSubmittions[[#This Row],[logr]])</f>
        <v>0</v>
      </c>
    </row>
    <row r="548" spans="1:10" x14ac:dyDescent="0.3">
      <c r="A548" s="1" t="s">
        <v>20</v>
      </c>
      <c r="B548" s="2">
        <v>1614280000000</v>
      </c>
      <c r="C548">
        <v>59</v>
      </c>
      <c r="D548" s="1" t="s">
        <v>0</v>
      </c>
      <c r="E548">
        <v>75</v>
      </c>
      <c r="F548">
        <v>75</v>
      </c>
      <c r="G548" s="1">
        <f>userSubmittions[[#This Row],[reportedPercent]]-userSubmittions[[#This Row],[truePercent]]</f>
        <v>0</v>
      </c>
      <c r="H548" s="1">
        <f>ABS(userSubmittions[[#This Row],[Percentage difference]]) + (1/8)</f>
        <v>0.125</v>
      </c>
      <c r="I548" s="1">
        <f>LOG(userSubmittions[[#This Row],[ABS +1/8]],2)</f>
        <v>-3</v>
      </c>
      <c r="J548" s="1">
        <f>IF(userSubmittions[[#This Row],[logr]]=-3, 0, userSubmittions[[#This Row],[logr]])</f>
        <v>0</v>
      </c>
    </row>
    <row r="549" spans="1:10" x14ac:dyDescent="0.3">
      <c r="A549" s="1" t="s">
        <v>20</v>
      </c>
      <c r="B549" s="2">
        <v>1614280000000</v>
      </c>
      <c r="C549">
        <v>60</v>
      </c>
      <c r="D549" s="1" t="s">
        <v>0</v>
      </c>
      <c r="E549">
        <v>75</v>
      </c>
      <c r="F549">
        <v>75</v>
      </c>
      <c r="G549" s="1">
        <f>userSubmittions[[#This Row],[reportedPercent]]-userSubmittions[[#This Row],[truePercent]]</f>
        <v>0</v>
      </c>
      <c r="H549" s="1">
        <f>ABS(userSubmittions[[#This Row],[Percentage difference]]) + (1/8)</f>
        <v>0.125</v>
      </c>
      <c r="I549" s="1">
        <f>LOG(userSubmittions[[#This Row],[ABS +1/8]],2)</f>
        <v>-3</v>
      </c>
      <c r="J549" s="1">
        <f>IF(userSubmittions[[#This Row],[logr]]=-3, 0, userSubmittions[[#This Row],[logr]])</f>
        <v>0</v>
      </c>
    </row>
    <row r="550" spans="1:10" x14ac:dyDescent="0.3">
      <c r="A550" s="1" t="s">
        <v>20</v>
      </c>
      <c r="B550" s="2">
        <v>1614280000000</v>
      </c>
      <c r="C550">
        <v>2</v>
      </c>
      <c r="D550" s="1" t="s">
        <v>0</v>
      </c>
      <c r="E550">
        <v>19.047619050000002</v>
      </c>
      <c r="F550">
        <v>20</v>
      </c>
      <c r="G550" s="1">
        <f>userSubmittions[[#This Row],[reportedPercent]]-userSubmittions[[#This Row],[truePercent]]</f>
        <v>0.95238094999999845</v>
      </c>
      <c r="H550" s="1">
        <f>ABS(userSubmittions[[#This Row],[Percentage difference]]) + (1/8)</f>
        <v>1.0773809499999984</v>
      </c>
      <c r="I550" s="1">
        <f>LOG(userSubmittions[[#This Row],[ABS +1/8]],2)</f>
        <v>0.10752846111616667</v>
      </c>
      <c r="J550" s="1">
        <f>IF(userSubmittions[[#This Row],[logr]]=-3, 0, userSubmittions[[#This Row],[logr]])</f>
        <v>0.10752846111616667</v>
      </c>
    </row>
    <row r="551" spans="1:10" x14ac:dyDescent="0.3">
      <c r="A551" s="1" t="s">
        <v>20</v>
      </c>
      <c r="B551" s="2">
        <v>1614280000000</v>
      </c>
      <c r="C551">
        <v>7</v>
      </c>
      <c r="D551" s="1" t="s">
        <v>0</v>
      </c>
      <c r="E551">
        <v>26.086956520000001</v>
      </c>
      <c r="F551">
        <v>25</v>
      </c>
      <c r="G551" s="1">
        <f>userSubmittions[[#This Row],[reportedPercent]]-userSubmittions[[#This Row],[truePercent]]</f>
        <v>-1.0869565200000011</v>
      </c>
      <c r="H551" s="1">
        <f>ABS(userSubmittions[[#This Row],[Percentage difference]]) + (1/8)</f>
        <v>1.2119565200000011</v>
      </c>
      <c r="I551" s="1">
        <f>LOG(userSubmittions[[#This Row],[ABS +1/8]],2)</f>
        <v>0.2773379417930581</v>
      </c>
      <c r="J551" s="1">
        <f>IF(userSubmittions[[#This Row],[logr]]=-3, 0, userSubmittions[[#This Row],[logr]])</f>
        <v>0.2773379417930581</v>
      </c>
    </row>
    <row r="552" spans="1:10" x14ac:dyDescent="0.3">
      <c r="A552" s="1" t="s">
        <v>20</v>
      </c>
      <c r="B552" s="2">
        <v>1614280000000</v>
      </c>
      <c r="C552">
        <v>10</v>
      </c>
      <c r="D552" s="1" t="s">
        <v>1</v>
      </c>
      <c r="E552">
        <v>43.820224719999999</v>
      </c>
      <c r="F552">
        <v>45</v>
      </c>
      <c r="G552" s="1">
        <f>userSubmittions[[#This Row],[reportedPercent]]-userSubmittions[[#This Row],[truePercent]]</f>
        <v>1.1797752800000012</v>
      </c>
      <c r="H552" s="1">
        <f>ABS(userSubmittions[[#This Row],[Percentage difference]]) + (1/8)</f>
        <v>1.3047752800000012</v>
      </c>
      <c r="I552" s="1">
        <f>LOG(userSubmittions[[#This Row],[ABS +1/8]],2)</f>
        <v>0.3838013544223654</v>
      </c>
      <c r="J552" s="1">
        <f>IF(userSubmittions[[#This Row],[logr]]=-3, 0, userSubmittions[[#This Row],[logr]])</f>
        <v>0.3838013544223654</v>
      </c>
    </row>
    <row r="553" spans="1:10" x14ac:dyDescent="0.3">
      <c r="A553" s="1" t="s">
        <v>20</v>
      </c>
      <c r="B553" s="2">
        <v>1614280000000</v>
      </c>
      <c r="C553">
        <v>47</v>
      </c>
      <c r="D553" s="1" t="s">
        <v>0</v>
      </c>
      <c r="E553">
        <v>18.75</v>
      </c>
      <c r="F553">
        <v>20</v>
      </c>
      <c r="G553" s="1">
        <f>userSubmittions[[#This Row],[reportedPercent]]-userSubmittions[[#This Row],[truePercent]]</f>
        <v>1.25</v>
      </c>
      <c r="H553" s="1">
        <f>ABS(userSubmittions[[#This Row],[Percentage difference]]) + (1/8)</f>
        <v>1.375</v>
      </c>
      <c r="I553" s="1">
        <f>LOG(userSubmittions[[#This Row],[ABS +1/8]],2)</f>
        <v>0.45943161863729726</v>
      </c>
      <c r="J553" s="1">
        <f>IF(userSubmittions[[#This Row],[logr]]=-3, 0, userSubmittions[[#This Row],[logr]])</f>
        <v>0.45943161863729726</v>
      </c>
    </row>
    <row r="554" spans="1:10" x14ac:dyDescent="0.3">
      <c r="A554" s="1" t="s">
        <v>20</v>
      </c>
      <c r="B554" s="2">
        <v>1614280000000</v>
      </c>
      <c r="C554">
        <v>19</v>
      </c>
      <c r="D554" s="1" t="s">
        <v>2</v>
      </c>
      <c r="E554">
        <v>21.428571430000002</v>
      </c>
      <c r="F554">
        <v>20</v>
      </c>
      <c r="G554" s="1">
        <f>userSubmittions[[#This Row],[reportedPercent]]-userSubmittions[[#This Row],[truePercent]]</f>
        <v>-1.4285714300000016</v>
      </c>
      <c r="H554" s="1">
        <f>ABS(userSubmittions[[#This Row],[Percentage difference]]) + (1/8)</f>
        <v>1.5535714300000016</v>
      </c>
      <c r="I554" s="1">
        <f>LOG(userSubmittions[[#This Row],[ABS +1/8]],2)</f>
        <v>0.63558857511774192</v>
      </c>
      <c r="J554" s="1">
        <f>IF(userSubmittions[[#This Row],[logr]]=-3, 0, userSubmittions[[#This Row],[logr]])</f>
        <v>0.63558857511774192</v>
      </c>
    </row>
    <row r="555" spans="1:10" x14ac:dyDescent="0.3">
      <c r="A555" s="1" t="s">
        <v>20</v>
      </c>
      <c r="B555" s="2">
        <v>1614280000000</v>
      </c>
      <c r="C555">
        <v>54</v>
      </c>
      <c r="D555" s="1" t="s">
        <v>1</v>
      </c>
      <c r="E555">
        <v>58.333333330000002</v>
      </c>
      <c r="F555">
        <v>60</v>
      </c>
      <c r="G555" s="1">
        <f>userSubmittions[[#This Row],[reportedPercent]]-userSubmittions[[#This Row],[truePercent]]</f>
        <v>1.6666666699999979</v>
      </c>
      <c r="H555" s="1">
        <f>ABS(userSubmittions[[#This Row],[Percentage difference]]) + (1/8)</f>
        <v>1.7916666699999979</v>
      </c>
      <c r="I555" s="1">
        <f>LOG(userSubmittions[[#This Row],[ABS +1/8]],2)</f>
        <v>0.8413022566650239</v>
      </c>
      <c r="J555" s="1">
        <f>IF(userSubmittions[[#This Row],[logr]]=-3, 0, userSubmittions[[#This Row],[logr]])</f>
        <v>0.8413022566650239</v>
      </c>
    </row>
    <row r="556" spans="1:10" x14ac:dyDescent="0.3">
      <c r="A556" s="1" t="s">
        <v>20</v>
      </c>
      <c r="B556" s="2">
        <v>1614280000000</v>
      </c>
      <c r="C556">
        <v>12</v>
      </c>
      <c r="D556" s="1" t="s">
        <v>1</v>
      </c>
      <c r="E556">
        <v>67.857142859999996</v>
      </c>
      <c r="F556">
        <v>70</v>
      </c>
      <c r="G556" s="1">
        <f>userSubmittions[[#This Row],[reportedPercent]]-userSubmittions[[#This Row],[truePercent]]</f>
        <v>2.1428571400000038</v>
      </c>
      <c r="H556" s="1">
        <f>ABS(userSubmittions[[#This Row],[Percentage difference]]) + (1/8)</f>
        <v>2.2678571400000038</v>
      </c>
      <c r="I556" s="1">
        <f>LOG(userSubmittions[[#This Row],[ABS +1/8]],2)</f>
        <v>1.1813297628969956</v>
      </c>
      <c r="J556" s="1">
        <f>IF(userSubmittions[[#This Row],[logr]]=-3, 0, userSubmittions[[#This Row],[logr]])</f>
        <v>1.1813297628969956</v>
      </c>
    </row>
    <row r="557" spans="1:10" x14ac:dyDescent="0.3">
      <c r="A557" s="1" t="s">
        <v>20</v>
      </c>
      <c r="B557" s="2">
        <v>1614280000000</v>
      </c>
      <c r="C557">
        <v>23</v>
      </c>
      <c r="D557" s="1" t="s">
        <v>2</v>
      </c>
      <c r="E557">
        <v>77.777777779999994</v>
      </c>
      <c r="F557">
        <v>80</v>
      </c>
      <c r="G557" s="1">
        <f>userSubmittions[[#This Row],[reportedPercent]]-userSubmittions[[#This Row],[truePercent]]</f>
        <v>2.2222222200000061</v>
      </c>
      <c r="H557" s="1">
        <f>ABS(userSubmittions[[#This Row],[Percentage difference]]) + (1/8)</f>
        <v>2.3472222200000061</v>
      </c>
      <c r="I557" s="1">
        <f>LOG(userSubmittions[[#This Row],[ABS +1/8]],2)</f>
        <v>1.2309544334740108</v>
      </c>
      <c r="J557" s="1">
        <f>IF(userSubmittions[[#This Row],[logr]]=-3, 0, userSubmittions[[#This Row],[logr]])</f>
        <v>1.2309544334740108</v>
      </c>
    </row>
    <row r="558" spans="1:10" x14ac:dyDescent="0.3">
      <c r="A558" s="1" t="s">
        <v>20</v>
      </c>
      <c r="B558" s="2">
        <v>1614280000000</v>
      </c>
      <c r="C558">
        <v>5</v>
      </c>
      <c r="D558" s="1" t="s">
        <v>1</v>
      </c>
      <c r="E558">
        <v>57.142857139999997</v>
      </c>
      <c r="F558">
        <v>60</v>
      </c>
      <c r="G558" s="1">
        <f>userSubmittions[[#This Row],[reportedPercent]]-userSubmittions[[#This Row],[truePercent]]</f>
        <v>2.8571428600000033</v>
      </c>
      <c r="H558" s="1">
        <f>ABS(userSubmittions[[#This Row],[Percentage difference]]) + (1/8)</f>
        <v>2.9821428600000033</v>
      </c>
      <c r="I558" s="1">
        <f>LOG(userSubmittions[[#This Row],[ABS +1/8]],2)</f>
        <v>1.5763493717986725</v>
      </c>
      <c r="J558" s="1">
        <f>IF(userSubmittions[[#This Row],[logr]]=-3, 0, userSubmittions[[#This Row],[logr]])</f>
        <v>1.5763493717986725</v>
      </c>
    </row>
    <row r="559" spans="1:10" x14ac:dyDescent="0.3">
      <c r="A559" s="1" t="s">
        <v>20</v>
      </c>
      <c r="B559" s="2">
        <v>1614280000000</v>
      </c>
      <c r="C559">
        <v>9</v>
      </c>
      <c r="D559" s="1" t="s">
        <v>0</v>
      </c>
      <c r="E559">
        <v>61.904761899999997</v>
      </c>
      <c r="F559">
        <v>65</v>
      </c>
      <c r="G559" s="1">
        <f>userSubmittions[[#This Row],[reportedPercent]]-userSubmittions[[#This Row],[truePercent]]</f>
        <v>3.0952381000000031</v>
      </c>
      <c r="H559" s="1">
        <f>ABS(userSubmittions[[#This Row],[Percentage difference]]) + (1/8)</f>
        <v>3.2202381000000031</v>
      </c>
      <c r="I559" s="1">
        <f>LOG(userSubmittions[[#This Row],[ABS +1/8]],2)</f>
        <v>1.6871673631814317</v>
      </c>
      <c r="J559" s="1">
        <f>IF(userSubmittions[[#This Row],[logr]]=-3, 0, userSubmittions[[#This Row],[logr]])</f>
        <v>1.6871673631814317</v>
      </c>
    </row>
    <row r="560" spans="1:10" x14ac:dyDescent="0.3">
      <c r="A560" s="1" t="s">
        <v>20</v>
      </c>
      <c r="B560" s="2">
        <v>1614280000000</v>
      </c>
      <c r="C560">
        <v>44</v>
      </c>
      <c r="D560" s="1" t="s">
        <v>1</v>
      </c>
      <c r="E560">
        <v>91.891891889999997</v>
      </c>
      <c r="F560">
        <v>95</v>
      </c>
      <c r="G560" s="1">
        <f>userSubmittions[[#This Row],[reportedPercent]]-userSubmittions[[#This Row],[truePercent]]</f>
        <v>3.1081081100000034</v>
      </c>
      <c r="H560" s="1">
        <f>ABS(userSubmittions[[#This Row],[Percentage difference]]) + (1/8)</f>
        <v>3.2331081100000034</v>
      </c>
      <c r="I560" s="1">
        <f>LOG(userSubmittions[[#This Row],[ABS +1/8]],2)</f>
        <v>1.6929217497012876</v>
      </c>
      <c r="J560" s="1">
        <f>IF(userSubmittions[[#This Row],[logr]]=-3, 0, userSubmittions[[#This Row],[logr]])</f>
        <v>1.6929217497012876</v>
      </c>
    </row>
    <row r="561" spans="1:10" x14ac:dyDescent="0.3">
      <c r="A561" s="1" t="s">
        <v>20</v>
      </c>
      <c r="B561" s="2">
        <v>1614280000000</v>
      </c>
      <c r="C561">
        <v>45</v>
      </c>
      <c r="D561" s="1" t="s">
        <v>0</v>
      </c>
      <c r="E561">
        <v>86.666666669999998</v>
      </c>
      <c r="F561">
        <v>90</v>
      </c>
      <c r="G561" s="1">
        <f>userSubmittions[[#This Row],[reportedPercent]]-userSubmittions[[#This Row],[truePercent]]</f>
        <v>3.3333333300000021</v>
      </c>
      <c r="H561" s="1">
        <f>ABS(userSubmittions[[#This Row],[Percentage difference]]) + (1/8)</f>
        <v>3.4583333300000021</v>
      </c>
      <c r="I561" s="1">
        <f>LOG(userSubmittions[[#This Row],[ABS +1/8]],2)</f>
        <v>1.7900769292352201</v>
      </c>
      <c r="J561" s="1">
        <f>IF(userSubmittions[[#This Row],[logr]]=-3, 0, userSubmittions[[#This Row],[logr]])</f>
        <v>1.7900769292352201</v>
      </c>
    </row>
    <row r="562" spans="1:10" x14ac:dyDescent="0.3">
      <c r="A562" s="1" t="s">
        <v>20</v>
      </c>
      <c r="B562" s="2">
        <v>1614280000000</v>
      </c>
      <c r="C562">
        <v>14</v>
      </c>
      <c r="D562" s="1" t="s">
        <v>1</v>
      </c>
      <c r="E562">
        <v>26.25</v>
      </c>
      <c r="F562">
        <v>30</v>
      </c>
      <c r="G562" s="1">
        <f>userSubmittions[[#This Row],[reportedPercent]]-userSubmittions[[#This Row],[truePercent]]</f>
        <v>3.75</v>
      </c>
      <c r="H562" s="1">
        <f>ABS(userSubmittions[[#This Row],[Percentage difference]]) + (1/8)</f>
        <v>3.875</v>
      </c>
      <c r="I562" s="1">
        <f>LOG(userSubmittions[[#This Row],[ABS +1/8]],2)</f>
        <v>1.9541963103868754</v>
      </c>
      <c r="J562" s="1">
        <f>IF(userSubmittions[[#This Row],[logr]]=-3, 0, userSubmittions[[#This Row],[logr]])</f>
        <v>1.9541963103868754</v>
      </c>
    </row>
    <row r="563" spans="1:10" x14ac:dyDescent="0.3">
      <c r="A563" s="1" t="s">
        <v>20</v>
      </c>
      <c r="B563" s="2">
        <v>1614280000000</v>
      </c>
      <c r="C563">
        <v>16</v>
      </c>
      <c r="D563" s="1" t="s">
        <v>1</v>
      </c>
      <c r="E563">
        <v>36.06557377</v>
      </c>
      <c r="F563">
        <v>40</v>
      </c>
      <c r="G563" s="1">
        <f>userSubmittions[[#This Row],[reportedPercent]]-userSubmittions[[#This Row],[truePercent]]</f>
        <v>3.9344262299999997</v>
      </c>
      <c r="H563" s="1">
        <f>ABS(userSubmittions[[#This Row],[Percentage difference]]) + (1/8)</f>
        <v>4.0594262299999997</v>
      </c>
      <c r="I563" s="1">
        <f>LOG(userSubmittions[[#This Row],[ABS +1/8]],2)</f>
        <v>2.021275827501384</v>
      </c>
      <c r="J563" s="1">
        <f>IF(userSubmittions[[#This Row],[logr]]=-3, 0, userSubmittions[[#This Row],[logr]])</f>
        <v>2.021275827501384</v>
      </c>
    </row>
    <row r="564" spans="1:10" x14ac:dyDescent="0.3">
      <c r="A564" s="1" t="s">
        <v>20</v>
      </c>
      <c r="B564" s="2">
        <v>1614280000000</v>
      </c>
      <c r="C564">
        <v>1</v>
      </c>
      <c r="D564" s="1" t="s">
        <v>1</v>
      </c>
      <c r="E564">
        <v>92.473118279999994</v>
      </c>
      <c r="F564">
        <v>97</v>
      </c>
      <c r="G564" s="1">
        <f>userSubmittions[[#This Row],[reportedPercent]]-userSubmittions[[#This Row],[truePercent]]</f>
        <v>4.5268817200000058</v>
      </c>
      <c r="H564" s="1">
        <f>ABS(userSubmittions[[#This Row],[Percentage difference]]) + (1/8)</f>
        <v>4.6518817200000058</v>
      </c>
      <c r="I564" s="1">
        <f>LOG(userSubmittions[[#This Row],[ABS +1/8]],2)</f>
        <v>2.2178144149240282</v>
      </c>
      <c r="J564" s="1">
        <f>IF(userSubmittions[[#This Row],[logr]]=-3, 0, userSubmittions[[#This Row],[logr]])</f>
        <v>2.2178144149240282</v>
      </c>
    </row>
    <row r="565" spans="1:10" x14ac:dyDescent="0.3">
      <c r="A565" s="1" t="s">
        <v>20</v>
      </c>
      <c r="B565" s="2">
        <v>1614280000000</v>
      </c>
      <c r="C565">
        <v>37</v>
      </c>
      <c r="D565" s="1" t="s">
        <v>1</v>
      </c>
      <c r="E565">
        <v>54.838709680000001</v>
      </c>
      <c r="F565">
        <v>50</v>
      </c>
      <c r="G565" s="1">
        <f>userSubmittions[[#This Row],[reportedPercent]]-userSubmittions[[#This Row],[truePercent]]</f>
        <v>-4.8387096800000009</v>
      </c>
      <c r="H565" s="1">
        <f>ABS(userSubmittions[[#This Row],[Percentage difference]]) + (1/8)</f>
        <v>4.9637096800000009</v>
      </c>
      <c r="I565" s="1">
        <f>LOG(userSubmittions[[#This Row],[ABS +1/8]],2)</f>
        <v>2.3114187368476431</v>
      </c>
      <c r="J565" s="1">
        <f>IF(userSubmittions[[#This Row],[logr]]=-3, 0, userSubmittions[[#This Row],[logr]])</f>
        <v>2.3114187368476431</v>
      </c>
    </row>
    <row r="566" spans="1:10" x14ac:dyDescent="0.3">
      <c r="A566" s="1" t="s">
        <v>20</v>
      </c>
      <c r="B566" s="2">
        <v>1614280000000</v>
      </c>
      <c r="C566">
        <v>42</v>
      </c>
      <c r="D566" s="1" t="s">
        <v>1</v>
      </c>
      <c r="E566">
        <v>65.151515149999994</v>
      </c>
      <c r="F566">
        <v>70</v>
      </c>
      <c r="G566" s="1">
        <f>userSubmittions[[#This Row],[reportedPercent]]-userSubmittions[[#This Row],[truePercent]]</f>
        <v>4.8484848500000055</v>
      </c>
      <c r="H566" s="1">
        <f>ABS(userSubmittions[[#This Row],[Percentage difference]]) + (1/8)</f>
        <v>4.9734848500000055</v>
      </c>
      <c r="I566" s="1">
        <f>LOG(userSubmittions[[#This Row],[ABS +1/8]],2)</f>
        <v>2.3142570819739463</v>
      </c>
      <c r="J566" s="1">
        <f>IF(userSubmittions[[#This Row],[logr]]=-3, 0, userSubmittions[[#This Row],[logr]])</f>
        <v>2.3142570819739463</v>
      </c>
    </row>
    <row r="567" spans="1:10" x14ac:dyDescent="0.3">
      <c r="A567" s="1" t="s">
        <v>20</v>
      </c>
      <c r="B567" s="2">
        <v>1614280000000</v>
      </c>
      <c r="C567">
        <v>29</v>
      </c>
      <c r="D567" s="1" t="s">
        <v>0</v>
      </c>
      <c r="E567">
        <v>75</v>
      </c>
      <c r="F567">
        <v>70</v>
      </c>
      <c r="G567" s="1">
        <f>userSubmittions[[#This Row],[reportedPercent]]-userSubmittions[[#This Row],[truePercent]]</f>
        <v>-5</v>
      </c>
      <c r="H567" s="1">
        <f>ABS(userSubmittions[[#This Row],[Percentage difference]]) + (1/8)</f>
        <v>5.125</v>
      </c>
      <c r="I567" s="1">
        <f>LOG(userSubmittions[[#This Row],[ABS +1/8]],2)</f>
        <v>2.3575520046180838</v>
      </c>
      <c r="J567" s="1">
        <f>IF(userSubmittions[[#This Row],[logr]]=-3, 0, userSubmittions[[#This Row],[logr]])</f>
        <v>2.3575520046180838</v>
      </c>
    </row>
    <row r="568" spans="1:10" x14ac:dyDescent="0.3">
      <c r="A568" s="1" t="s">
        <v>20</v>
      </c>
      <c r="B568" s="2">
        <v>1614280000000</v>
      </c>
      <c r="C568">
        <v>55</v>
      </c>
      <c r="D568" s="1" t="s">
        <v>2</v>
      </c>
      <c r="E568">
        <v>70</v>
      </c>
      <c r="F568">
        <v>65</v>
      </c>
      <c r="G568" s="1">
        <f>userSubmittions[[#This Row],[reportedPercent]]-userSubmittions[[#This Row],[truePercent]]</f>
        <v>-5</v>
      </c>
      <c r="H568" s="1">
        <f>ABS(userSubmittions[[#This Row],[Percentage difference]]) + (1/8)</f>
        <v>5.125</v>
      </c>
      <c r="I568" s="1">
        <f>LOG(userSubmittions[[#This Row],[ABS +1/8]],2)</f>
        <v>2.3575520046180838</v>
      </c>
      <c r="J568" s="1">
        <f>IF(userSubmittions[[#This Row],[logr]]=-3, 0, userSubmittions[[#This Row],[logr]])</f>
        <v>2.3575520046180838</v>
      </c>
    </row>
    <row r="569" spans="1:10" x14ac:dyDescent="0.3">
      <c r="A569" s="1" t="s">
        <v>20</v>
      </c>
      <c r="B569" s="2">
        <v>1614280000000</v>
      </c>
      <c r="C569">
        <v>38</v>
      </c>
      <c r="D569" s="1" t="s">
        <v>1</v>
      </c>
      <c r="E569">
        <v>44.578313250000001</v>
      </c>
      <c r="F569">
        <v>50</v>
      </c>
      <c r="G569" s="1">
        <f>userSubmittions[[#This Row],[reportedPercent]]-userSubmittions[[#This Row],[truePercent]]</f>
        <v>5.4216867499999992</v>
      </c>
      <c r="H569" s="1">
        <f>ABS(userSubmittions[[#This Row],[Percentage difference]]) + (1/8)</f>
        <v>5.5466867499999992</v>
      </c>
      <c r="I569" s="1">
        <f>LOG(userSubmittions[[#This Row],[ABS +1/8]],2)</f>
        <v>2.4716262513362479</v>
      </c>
      <c r="J569" s="1">
        <f>IF(userSubmittions[[#This Row],[logr]]=-3, 0, userSubmittions[[#This Row],[logr]])</f>
        <v>2.4716262513362479</v>
      </c>
    </row>
    <row r="570" spans="1:10" x14ac:dyDescent="0.3">
      <c r="A570" s="1" t="s">
        <v>20</v>
      </c>
      <c r="B570" s="2">
        <v>1614280000000</v>
      </c>
      <c r="C570">
        <v>24</v>
      </c>
      <c r="D570" s="1" t="s">
        <v>2</v>
      </c>
      <c r="E570">
        <v>43.47826087</v>
      </c>
      <c r="F570">
        <v>50</v>
      </c>
      <c r="G570" s="1">
        <f>userSubmittions[[#This Row],[reportedPercent]]-userSubmittions[[#This Row],[truePercent]]</f>
        <v>6.5217391300000003</v>
      </c>
      <c r="H570" s="1">
        <f>ABS(userSubmittions[[#This Row],[Percentage difference]]) + (1/8)</f>
        <v>6.6467391300000003</v>
      </c>
      <c r="I570" s="1">
        <f>LOG(userSubmittions[[#This Row],[ABS +1/8]],2)</f>
        <v>2.7326467323760033</v>
      </c>
      <c r="J570" s="1">
        <f>IF(userSubmittions[[#This Row],[logr]]=-3, 0, userSubmittions[[#This Row],[logr]])</f>
        <v>2.7326467323760033</v>
      </c>
    </row>
    <row r="571" spans="1:10" x14ac:dyDescent="0.3">
      <c r="A571" s="1" t="s">
        <v>20</v>
      </c>
      <c r="B571" s="2">
        <v>1614280000000</v>
      </c>
      <c r="C571">
        <v>49</v>
      </c>
      <c r="D571" s="1" t="s">
        <v>2</v>
      </c>
      <c r="E571">
        <v>73.333333330000002</v>
      </c>
      <c r="F571">
        <v>80</v>
      </c>
      <c r="G571" s="1">
        <f>userSubmittions[[#This Row],[reportedPercent]]-userSubmittions[[#This Row],[truePercent]]</f>
        <v>6.6666666699999979</v>
      </c>
      <c r="H571" s="1">
        <f>ABS(userSubmittions[[#This Row],[Percentage difference]]) + (1/8)</f>
        <v>6.7916666699999979</v>
      </c>
      <c r="I571" s="1">
        <f>LOG(userSubmittions[[#This Row],[ABS +1/8]],2)</f>
        <v>2.763765654217992</v>
      </c>
      <c r="J571" s="1">
        <f>IF(userSubmittions[[#This Row],[logr]]=-3, 0, userSubmittions[[#This Row],[logr]])</f>
        <v>2.763765654217992</v>
      </c>
    </row>
    <row r="572" spans="1:10" x14ac:dyDescent="0.3">
      <c r="A572" s="1" t="s">
        <v>20</v>
      </c>
      <c r="B572" s="2">
        <v>1614280000000</v>
      </c>
      <c r="C572">
        <v>27</v>
      </c>
      <c r="D572" s="1" t="s">
        <v>2</v>
      </c>
      <c r="E572">
        <v>42.857142860000003</v>
      </c>
      <c r="F572">
        <v>50</v>
      </c>
      <c r="G572" s="1">
        <f>userSubmittions[[#This Row],[reportedPercent]]-userSubmittions[[#This Row],[truePercent]]</f>
        <v>7.1428571399999967</v>
      </c>
      <c r="H572" s="1">
        <f>ABS(userSubmittions[[#This Row],[Percentage difference]]) + (1/8)</f>
        <v>7.2678571399999967</v>
      </c>
      <c r="I572" s="1">
        <f>LOG(userSubmittions[[#This Row],[ABS +1/8]],2)</f>
        <v>2.8615300616414894</v>
      </c>
      <c r="J572" s="1">
        <f>IF(userSubmittions[[#This Row],[logr]]=-3, 0, userSubmittions[[#This Row],[logr]])</f>
        <v>2.8615300616414894</v>
      </c>
    </row>
    <row r="573" spans="1:10" x14ac:dyDescent="0.3">
      <c r="A573" s="1" t="s">
        <v>20</v>
      </c>
      <c r="B573" s="2">
        <v>1614280000000</v>
      </c>
      <c r="C573">
        <v>34</v>
      </c>
      <c r="D573" s="1" t="s">
        <v>0</v>
      </c>
      <c r="E573">
        <v>57.142857139999997</v>
      </c>
      <c r="F573">
        <v>50</v>
      </c>
      <c r="G573" s="1">
        <f>userSubmittions[[#This Row],[reportedPercent]]-userSubmittions[[#This Row],[truePercent]]</f>
        <v>-7.1428571399999967</v>
      </c>
      <c r="H573" s="1">
        <f>ABS(userSubmittions[[#This Row],[Percentage difference]]) + (1/8)</f>
        <v>7.2678571399999967</v>
      </c>
      <c r="I573" s="1">
        <f>LOG(userSubmittions[[#This Row],[ABS +1/8]],2)</f>
        <v>2.8615300616414894</v>
      </c>
      <c r="J573" s="1">
        <f>IF(userSubmittions[[#This Row],[logr]]=-3, 0, userSubmittions[[#This Row],[logr]])</f>
        <v>2.8615300616414894</v>
      </c>
    </row>
    <row r="574" spans="1:10" x14ac:dyDescent="0.3">
      <c r="A574" s="1" t="s">
        <v>20</v>
      </c>
      <c r="B574" s="2">
        <v>1614280000000</v>
      </c>
      <c r="C574">
        <v>32</v>
      </c>
      <c r="D574" s="1" t="s">
        <v>1</v>
      </c>
      <c r="E574">
        <v>67.213114750000003</v>
      </c>
      <c r="F574">
        <v>60</v>
      </c>
      <c r="G574" s="1">
        <f>userSubmittions[[#This Row],[reportedPercent]]-userSubmittions[[#This Row],[truePercent]]</f>
        <v>-7.2131147500000026</v>
      </c>
      <c r="H574" s="1">
        <f>ABS(userSubmittions[[#This Row],[Percentage difference]]) + (1/8)</f>
        <v>7.3381147500000026</v>
      </c>
      <c r="I574" s="1">
        <f>LOG(userSubmittions[[#This Row],[ABS +1/8]],2)</f>
        <v>2.8754094649518889</v>
      </c>
      <c r="J574" s="1">
        <f>IF(userSubmittions[[#This Row],[logr]]=-3, 0, userSubmittions[[#This Row],[logr]])</f>
        <v>2.8754094649518889</v>
      </c>
    </row>
    <row r="575" spans="1:10" x14ac:dyDescent="0.3">
      <c r="A575" s="1" t="s">
        <v>20</v>
      </c>
      <c r="B575" s="2">
        <v>1614280000000</v>
      </c>
      <c r="C575">
        <v>28</v>
      </c>
      <c r="D575" s="1" t="s">
        <v>1</v>
      </c>
      <c r="E575">
        <v>57.575757580000001</v>
      </c>
      <c r="F575">
        <v>50</v>
      </c>
      <c r="G575" s="1">
        <f>userSubmittions[[#This Row],[reportedPercent]]-userSubmittions[[#This Row],[truePercent]]</f>
        <v>-7.5757575800000012</v>
      </c>
      <c r="H575" s="1">
        <f>ABS(userSubmittions[[#This Row],[Percentage difference]]) + (1/8)</f>
        <v>7.7007575800000012</v>
      </c>
      <c r="I575" s="1">
        <f>LOG(userSubmittions[[#This Row],[ABS +1/8]],2)</f>
        <v>2.9450003812810741</v>
      </c>
      <c r="J575" s="1">
        <f>IF(userSubmittions[[#This Row],[logr]]=-3, 0, userSubmittions[[#This Row],[logr]])</f>
        <v>2.9450003812810741</v>
      </c>
    </row>
    <row r="576" spans="1:10" x14ac:dyDescent="0.3">
      <c r="A576" s="1" t="s">
        <v>20</v>
      </c>
      <c r="B576" s="2">
        <v>1614280000000</v>
      </c>
      <c r="C576">
        <v>22</v>
      </c>
      <c r="D576" s="1" t="s">
        <v>1</v>
      </c>
      <c r="E576">
        <v>57.291666669999998</v>
      </c>
      <c r="F576">
        <v>65</v>
      </c>
      <c r="G576" s="1">
        <f>userSubmittions[[#This Row],[reportedPercent]]-userSubmittions[[#This Row],[truePercent]]</f>
        <v>7.7083333300000021</v>
      </c>
      <c r="H576" s="1">
        <f>ABS(userSubmittions[[#This Row],[Percentage difference]]) + (1/8)</f>
        <v>7.8333333300000021</v>
      </c>
      <c r="I576" s="1">
        <f>LOG(userSubmittions[[#This Row],[ABS +1/8]],2)</f>
        <v>2.9696263503425686</v>
      </c>
      <c r="J576" s="1">
        <f>IF(userSubmittions[[#This Row],[logr]]=-3, 0, userSubmittions[[#This Row],[logr]])</f>
        <v>2.9696263503425686</v>
      </c>
    </row>
    <row r="577" spans="1:10" x14ac:dyDescent="0.3">
      <c r="A577" s="1" t="s">
        <v>20</v>
      </c>
      <c r="B577" s="2">
        <v>1614280000000</v>
      </c>
      <c r="C577">
        <v>35</v>
      </c>
      <c r="D577" s="1" t="s">
        <v>1</v>
      </c>
      <c r="E577">
        <v>17.171717170000001</v>
      </c>
      <c r="F577">
        <v>25</v>
      </c>
      <c r="G577" s="1">
        <f>userSubmittions[[#This Row],[reportedPercent]]-userSubmittions[[#This Row],[truePercent]]</f>
        <v>7.8282828299999991</v>
      </c>
      <c r="H577" s="1">
        <f>ABS(userSubmittions[[#This Row],[Percentage difference]]) + (1/8)</f>
        <v>7.9532828299999991</v>
      </c>
      <c r="I577" s="1">
        <f>LOG(userSubmittions[[#This Row],[ABS +1/8]],2)</f>
        <v>2.9915504761172165</v>
      </c>
      <c r="J577" s="1">
        <f>IF(userSubmittions[[#This Row],[logr]]=-3, 0, userSubmittions[[#This Row],[logr]])</f>
        <v>2.9915504761172165</v>
      </c>
    </row>
    <row r="578" spans="1:10" x14ac:dyDescent="0.3">
      <c r="A578" s="1" t="s">
        <v>20</v>
      </c>
      <c r="B578" s="2">
        <v>1614280000000</v>
      </c>
      <c r="C578">
        <v>6</v>
      </c>
      <c r="D578" s="1" t="s">
        <v>2</v>
      </c>
      <c r="E578">
        <v>40.909090910000003</v>
      </c>
      <c r="F578">
        <v>33</v>
      </c>
      <c r="G578" s="1">
        <f>userSubmittions[[#This Row],[reportedPercent]]-userSubmittions[[#This Row],[truePercent]]</f>
        <v>-7.9090909100000033</v>
      </c>
      <c r="H578" s="1">
        <f>ABS(userSubmittions[[#This Row],[Percentage difference]]) + (1/8)</f>
        <v>8.0340909100000033</v>
      </c>
      <c r="I578" s="1">
        <f>LOG(userSubmittions[[#This Row],[ABS +1/8]],2)</f>
        <v>3.0061347863353491</v>
      </c>
      <c r="J578" s="1">
        <f>IF(userSubmittions[[#This Row],[logr]]=-3, 0, userSubmittions[[#This Row],[logr]])</f>
        <v>3.0061347863353491</v>
      </c>
    </row>
    <row r="579" spans="1:10" x14ac:dyDescent="0.3">
      <c r="A579" s="1" t="s">
        <v>20</v>
      </c>
      <c r="B579" s="2">
        <v>1614280000000</v>
      </c>
      <c r="C579">
        <v>33</v>
      </c>
      <c r="D579" s="1" t="s">
        <v>0</v>
      </c>
      <c r="E579">
        <v>32</v>
      </c>
      <c r="F579">
        <v>40</v>
      </c>
      <c r="G579" s="1">
        <f>userSubmittions[[#This Row],[reportedPercent]]-userSubmittions[[#This Row],[truePercent]]</f>
        <v>8</v>
      </c>
      <c r="H579" s="1">
        <f>ABS(userSubmittions[[#This Row],[Percentage difference]]) + (1/8)</f>
        <v>8.125</v>
      </c>
      <c r="I579" s="1">
        <f>LOG(userSubmittions[[#This Row],[ABS +1/8]],2)</f>
        <v>3.0223678130284544</v>
      </c>
      <c r="J579" s="1">
        <f>IF(userSubmittions[[#This Row],[logr]]=-3, 0, userSubmittions[[#This Row],[logr]])</f>
        <v>3.0223678130284544</v>
      </c>
    </row>
    <row r="580" spans="1:10" x14ac:dyDescent="0.3">
      <c r="A580" s="1" t="s">
        <v>20</v>
      </c>
      <c r="B580" s="2">
        <v>1614280000000</v>
      </c>
      <c r="C580">
        <v>31</v>
      </c>
      <c r="D580" s="1" t="s">
        <v>2</v>
      </c>
      <c r="E580">
        <v>41.666666669999998</v>
      </c>
      <c r="F580">
        <v>50</v>
      </c>
      <c r="G580" s="1">
        <f>userSubmittions[[#This Row],[reportedPercent]]-userSubmittions[[#This Row],[truePercent]]</f>
        <v>8.3333333300000021</v>
      </c>
      <c r="H580" s="1">
        <f>ABS(userSubmittions[[#This Row],[Percentage difference]]) + (1/8)</f>
        <v>8.4583333300000021</v>
      </c>
      <c r="I580" s="1">
        <f>LOG(userSubmittions[[#This Row],[ABS +1/8]],2)</f>
        <v>3.0803734158954703</v>
      </c>
      <c r="J580" s="1">
        <f>IF(userSubmittions[[#This Row],[logr]]=-3, 0, userSubmittions[[#This Row],[logr]])</f>
        <v>3.0803734158954703</v>
      </c>
    </row>
    <row r="581" spans="1:10" x14ac:dyDescent="0.3">
      <c r="A581" s="1" t="s">
        <v>20</v>
      </c>
      <c r="B581" s="2">
        <v>1614280000000</v>
      </c>
      <c r="C581">
        <v>58</v>
      </c>
      <c r="D581" s="1" t="s">
        <v>2</v>
      </c>
      <c r="E581">
        <v>33.333333330000002</v>
      </c>
      <c r="F581">
        <v>25</v>
      </c>
      <c r="G581" s="1">
        <f>userSubmittions[[#This Row],[reportedPercent]]-userSubmittions[[#This Row],[truePercent]]</f>
        <v>-8.3333333300000021</v>
      </c>
      <c r="H581" s="1">
        <f>ABS(userSubmittions[[#This Row],[Percentage difference]]) + (1/8)</f>
        <v>8.4583333300000021</v>
      </c>
      <c r="I581" s="1">
        <f>LOG(userSubmittions[[#This Row],[ABS +1/8]],2)</f>
        <v>3.0803734158954703</v>
      </c>
      <c r="J581" s="1">
        <f>IF(userSubmittions[[#This Row],[logr]]=-3, 0, userSubmittions[[#This Row],[logr]])</f>
        <v>3.0803734158954703</v>
      </c>
    </row>
    <row r="582" spans="1:10" x14ac:dyDescent="0.3">
      <c r="A582" s="1" t="s">
        <v>20</v>
      </c>
      <c r="B582" s="2">
        <v>1614280000000</v>
      </c>
      <c r="C582">
        <v>20</v>
      </c>
      <c r="D582" s="1" t="s">
        <v>2</v>
      </c>
      <c r="E582">
        <v>71.428571430000005</v>
      </c>
      <c r="F582">
        <v>80</v>
      </c>
      <c r="G582" s="1">
        <f>userSubmittions[[#This Row],[reportedPercent]]-userSubmittions[[#This Row],[truePercent]]</f>
        <v>8.5714285699999948</v>
      </c>
      <c r="H582" s="1">
        <f>ABS(userSubmittions[[#This Row],[Percentage difference]]) + (1/8)</f>
        <v>8.6964285699999948</v>
      </c>
      <c r="I582" s="1">
        <f>LOG(userSubmittions[[#This Row],[ABS +1/8]],2)</f>
        <v>3.1204230397877439</v>
      </c>
      <c r="J582" s="1">
        <f>IF(userSubmittions[[#This Row],[logr]]=-3, 0, userSubmittions[[#This Row],[logr]])</f>
        <v>3.1204230397877439</v>
      </c>
    </row>
    <row r="583" spans="1:10" x14ac:dyDescent="0.3">
      <c r="A583" s="1" t="s">
        <v>20</v>
      </c>
      <c r="B583" s="2">
        <v>1614280000000</v>
      </c>
      <c r="C583">
        <v>13</v>
      </c>
      <c r="D583" s="1" t="s">
        <v>2</v>
      </c>
      <c r="E583">
        <v>85.714285709999999</v>
      </c>
      <c r="F583">
        <v>95</v>
      </c>
      <c r="G583" s="1">
        <f>userSubmittions[[#This Row],[reportedPercent]]-userSubmittions[[#This Row],[truePercent]]</f>
        <v>9.2857142900000014</v>
      </c>
      <c r="H583" s="1">
        <f>ABS(userSubmittions[[#This Row],[Percentage difference]]) + (1/8)</f>
        <v>9.4107142900000014</v>
      </c>
      <c r="I583" s="1">
        <f>LOG(userSubmittions[[#This Row],[ABS +1/8]],2)</f>
        <v>3.2343042302366261</v>
      </c>
      <c r="J583" s="1">
        <f>IF(userSubmittions[[#This Row],[logr]]=-3, 0, userSubmittions[[#This Row],[logr]])</f>
        <v>3.2343042302366261</v>
      </c>
    </row>
    <row r="584" spans="1:10" x14ac:dyDescent="0.3">
      <c r="A584" s="1" t="s">
        <v>20</v>
      </c>
      <c r="B584" s="2">
        <v>1614280000000</v>
      </c>
      <c r="C584">
        <v>25</v>
      </c>
      <c r="D584" s="1" t="s">
        <v>2</v>
      </c>
      <c r="E584">
        <v>40</v>
      </c>
      <c r="F584">
        <v>50</v>
      </c>
      <c r="G584" s="1">
        <f>userSubmittions[[#This Row],[reportedPercent]]-userSubmittions[[#This Row],[truePercent]]</f>
        <v>10</v>
      </c>
      <c r="H584" s="1">
        <f>ABS(userSubmittions[[#This Row],[Percentage difference]]) + (1/8)</f>
        <v>10.125</v>
      </c>
      <c r="I584" s="1">
        <f>LOG(userSubmittions[[#This Row],[ABS +1/8]],2)</f>
        <v>3.3398500028846252</v>
      </c>
      <c r="J584" s="1">
        <f>IF(userSubmittions[[#This Row],[logr]]=-3, 0, userSubmittions[[#This Row],[logr]])</f>
        <v>3.3398500028846252</v>
      </c>
    </row>
    <row r="585" spans="1:10" x14ac:dyDescent="0.3">
      <c r="A585" s="1" t="s">
        <v>20</v>
      </c>
      <c r="B585" s="2">
        <v>1614280000000</v>
      </c>
      <c r="C585">
        <v>40</v>
      </c>
      <c r="D585" s="1" t="s">
        <v>2</v>
      </c>
      <c r="E585">
        <v>40</v>
      </c>
      <c r="F585">
        <v>50</v>
      </c>
      <c r="G585" s="1">
        <f>userSubmittions[[#This Row],[reportedPercent]]-userSubmittions[[#This Row],[truePercent]]</f>
        <v>10</v>
      </c>
      <c r="H585" s="1">
        <f>ABS(userSubmittions[[#This Row],[Percentage difference]]) + (1/8)</f>
        <v>10.125</v>
      </c>
      <c r="I585" s="1">
        <f>LOG(userSubmittions[[#This Row],[ABS +1/8]],2)</f>
        <v>3.3398500028846252</v>
      </c>
      <c r="J585" s="1">
        <f>IF(userSubmittions[[#This Row],[logr]]=-3, 0, userSubmittions[[#This Row],[logr]])</f>
        <v>3.3398500028846252</v>
      </c>
    </row>
    <row r="586" spans="1:10" x14ac:dyDescent="0.3">
      <c r="A586" s="1" t="s">
        <v>20</v>
      </c>
      <c r="B586" s="2">
        <v>1614280000000</v>
      </c>
      <c r="C586">
        <v>56</v>
      </c>
      <c r="D586" s="1" t="s">
        <v>2</v>
      </c>
      <c r="E586">
        <v>60</v>
      </c>
      <c r="F586">
        <v>70</v>
      </c>
      <c r="G586" s="1">
        <f>userSubmittions[[#This Row],[reportedPercent]]-userSubmittions[[#This Row],[truePercent]]</f>
        <v>10</v>
      </c>
      <c r="H586" s="1">
        <f>ABS(userSubmittions[[#This Row],[Percentage difference]]) + (1/8)</f>
        <v>10.125</v>
      </c>
      <c r="I586" s="1">
        <f>LOG(userSubmittions[[#This Row],[ABS +1/8]],2)</f>
        <v>3.3398500028846252</v>
      </c>
      <c r="J586" s="1">
        <f>IF(userSubmittions[[#This Row],[logr]]=-3, 0, userSubmittions[[#This Row],[logr]])</f>
        <v>3.3398500028846252</v>
      </c>
    </row>
    <row r="587" spans="1:10" x14ac:dyDescent="0.3">
      <c r="A587" s="1" t="s">
        <v>20</v>
      </c>
      <c r="B587" s="2">
        <v>1614280000000</v>
      </c>
      <c r="C587">
        <v>15</v>
      </c>
      <c r="D587" s="1" t="s">
        <v>0</v>
      </c>
      <c r="E587">
        <v>84.61538462</v>
      </c>
      <c r="F587">
        <v>95</v>
      </c>
      <c r="G587" s="1">
        <f>userSubmittions[[#This Row],[reportedPercent]]-userSubmittions[[#This Row],[truePercent]]</f>
        <v>10.38461538</v>
      </c>
      <c r="H587" s="1">
        <f>ABS(userSubmittions[[#This Row],[Percentage difference]]) + (1/8)</f>
        <v>10.50961538</v>
      </c>
      <c r="I587" s="1">
        <f>LOG(userSubmittions[[#This Row],[ABS +1/8]],2)</f>
        <v>3.393637966897241</v>
      </c>
      <c r="J587" s="1">
        <f>IF(userSubmittions[[#This Row],[logr]]=-3, 0, userSubmittions[[#This Row],[logr]])</f>
        <v>3.393637966897241</v>
      </c>
    </row>
    <row r="588" spans="1:10" x14ac:dyDescent="0.3">
      <c r="A588" s="1" t="s">
        <v>20</v>
      </c>
      <c r="B588" s="2">
        <v>1614280000000</v>
      </c>
      <c r="C588">
        <v>11</v>
      </c>
      <c r="D588" s="1" t="s">
        <v>0</v>
      </c>
      <c r="E588">
        <v>39.130434780000002</v>
      </c>
      <c r="F588">
        <v>50</v>
      </c>
      <c r="G588" s="1">
        <f>userSubmittions[[#This Row],[reportedPercent]]-userSubmittions[[#This Row],[truePercent]]</f>
        <v>10.869565219999998</v>
      </c>
      <c r="H588" s="1">
        <f>ABS(userSubmittions[[#This Row],[Percentage difference]]) + (1/8)</f>
        <v>10.994565219999998</v>
      </c>
      <c r="I588" s="1">
        <f>LOG(userSubmittions[[#This Row],[ABS +1/8]],2)</f>
        <v>3.4587186488435799</v>
      </c>
      <c r="J588" s="1">
        <f>IF(userSubmittions[[#This Row],[logr]]=-3, 0, userSubmittions[[#This Row],[logr]])</f>
        <v>3.4587186488435799</v>
      </c>
    </row>
    <row r="589" spans="1:10" x14ac:dyDescent="0.3">
      <c r="A589" s="1" t="s">
        <v>20</v>
      </c>
      <c r="B589" s="2">
        <v>1614280000000</v>
      </c>
      <c r="C589">
        <v>52</v>
      </c>
      <c r="D589" s="1" t="s">
        <v>1</v>
      </c>
      <c r="E589">
        <v>57.647058819999998</v>
      </c>
      <c r="F589">
        <v>70</v>
      </c>
      <c r="G589" s="1">
        <f>userSubmittions[[#This Row],[reportedPercent]]-userSubmittions[[#This Row],[truePercent]]</f>
        <v>12.352941180000002</v>
      </c>
      <c r="H589" s="1">
        <f>ABS(userSubmittions[[#This Row],[Percentage difference]]) + (1/8)</f>
        <v>12.477941180000002</v>
      </c>
      <c r="I589" s="1">
        <f>LOG(userSubmittions[[#This Row],[ABS +1/8]],2)</f>
        <v>3.6413080087003937</v>
      </c>
      <c r="J589" s="1">
        <f>IF(userSubmittions[[#This Row],[logr]]=-3, 0, userSubmittions[[#This Row],[logr]])</f>
        <v>3.6413080087003937</v>
      </c>
    </row>
    <row r="590" spans="1:10" x14ac:dyDescent="0.3">
      <c r="A590" s="1" t="s">
        <v>20</v>
      </c>
      <c r="B590" s="2">
        <v>1614280000000</v>
      </c>
      <c r="C590">
        <v>50</v>
      </c>
      <c r="D590" s="1" t="s">
        <v>0</v>
      </c>
      <c r="E590">
        <v>47.058823529999998</v>
      </c>
      <c r="F590">
        <v>60</v>
      </c>
      <c r="G590" s="1">
        <f>userSubmittions[[#This Row],[reportedPercent]]-userSubmittions[[#This Row],[truePercent]]</f>
        <v>12.941176470000002</v>
      </c>
      <c r="H590" s="1">
        <f>ABS(userSubmittions[[#This Row],[Percentage difference]]) + (1/8)</f>
        <v>13.066176470000002</v>
      </c>
      <c r="I590" s="1">
        <f>LOG(userSubmittions[[#This Row],[ABS +1/8]],2)</f>
        <v>3.7077651247133896</v>
      </c>
      <c r="J590" s="1">
        <f>IF(userSubmittions[[#This Row],[logr]]=-3, 0, userSubmittions[[#This Row],[logr]])</f>
        <v>3.7077651247133896</v>
      </c>
    </row>
    <row r="591" spans="1:10" x14ac:dyDescent="0.3">
      <c r="A591" s="1" t="s">
        <v>20</v>
      </c>
      <c r="B591" s="2">
        <v>1614280000000</v>
      </c>
      <c r="C591">
        <v>57</v>
      </c>
      <c r="D591" s="1" t="s">
        <v>0</v>
      </c>
      <c r="E591">
        <v>55.555555560000002</v>
      </c>
      <c r="F591">
        <v>70</v>
      </c>
      <c r="G591" s="1">
        <f>userSubmittions[[#This Row],[reportedPercent]]-userSubmittions[[#This Row],[truePercent]]</f>
        <v>14.444444439999998</v>
      </c>
      <c r="H591" s="1">
        <f>ABS(userSubmittions[[#This Row],[Percentage difference]]) + (1/8)</f>
        <v>14.569444439999998</v>
      </c>
      <c r="I591" s="1">
        <f>LOG(userSubmittions[[#This Row],[ABS +1/8]],2)</f>
        <v>3.8648739606948577</v>
      </c>
      <c r="J591" s="1">
        <f>IF(userSubmittions[[#This Row],[logr]]=-3, 0, userSubmittions[[#This Row],[logr]])</f>
        <v>3.8648739606948577</v>
      </c>
    </row>
    <row r="592" spans="1:10" x14ac:dyDescent="0.3">
      <c r="A592" s="1" t="s">
        <v>20</v>
      </c>
      <c r="B592" s="2">
        <v>1614280000000</v>
      </c>
      <c r="C592">
        <v>30</v>
      </c>
      <c r="D592" s="1" t="s">
        <v>0</v>
      </c>
      <c r="E592">
        <v>34.375</v>
      </c>
      <c r="F592">
        <v>50</v>
      </c>
      <c r="G592" s="1">
        <f>userSubmittions[[#This Row],[reportedPercent]]-userSubmittions[[#This Row],[truePercent]]</f>
        <v>15.625</v>
      </c>
      <c r="H592" s="1">
        <f>ABS(userSubmittions[[#This Row],[Percentage difference]]) + (1/8)</f>
        <v>15.75</v>
      </c>
      <c r="I592" s="1">
        <f>LOG(userSubmittions[[#This Row],[ABS +1/8]],2)</f>
        <v>3.9772799234999168</v>
      </c>
      <c r="J592" s="1">
        <f>IF(userSubmittions[[#This Row],[logr]]=-3, 0, userSubmittions[[#This Row],[logr]])</f>
        <v>3.9772799234999168</v>
      </c>
    </row>
    <row r="593" spans="1:10" x14ac:dyDescent="0.3">
      <c r="A593" s="1" t="s">
        <v>20</v>
      </c>
      <c r="B593" s="2">
        <v>1614280000000</v>
      </c>
      <c r="C593">
        <v>41</v>
      </c>
      <c r="D593" s="1" t="s">
        <v>2</v>
      </c>
      <c r="E593">
        <v>43.75</v>
      </c>
      <c r="F593">
        <v>60</v>
      </c>
      <c r="G593" s="1">
        <f>userSubmittions[[#This Row],[reportedPercent]]-userSubmittions[[#This Row],[truePercent]]</f>
        <v>16.25</v>
      </c>
      <c r="H593" s="1">
        <f>ABS(userSubmittions[[#This Row],[Percentage difference]]) + (1/8)</f>
        <v>16.375</v>
      </c>
      <c r="I593" s="1">
        <f>LOG(userSubmittions[[#This Row],[ABS +1/8]],2)</f>
        <v>4.0334230015374501</v>
      </c>
      <c r="J593" s="1">
        <f>IF(userSubmittions[[#This Row],[logr]]=-3, 0, userSubmittions[[#This Row],[logr]])</f>
        <v>4.0334230015374501</v>
      </c>
    </row>
    <row r="594" spans="1:10" x14ac:dyDescent="0.3">
      <c r="A594" s="1" t="s">
        <v>20</v>
      </c>
      <c r="B594" s="2">
        <v>1614280000000</v>
      </c>
      <c r="C594">
        <v>18</v>
      </c>
      <c r="D594" s="1" t="s">
        <v>1</v>
      </c>
      <c r="E594">
        <v>62.5</v>
      </c>
      <c r="F594">
        <v>80</v>
      </c>
      <c r="G594" s="1">
        <f>userSubmittions[[#This Row],[reportedPercent]]-userSubmittions[[#This Row],[truePercent]]</f>
        <v>17.5</v>
      </c>
      <c r="H594" s="1">
        <f>ABS(userSubmittions[[#This Row],[Percentage difference]]) + (1/8)</f>
        <v>17.625</v>
      </c>
      <c r="I594" s="1">
        <f>LOG(userSubmittions[[#This Row],[ABS +1/8]],2)</f>
        <v>4.1395513523987937</v>
      </c>
      <c r="J594" s="1">
        <f>IF(userSubmittions[[#This Row],[logr]]=-3, 0, userSubmittions[[#This Row],[logr]])</f>
        <v>4.1395513523987937</v>
      </c>
    </row>
    <row r="595" spans="1:10" x14ac:dyDescent="0.3">
      <c r="A595" s="1" t="s">
        <v>20</v>
      </c>
      <c r="B595" s="2">
        <v>1614280000000</v>
      </c>
      <c r="C595">
        <v>53</v>
      </c>
      <c r="D595" s="1" t="s">
        <v>0</v>
      </c>
      <c r="E595">
        <v>60</v>
      </c>
      <c r="F595">
        <v>80</v>
      </c>
      <c r="G595" s="1">
        <f>userSubmittions[[#This Row],[reportedPercent]]-userSubmittions[[#This Row],[truePercent]]</f>
        <v>20</v>
      </c>
      <c r="H595" s="1">
        <f>ABS(userSubmittions[[#This Row],[Percentage difference]]) + (1/8)</f>
        <v>20.125</v>
      </c>
      <c r="I595" s="1">
        <f>LOG(userSubmittions[[#This Row],[ABS +1/8]],2)</f>
        <v>4.3309168781146168</v>
      </c>
      <c r="J595" s="1">
        <f>IF(userSubmittions[[#This Row],[logr]]=-3, 0, userSubmittions[[#This Row],[logr]])</f>
        <v>4.3309168781146168</v>
      </c>
    </row>
    <row r="596" spans="1:10" x14ac:dyDescent="0.3">
      <c r="A596" s="1" t="s">
        <v>20</v>
      </c>
      <c r="B596" s="2">
        <v>1614280000000</v>
      </c>
      <c r="C596">
        <v>17</v>
      </c>
      <c r="D596" s="1" t="s">
        <v>2</v>
      </c>
      <c r="E596">
        <v>91.666666669999998</v>
      </c>
      <c r="F596">
        <v>70</v>
      </c>
      <c r="G596" s="1">
        <f>userSubmittions[[#This Row],[reportedPercent]]-userSubmittions[[#This Row],[truePercent]]</f>
        <v>-21.666666669999998</v>
      </c>
      <c r="H596" s="1">
        <f>ABS(userSubmittions[[#This Row],[Percentage difference]]) + (1/8)</f>
        <v>21.791666669999998</v>
      </c>
      <c r="I596" s="1">
        <f>LOG(userSubmittions[[#This Row],[ABS +1/8]],2)</f>
        <v>4.4457046357464653</v>
      </c>
      <c r="J596" s="1">
        <f>IF(userSubmittions[[#This Row],[logr]]=-3, 0, userSubmittions[[#This Row],[logr]])</f>
        <v>4.4457046357464653</v>
      </c>
    </row>
    <row r="597" spans="1:10" x14ac:dyDescent="0.3">
      <c r="A597" s="1" t="s">
        <v>20</v>
      </c>
      <c r="B597" s="2">
        <v>1614280000000</v>
      </c>
      <c r="C597">
        <v>39</v>
      </c>
      <c r="D597" s="1" t="s">
        <v>0</v>
      </c>
      <c r="E597">
        <v>68</v>
      </c>
      <c r="F597">
        <v>90</v>
      </c>
      <c r="G597" s="1">
        <f>userSubmittions[[#This Row],[reportedPercent]]-userSubmittions[[#This Row],[truePercent]]</f>
        <v>22</v>
      </c>
      <c r="H597" s="1">
        <f>ABS(userSubmittions[[#This Row],[Percentage difference]]) + (1/8)</f>
        <v>22.125</v>
      </c>
      <c r="I597" s="1">
        <f>LOG(userSubmittions[[#This Row],[ABS +1/8]],2)</f>
        <v>4.4676055500829976</v>
      </c>
      <c r="J597" s="1">
        <f>IF(userSubmittions[[#This Row],[logr]]=-3, 0, userSubmittions[[#This Row],[logr]])</f>
        <v>4.4676055500829976</v>
      </c>
    </row>
    <row r="598" spans="1:10" x14ac:dyDescent="0.3">
      <c r="A598" s="1" t="s">
        <v>20</v>
      </c>
      <c r="B598" s="2">
        <v>1614280000000</v>
      </c>
      <c r="C598">
        <v>3</v>
      </c>
      <c r="D598" s="1" t="s">
        <v>2</v>
      </c>
      <c r="E598">
        <v>88.888888890000004</v>
      </c>
      <c r="F598">
        <v>66</v>
      </c>
      <c r="G598" s="1">
        <f>userSubmittions[[#This Row],[reportedPercent]]-userSubmittions[[#This Row],[truePercent]]</f>
        <v>-22.888888890000004</v>
      </c>
      <c r="H598" s="1">
        <f>ABS(userSubmittions[[#This Row],[Percentage difference]]) + (1/8)</f>
        <v>23.013888890000004</v>
      </c>
      <c r="I598" s="1">
        <f>LOG(userSubmittions[[#This Row],[ABS +1/8]],2)</f>
        <v>4.5244328858487934</v>
      </c>
      <c r="J598" s="1">
        <f>IF(userSubmittions[[#This Row],[logr]]=-3, 0, userSubmittions[[#This Row],[logr]])</f>
        <v>4.5244328858487934</v>
      </c>
    </row>
    <row r="599" spans="1:10" x14ac:dyDescent="0.3">
      <c r="A599" s="1" t="s">
        <v>20</v>
      </c>
      <c r="B599" s="2">
        <v>1614280000000</v>
      </c>
      <c r="C599">
        <v>36</v>
      </c>
      <c r="D599" s="1" t="s">
        <v>0</v>
      </c>
      <c r="E599">
        <v>75</v>
      </c>
      <c r="F599">
        <v>100</v>
      </c>
      <c r="G599" s="1">
        <f>userSubmittions[[#This Row],[reportedPercent]]-userSubmittions[[#This Row],[truePercent]]</f>
        <v>25</v>
      </c>
      <c r="H599" s="1">
        <f>ABS(userSubmittions[[#This Row],[Percentage difference]]) + (1/8)</f>
        <v>25.125</v>
      </c>
      <c r="I599" s="1">
        <f>LOG(userSubmittions[[#This Row],[ABS +1/8]],2)</f>
        <v>4.651051691178929</v>
      </c>
      <c r="J599" s="1">
        <f>IF(userSubmittions[[#This Row],[logr]]=-3, 0, userSubmittions[[#This Row],[logr]])</f>
        <v>4.651051691178929</v>
      </c>
    </row>
    <row r="600" spans="1:10" x14ac:dyDescent="0.3">
      <c r="A600" s="1" t="s">
        <v>20</v>
      </c>
      <c r="B600" s="2">
        <v>1614280000000</v>
      </c>
      <c r="C600">
        <v>43</v>
      </c>
      <c r="D600" s="1" t="s">
        <v>0</v>
      </c>
      <c r="E600">
        <v>75</v>
      </c>
      <c r="F600">
        <v>100</v>
      </c>
      <c r="G600" s="1">
        <f>userSubmittions[[#This Row],[reportedPercent]]-userSubmittions[[#This Row],[truePercent]]</f>
        <v>25</v>
      </c>
      <c r="H600" s="1">
        <f>ABS(userSubmittions[[#This Row],[Percentage difference]]) + (1/8)</f>
        <v>25.125</v>
      </c>
      <c r="I600" s="1">
        <f>LOG(userSubmittions[[#This Row],[ABS +1/8]],2)</f>
        <v>4.651051691178929</v>
      </c>
      <c r="J600" s="1">
        <f>IF(userSubmittions[[#This Row],[logr]]=-3, 0, userSubmittions[[#This Row],[logr]])</f>
        <v>4.651051691178929</v>
      </c>
    </row>
    <row r="601" spans="1:10" x14ac:dyDescent="0.3">
      <c r="A601" s="1" t="s">
        <v>21</v>
      </c>
      <c r="B601" s="2">
        <v>1614210000000</v>
      </c>
      <c r="C601">
        <v>47</v>
      </c>
      <c r="D601" s="1" t="s">
        <v>0</v>
      </c>
      <c r="E601">
        <v>20.454545450000001</v>
      </c>
      <c r="F601">
        <v>20</v>
      </c>
      <c r="G601" s="1">
        <f>userSubmittions[[#This Row],[reportedPercent]]-userSubmittions[[#This Row],[truePercent]]</f>
        <v>-0.45454545000000124</v>
      </c>
      <c r="H601" s="1">
        <f>ABS(userSubmittions[[#This Row],[Percentage difference]]) + (1/8)</f>
        <v>0.57954545000000124</v>
      </c>
      <c r="I601" s="1">
        <f>LOG(userSubmittions[[#This Row],[ABS +1/8]],2)</f>
        <v>-0.78700628798105388</v>
      </c>
      <c r="J601" s="1">
        <f>IF(userSubmittions[[#This Row],[logr]]=-3, 0, userSubmittions[[#This Row],[logr]])</f>
        <v>-0.78700628798105388</v>
      </c>
    </row>
    <row r="602" spans="1:10" x14ac:dyDescent="0.3">
      <c r="A602" s="1" t="s">
        <v>21</v>
      </c>
      <c r="B602" s="2">
        <v>1614210000000</v>
      </c>
      <c r="C602">
        <v>42</v>
      </c>
      <c r="D602" s="1" t="s">
        <v>1</v>
      </c>
      <c r="E602">
        <v>55.696202530000001</v>
      </c>
      <c r="F602">
        <v>55</v>
      </c>
      <c r="G602" s="1">
        <f>userSubmittions[[#This Row],[reportedPercent]]-userSubmittions[[#This Row],[truePercent]]</f>
        <v>-0.69620253000000076</v>
      </c>
      <c r="H602" s="1">
        <f>ABS(userSubmittions[[#This Row],[Percentage difference]]) + (1/8)</f>
        <v>0.82120253000000076</v>
      </c>
      <c r="I602" s="1">
        <f>LOG(userSubmittions[[#This Row],[ABS +1/8]],2)</f>
        <v>-0.28419002271017035</v>
      </c>
      <c r="J602" s="1">
        <f>IF(userSubmittions[[#This Row],[logr]]=-3, 0, userSubmittions[[#This Row],[logr]])</f>
        <v>-0.28419002271017035</v>
      </c>
    </row>
    <row r="603" spans="1:10" x14ac:dyDescent="0.3">
      <c r="A603" s="1" t="s">
        <v>21</v>
      </c>
      <c r="B603" s="2">
        <v>1614210000000</v>
      </c>
      <c r="C603">
        <v>31</v>
      </c>
      <c r="D603" s="1" t="s">
        <v>1</v>
      </c>
      <c r="E603">
        <v>8.8235294119999992</v>
      </c>
      <c r="F603">
        <v>8</v>
      </c>
      <c r="G603" s="1">
        <f>userSubmittions[[#This Row],[reportedPercent]]-userSubmittions[[#This Row],[truePercent]]</f>
        <v>-0.82352941199999918</v>
      </c>
      <c r="H603" s="1">
        <f>ABS(userSubmittions[[#This Row],[Percentage difference]]) + (1/8)</f>
        <v>0.94852941199999918</v>
      </c>
      <c r="I603" s="1">
        <f>LOG(userSubmittions[[#This Row],[ABS +1/8]],2)</f>
        <v>-7.6235585469208694E-2</v>
      </c>
      <c r="J603" s="1">
        <f>IF(userSubmittions[[#This Row],[logr]]=-3, 0, userSubmittions[[#This Row],[logr]])</f>
        <v>-7.6235585469208694E-2</v>
      </c>
    </row>
    <row r="604" spans="1:10" x14ac:dyDescent="0.3">
      <c r="A604" s="1" t="s">
        <v>21</v>
      </c>
      <c r="B604" s="2">
        <v>1614210000000</v>
      </c>
      <c r="C604">
        <v>32</v>
      </c>
      <c r="D604" s="1" t="s">
        <v>2</v>
      </c>
      <c r="E604">
        <v>50</v>
      </c>
      <c r="F604">
        <v>50</v>
      </c>
      <c r="G604" s="1">
        <f>userSubmittions[[#This Row],[reportedPercent]]-userSubmittions[[#This Row],[truePercent]]</f>
        <v>0</v>
      </c>
      <c r="H604" s="1">
        <f>ABS(userSubmittions[[#This Row],[Percentage difference]]) + (1/8)</f>
        <v>0.125</v>
      </c>
      <c r="I604" s="1">
        <f>LOG(userSubmittions[[#This Row],[ABS +1/8]],2)</f>
        <v>-3</v>
      </c>
      <c r="J604" s="1">
        <f>IF(userSubmittions[[#This Row],[logr]]=-3, 0, userSubmittions[[#This Row],[logr]])</f>
        <v>0</v>
      </c>
    </row>
    <row r="605" spans="1:10" x14ac:dyDescent="0.3">
      <c r="A605" s="1" t="s">
        <v>21</v>
      </c>
      <c r="B605" s="2">
        <v>1614210000000</v>
      </c>
      <c r="C605">
        <v>41</v>
      </c>
      <c r="D605" s="1" t="s">
        <v>2</v>
      </c>
      <c r="E605">
        <v>20</v>
      </c>
      <c r="F605">
        <v>20</v>
      </c>
      <c r="G605" s="1">
        <f>userSubmittions[[#This Row],[reportedPercent]]-userSubmittions[[#This Row],[truePercent]]</f>
        <v>0</v>
      </c>
      <c r="H605" s="1">
        <f>ABS(userSubmittions[[#This Row],[Percentage difference]]) + (1/8)</f>
        <v>0.125</v>
      </c>
      <c r="I605" s="1">
        <f>LOG(userSubmittions[[#This Row],[ABS +1/8]],2)</f>
        <v>-3</v>
      </c>
      <c r="J605" s="1">
        <f>IF(userSubmittions[[#This Row],[logr]]=-3, 0, userSubmittions[[#This Row],[logr]])</f>
        <v>0</v>
      </c>
    </row>
    <row r="606" spans="1:10" x14ac:dyDescent="0.3">
      <c r="A606" s="1" t="s">
        <v>21</v>
      </c>
      <c r="B606" s="2">
        <v>1614210000000</v>
      </c>
      <c r="C606">
        <v>50</v>
      </c>
      <c r="D606" s="1" t="s">
        <v>2</v>
      </c>
      <c r="E606">
        <v>94.117647059999996</v>
      </c>
      <c r="F606">
        <v>95</v>
      </c>
      <c r="G606" s="1">
        <f>userSubmittions[[#This Row],[reportedPercent]]-userSubmittions[[#This Row],[truePercent]]</f>
        <v>0.88235294000000408</v>
      </c>
      <c r="H606" s="1">
        <f>ABS(userSubmittions[[#This Row],[Percentage difference]]) + (1/8)</f>
        <v>1.0073529400000041</v>
      </c>
      <c r="I606" s="1">
        <f>LOG(userSubmittions[[#This Row],[ABS +1/8]],2)</f>
        <v>1.0569240025293835E-2</v>
      </c>
      <c r="J606" s="1">
        <f>IF(userSubmittions[[#This Row],[logr]]=-3, 0, userSubmittions[[#This Row],[logr]])</f>
        <v>1.0569240025293835E-2</v>
      </c>
    </row>
    <row r="607" spans="1:10" x14ac:dyDescent="0.3">
      <c r="A607" s="1" t="s">
        <v>21</v>
      </c>
      <c r="B607" s="2">
        <v>1614210000000</v>
      </c>
      <c r="C607">
        <v>44</v>
      </c>
      <c r="D607" s="1" t="s">
        <v>0</v>
      </c>
      <c r="E607">
        <v>90.909090910000003</v>
      </c>
      <c r="F607">
        <v>90</v>
      </c>
      <c r="G607" s="1">
        <f>userSubmittions[[#This Row],[reportedPercent]]-userSubmittions[[#This Row],[truePercent]]</f>
        <v>-0.9090909100000033</v>
      </c>
      <c r="H607" s="1">
        <f>ABS(userSubmittions[[#This Row],[Percentage difference]]) + (1/8)</f>
        <v>1.0340909100000033</v>
      </c>
      <c r="I607" s="1">
        <f>LOG(userSubmittions[[#This Row],[ABS +1/8]],2)</f>
        <v>4.8363022829706961E-2</v>
      </c>
      <c r="J607" s="1">
        <f>IF(userSubmittions[[#This Row],[logr]]=-3, 0, userSubmittions[[#This Row],[logr]])</f>
        <v>4.8363022829706961E-2</v>
      </c>
    </row>
    <row r="608" spans="1:10" x14ac:dyDescent="0.3">
      <c r="A608" s="1" t="s">
        <v>21</v>
      </c>
      <c r="B608" s="2">
        <v>1614210000000</v>
      </c>
      <c r="C608">
        <v>39</v>
      </c>
      <c r="D608" s="1" t="s">
        <v>1</v>
      </c>
      <c r="E608">
        <v>48.780487800000003</v>
      </c>
      <c r="F608">
        <v>50</v>
      </c>
      <c r="G608" s="1">
        <f>userSubmittions[[#This Row],[reportedPercent]]-userSubmittions[[#This Row],[truePercent]]</f>
        <v>1.2195121999999969</v>
      </c>
      <c r="H608" s="1">
        <f>ABS(userSubmittions[[#This Row],[Percentage difference]]) + (1/8)</f>
        <v>1.3445121999999969</v>
      </c>
      <c r="I608" s="1">
        <f>LOG(userSubmittions[[#This Row],[ABS +1/8]],2)</f>
        <v>0.42708284617370135</v>
      </c>
      <c r="J608" s="1">
        <f>IF(userSubmittions[[#This Row],[logr]]=-3, 0, userSubmittions[[#This Row],[logr]])</f>
        <v>0.42708284617370135</v>
      </c>
    </row>
    <row r="609" spans="1:10" x14ac:dyDescent="0.3">
      <c r="A609" s="1" t="s">
        <v>21</v>
      </c>
      <c r="B609" s="2">
        <v>1614210000000</v>
      </c>
      <c r="C609">
        <v>1</v>
      </c>
      <c r="D609" s="1" t="s">
        <v>2</v>
      </c>
      <c r="E609">
        <v>81.25</v>
      </c>
      <c r="F609">
        <v>80</v>
      </c>
      <c r="G609" s="1">
        <f>userSubmittions[[#This Row],[reportedPercent]]-userSubmittions[[#This Row],[truePercent]]</f>
        <v>-1.25</v>
      </c>
      <c r="H609" s="1">
        <f>ABS(userSubmittions[[#This Row],[Percentage difference]]) + (1/8)</f>
        <v>1.375</v>
      </c>
      <c r="I609" s="1">
        <f>LOG(userSubmittions[[#This Row],[ABS +1/8]],2)</f>
        <v>0.45943161863729726</v>
      </c>
      <c r="J609" s="1">
        <f>IF(userSubmittions[[#This Row],[logr]]=-3, 0, userSubmittions[[#This Row],[logr]])</f>
        <v>0.45943161863729726</v>
      </c>
    </row>
    <row r="610" spans="1:10" x14ac:dyDescent="0.3">
      <c r="A610" s="1" t="s">
        <v>21</v>
      </c>
      <c r="B610" s="2">
        <v>1614210000000</v>
      </c>
      <c r="C610">
        <v>37</v>
      </c>
      <c r="D610" s="1" t="s">
        <v>1</v>
      </c>
      <c r="E610">
        <v>36.363636360000001</v>
      </c>
      <c r="F610">
        <v>35</v>
      </c>
      <c r="G610" s="1">
        <f>userSubmittions[[#This Row],[reportedPercent]]-userSubmittions[[#This Row],[truePercent]]</f>
        <v>-1.363636360000001</v>
      </c>
      <c r="H610" s="1">
        <f>ABS(userSubmittions[[#This Row],[Percentage difference]]) + (1/8)</f>
        <v>1.488636360000001</v>
      </c>
      <c r="I610" s="1">
        <f>LOG(userSubmittions[[#This Row],[ABS +1/8]],2)</f>
        <v>0.57399137937601341</v>
      </c>
      <c r="J610" s="1">
        <f>IF(userSubmittions[[#This Row],[logr]]=-3, 0, userSubmittions[[#This Row],[logr]])</f>
        <v>0.57399137937601341</v>
      </c>
    </row>
    <row r="611" spans="1:10" x14ac:dyDescent="0.3">
      <c r="A611" s="1" t="s">
        <v>21</v>
      </c>
      <c r="B611" s="2">
        <v>1614210000000</v>
      </c>
      <c r="C611">
        <v>49</v>
      </c>
      <c r="D611" s="1" t="s">
        <v>2</v>
      </c>
      <c r="E611">
        <v>28.571428569999998</v>
      </c>
      <c r="F611">
        <v>30</v>
      </c>
      <c r="G611" s="1">
        <f>userSubmittions[[#This Row],[reportedPercent]]-userSubmittions[[#This Row],[truePercent]]</f>
        <v>1.4285714300000016</v>
      </c>
      <c r="H611" s="1">
        <f>ABS(userSubmittions[[#This Row],[Percentage difference]]) + (1/8)</f>
        <v>1.5535714300000016</v>
      </c>
      <c r="I611" s="1">
        <f>LOG(userSubmittions[[#This Row],[ABS +1/8]],2)</f>
        <v>0.63558857511774192</v>
      </c>
      <c r="J611" s="1">
        <f>IF(userSubmittions[[#This Row],[logr]]=-3, 0, userSubmittions[[#This Row],[logr]])</f>
        <v>0.63558857511774192</v>
      </c>
    </row>
    <row r="612" spans="1:10" x14ac:dyDescent="0.3">
      <c r="A612" s="1" t="s">
        <v>21</v>
      </c>
      <c r="B612" s="2">
        <v>1614210000000</v>
      </c>
      <c r="C612">
        <v>5</v>
      </c>
      <c r="D612" s="1" t="s">
        <v>0</v>
      </c>
      <c r="E612">
        <v>61.53846154</v>
      </c>
      <c r="F612">
        <v>60</v>
      </c>
      <c r="G612" s="1">
        <f>userSubmittions[[#This Row],[reportedPercent]]-userSubmittions[[#This Row],[truePercent]]</f>
        <v>-1.5384615400000001</v>
      </c>
      <c r="H612" s="1">
        <f>ABS(userSubmittions[[#This Row],[Percentage difference]]) + (1/8)</f>
        <v>1.6634615400000001</v>
      </c>
      <c r="I612" s="1">
        <f>LOG(userSubmittions[[#This Row],[ABS +1/8]],2)</f>
        <v>0.7341885108299171</v>
      </c>
      <c r="J612" s="1">
        <f>IF(userSubmittions[[#This Row],[logr]]=-3, 0, userSubmittions[[#This Row],[logr]])</f>
        <v>0.7341885108299171</v>
      </c>
    </row>
    <row r="613" spans="1:10" x14ac:dyDescent="0.3">
      <c r="A613" s="1" t="s">
        <v>21</v>
      </c>
      <c r="B613" s="2">
        <v>1614210000000</v>
      </c>
      <c r="C613">
        <v>36</v>
      </c>
      <c r="D613" s="1" t="s">
        <v>0</v>
      </c>
      <c r="E613">
        <v>38.46153846</v>
      </c>
      <c r="F613">
        <v>40</v>
      </c>
      <c r="G613" s="1">
        <f>userSubmittions[[#This Row],[reportedPercent]]-userSubmittions[[#This Row],[truePercent]]</f>
        <v>1.5384615400000001</v>
      </c>
      <c r="H613" s="1">
        <f>ABS(userSubmittions[[#This Row],[Percentage difference]]) + (1/8)</f>
        <v>1.6634615400000001</v>
      </c>
      <c r="I613" s="1">
        <f>LOG(userSubmittions[[#This Row],[ABS +1/8]],2)</f>
        <v>0.7341885108299171</v>
      </c>
      <c r="J613" s="1">
        <f>IF(userSubmittions[[#This Row],[logr]]=-3, 0, userSubmittions[[#This Row],[logr]])</f>
        <v>0.7341885108299171</v>
      </c>
    </row>
    <row r="614" spans="1:10" x14ac:dyDescent="0.3">
      <c r="A614" s="1" t="s">
        <v>21</v>
      </c>
      <c r="B614" s="2">
        <v>1614210000000</v>
      </c>
      <c r="C614">
        <v>15</v>
      </c>
      <c r="D614" s="1" t="s">
        <v>1</v>
      </c>
      <c r="E614">
        <v>13.432835819999999</v>
      </c>
      <c r="F614">
        <v>15</v>
      </c>
      <c r="G614" s="1">
        <f>userSubmittions[[#This Row],[reportedPercent]]-userSubmittions[[#This Row],[truePercent]]</f>
        <v>1.5671641800000007</v>
      </c>
      <c r="H614" s="1">
        <f>ABS(userSubmittions[[#This Row],[Percentage difference]]) + (1/8)</f>
        <v>1.6921641800000007</v>
      </c>
      <c r="I614" s="1">
        <f>LOG(userSubmittions[[#This Row],[ABS +1/8]],2)</f>
        <v>0.75886955083424956</v>
      </c>
      <c r="J614" s="1">
        <f>IF(userSubmittions[[#This Row],[logr]]=-3, 0, userSubmittions[[#This Row],[logr]])</f>
        <v>0.75886955083424956</v>
      </c>
    </row>
    <row r="615" spans="1:10" x14ac:dyDescent="0.3">
      <c r="A615" s="1" t="s">
        <v>21</v>
      </c>
      <c r="B615" s="2">
        <v>1614210000000</v>
      </c>
      <c r="C615">
        <v>34</v>
      </c>
      <c r="D615" s="1" t="s">
        <v>1</v>
      </c>
      <c r="E615">
        <v>70.408163270000003</v>
      </c>
      <c r="F615">
        <v>72</v>
      </c>
      <c r="G615" s="1">
        <f>userSubmittions[[#This Row],[reportedPercent]]-userSubmittions[[#This Row],[truePercent]]</f>
        <v>1.5918367299999971</v>
      </c>
      <c r="H615" s="1">
        <f>ABS(userSubmittions[[#This Row],[Percentage difference]]) + (1/8)</f>
        <v>1.7168367299999971</v>
      </c>
      <c r="I615" s="1">
        <f>LOG(userSubmittions[[#This Row],[ABS +1/8]],2)</f>
        <v>0.77975284655073962</v>
      </c>
      <c r="J615" s="1">
        <f>IF(userSubmittions[[#This Row],[logr]]=-3, 0, userSubmittions[[#This Row],[logr]])</f>
        <v>0.77975284655073962</v>
      </c>
    </row>
    <row r="616" spans="1:10" x14ac:dyDescent="0.3">
      <c r="A616" s="1" t="s">
        <v>21</v>
      </c>
      <c r="B616" s="2">
        <v>1614210000000</v>
      </c>
      <c r="C616">
        <v>27</v>
      </c>
      <c r="D616" s="1" t="s">
        <v>1</v>
      </c>
      <c r="E616">
        <v>98.863636360000001</v>
      </c>
      <c r="F616">
        <v>97</v>
      </c>
      <c r="G616" s="1">
        <f>userSubmittions[[#This Row],[reportedPercent]]-userSubmittions[[#This Row],[truePercent]]</f>
        <v>-1.863636360000001</v>
      </c>
      <c r="H616" s="1">
        <f>ABS(userSubmittions[[#This Row],[Percentage difference]]) + (1/8)</f>
        <v>1.988636360000001</v>
      </c>
      <c r="I616" s="1">
        <f>LOG(userSubmittions[[#This Row],[ABS +1/8]],2)</f>
        <v>0.99177949055696135</v>
      </c>
      <c r="J616" s="1">
        <f>IF(userSubmittions[[#This Row],[logr]]=-3, 0, userSubmittions[[#This Row],[logr]])</f>
        <v>0.99177949055696135</v>
      </c>
    </row>
    <row r="617" spans="1:10" x14ac:dyDescent="0.3">
      <c r="A617" s="1" t="s">
        <v>21</v>
      </c>
      <c r="B617" s="2">
        <v>1614210000000</v>
      </c>
      <c r="C617">
        <v>59</v>
      </c>
      <c r="D617" s="1" t="s">
        <v>1</v>
      </c>
      <c r="E617">
        <v>12.32876712</v>
      </c>
      <c r="F617">
        <v>10</v>
      </c>
      <c r="G617" s="1">
        <f>userSubmittions[[#This Row],[reportedPercent]]-userSubmittions[[#This Row],[truePercent]]</f>
        <v>-2.3287671200000002</v>
      </c>
      <c r="H617" s="1">
        <f>ABS(userSubmittions[[#This Row],[Percentage difference]]) + (1/8)</f>
        <v>2.4537671200000002</v>
      </c>
      <c r="I617" s="1">
        <f>LOG(userSubmittions[[#This Row],[ABS +1/8]],2)</f>
        <v>1.2949983334491388</v>
      </c>
      <c r="J617" s="1">
        <f>IF(userSubmittions[[#This Row],[logr]]=-3, 0, userSubmittions[[#This Row],[logr]])</f>
        <v>1.2949983334491388</v>
      </c>
    </row>
    <row r="618" spans="1:10" x14ac:dyDescent="0.3">
      <c r="A618" s="1" t="s">
        <v>21</v>
      </c>
      <c r="B618" s="2">
        <v>1614210000000</v>
      </c>
      <c r="C618">
        <v>60</v>
      </c>
      <c r="D618" s="1" t="s">
        <v>1</v>
      </c>
      <c r="E618">
        <v>12.32876712</v>
      </c>
      <c r="F618">
        <v>10</v>
      </c>
      <c r="G618" s="1">
        <f>userSubmittions[[#This Row],[reportedPercent]]-userSubmittions[[#This Row],[truePercent]]</f>
        <v>-2.3287671200000002</v>
      </c>
      <c r="H618" s="1">
        <f>ABS(userSubmittions[[#This Row],[Percentage difference]]) + (1/8)</f>
        <v>2.4537671200000002</v>
      </c>
      <c r="I618" s="1">
        <f>LOG(userSubmittions[[#This Row],[ABS +1/8]],2)</f>
        <v>1.2949983334491388</v>
      </c>
      <c r="J618" s="1">
        <f>IF(userSubmittions[[#This Row],[logr]]=-3, 0, userSubmittions[[#This Row],[logr]])</f>
        <v>1.2949983334491388</v>
      </c>
    </row>
    <row r="619" spans="1:10" x14ac:dyDescent="0.3">
      <c r="A619" s="1" t="s">
        <v>21</v>
      </c>
      <c r="B619" s="2">
        <v>1614210000000</v>
      </c>
      <c r="C619">
        <v>22</v>
      </c>
      <c r="D619" s="1" t="s">
        <v>2</v>
      </c>
      <c r="E619">
        <v>47.619047620000003</v>
      </c>
      <c r="F619">
        <v>50</v>
      </c>
      <c r="G619" s="1">
        <f>userSubmittions[[#This Row],[reportedPercent]]-userSubmittions[[#This Row],[truePercent]]</f>
        <v>2.3809523799999965</v>
      </c>
      <c r="H619" s="1">
        <f>ABS(userSubmittions[[#This Row],[Percentage difference]]) + (1/8)</f>
        <v>2.5059523799999965</v>
      </c>
      <c r="I619" s="1">
        <f>LOG(userSubmittions[[#This Row],[ABS +1/8]],2)</f>
        <v>1.3253589997393411</v>
      </c>
      <c r="J619" s="1">
        <f>IF(userSubmittions[[#This Row],[logr]]=-3, 0, userSubmittions[[#This Row],[logr]])</f>
        <v>1.3253589997393411</v>
      </c>
    </row>
    <row r="620" spans="1:10" x14ac:dyDescent="0.3">
      <c r="A620" s="1" t="s">
        <v>21</v>
      </c>
      <c r="B620" s="2">
        <v>1614210000000</v>
      </c>
      <c r="C620">
        <v>25</v>
      </c>
      <c r="D620" s="1" t="s">
        <v>2</v>
      </c>
      <c r="E620">
        <v>27.272727270000001</v>
      </c>
      <c r="F620">
        <v>30</v>
      </c>
      <c r="G620" s="1">
        <f>userSubmittions[[#This Row],[reportedPercent]]-userSubmittions[[#This Row],[truePercent]]</f>
        <v>2.7272727299999993</v>
      </c>
      <c r="H620" s="1">
        <f>ABS(userSubmittions[[#This Row],[Percentage difference]]) + (1/8)</f>
        <v>2.8522727299999993</v>
      </c>
      <c r="I620" s="1">
        <f>LOG(userSubmittions[[#This Row],[ABS +1/8]],2)</f>
        <v>1.5121119366929436</v>
      </c>
      <c r="J620" s="1">
        <f>IF(userSubmittions[[#This Row],[logr]]=-3, 0, userSubmittions[[#This Row],[logr]])</f>
        <v>1.5121119366929436</v>
      </c>
    </row>
    <row r="621" spans="1:10" x14ac:dyDescent="0.3">
      <c r="A621" s="1" t="s">
        <v>21</v>
      </c>
      <c r="B621" s="2">
        <v>1614210000000</v>
      </c>
      <c r="C621">
        <v>3</v>
      </c>
      <c r="D621" s="1" t="s">
        <v>0</v>
      </c>
      <c r="E621">
        <v>42.857142860000003</v>
      </c>
      <c r="F621">
        <v>40</v>
      </c>
      <c r="G621" s="1">
        <f>userSubmittions[[#This Row],[reportedPercent]]-userSubmittions[[#This Row],[truePercent]]</f>
        <v>-2.8571428600000033</v>
      </c>
      <c r="H621" s="1">
        <f>ABS(userSubmittions[[#This Row],[Percentage difference]]) + (1/8)</f>
        <v>2.9821428600000033</v>
      </c>
      <c r="I621" s="1">
        <f>LOG(userSubmittions[[#This Row],[ABS +1/8]],2)</f>
        <v>1.5763493717986725</v>
      </c>
      <c r="J621" s="1">
        <f>IF(userSubmittions[[#This Row],[logr]]=-3, 0, userSubmittions[[#This Row],[logr]])</f>
        <v>1.5763493717986725</v>
      </c>
    </row>
    <row r="622" spans="1:10" x14ac:dyDescent="0.3">
      <c r="A622" s="1" t="s">
        <v>21</v>
      </c>
      <c r="B622" s="2">
        <v>1614210000000</v>
      </c>
      <c r="C622">
        <v>18</v>
      </c>
      <c r="D622" s="1" t="s">
        <v>1</v>
      </c>
      <c r="E622">
        <v>18.18181818</v>
      </c>
      <c r="F622">
        <v>15</v>
      </c>
      <c r="G622" s="1">
        <f>userSubmittions[[#This Row],[reportedPercent]]-userSubmittions[[#This Row],[truePercent]]</f>
        <v>-3.1818181800000005</v>
      </c>
      <c r="H622" s="1">
        <f>ABS(userSubmittions[[#This Row],[Percentage difference]]) + (1/8)</f>
        <v>3.3068181800000005</v>
      </c>
      <c r="I622" s="1">
        <f>LOG(userSubmittions[[#This Row],[ABS +1/8]],2)</f>
        <v>1.7254437234777524</v>
      </c>
      <c r="J622" s="1">
        <f>IF(userSubmittions[[#This Row],[logr]]=-3, 0, userSubmittions[[#This Row],[logr]])</f>
        <v>1.7254437234777524</v>
      </c>
    </row>
    <row r="623" spans="1:10" x14ac:dyDescent="0.3">
      <c r="A623" s="1" t="s">
        <v>21</v>
      </c>
      <c r="B623" s="2">
        <v>1614210000000</v>
      </c>
      <c r="C623">
        <v>2</v>
      </c>
      <c r="D623" s="1" t="s">
        <v>2</v>
      </c>
      <c r="E623">
        <v>66.666666669999998</v>
      </c>
      <c r="F623">
        <v>70</v>
      </c>
      <c r="G623" s="1">
        <f>userSubmittions[[#This Row],[reportedPercent]]-userSubmittions[[#This Row],[truePercent]]</f>
        <v>3.3333333300000021</v>
      </c>
      <c r="H623" s="1">
        <f>ABS(userSubmittions[[#This Row],[Percentage difference]]) + (1/8)</f>
        <v>3.4583333300000021</v>
      </c>
      <c r="I623" s="1">
        <f>LOG(userSubmittions[[#This Row],[ABS +1/8]],2)</f>
        <v>1.7900769292352201</v>
      </c>
      <c r="J623" s="1">
        <f>IF(userSubmittions[[#This Row],[logr]]=-3, 0, userSubmittions[[#This Row],[logr]])</f>
        <v>1.7900769292352201</v>
      </c>
    </row>
    <row r="624" spans="1:10" x14ac:dyDescent="0.3">
      <c r="A624" s="1" t="s">
        <v>21</v>
      </c>
      <c r="B624" s="2">
        <v>1614210000000</v>
      </c>
      <c r="C624">
        <v>16</v>
      </c>
      <c r="D624" s="1" t="s">
        <v>2</v>
      </c>
      <c r="E624">
        <v>46.15384615</v>
      </c>
      <c r="F624">
        <v>50</v>
      </c>
      <c r="G624" s="1">
        <f>userSubmittions[[#This Row],[reportedPercent]]-userSubmittions[[#This Row],[truePercent]]</f>
        <v>3.8461538500000003</v>
      </c>
      <c r="H624" s="1">
        <f>ABS(userSubmittions[[#This Row],[Percentage difference]]) + (1/8)</f>
        <v>3.9711538500000003</v>
      </c>
      <c r="I624" s="1">
        <f>LOG(userSubmittions[[#This Row],[ABS +1/8]],2)</f>
        <v>1.989558254675637</v>
      </c>
      <c r="J624" s="1">
        <f>IF(userSubmittions[[#This Row],[logr]]=-3, 0, userSubmittions[[#This Row],[logr]])</f>
        <v>1.989558254675637</v>
      </c>
    </row>
    <row r="625" spans="1:10" x14ac:dyDescent="0.3">
      <c r="A625" s="1" t="s">
        <v>21</v>
      </c>
      <c r="B625" s="2">
        <v>1614210000000</v>
      </c>
      <c r="C625">
        <v>24</v>
      </c>
      <c r="D625" s="1" t="s">
        <v>1</v>
      </c>
      <c r="E625">
        <v>85.897435900000005</v>
      </c>
      <c r="F625">
        <v>90</v>
      </c>
      <c r="G625" s="1">
        <f>userSubmittions[[#This Row],[reportedPercent]]-userSubmittions[[#This Row],[truePercent]]</f>
        <v>4.1025640999999951</v>
      </c>
      <c r="H625" s="1">
        <f>ABS(userSubmittions[[#This Row],[Percentage difference]]) + (1/8)</f>
        <v>4.2275640999999951</v>
      </c>
      <c r="I625" s="1">
        <f>LOG(userSubmittions[[#This Row],[ABS +1/8]],2)</f>
        <v>2.0798266295142711</v>
      </c>
      <c r="J625" s="1">
        <f>IF(userSubmittions[[#This Row],[logr]]=-3, 0, userSubmittions[[#This Row],[logr]])</f>
        <v>2.0798266295142711</v>
      </c>
    </row>
    <row r="626" spans="1:10" x14ac:dyDescent="0.3">
      <c r="A626" s="1" t="s">
        <v>21</v>
      </c>
      <c r="B626" s="2">
        <v>1614210000000</v>
      </c>
      <c r="C626">
        <v>28</v>
      </c>
      <c r="D626" s="1" t="s">
        <v>1</v>
      </c>
      <c r="E626">
        <v>19.23076923</v>
      </c>
      <c r="F626">
        <v>15</v>
      </c>
      <c r="G626" s="1">
        <f>userSubmittions[[#This Row],[reportedPercent]]-userSubmittions[[#This Row],[truePercent]]</f>
        <v>-4.2307692299999999</v>
      </c>
      <c r="H626" s="1">
        <f>ABS(userSubmittions[[#This Row],[Percentage difference]]) + (1/8)</f>
        <v>4.3557692299999999</v>
      </c>
      <c r="I626" s="1">
        <f>LOG(userSubmittions[[#This Row],[ABS +1/8]],2)</f>
        <v>2.1229275216503622</v>
      </c>
      <c r="J626" s="1">
        <f>IF(userSubmittions[[#This Row],[logr]]=-3, 0, userSubmittions[[#This Row],[logr]])</f>
        <v>2.1229275216503622</v>
      </c>
    </row>
    <row r="627" spans="1:10" x14ac:dyDescent="0.3">
      <c r="A627" s="1" t="s">
        <v>21</v>
      </c>
      <c r="B627" s="2">
        <v>1614210000000</v>
      </c>
      <c r="C627">
        <v>21</v>
      </c>
      <c r="D627" s="1" t="s">
        <v>1</v>
      </c>
      <c r="E627">
        <v>29.268292679999998</v>
      </c>
      <c r="F627">
        <v>25</v>
      </c>
      <c r="G627" s="1">
        <f>userSubmittions[[#This Row],[reportedPercent]]-userSubmittions[[#This Row],[truePercent]]</f>
        <v>-4.2682926799999983</v>
      </c>
      <c r="H627" s="1">
        <f>ABS(userSubmittions[[#This Row],[Percentage difference]]) + (1/8)</f>
        <v>4.3932926799999983</v>
      </c>
      <c r="I627" s="1">
        <f>LOG(userSubmittions[[#This Row],[ABS +1/8]],2)</f>
        <v>2.1353026145955343</v>
      </c>
      <c r="J627" s="1">
        <f>IF(userSubmittions[[#This Row],[logr]]=-3, 0, userSubmittions[[#This Row],[logr]])</f>
        <v>2.1353026145955343</v>
      </c>
    </row>
    <row r="628" spans="1:10" x14ac:dyDescent="0.3">
      <c r="A628" s="1" t="s">
        <v>21</v>
      </c>
      <c r="B628" s="2">
        <v>1614210000000</v>
      </c>
      <c r="C628">
        <v>4</v>
      </c>
      <c r="D628" s="1" t="s">
        <v>0</v>
      </c>
      <c r="E628">
        <v>14.28571429</v>
      </c>
      <c r="F628">
        <v>10</v>
      </c>
      <c r="G628" s="1">
        <f>userSubmittions[[#This Row],[reportedPercent]]-userSubmittions[[#This Row],[truePercent]]</f>
        <v>-4.2857142899999996</v>
      </c>
      <c r="H628" s="1">
        <f>ABS(userSubmittions[[#This Row],[Percentage difference]]) + (1/8)</f>
        <v>4.4107142899999996</v>
      </c>
      <c r="I628" s="1">
        <f>LOG(userSubmittions[[#This Row],[ABS +1/8]],2)</f>
        <v>2.1410123109288826</v>
      </c>
      <c r="J628" s="1">
        <f>IF(userSubmittions[[#This Row],[logr]]=-3, 0, userSubmittions[[#This Row],[logr]])</f>
        <v>2.1410123109288826</v>
      </c>
    </row>
    <row r="629" spans="1:10" x14ac:dyDescent="0.3">
      <c r="A629" s="1" t="s">
        <v>21</v>
      </c>
      <c r="B629" s="2">
        <v>1614210000000</v>
      </c>
      <c r="C629">
        <v>8</v>
      </c>
      <c r="D629" s="1" t="s">
        <v>2</v>
      </c>
      <c r="E629">
        <v>85.714285709999999</v>
      </c>
      <c r="F629">
        <v>90</v>
      </c>
      <c r="G629" s="1">
        <f>userSubmittions[[#This Row],[reportedPercent]]-userSubmittions[[#This Row],[truePercent]]</f>
        <v>4.2857142900000014</v>
      </c>
      <c r="H629" s="1">
        <f>ABS(userSubmittions[[#This Row],[Percentage difference]]) + (1/8)</f>
        <v>4.4107142900000014</v>
      </c>
      <c r="I629" s="1">
        <f>LOG(userSubmittions[[#This Row],[ABS +1/8]],2)</f>
        <v>2.141012310928883</v>
      </c>
      <c r="J629" s="1">
        <f>IF(userSubmittions[[#This Row],[logr]]=-3, 0, userSubmittions[[#This Row],[logr]])</f>
        <v>2.141012310928883</v>
      </c>
    </row>
    <row r="630" spans="1:10" x14ac:dyDescent="0.3">
      <c r="A630" s="1" t="s">
        <v>21</v>
      </c>
      <c r="B630" s="2">
        <v>1614210000000</v>
      </c>
      <c r="C630">
        <v>48</v>
      </c>
      <c r="D630" s="1" t="s">
        <v>2</v>
      </c>
      <c r="E630">
        <v>25.925925929999998</v>
      </c>
      <c r="F630">
        <v>20</v>
      </c>
      <c r="G630" s="1">
        <f>userSubmittions[[#This Row],[reportedPercent]]-userSubmittions[[#This Row],[truePercent]]</f>
        <v>-5.9259259299999982</v>
      </c>
      <c r="H630" s="1">
        <f>ABS(userSubmittions[[#This Row],[Percentage difference]]) + (1/8)</f>
        <v>6.0509259299999982</v>
      </c>
      <c r="I630" s="1">
        <f>LOG(userSubmittions[[#This Row],[ABS +1/8]],2)</f>
        <v>2.5971559246033276</v>
      </c>
      <c r="J630" s="1">
        <f>IF(userSubmittions[[#This Row],[logr]]=-3, 0, userSubmittions[[#This Row],[logr]])</f>
        <v>2.5971559246033276</v>
      </c>
    </row>
    <row r="631" spans="1:10" x14ac:dyDescent="0.3">
      <c r="A631" s="1" t="s">
        <v>21</v>
      </c>
      <c r="B631" s="2">
        <v>1614210000000</v>
      </c>
      <c r="C631">
        <v>53</v>
      </c>
      <c r="D631" s="1" t="s">
        <v>1</v>
      </c>
      <c r="E631">
        <v>58.928571429999998</v>
      </c>
      <c r="F631">
        <v>65</v>
      </c>
      <c r="G631" s="1">
        <f>userSubmittions[[#This Row],[reportedPercent]]-userSubmittions[[#This Row],[truePercent]]</f>
        <v>6.0714285700000019</v>
      </c>
      <c r="H631" s="1">
        <f>ABS(userSubmittions[[#This Row],[Percentage difference]]) + (1/8)</f>
        <v>6.1964285700000019</v>
      </c>
      <c r="I631" s="1">
        <f>LOG(userSubmittions[[#This Row],[ABS +1/8]],2)</f>
        <v>2.6314369301880474</v>
      </c>
      <c r="J631" s="1">
        <f>IF(userSubmittions[[#This Row],[logr]]=-3, 0, userSubmittions[[#This Row],[logr]])</f>
        <v>2.6314369301880474</v>
      </c>
    </row>
    <row r="632" spans="1:10" x14ac:dyDescent="0.3">
      <c r="A632" s="1" t="s">
        <v>21</v>
      </c>
      <c r="B632" s="2">
        <v>1614210000000</v>
      </c>
      <c r="C632">
        <v>14</v>
      </c>
      <c r="D632" s="1" t="s">
        <v>1</v>
      </c>
      <c r="E632">
        <v>88.888888890000004</v>
      </c>
      <c r="F632">
        <v>95</v>
      </c>
      <c r="G632" s="1">
        <f>userSubmittions[[#This Row],[reportedPercent]]-userSubmittions[[#This Row],[truePercent]]</f>
        <v>6.111111109999996</v>
      </c>
      <c r="H632" s="1">
        <f>ABS(userSubmittions[[#This Row],[Percentage difference]]) + (1/8)</f>
        <v>6.236111109999996</v>
      </c>
      <c r="I632" s="1">
        <f>LOG(userSubmittions[[#This Row],[ABS +1/8]],2)</f>
        <v>2.6406466330417833</v>
      </c>
      <c r="J632" s="1">
        <f>IF(userSubmittions[[#This Row],[logr]]=-3, 0, userSubmittions[[#This Row],[logr]])</f>
        <v>2.6406466330417833</v>
      </c>
    </row>
    <row r="633" spans="1:10" x14ac:dyDescent="0.3">
      <c r="A633" s="1" t="s">
        <v>21</v>
      </c>
      <c r="B633" s="2">
        <v>1614210000000</v>
      </c>
      <c r="C633">
        <v>54</v>
      </c>
      <c r="D633" s="1" t="s">
        <v>2</v>
      </c>
      <c r="E633">
        <v>46.15384615</v>
      </c>
      <c r="F633">
        <v>40</v>
      </c>
      <c r="G633" s="1">
        <f>userSubmittions[[#This Row],[reportedPercent]]-userSubmittions[[#This Row],[truePercent]]</f>
        <v>-6.1538461499999997</v>
      </c>
      <c r="H633" s="1">
        <f>ABS(userSubmittions[[#This Row],[Percentage difference]]) + (1/8)</f>
        <v>6.2788461499999997</v>
      </c>
      <c r="I633" s="1">
        <f>LOG(userSubmittions[[#This Row],[ABS +1/8]],2)</f>
        <v>2.650499462521605</v>
      </c>
      <c r="J633" s="1">
        <f>IF(userSubmittions[[#This Row],[logr]]=-3, 0, userSubmittions[[#This Row],[logr]])</f>
        <v>2.650499462521605</v>
      </c>
    </row>
    <row r="634" spans="1:10" x14ac:dyDescent="0.3">
      <c r="A634" s="1" t="s">
        <v>21</v>
      </c>
      <c r="B634" s="2">
        <v>1614210000000</v>
      </c>
      <c r="C634">
        <v>51</v>
      </c>
      <c r="D634" s="1" t="s">
        <v>2</v>
      </c>
      <c r="E634">
        <v>31.25</v>
      </c>
      <c r="F634">
        <v>25</v>
      </c>
      <c r="G634" s="1">
        <f>userSubmittions[[#This Row],[reportedPercent]]-userSubmittions[[#This Row],[truePercent]]</f>
        <v>-6.25</v>
      </c>
      <c r="H634" s="1">
        <f>ABS(userSubmittions[[#This Row],[Percentage difference]]) + (1/8)</f>
        <v>6.375</v>
      </c>
      <c r="I634" s="1">
        <f>LOG(userSubmittions[[#This Row],[ABS +1/8]],2)</f>
        <v>2.6724253419714956</v>
      </c>
      <c r="J634" s="1">
        <f>IF(userSubmittions[[#This Row],[logr]]=-3, 0, userSubmittions[[#This Row],[logr]])</f>
        <v>2.6724253419714956</v>
      </c>
    </row>
    <row r="635" spans="1:10" x14ac:dyDescent="0.3">
      <c r="A635" s="1" t="s">
        <v>21</v>
      </c>
      <c r="B635" s="2">
        <v>1614210000000</v>
      </c>
      <c r="C635">
        <v>40</v>
      </c>
      <c r="D635" s="1" t="s">
        <v>1</v>
      </c>
      <c r="E635">
        <v>38.38383838</v>
      </c>
      <c r="F635">
        <v>45</v>
      </c>
      <c r="G635" s="1">
        <f>userSubmittions[[#This Row],[reportedPercent]]-userSubmittions[[#This Row],[truePercent]]</f>
        <v>6.6161616199999997</v>
      </c>
      <c r="H635" s="1">
        <f>ABS(userSubmittions[[#This Row],[Percentage difference]]) + (1/8)</f>
        <v>6.7411616199999997</v>
      </c>
      <c r="I635" s="1">
        <f>LOG(userSubmittions[[#This Row],[ABS +1/8]],2)</f>
        <v>2.7529972144063652</v>
      </c>
      <c r="J635" s="1">
        <f>IF(userSubmittions[[#This Row],[logr]]=-3, 0, userSubmittions[[#This Row],[logr]])</f>
        <v>2.7529972144063652</v>
      </c>
    </row>
    <row r="636" spans="1:10" x14ac:dyDescent="0.3">
      <c r="A636" s="1" t="s">
        <v>21</v>
      </c>
      <c r="B636" s="2">
        <v>1614210000000</v>
      </c>
      <c r="C636">
        <v>26</v>
      </c>
      <c r="D636" s="1" t="s">
        <v>2</v>
      </c>
      <c r="E636">
        <v>46.666666669999998</v>
      </c>
      <c r="F636">
        <v>40</v>
      </c>
      <c r="G636" s="1">
        <f>userSubmittions[[#This Row],[reportedPercent]]-userSubmittions[[#This Row],[truePercent]]</f>
        <v>-6.6666666699999979</v>
      </c>
      <c r="H636" s="1">
        <f>ABS(userSubmittions[[#This Row],[Percentage difference]]) + (1/8)</f>
        <v>6.7916666699999979</v>
      </c>
      <c r="I636" s="1">
        <f>LOG(userSubmittions[[#This Row],[ABS +1/8]],2)</f>
        <v>2.763765654217992</v>
      </c>
      <c r="J636" s="1">
        <f>IF(userSubmittions[[#This Row],[logr]]=-3, 0, userSubmittions[[#This Row],[logr]])</f>
        <v>2.763765654217992</v>
      </c>
    </row>
    <row r="637" spans="1:10" x14ac:dyDescent="0.3">
      <c r="A637" s="1" t="s">
        <v>21</v>
      </c>
      <c r="B637" s="2">
        <v>1614210000000</v>
      </c>
      <c r="C637">
        <v>30</v>
      </c>
      <c r="D637" s="1" t="s">
        <v>0</v>
      </c>
      <c r="E637">
        <v>88.235294120000006</v>
      </c>
      <c r="F637">
        <v>95</v>
      </c>
      <c r="G637" s="1">
        <f>userSubmittions[[#This Row],[reportedPercent]]-userSubmittions[[#This Row],[truePercent]]</f>
        <v>6.764705879999994</v>
      </c>
      <c r="H637" s="1">
        <f>ABS(userSubmittions[[#This Row],[Percentage difference]]) + (1/8)</f>
        <v>6.889705879999994</v>
      </c>
      <c r="I637" s="1">
        <f>LOG(userSubmittions[[#This Row],[ABS +1/8]],2)</f>
        <v>2.7844423959161433</v>
      </c>
      <c r="J637" s="1">
        <f>IF(userSubmittions[[#This Row],[logr]]=-3, 0, userSubmittions[[#This Row],[logr]])</f>
        <v>2.7844423959161433</v>
      </c>
    </row>
    <row r="638" spans="1:10" x14ac:dyDescent="0.3">
      <c r="A638" s="1" t="s">
        <v>21</v>
      </c>
      <c r="B638" s="2">
        <v>1614210000000</v>
      </c>
      <c r="C638">
        <v>6</v>
      </c>
      <c r="D638" s="1" t="s">
        <v>0</v>
      </c>
      <c r="E638">
        <v>22.222222219999999</v>
      </c>
      <c r="F638">
        <v>15</v>
      </c>
      <c r="G638" s="1">
        <f>userSubmittions[[#This Row],[reportedPercent]]-userSubmittions[[#This Row],[truePercent]]</f>
        <v>-7.222222219999999</v>
      </c>
      <c r="H638" s="1">
        <f>ABS(userSubmittions[[#This Row],[Percentage difference]]) + (1/8)</f>
        <v>7.347222219999999</v>
      </c>
      <c r="I638" s="1">
        <f>LOG(userSubmittions[[#This Row],[ABS +1/8]],2)</f>
        <v>2.8771989102353595</v>
      </c>
      <c r="J638" s="1">
        <f>IF(userSubmittions[[#This Row],[logr]]=-3, 0, userSubmittions[[#This Row],[logr]])</f>
        <v>2.8771989102353595</v>
      </c>
    </row>
    <row r="639" spans="1:10" x14ac:dyDescent="0.3">
      <c r="A639" s="1" t="s">
        <v>21</v>
      </c>
      <c r="B639" s="2">
        <v>1614210000000</v>
      </c>
      <c r="C639">
        <v>38</v>
      </c>
      <c r="D639" s="1" t="s">
        <v>2</v>
      </c>
      <c r="E639">
        <v>87.5</v>
      </c>
      <c r="F639">
        <v>80</v>
      </c>
      <c r="G639" s="1">
        <f>userSubmittions[[#This Row],[reportedPercent]]-userSubmittions[[#This Row],[truePercent]]</f>
        <v>-7.5</v>
      </c>
      <c r="H639" s="1">
        <f>ABS(userSubmittions[[#This Row],[Percentage difference]]) + (1/8)</f>
        <v>7.625</v>
      </c>
      <c r="I639" s="1">
        <f>LOG(userSubmittions[[#This Row],[ABS +1/8]],2)</f>
        <v>2.9307373375628862</v>
      </c>
      <c r="J639" s="1">
        <f>IF(userSubmittions[[#This Row],[logr]]=-3, 0, userSubmittions[[#This Row],[logr]])</f>
        <v>2.9307373375628862</v>
      </c>
    </row>
    <row r="640" spans="1:10" x14ac:dyDescent="0.3">
      <c r="A640" s="1" t="s">
        <v>21</v>
      </c>
      <c r="B640" s="2">
        <v>1614210000000</v>
      </c>
      <c r="C640">
        <v>13</v>
      </c>
      <c r="D640" s="1" t="s">
        <v>0</v>
      </c>
      <c r="E640">
        <v>82.352941180000002</v>
      </c>
      <c r="F640">
        <v>90</v>
      </c>
      <c r="G640" s="1">
        <f>userSubmittions[[#This Row],[reportedPercent]]-userSubmittions[[#This Row],[truePercent]]</f>
        <v>7.647058819999998</v>
      </c>
      <c r="H640" s="1">
        <f>ABS(userSubmittions[[#This Row],[Percentage difference]]) + (1/8)</f>
        <v>7.772058819999998</v>
      </c>
      <c r="I640" s="1">
        <f>LOG(userSubmittions[[#This Row],[ABS +1/8]],2)</f>
        <v>2.9582968194771935</v>
      </c>
      <c r="J640" s="1">
        <f>IF(userSubmittions[[#This Row],[logr]]=-3, 0, userSubmittions[[#This Row],[logr]])</f>
        <v>2.9582968194771935</v>
      </c>
    </row>
    <row r="641" spans="1:10" x14ac:dyDescent="0.3">
      <c r="A641" s="1" t="s">
        <v>21</v>
      </c>
      <c r="B641" s="2">
        <v>1614210000000</v>
      </c>
      <c r="C641">
        <v>7</v>
      </c>
      <c r="D641" s="1" t="s">
        <v>0</v>
      </c>
      <c r="E641">
        <v>51.724137929999998</v>
      </c>
      <c r="F641">
        <v>60</v>
      </c>
      <c r="G641" s="1">
        <f>userSubmittions[[#This Row],[reportedPercent]]-userSubmittions[[#This Row],[truePercent]]</f>
        <v>8.2758620700000023</v>
      </c>
      <c r="H641" s="1">
        <f>ABS(userSubmittions[[#This Row],[Percentage difference]]) + (1/8)</f>
        <v>8.4008620700000023</v>
      </c>
      <c r="I641" s="1">
        <f>LOG(userSubmittions[[#This Row],[ABS +1/8]],2)</f>
        <v>3.0705373803079721</v>
      </c>
      <c r="J641" s="1">
        <f>IF(userSubmittions[[#This Row],[logr]]=-3, 0, userSubmittions[[#This Row],[logr]])</f>
        <v>3.0705373803079721</v>
      </c>
    </row>
    <row r="642" spans="1:10" x14ac:dyDescent="0.3">
      <c r="A642" s="1" t="s">
        <v>21</v>
      </c>
      <c r="B642" s="2">
        <v>1614210000000</v>
      </c>
      <c r="C642">
        <v>29</v>
      </c>
      <c r="D642" s="1" t="s">
        <v>0</v>
      </c>
      <c r="E642">
        <v>71.428571430000005</v>
      </c>
      <c r="F642">
        <v>80</v>
      </c>
      <c r="G642" s="1">
        <f>userSubmittions[[#This Row],[reportedPercent]]-userSubmittions[[#This Row],[truePercent]]</f>
        <v>8.5714285699999948</v>
      </c>
      <c r="H642" s="1">
        <f>ABS(userSubmittions[[#This Row],[Percentage difference]]) + (1/8)</f>
        <v>8.6964285699999948</v>
      </c>
      <c r="I642" s="1">
        <f>LOG(userSubmittions[[#This Row],[ABS +1/8]],2)</f>
        <v>3.1204230397877439</v>
      </c>
      <c r="J642" s="1">
        <f>IF(userSubmittions[[#This Row],[logr]]=-3, 0, userSubmittions[[#This Row],[logr]])</f>
        <v>3.1204230397877439</v>
      </c>
    </row>
    <row r="643" spans="1:10" x14ac:dyDescent="0.3">
      <c r="A643" s="1" t="s">
        <v>21</v>
      </c>
      <c r="B643" s="2">
        <v>1614210000000</v>
      </c>
      <c r="C643">
        <v>33</v>
      </c>
      <c r="D643" s="1" t="s">
        <v>1</v>
      </c>
      <c r="E643">
        <v>71.276595740000005</v>
      </c>
      <c r="F643">
        <v>80</v>
      </c>
      <c r="G643" s="1">
        <f>userSubmittions[[#This Row],[reportedPercent]]-userSubmittions[[#This Row],[truePercent]]</f>
        <v>8.7234042599999952</v>
      </c>
      <c r="H643" s="1">
        <f>ABS(userSubmittions[[#This Row],[Percentage difference]]) + (1/8)</f>
        <v>8.8484042599999952</v>
      </c>
      <c r="I643" s="1">
        <f>LOG(userSubmittions[[#This Row],[ABS +1/8]],2)</f>
        <v>3.1454172999684209</v>
      </c>
      <c r="J643" s="1">
        <f>IF(userSubmittions[[#This Row],[logr]]=-3, 0, userSubmittions[[#This Row],[logr]])</f>
        <v>3.1454172999684209</v>
      </c>
    </row>
    <row r="644" spans="1:10" x14ac:dyDescent="0.3">
      <c r="A644" s="1" t="s">
        <v>21</v>
      </c>
      <c r="B644" s="2">
        <v>1614210000000</v>
      </c>
      <c r="C644">
        <v>19</v>
      </c>
      <c r="D644" s="1" t="s">
        <v>1</v>
      </c>
      <c r="E644">
        <v>85.507246379999998</v>
      </c>
      <c r="F644">
        <v>95</v>
      </c>
      <c r="G644" s="1">
        <f>userSubmittions[[#This Row],[reportedPercent]]-userSubmittions[[#This Row],[truePercent]]</f>
        <v>9.492753620000002</v>
      </c>
      <c r="H644" s="1">
        <f>ABS(userSubmittions[[#This Row],[Percentage difference]]) + (1/8)</f>
        <v>9.617753620000002</v>
      </c>
      <c r="I644" s="1">
        <f>LOG(userSubmittions[[#This Row],[ABS +1/8]],2)</f>
        <v>3.265699968867291</v>
      </c>
      <c r="J644" s="1">
        <f>IF(userSubmittions[[#This Row],[logr]]=-3, 0, userSubmittions[[#This Row],[logr]])</f>
        <v>3.265699968867291</v>
      </c>
    </row>
    <row r="645" spans="1:10" x14ac:dyDescent="0.3">
      <c r="A645" s="1" t="s">
        <v>21</v>
      </c>
      <c r="B645" s="2">
        <v>1614210000000</v>
      </c>
      <c r="C645">
        <v>12</v>
      </c>
      <c r="D645" s="1" t="s">
        <v>0</v>
      </c>
      <c r="E645">
        <v>50</v>
      </c>
      <c r="F645">
        <v>60</v>
      </c>
      <c r="G645" s="1">
        <f>userSubmittions[[#This Row],[reportedPercent]]-userSubmittions[[#This Row],[truePercent]]</f>
        <v>10</v>
      </c>
      <c r="H645" s="1">
        <f>ABS(userSubmittions[[#This Row],[Percentage difference]]) + (1/8)</f>
        <v>10.125</v>
      </c>
      <c r="I645" s="1">
        <f>LOG(userSubmittions[[#This Row],[ABS +1/8]],2)</f>
        <v>3.3398500028846252</v>
      </c>
      <c r="J645" s="1">
        <f>IF(userSubmittions[[#This Row],[logr]]=-3, 0, userSubmittions[[#This Row],[logr]])</f>
        <v>3.3398500028846252</v>
      </c>
    </row>
    <row r="646" spans="1:10" x14ac:dyDescent="0.3">
      <c r="A646" s="1" t="s">
        <v>21</v>
      </c>
      <c r="B646" s="2">
        <v>1614210000000</v>
      </c>
      <c r="C646">
        <v>43</v>
      </c>
      <c r="D646" s="1" t="s">
        <v>2</v>
      </c>
      <c r="E646">
        <v>50</v>
      </c>
      <c r="F646">
        <v>60</v>
      </c>
      <c r="G646" s="1">
        <f>userSubmittions[[#This Row],[reportedPercent]]-userSubmittions[[#This Row],[truePercent]]</f>
        <v>10</v>
      </c>
      <c r="H646" s="1">
        <f>ABS(userSubmittions[[#This Row],[Percentage difference]]) + (1/8)</f>
        <v>10.125</v>
      </c>
      <c r="I646" s="1">
        <f>LOG(userSubmittions[[#This Row],[ABS +1/8]],2)</f>
        <v>3.3398500028846252</v>
      </c>
      <c r="J646" s="1">
        <f>IF(userSubmittions[[#This Row],[logr]]=-3, 0, userSubmittions[[#This Row],[logr]])</f>
        <v>3.3398500028846252</v>
      </c>
    </row>
    <row r="647" spans="1:10" x14ac:dyDescent="0.3">
      <c r="A647" s="1" t="s">
        <v>21</v>
      </c>
      <c r="B647" s="2">
        <v>1614210000000</v>
      </c>
      <c r="C647">
        <v>57</v>
      </c>
      <c r="D647" s="1" t="s">
        <v>1</v>
      </c>
      <c r="E647">
        <v>79.166666669999998</v>
      </c>
      <c r="F647">
        <v>90</v>
      </c>
      <c r="G647" s="1">
        <f>userSubmittions[[#This Row],[reportedPercent]]-userSubmittions[[#This Row],[truePercent]]</f>
        <v>10.833333330000002</v>
      </c>
      <c r="H647" s="1">
        <f>ABS(userSubmittions[[#This Row],[Percentage difference]]) + (1/8)</f>
        <v>10.958333330000002</v>
      </c>
      <c r="I647" s="1">
        <f>LOG(userSubmittions[[#This Row],[ABS +1/8]],2)</f>
        <v>3.4539564881323037</v>
      </c>
      <c r="J647" s="1">
        <f>IF(userSubmittions[[#This Row],[logr]]=-3, 0, userSubmittions[[#This Row],[logr]])</f>
        <v>3.4539564881323037</v>
      </c>
    </row>
    <row r="648" spans="1:10" x14ac:dyDescent="0.3">
      <c r="A648" s="1" t="s">
        <v>21</v>
      </c>
      <c r="B648" s="2">
        <v>1614210000000</v>
      </c>
      <c r="C648">
        <v>20</v>
      </c>
      <c r="D648" s="1" t="s">
        <v>0</v>
      </c>
      <c r="E648">
        <v>58.823529409999999</v>
      </c>
      <c r="F648">
        <v>70</v>
      </c>
      <c r="G648" s="1">
        <f>userSubmittions[[#This Row],[reportedPercent]]-userSubmittions[[#This Row],[truePercent]]</f>
        <v>11.176470590000001</v>
      </c>
      <c r="H648" s="1">
        <f>ABS(userSubmittions[[#This Row],[Percentage difference]]) + (1/8)</f>
        <v>11.301470590000001</v>
      </c>
      <c r="I648" s="1">
        <f>LOG(userSubmittions[[#This Row],[ABS +1/8]],2)</f>
        <v>3.4984386086657064</v>
      </c>
      <c r="J648" s="1">
        <f>IF(userSubmittions[[#This Row],[logr]]=-3, 0, userSubmittions[[#This Row],[logr]])</f>
        <v>3.4984386086657064</v>
      </c>
    </row>
    <row r="649" spans="1:10" x14ac:dyDescent="0.3">
      <c r="A649" s="1" t="s">
        <v>21</v>
      </c>
      <c r="B649" s="2">
        <v>1614210000000</v>
      </c>
      <c r="C649">
        <v>58</v>
      </c>
      <c r="D649" s="1" t="s">
        <v>0</v>
      </c>
      <c r="E649">
        <v>53.333333330000002</v>
      </c>
      <c r="F649">
        <v>65</v>
      </c>
      <c r="G649" s="1">
        <f>userSubmittions[[#This Row],[reportedPercent]]-userSubmittions[[#This Row],[truePercent]]</f>
        <v>11.666666669999998</v>
      </c>
      <c r="H649" s="1">
        <f>ABS(userSubmittions[[#This Row],[Percentage difference]]) + (1/8)</f>
        <v>11.791666669999998</v>
      </c>
      <c r="I649" s="1">
        <f>LOG(userSubmittions[[#This Row],[ABS +1/8]],2)</f>
        <v>3.5596957425185551</v>
      </c>
      <c r="J649" s="1">
        <f>IF(userSubmittions[[#This Row],[logr]]=-3, 0, userSubmittions[[#This Row],[logr]])</f>
        <v>3.5596957425185551</v>
      </c>
    </row>
    <row r="650" spans="1:10" x14ac:dyDescent="0.3">
      <c r="A650" s="1" t="s">
        <v>21</v>
      </c>
      <c r="B650" s="2">
        <v>1614210000000</v>
      </c>
      <c r="C650">
        <v>10</v>
      </c>
      <c r="D650" s="1" t="s">
        <v>1</v>
      </c>
      <c r="E650">
        <v>48.275862070000002</v>
      </c>
      <c r="F650">
        <v>60</v>
      </c>
      <c r="G650" s="1">
        <f>userSubmittions[[#This Row],[reportedPercent]]-userSubmittions[[#This Row],[truePercent]]</f>
        <v>11.724137929999998</v>
      </c>
      <c r="H650" s="1">
        <f>ABS(userSubmittions[[#This Row],[Percentage difference]]) + (1/8)</f>
        <v>11.849137929999998</v>
      </c>
      <c r="I650" s="1">
        <f>LOG(userSubmittions[[#This Row],[ABS +1/8]],2)</f>
        <v>3.5667101962594274</v>
      </c>
      <c r="J650" s="1">
        <f>IF(userSubmittions[[#This Row],[logr]]=-3, 0, userSubmittions[[#This Row],[logr]])</f>
        <v>3.5667101962594274</v>
      </c>
    </row>
    <row r="651" spans="1:10" x14ac:dyDescent="0.3">
      <c r="A651" s="1" t="s">
        <v>21</v>
      </c>
      <c r="B651" s="2">
        <v>1614210000000</v>
      </c>
      <c r="C651">
        <v>45</v>
      </c>
      <c r="D651" s="1" t="s">
        <v>0</v>
      </c>
      <c r="E651">
        <v>72.727272729999996</v>
      </c>
      <c r="F651">
        <v>85</v>
      </c>
      <c r="G651" s="1">
        <f>userSubmittions[[#This Row],[reportedPercent]]-userSubmittions[[#This Row],[truePercent]]</f>
        <v>12.272727270000004</v>
      </c>
      <c r="H651" s="1">
        <f>ABS(userSubmittions[[#This Row],[Percentage difference]]) + (1/8)</f>
        <v>12.397727270000004</v>
      </c>
      <c r="I651" s="1">
        <f>LOG(userSubmittions[[#This Row],[ABS +1/8]],2)</f>
        <v>3.632003767368944</v>
      </c>
      <c r="J651" s="1">
        <f>IF(userSubmittions[[#This Row],[logr]]=-3, 0, userSubmittions[[#This Row],[logr]])</f>
        <v>3.632003767368944</v>
      </c>
    </row>
    <row r="652" spans="1:10" x14ac:dyDescent="0.3">
      <c r="A652" s="1" t="s">
        <v>21</v>
      </c>
      <c r="B652" s="2">
        <v>1614210000000</v>
      </c>
      <c r="C652">
        <v>23</v>
      </c>
      <c r="D652" s="1" t="s">
        <v>2</v>
      </c>
      <c r="E652">
        <v>66.666666669999998</v>
      </c>
      <c r="F652">
        <v>80</v>
      </c>
      <c r="G652" s="1">
        <f>userSubmittions[[#This Row],[reportedPercent]]-userSubmittions[[#This Row],[truePercent]]</f>
        <v>13.333333330000002</v>
      </c>
      <c r="H652" s="1">
        <f>ABS(userSubmittions[[#This Row],[Percentage difference]]) + (1/8)</f>
        <v>13.458333330000002</v>
      </c>
      <c r="I652" s="1">
        <f>LOG(userSubmittions[[#This Row],[ABS +1/8]],2)</f>
        <v>3.7504278536154456</v>
      </c>
      <c r="J652" s="1">
        <f>IF(userSubmittions[[#This Row],[logr]]=-3, 0, userSubmittions[[#This Row],[logr]])</f>
        <v>3.7504278536154456</v>
      </c>
    </row>
    <row r="653" spans="1:10" x14ac:dyDescent="0.3">
      <c r="A653" s="1" t="s">
        <v>21</v>
      </c>
      <c r="B653" s="2">
        <v>1614210000000</v>
      </c>
      <c r="C653">
        <v>17</v>
      </c>
      <c r="D653" s="1" t="s">
        <v>0</v>
      </c>
      <c r="E653">
        <v>28.571428569999998</v>
      </c>
      <c r="F653">
        <v>15</v>
      </c>
      <c r="G653" s="1">
        <f>userSubmittions[[#This Row],[reportedPercent]]-userSubmittions[[#This Row],[truePercent]]</f>
        <v>-13.571428569999998</v>
      </c>
      <c r="H653" s="1">
        <f>ABS(userSubmittions[[#This Row],[Percentage difference]]) + (1/8)</f>
        <v>13.696428569999998</v>
      </c>
      <c r="I653" s="1">
        <f>LOG(userSubmittions[[#This Row],[ABS +1/8]],2)</f>
        <v>3.7757278452948526</v>
      </c>
      <c r="J653" s="1">
        <f>IF(userSubmittions[[#This Row],[logr]]=-3, 0, userSubmittions[[#This Row],[logr]])</f>
        <v>3.7757278452948526</v>
      </c>
    </row>
    <row r="654" spans="1:10" x14ac:dyDescent="0.3">
      <c r="A654" s="1" t="s">
        <v>21</v>
      </c>
      <c r="B654" s="2">
        <v>1614210000000</v>
      </c>
      <c r="C654">
        <v>11</v>
      </c>
      <c r="D654" s="1" t="s">
        <v>0</v>
      </c>
      <c r="E654">
        <v>50</v>
      </c>
      <c r="F654">
        <v>65</v>
      </c>
      <c r="G654" s="1">
        <f>userSubmittions[[#This Row],[reportedPercent]]-userSubmittions[[#This Row],[truePercent]]</f>
        <v>15</v>
      </c>
      <c r="H654" s="1">
        <f>ABS(userSubmittions[[#This Row],[Percentage difference]]) + (1/8)</f>
        <v>15.125</v>
      </c>
      <c r="I654" s="1">
        <f>LOG(userSubmittions[[#This Row],[ABS +1/8]],2)</f>
        <v>3.9188632372745946</v>
      </c>
      <c r="J654" s="1">
        <f>IF(userSubmittions[[#This Row],[logr]]=-3, 0, userSubmittions[[#This Row],[logr]])</f>
        <v>3.9188632372745946</v>
      </c>
    </row>
    <row r="655" spans="1:10" x14ac:dyDescent="0.3">
      <c r="A655" s="1" t="s">
        <v>21</v>
      </c>
      <c r="B655" s="2">
        <v>1614210000000</v>
      </c>
      <c r="C655">
        <v>46</v>
      </c>
      <c r="D655" s="1" t="s">
        <v>2</v>
      </c>
      <c r="E655">
        <v>56.25</v>
      </c>
      <c r="F655">
        <v>40</v>
      </c>
      <c r="G655" s="1">
        <f>userSubmittions[[#This Row],[reportedPercent]]-userSubmittions[[#This Row],[truePercent]]</f>
        <v>-16.25</v>
      </c>
      <c r="H655" s="1">
        <f>ABS(userSubmittions[[#This Row],[Percentage difference]]) + (1/8)</f>
        <v>16.375</v>
      </c>
      <c r="I655" s="1">
        <f>LOG(userSubmittions[[#This Row],[ABS +1/8]],2)</f>
        <v>4.0334230015374501</v>
      </c>
      <c r="J655" s="1">
        <f>IF(userSubmittions[[#This Row],[logr]]=-3, 0, userSubmittions[[#This Row],[logr]])</f>
        <v>4.0334230015374501</v>
      </c>
    </row>
    <row r="656" spans="1:10" x14ac:dyDescent="0.3">
      <c r="A656" s="1" t="s">
        <v>21</v>
      </c>
      <c r="B656" s="2">
        <v>1614210000000</v>
      </c>
      <c r="C656">
        <v>55</v>
      </c>
      <c r="D656" s="1" t="s">
        <v>0</v>
      </c>
      <c r="E656">
        <v>73.333333330000002</v>
      </c>
      <c r="F656">
        <v>90</v>
      </c>
      <c r="G656" s="1">
        <f>userSubmittions[[#This Row],[reportedPercent]]-userSubmittions[[#This Row],[truePercent]]</f>
        <v>16.666666669999998</v>
      </c>
      <c r="H656" s="1">
        <f>ABS(userSubmittions[[#This Row],[Percentage difference]]) + (1/8)</f>
        <v>16.791666669999998</v>
      </c>
      <c r="I656" s="1">
        <f>LOG(userSubmittions[[#This Row],[ABS +1/8]],2)</f>
        <v>4.0696735280932019</v>
      </c>
      <c r="J656" s="1">
        <f>IF(userSubmittions[[#This Row],[logr]]=-3, 0, userSubmittions[[#This Row],[logr]])</f>
        <v>4.0696735280932019</v>
      </c>
    </row>
    <row r="657" spans="1:10" x14ac:dyDescent="0.3">
      <c r="A657" s="1" t="s">
        <v>21</v>
      </c>
      <c r="B657" s="2">
        <v>1614210000000</v>
      </c>
      <c r="C657">
        <v>35</v>
      </c>
      <c r="D657" s="1" t="s">
        <v>0</v>
      </c>
      <c r="E657">
        <v>62.5</v>
      </c>
      <c r="F657">
        <v>80</v>
      </c>
      <c r="G657" s="1">
        <f>userSubmittions[[#This Row],[reportedPercent]]-userSubmittions[[#This Row],[truePercent]]</f>
        <v>17.5</v>
      </c>
      <c r="H657" s="1">
        <f>ABS(userSubmittions[[#This Row],[Percentage difference]]) + (1/8)</f>
        <v>17.625</v>
      </c>
      <c r="I657" s="1">
        <f>LOG(userSubmittions[[#This Row],[ABS +1/8]],2)</f>
        <v>4.1395513523987937</v>
      </c>
      <c r="J657" s="1">
        <f>IF(userSubmittions[[#This Row],[logr]]=-3, 0, userSubmittions[[#This Row],[logr]])</f>
        <v>4.1395513523987937</v>
      </c>
    </row>
    <row r="658" spans="1:10" x14ac:dyDescent="0.3">
      <c r="A658" s="1" t="s">
        <v>21</v>
      </c>
      <c r="B658" s="2">
        <v>1614210000000</v>
      </c>
      <c r="C658">
        <v>9</v>
      </c>
      <c r="D658" s="1" t="s">
        <v>2</v>
      </c>
      <c r="E658">
        <v>50</v>
      </c>
      <c r="F658">
        <v>75</v>
      </c>
      <c r="G658" s="1">
        <f>userSubmittions[[#This Row],[reportedPercent]]-userSubmittions[[#This Row],[truePercent]]</f>
        <v>25</v>
      </c>
      <c r="H658" s="1">
        <f>ABS(userSubmittions[[#This Row],[Percentage difference]]) + (1/8)</f>
        <v>25.125</v>
      </c>
      <c r="I658" s="1">
        <f>LOG(userSubmittions[[#This Row],[ABS +1/8]],2)</f>
        <v>4.651051691178929</v>
      </c>
      <c r="J658" s="1">
        <f>IF(userSubmittions[[#This Row],[logr]]=-3, 0, userSubmittions[[#This Row],[logr]])</f>
        <v>4.651051691178929</v>
      </c>
    </row>
    <row r="659" spans="1:10" x14ac:dyDescent="0.3">
      <c r="A659" s="1" t="s">
        <v>21</v>
      </c>
      <c r="B659" s="2">
        <v>1614210000000</v>
      </c>
      <c r="C659">
        <v>56</v>
      </c>
      <c r="D659" s="1" t="s">
        <v>0</v>
      </c>
      <c r="E659">
        <v>47.619047620000003</v>
      </c>
      <c r="F659">
        <v>75</v>
      </c>
      <c r="G659" s="1">
        <f>userSubmittions[[#This Row],[reportedPercent]]-userSubmittions[[#This Row],[truePercent]]</f>
        <v>27.380952379999997</v>
      </c>
      <c r="H659" s="1">
        <f>ABS(userSubmittions[[#This Row],[Percentage difference]]) + (1/8)</f>
        <v>27.505952379999997</v>
      </c>
      <c r="I659" s="1">
        <f>LOG(userSubmittions[[#This Row],[ABS +1/8]],2)</f>
        <v>4.7816719513378221</v>
      </c>
      <c r="J659" s="1">
        <f>IF(userSubmittions[[#This Row],[logr]]=-3, 0, userSubmittions[[#This Row],[logr]])</f>
        <v>4.7816719513378221</v>
      </c>
    </row>
    <row r="660" spans="1:10" x14ac:dyDescent="0.3">
      <c r="A660" s="1" t="s">
        <v>21</v>
      </c>
      <c r="B660" s="2">
        <v>1614210000000</v>
      </c>
      <c r="C660">
        <v>52</v>
      </c>
      <c r="D660" s="1" t="s">
        <v>2</v>
      </c>
      <c r="E660">
        <v>62.5</v>
      </c>
      <c r="F660">
        <v>90</v>
      </c>
      <c r="G660" s="1">
        <f>userSubmittions[[#This Row],[reportedPercent]]-userSubmittions[[#This Row],[truePercent]]</f>
        <v>27.5</v>
      </c>
      <c r="H660" s="1">
        <f>ABS(userSubmittions[[#This Row],[Percentage difference]]) + (1/8)</f>
        <v>27.625</v>
      </c>
      <c r="I660" s="1">
        <f>LOG(userSubmittions[[#This Row],[ABS +1/8]],2)</f>
        <v>4.7879025593914317</v>
      </c>
      <c r="J660" s="1">
        <f>IF(userSubmittions[[#This Row],[logr]]=-3, 0, userSubmittions[[#This Row],[logr]])</f>
        <v>4.7879025593914317</v>
      </c>
    </row>
    <row r="661" spans="1:10" x14ac:dyDescent="0.3">
      <c r="A661" s="1" t="s">
        <v>22</v>
      </c>
      <c r="B661" s="2">
        <v>1614265270170</v>
      </c>
      <c r="C661">
        <v>17</v>
      </c>
      <c r="D661" s="1" t="s">
        <v>1</v>
      </c>
      <c r="E661">
        <v>10.204081632653061</v>
      </c>
      <c r="F661">
        <v>10</v>
      </c>
      <c r="G661" s="1">
        <f>userSubmittions[[#This Row],[reportedPercent]]-userSubmittions[[#This Row],[truePercent]]</f>
        <v>-0.20408163265306101</v>
      </c>
      <c r="H661" s="1">
        <f>ABS(userSubmittions[[#This Row],[Percentage difference]]) + (1/8)</f>
        <v>0.32908163265306101</v>
      </c>
      <c r="I661" s="1">
        <f>LOG(userSubmittions[[#This Row],[ABS +1/8]],2)</f>
        <v>-1.6034825886919553</v>
      </c>
      <c r="J661" s="1">
        <f>IF(userSubmittions[[#This Row],[logr]]=-3, 0, userSubmittions[[#This Row],[logr]])</f>
        <v>-1.6034825886919553</v>
      </c>
    </row>
    <row r="662" spans="1:10" x14ac:dyDescent="0.3">
      <c r="A662" s="1" t="s">
        <v>22</v>
      </c>
      <c r="B662" s="2">
        <v>1614265270170</v>
      </c>
      <c r="C662">
        <v>13</v>
      </c>
      <c r="D662" s="1" t="s">
        <v>1</v>
      </c>
      <c r="E662">
        <v>15.217391304347828</v>
      </c>
      <c r="F662">
        <v>15</v>
      </c>
      <c r="G662" s="1">
        <f>userSubmittions[[#This Row],[reportedPercent]]-userSubmittions[[#This Row],[truePercent]]</f>
        <v>-0.21739130434782794</v>
      </c>
      <c r="H662" s="1">
        <f>ABS(userSubmittions[[#This Row],[Percentage difference]]) + (1/8)</f>
        <v>0.34239130434782794</v>
      </c>
      <c r="I662" s="1">
        <f>LOG(userSubmittions[[#This Row],[ABS +1/8]],2)</f>
        <v>-1.5462820325570887</v>
      </c>
      <c r="J662" s="1">
        <f>IF(userSubmittions[[#This Row],[logr]]=-3, 0, userSubmittions[[#This Row],[logr]])</f>
        <v>-1.5462820325570887</v>
      </c>
    </row>
    <row r="663" spans="1:10" x14ac:dyDescent="0.3">
      <c r="A663" s="1" t="s">
        <v>22</v>
      </c>
      <c r="B663" s="2">
        <v>1614265270170</v>
      </c>
      <c r="C663">
        <v>3</v>
      </c>
      <c r="D663" s="1" t="s">
        <v>1</v>
      </c>
      <c r="E663">
        <v>49.275362318840585</v>
      </c>
      <c r="F663">
        <v>50</v>
      </c>
      <c r="G663" s="1">
        <f>userSubmittions[[#This Row],[reportedPercent]]-userSubmittions[[#This Row],[truePercent]]</f>
        <v>0.72463768115941463</v>
      </c>
      <c r="H663" s="1">
        <f>ABS(userSubmittions[[#This Row],[Percentage difference]]) + (1/8)</f>
        <v>0.84963768115941463</v>
      </c>
      <c r="I663" s="1">
        <f>LOG(userSubmittions[[#This Row],[ABS +1/8]],2)</f>
        <v>-0.23508034426280214</v>
      </c>
      <c r="J663" s="1">
        <f>IF(userSubmittions[[#This Row],[logr]]=-3, 0, userSubmittions[[#This Row],[logr]])</f>
        <v>-0.23508034426280214</v>
      </c>
    </row>
    <row r="664" spans="1:10" x14ac:dyDescent="0.3">
      <c r="A664" s="1" t="s">
        <v>22</v>
      </c>
      <c r="B664" s="2">
        <v>1614265270170</v>
      </c>
      <c r="C664">
        <v>8</v>
      </c>
      <c r="D664" s="1" t="s">
        <v>1</v>
      </c>
      <c r="E664">
        <v>40.909090909090914</v>
      </c>
      <c r="F664">
        <v>40</v>
      </c>
      <c r="G664" s="1">
        <f>userSubmittions[[#This Row],[reportedPercent]]-userSubmittions[[#This Row],[truePercent]]</f>
        <v>-0.90909090909091361</v>
      </c>
      <c r="H664" s="1">
        <f>ABS(userSubmittions[[#This Row],[Percentage difference]]) + (1/8)</f>
        <v>1.0340909090909136</v>
      </c>
      <c r="I664" s="1">
        <f>LOG(userSubmittions[[#This Row],[ABS +1/8]],2)</f>
        <v>4.8363021561405317E-2</v>
      </c>
      <c r="J664" s="1">
        <f>IF(userSubmittions[[#This Row],[logr]]=-3, 0, userSubmittions[[#This Row],[logr]])</f>
        <v>4.8363021561405317E-2</v>
      </c>
    </row>
    <row r="665" spans="1:10" x14ac:dyDescent="0.3">
      <c r="A665" s="1" t="s">
        <v>22</v>
      </c>
      <c r="B665" s="2">
        <v>1614265270170</v>
      </c>
      <c r="C665">
        <v>16</v>
      </c>
      <c r="D665" s="1" t="s">
        <v>2</v>
      </c>
      <c r="E665">
        <v>100</v>
      </c>
      <c r="F665">
        <v>99</v>
      </c>
      <c r="G665" s="1">
        <f>userSubmittions[[#This Row],[reportedPercent]]-userSubmittions[[#This Row],[truePercent]]</f>
        <v>-1</v>
      </c>
      <c r="H665" s="1">
        <f>ABS(userSubmittions[[#This Row],[Percentage difference]]) + (1/8)</f>
        <v>1.125</v>
      </c>
      <c r="I665" s="1">
        <f>LOG(userSubmittions[[#This Row],[ABS +1/8]],2)</f>
        <v>0.16992500144231237</v>
      </c>
      <c r="J665" s="1">
        <f>IF(userSubmittions[[#This Row],[logr]]=-3, 0, userSubmittions[[#This Row],[logr]])</f>
        <v>0.16992500144231237</v>
      </c>
    </row>
    <row r="666" spans="1:10" x14ac:dyDescent="0.3">
      <c r="A666" s="1" t="s">
        <v>22</v>
      </c>
      <c r="B666" s="2">
        <v>1614265270170</v>
      </c>
      <c r="C666">
        <v>44</v>
      </c>
      <c r="D666" s="1" t="s">
        <v>2</v>
      </c>
      <c r="E666">
        <v>100</v>
      </c>
      <c r="F666">
        <v>99</v>
      </c>
      <c r="G666" s="1">
        <f>userSubmittions[[#This Row],[reportedPercent]]-userSubmittions[[#This Row],[truePercent]]</f>
        <v>-1</v>
      </c>
      <c r="H666" s="1">
        <f>ABS(userSubmittions[[#This Row],[Percentage difference]]) + (1/8)</f>
        <v>1.125</v>
      </c>
      <c r="I666" s="1">
        <f>LOG(userSubmittions[[#This Row],[ABS +1/8]],2)</f>
        <v>0.16992500144231237</v>
      </c>
      <c r="J666" s="1">
        <f>IF(userSubmittions[[#This Row],[logr]]=-3, 0, userSubmittions[[#This Row],[logr]])</f>
        <v>0.16992500144231237</v>
      </c>
    </row>
    <row r="667" spans="1:10" x14ac:dyDescent="0.3">
      <c r="A667" s="1" t="s">
        <v>22</v>
      </c>
      <c r="B667" s="2">
        <v>1614265270170</v>
      </c>
      <c r="C667">
        <v>20</v>
      </c>
      <c r="D667" s="1" t="s">
        <v>1</v>
      </c>
      <c r="E667">
        <v>73.91304347826086</v>
      </c>
      <c r="F667">
        <v>75</v>
      </c>
      <c r="G667" s="1">
        <f>userSubmittions[[#This Row],[reportedPercent]]-userSubmittions[[#This Row],[truePercent]]</f>
        <v>1.0869565217391397</v>
      </c>
      <c r="H667" s="1">
        <f>ABS(userSubmittions[[#This Row],[Percentage difference]]) + (1/8)</f>
        <v>1.2119565217391397</v>
      </c>
      <c r="I667" s="1">
        <f>LOG(userSubmittions[[#This Row],[ABS +1/8]],2)</f>
        <v>0.2773379438633029</v>
      </c>
      <c r="J667" s="1">
        <f>IF(userSubmittions[[#This Row],[logr]]=-3, 0, userSubmittions[[#This Row],[logr]])</f>
        <v>0.2773379438633029</v>
      </c>
    </row>
    <row r="668" spans="1:10" x14ac:dyDescent="0.3">
      <c r="A668" s="1" t="s">
        <v>22</v>
      </c>
      <c r="B668" s="2">
        <v>1614265270170</v>
      </c>
      <c r="C668">
        <v>59</v>
      </c>
      <c r="D668" s="1" t="s">
        <v>1</v>
      </c>
      <c r="E668">
        <v>18.888888888888889</v>
      </c>
      <c r="F668">
        <v>20</v>
      </c>
      <c r="G668" s="1">
        <f>userSubmittions[[#This Row],[reportedPercent]]-userSubmittions[[#This Row],[truePercent]]</f>
        <v>1.1111111111111107</v>
      </c>
      <c r="H668" s="1">
        <f>ABS(userSubmittions[[#This Row],[Percentage difference]]) + (1/8)</f>
        <v>1.2361111111111107</v>
      </c>
      <c r="I668" s="1">
        <f>LOG(userSubmittions[[#This Row],[ABS +1/8]],2)</f>
        <v>0.30580842952408493</v>
      </c>
      <c r="J668" s="1">
        <f>IF(userSubmittions[[#This Row],[logr]]=-3, 0, userSubmittions[[#This Row],[logr]])</f>
        <v>0.30580842952408493</v>
      </c>
    </row>
    <row r="669" spans="1:10" x14ac:dyDescent="0.3">
      <c r="A669" s="1" t="s">
        <v>22</v>
      </c>
      <c r="B669" s="2">
        <v>1614265270170</v>
      </c>
      <c r="C669">
        <v>60</v>
      </c>
      <c r="D669" s="1" t="s">
        <v>1</v>
      </c>
      <c r="E669">
        <v>18.888888888888889</v>
      </c>
      <c r="F669">
        <v>20</v>
      </c>
      <c r="G669" s="1">
        <f>userSubmittions[[#This Row],[reportedPercent]]-userSubmittions[[#This Row],[truePercent]]</f>
        <v>1.1111111111111107</v>
      </c>
      <c r="H669" s="1">
        <f>ABS(userSubmittions[[#This Row],[Percentage difference]]) + (1/8)</f>
        <v>1.2361111111111107</v>
      </c>
      <c r="I669" s="1">
        <f>LOG(userSubmittions[[#This Row],[ABS +1/8]],2)</f>
        <v>0.30580842952408493</v>
      </c>
      <c r="J669" s="1">
        <f>IF(userSubmittions[[#This Row],[logr]]=-3, 0, userSubmittions[[#This Row],[logr]])</f>
        <v>0.30580842952408493</v>
      </c>
    </row>
    <row r="670" spans="1:10" x14ac:dyDescent="0.3">
      <c r="A670" s="1" t="s">
        <v>22</v>
      </c>
      <c r="B670" s="2">
        <v>1614265270170</v>
      </c>
      <c r="C670">
        <v>11</v>
      </c>
      <c r="D670" s="1" t="s">
        <v>1</v>
      </c>
      <c r="E670">
        <v>56.84210526315789</v>
      </c>
      <c r="F670">
        <v>58</v>
      </c>
      <c r="G670" s="1">
        <f>userSubmittions[[#This Row],[reportedPercent]]-userSubmittions[[#This Row],[truePercent]]</f>
        <v>1.1578947368421098</v>
      </c>
      <c r="H670" s="1">
        <f>ABS(userSubmittions[[#This Row],[Percentage difference]]) + (1/8)</f>
        <v>1.2828947368421098</v>
      </c>
      <c r="I670" s="1">
        <f>LOG(userSubmittions[[#This Row],[ABS +1/8]],2)</f>
        <v>0.35940280030603022</v>
      </c>
      <c r="J670" s="1">
        <f>IF(userSubmittions[[#This Row],[logr]]=-3, 0, userSubmittions[[#This Row],[logr]])</f>
        <v>0.35940280030603022</v>
      </c>
    </row>
    <row r="671" spans="1:10" x14ac:dyDescent="0.3">
      <c r="A671" s="1" t="s">
        <v>22</v>
      </c>
      <c r="B671" s="2">
        <v>1614265270170</v>
      </c>
      <c r="C671">
        <v>52</v>
      </c>
      <c r="D671" s="1" t="s">
        <v>1</v>
      </c>
      <c r="E671">
        <v>11.235955056179774</v>
      </c>
      <c r="F671">
        <v>10</v>
      </c>
      <c r="G671" s="1">
        <f>userSubmittions[[#This Row],[reportedPercent]]-userSubmittions[[#This Row],[truePercent]]</f>
        <v>-1.2359550561797743</v>
      </c>
      <c r="H671" s="1">
        <f>ABS(userSubmittions[[#This Row],[Percentage difference]]) + (1/8)</f>
        <v>1.3609550561797743</v>
      </c>
      <c r="I671" s="1">
        <f>LOG(userSubmittions[[#This Row],[ABS +1/8]],2)</f>
        <v>0.44461942444868235</v>
      </c>
      <c r="J671" s="1">
        <f>IF(userSubmittions[[#This Row],[logr]]=-3, 0, userSubmittions[[#This Row],[logr]])</f>
        <v>0.44461942444868235</v>
      </c>
    </row>
    <row r="672" spans="1:10" x14ac:dyDescent="0.3">
      <c r="A672" s="1" t="s">
        <v>22</v>
      </c>
      <c r="B672" s="2">
        <v>1614265270170</v>
      </c>
      <c r="C672">
        <v>29</v>
      </c>
      <c r="D672" s="1" t="s">
        <v>1</v>
      </c>
      <c r="E672">
        <v>17.857142857142858</v>
      </c>
      <c r="F672">
        <v>20</v>
      </c>
      <c r="G672" s="1">
        <f>userSubmittions[[#This Row],[reportedPercent]]-userSubmittions[[#This Row],[truePercent]]</f>
        <v>2.1428571428571423</v>
      </c>
      <c r="H672" s="1">
        <f>ABS(userSubmittions[[#This Row],[Percentage difference]]) + (1/8)</f>
        <v>2.2678571428571423</v>
      </c>
      <c r="I672" s="1">
        <f>LOG(userSubmittions[[#This Row],[ABS +1/8]],2)</f>
        <v>1.1813297647145613</v>
      </c>
      <c r="J672" s="1">
        <f>IF(userSubmittions[[#This Row],[logr]]=-3, 0, userSubmittions[[#This Row],[logr]])</f>
        <v>1.1813297647145613</v>
      </c>
    </row>
    <row r="673" spans="1:10" x14ac:dyDescent="0.3">
      <c r="A673" s="1" t="s">
        <v>22</v>
      </c>
      <c r="B673" s="2">
        <v>1614265270170</v>
      </c>
      <c r="C673">
        <v>58</v>
      </c>
      <c r="D673" s="1" t="s">
        <v>0</v>
      </c>
      <c r="E673">
        <v>42.424242424242422</v>
      </c>
      <c r="F673">
        <v>40</v>
      </c>
      <c r="G673" s="1">
        <f>userSubmittions[[#This Row],[reportedPercent]]-userSubmittions[[#This Row],[truePercent]]</f>
        <v>-2.4242424242424221</v>
      </c>
      <c r="H673" s="1">
        <f>ABS(userSubmittions[[#This Row],[Percentage difference]]) + (1/8)</f>
        <v>2.5492424242424221</v>
      </c>
      <c r="I673" s="1">
        <f>LOG(userSubmittions[[#This Row],[ABS +1/8]],2)</f>
        <v>1.3500685752518624</v>
      </c>
      <c r="J673" s="1">
        <f>IF(userSubmittions[[#This Row],[logr]]=-3, 0, userSubmittions[[#This Row],[logr]])</f>
        <v>1.3500685752518624</v>
      </c>
    </row>
    <row r="674" spans="1:10" x14ac:dyDescent="0.3">
      <c r="A674" s="1" t="s">
        <v>22</v>
      </c>
      <c r="B674" s="2">
        <v>1614265270170</v>
      </c>
      <c r="C674">
        <v>12</v>
      </c>
      <c r="D674" s="1" t="s">
        <v>1</v>
      </c>
      <c r="E674">
        <v>37.5</v>
      </c>
      <c r="F674">
        <v>35</v>
      </c>
      <c r="G674" s="1">
        <f>userSubmittions[[#This Row],[reportedPercent]]-userSubmittions[[#This Row],[truePercent]]</f>
        <v>-2.5</v>
      </c>
      <c r="H674" s="1">
        <f>ABS(userSubmittions[[#This Row],[Percentage difference]]) + (1/8)</f>
        <v>2.625</v>
      </c>
      <c r="I674" s="1">
        <f>LOG(userSubmittions[[#This Row],[ABS +1/8]],2)</f>
        <v>1.3923174227787602</v>
      </c>
      <c r="J674" s="1">
        <f>IF(userSubmittions[[#This Row],[logr]]=-3, 0, userSubmittions[[#This Row],[logr]])</f>
        <v>1.3923174227787602</v>
      </c>
    </row>
    <row r="675" spans="1:10" x14ac:dyDescent="0.3">
      <c r="A675" s="1" t="s">
        <v>22</v>
      </c>
      <c r="B675" s="2">
        <v>1614265270170</v>
      </c>
      <c r="C675">
        <v>22</v>
      </c>
      <c r="D675" s="1" t="s">
        <v>0</v>
      </c>
      <c r="E675">
        <v>12.5</v>
      </c>
      <c r="F675">
        <v>10</v>
      </c>
      <c r="G675" s="1">
        <f>userSubmittions[[#This Row],[reportedPercent]]-userSubmittions[[#This Row],[truePercent]]</f>
        <v>-2.5</v>
      </c>
      <c r="H675" s="1">
        <f>ABS(userSubmittions[[#This Row],[Percentage difference]]) + (1/8)</f>
        <v>2.625</v>
      </c>
      <c r="I675" s="1">
        <f>LOG(userSubmittions[[#This Row],[ABS +1/8]],2)</f>
        <v>1.3923174227787602</v>
      </c>
      <c r="J675" s="1">
        <f>IF(userSubmittions[[#This Row],[logr]]=-3, 0, userSubmittions[[#This Row],[logr]])</f>
        <v>1.3923174227787602</v>
      </c>
    </row>
    <row r="676" spans="1:10" x14ac:dyDescent="0.3">
      <c r="A676" s="1" t="s">
        <v>22</v>
      </c>
      <c r="B676" s="2">
        <v>1614265270170</v>
      </c>
      <c r="C676">
        <v>43</v>
      </c>
      <c r="D676" s="1" t="s">
        <v>0</v>
      </c>
      <c r="E676">
        <v>22.58064516129032</v>
      </c>
      <c r="F676">
        <v>20</v>
      </c>
      <c r="G676" s="1">
        <f>userSubmittions[[#This Row],[reportedPercent]]-userSubmittions[[#This Row],[truePercent]]</f>
        <v>-2.5806451612903203</v>
      </c>
      <c r="H676" s="1">
        <f>ABS(userSubmittions[[#This Row],[Percentage difference]]) + (1/8)</f>
        <v>2.7056451612903203</v>
      </c>
      <c r="I676" s="1">
        <f>LOG(userSubmittions[[#This Row],[ABS +1/8]],2)</f>
        <v>1.4359726458133071</v>
      </c>
      <c r="J676" s="1">
        <f>IF(userSubmittions[[#This Row],[logr]]=-3, 0, userSubmittions[[#This Row],[logr]])</f>
        <v>1.4359726458133071</v>
      </c>
    </row>
    <row r="677" spans="1:10" x14ac:dyDescent="0.3">
      <c r="A677" s="1" t="s">
        <v>22</v>
      </c>
      <c r="B677" s="2">
        <v>1614265270170</v>
      </c>
      <c r="C677">
        <v>7</v>
      </c>
      <c r="D677" s="1" t="s">
        <v>2</v>
      </c>
      <c r="E677">
        <v>47.368421052631575</v>
      </c>
      <c r="F677">
        <v>50</v>
      </c>
      <c r="G677" s="1">
        <f>userSubmittions[[#This Row],[reportedPercent]]-userSubmittions[[#This Row],[truePercent]]</f>
        <v>2.6315789473684248</v>
      </c>
      <c r="H677" s="1">
        <f>ABS(userSubmittions[[#This Row],[Percentage difference]]) + (1/8)</f>
        <v>2.7565789473684248</v>
      </c>
      <c r="I677" s="1">
        <f>LOG(userSubmittions[[#This Row],[ABS +1/8]],2)</f>
        <v>1.4628789202557682</v>
      </c>
      <c r="J677" s="1">
        <f>IF(userSubmittions[[#This Row],[logr]]=-3, 0, userSubmittions[[#This Row],[logr]])</f>
        <v>1.4628789202557682</v>
      </c>
    </row>
    <row r="678" spans="1:10" x14ac:dyDescent="0.3">
      <c r="A678" s="1" t="s">
        <v>22</v>
      </c>
      <c r="B678" s="2">
        <v>1614265270170</v>
      </c>
      <c r="C678">
        <v>25</v>
      </c>
      <c r="D678" s="1" t="s">
        <v>0</v>
      </c>
      <c r="E678">
        <v>96.296296296296291</v>
      </c>
      <c r="F678">
        <v>99</v>
      </c>
      <c r="G678" s="1">
        <f>userSubmittions[[#This Row],[reportedPercent]]-userSubmittions[[#This Row],[truePercent]]</f>
        <v>2.7037037037037095</v>
      </c>
      <c r="H678" s="1">
        <f>ABS(userSubmittions[[#This Row],[Percentage difference]]) + (1/8)</f>
        <v>2.8287037037037095</v>
      </c>
      <c r="I678" s="1">
        <f>LOG(userSubmittions[[#This Row],[ABS +1/8]],2)</f>
        <v>1.5001410676552638</v>
      </c>
      <c r="J678" s="1">
        <f>IF(userSubmittions[[#This Row],[logr]]=-3, 0, userSubmittions[[#This Row],[logr]])</f>
        <v>1.5001410676552638</v>
      </c>
    </row>
    <row r="679" spans="1:10" x14ac:dyDescent="0.3">
      <c r="A679" s="1" t="s">
        <v>22</v>
      </c>
      <c r="B679" s="2">
        <v>1614265270170</v>
      </c>
      <c r="C679">
        <v>21</v>
      </c>
      <c r="D679" s="1" t="s">
        <v>1</v>
      </c>
      <c r="E679">
        <v>57.291666666666664</v>
      </c>
      <c r="F679">
        <v>60</v>
      </c>
      <c r="G679" s="1">
        <f>userSubmittions[[#This Row],[reportedPercent]]-userSubmittions[[#This Row],[truePercent]]</f>
        <v>2.7083333333333357</v>
      </c>
      <c r="H679" s="1">
        <f>ABS(userSubmittions[[#This Row],[Percentage difference]]) + (1/8)</f>
        <v>2.8333333333333357</v>
      </c>
      <c r="I679" s="1">
        <f>LOG(userSubmittions[[#This Row],[ABS +1/8]],2)</f>
        <v>1.5025003405291844</v>
      </c>
      <c r="J679" s="1">
        <f>IF(userSubmittions[[#This Row],[logr]]=-3, 0, userSubmittions[[#This Row],[logr]])</f>
        <v>1.5025003405291844</v>
      </c>
    </row>
    <row r="680" spans="1:10" x14ac:dyDescent="0.3">
      <c r="A680" s="1" t="s">
        <v>22</v>
      </c>
      <c r="B680" s="2">
        <v>1614265270170</v>
      </c>
      <c r="C680">
        <v>14</v>
      </c>
      <c r="D680" s="1" t="s">
        <v>2</v>
      </c>
      <c r="E680">
        <v>31.25</v>
      </c>
      <c r="F680">
        <v>28</v>
      </c>
      <c r="G680" s="1">
        <f>userSubmittions[[#This Row],[reportedPercent]]-userSubmittions[[#This Row],[truePercent]]</f>
        <v>-3.25</v>
      </c>
      <c r="H680" s="1">
        <f>ABS(userSubmittions[[#This Row],[Percentage difference]]) + (1/8)</f>
        <v>3.375</v>
      </c>
      <c r="I680" s="1">
        <f>LOG(userSubmittions[[#This Row],[ABS +1/8]],2)</f>
        <v>1.7548875021634687</v>
      </c>
      <c r="J680" s="1">
        <f>IF(userSubmittions[[#This Row],[logr]]=-3, 0, userSubmittions[[#This Row],[logr]])</f>
        <v>1.7548875021634687</v>
      </c>
    </row>
    <row r="681" spans="1:10" x14ac:dyDescent="0.3">
      <c r="A681" s="1" t="s">
        <v>22</v>
      </c>
      <c r="B681" s="2">
        <v>1614265270170</v>
      </c>
      <c r="C681">
        <v>54</v>
      </c>
      <c r="D681" s="1" t="s">
        <v>1</v>
      </c>
      <c r="E681">
        <v>98.275862068965509</v>
      </c>
      <c r="F681">
        <v>95</v>
      </c>
      <c r="G681" s="1">
        <f>userSubmittions[[#This Row],[reportedPercent]]-userSubmittions[[#This Row],[truePercent]]</f>
        <v>-3.2758620689655089</v>
      </c>
      <c r="H681" s="1">
        <f>ABS(userSubmittions[[#This Row],[Percentage difference]]) + (1/8)</f>
        <v>3.4008620689655089</v>
      </c>
      <c r="I681" s="1">
        <f>LOG(userSubmittions[[#This Row],[ABS +1/8]],2)</f>
        <v>1.7659004948858827</v>
      </c>
      <c r="J681" s="1">
        <f>IF(userSubmittions[[#This Row],[logr]]=-3, 0, userSubmittions[[#This Row],[logr]])</f>
        <v>1.7659004948858827</v>
      </c>
    </row>
    <row r="682" spans="1:10" x14ac:dyDescent="0.3">
      <c r="A682" s="1" t="s">
        <v>22</v>
      </c>
      <c r="B682" s="2">
        <v>1614265270170</v>
      </c>
      <c r="C682">
        <v>48</v>
      </c>
      <c r="D682" s="1" t="s">
        <v>0</v>
      </c>
      <c r="E682">
        <v>83.333333333333343</v>
      </c>
      <c r="F682">
        <v>80</v>
      </c>
      <c r="G682" s="1">
        <f>userSubmittions[[#This Row],[reportedPercent]]-userSubmittions[[#This Row],[truePercent]]</f>
        <v>-3.3333333333333428</v>
      </c>
      <c r="H682" s="1">
        <f>ABS(userSubmittions[[#This Row],[Percentage difference]]) + (1/8)</f>
        <v>3.4583333333333428</v>
      </c>
      <c r="I682" s="1">
        <f>LOG(userSubmittions[[#This Row],[ABS +1/8]],2)</f>
        <v>1.7900769306257724</v>
      </c>
      <c r="J682" s="1">
        <f>IF(userSubmittions[[#This Row],[logr]]=-3, 0, userSubmittions[[#This Row],[logr]])</f>
        <v>1.7900769306257724</v>
      </c>
    </row>
    <row r="683" spans="1:10" x14ac:dyDescent="0.3">
      <c r="A683" s="1" t="s">
        <v>22</v>
      </c>
      <c r="B683" s="2">
        <v>1614265270170</v>
      </c>
      <c r="C683">
        <v>27</v>
      </c>
      <c r="D683" s="1" t="s">
        <v>0</v>
      </c>
      <c r="E683">
        <v>58.620689655172406</v>
      </c>
      <c r="F683">
        <v>55</v>
      </c>
      <c r="G683" s="1">
        <f>userSubmittions[[#This Row],[reportedPercent]]-userSubmittions[[#This Row],[truePercent]]</f>
        <v>-3.6206896551724057</v>
      </c>
      <c r="H683" s="1">
        <f>ABS(userSubmittions[[#This Row],[Percentage difference]]) + (1/8)</f>
        <v>3.7456896551724057</v>
      </c>
      <c r="I683" s="1">
        <f>LOG(userSubmittions[[#This Row],[ABS +1/8]],2)</f>
        <v>1.9052313716868248</v>
      </c>
      <c r="J683" s="1">
        <f>IF(userSubmittions[[#This Row],[logr]]=-3, 0, userSubmittions[[#This Row],[logr]])</f>
        <v>1.9052313716868248</v>
      </c>
    </row>
    <row r="684" spans="1:10" x14ac:dyDescent="0.3">
      <c r="A684" s="1" t="s">
        <v>22</v>
      </c>
      <c r="B684" s="2">
        <v>1614265270170</v>
      </c>
      <c r="C684">
        <v>46</v>
      </c>
      <c r="D684" s="1" t="s">
        <v>1</v>
      </c>
      <c r="E684">
        <v>61.29032258064516</v>
      </c>
      <c r="F684">
        <v>65</v>
      </c>
      <c r="G684" s="1">
        <f>userSubmittions[[#This Row],[reportedPercent]]-userSubmittions[[#This Row],[truePercent]]</f>
        <v>3.7096774193548399</v>
      </c>
      <c r="H684" s="1">
        <f>ABS(userSubmittions[[#This Row],[Percentage difference]]) + (1/8)</f>
        <v>3.8346774193548399</v>
      </c>
      <c r="I684" s="1">
        <f>LOG(userSubmittions[[#This Row],[ABS +1/8]],2)</f>
        <v>1.9391052204736889</v>
      </c>
      <c r="J684" s="1">
        <f>IF(userSubmittions[[#This Row],[logr]]=-3, 0, userSubmittions[[#This Row],[logr]])</f>
        <v>1.9391052204736889</v>
      </c>
    </row>
    <row r="685" spans="1:10" x14ac:dyDescent="0.3">
      <c r="A685" s="1" t="s">
        <v>22</v>
      </c>
      <c r="B685" s="2">
        <v>1614265270170</v>
      </c>
      <c r="C685">
        <v>39</v>
      </c>
      <c r="D685" s="1" t="s">
        <v>1</v>
      </c>
      <c r="E685">
        <v>66.279069767441854</v>
      </c>
      <c r="F685">
        <v>70</v>
      </c>
      <c r="G685" s="1">
        <f>userSubmittions[[#This Row],[reportedPercent]]-userSubmittions[[#This Row],[truePercent]]</f>
        <v>3.7209302325581461</v>
      </c>
      <c r="H685" s="1">
        <f>ABS(userSubmittions[[#This Row],[Percentage difference]]) + (1/8)</f>
        <v>3.8459302325581461</v>
      </c>
      <c r="I685" s="1">
        <f>LOG(userSubmittions[[#This Row],[ABS +1/8]],2)</f>
        <v>1.9433325915765813</v>
      </c>
      <c r="J685" s="1">
        <f>IF(userSubmittions[[#This Row],[logr]]=-3, 0, userSubmittions[[#This Row],[logr]])</f>
        <v>1.9433325915765813</v>
      </c>
    </row>
    <row r="686" spans="1:10" x14ac:dyDescent="0.3">
      <c r="A686" s="1" t="s">
        <v>22</v>
      </c>
      <c r="B686" s="2">
        <v>1614265270170</v>
      </c>
      <c r="C686">
        <v>32</v>
      </c>
      <c r="D686" s="1" t="s">
        <v>1</v>
      </c>
      <c r="E686">
        <v>73.91304347826086</v>
      </c>
      <c r="F686">
        <v>70</v>
      </c>
      <c r="G686" s="1">
        <f>userSubmittions[[#This Row],[reportedPercent]]-userSubmittions[[#This Row],[truePercent]]</f>
        <v>-3.9130434782608603</v>
      </c>
      <c r="H686" s="1">
        <f>ABS(userSubmittions[[#This Row],[Percentage difference]]) + (1/8)</f>
        <v>4.0380434782608603</v>
      </c>
      <c r="I686" s="1">
        <f>LOG(userSubmittions[[#This Row],[ABS +1/8]],2)</f>
        <v>2.0136564444815801</v>
      </c>
      <c r="J686" s="1">
        <f>IF(userSubmittions[[#This Row],[logr]]=-3, 0, userSubmittions[[#This Row],[logr]])</f>
        <v>2.0136564444815801</v>
      </c>
    </row>
    <row r="687" spans="1:10" x14ac:dyDescent="0.3">
      <c r="A687" s="1" t="s">
        <v>22</v>
      </c>
      <c r="B687" s="2">
        <v>1614265270170</v>
      </c>
      <c r="C687">
        <v>57</v>
      </c>
      <c r="D687" s="1" t="s">
        <v>1</v>
      </c>
      <c r="E687">
        <v>19.047619047619047</v>
      </c>
      <c r="F687">
        <v>15</v>
      </c>
      <c r="G687" s="1">
        <f>userSubmittions[[#This Row],[reportedPercent]]-userSubmittions[[#This Row],[truePercent]]</f>
        <v>-4.0476190476190474</v>
      </c>
      <c r="H687" s="1">
        <f>ABS(userSubmittions[[#This Row],[Percentage difference]]) + (1/8)</f>
        <v>4.1726190476190474</v>
      </c>
      <c r="I687" s="1">
        <f>LOG(userSubmittions[[#This Row],[ABS +1/8]],2)</f>
        <v>2.0609532112318627</v>
      </c>
      <c r="J687" s="1">
        <f>IF(userSubmittions[[#This Row],[logr]]=-3, 0, userSubmittions[[#This Row],[logr]])</f>
        <v>2.0609532112318627</v>
      </c>
    </row>
    <row r="688" spans="1:10" x14ac:dyDescent="0.3">
      <c r="A688" s="1" t="s">
        <v>22</v>
      </c>
      <c r="B688" s="2">
        <v>1614265270170</v>
      </c>
      <c r="C688">
        <v>47</v>
      </c>
      <c r="D688" s="1" t="s">
        <v>0</v>
      </c>
      <c r="E688">
        <v>24.074074074074073</v>
      </c>
      <c r="F688">
        <v>20</v>
      </c>
      <c r="G688" s="1">
        <f>userSubmittions[[#This Row],[reportedPercent]]-userSubmittions[[#This Row],[truePercent]]</f>
        <v>-4.0740740740740726</v>
      </c>
      <c r="H688" s="1">
        <f>ABS(userSubmittions[[#This Row],[Percentage difference]]) + (1/8)</f>
        <v>4.1990740740740726</v>
      </c>
      <c r="I688" s="1">
        <f>LOG(userSubmittions[[#This Row],[ABS +1/8]],2)</f>
        <v>2.0700712383650535</v>
      </c>
      <c r="J688" s="1">
        <f>IF(userSubmittions[[#This Row],[logr]]=-3, 0, userSubmittions[[#This Row],[logr]])</f>
        <v>2.0700712383650535</v>
      </c>
    </row>
    <row r="689" spans="1:10" x14ac:dyDescent="0.3">
      <c r="A689" s="1" t="s">
        <v>22</v>
      </c>
      <c r="B689" s="2">
        <v>1614265270170</v>
      </c>
      <c r="C689">
        <v>41</v>
      </c>
      <c r="D689" s="1" t="s">
        <v>0</v>
      </c>
      <c r="E689">
        <v>39.130434782608695</v>
      </c>
      <c r="F689">
        <v>35</v>
      </c>
      <c r="G689" s="1">
        <f>userSubmittions[[#This Row],[reportedPercent]]-userSubmittions[[#This Row],[truePercent]]</f>
        <v>-4.1304347826086953</v>
      </c>
      <c r="H689" s="1">
        <f>ABS(userSubmittions[[#This Row],[Percentage difference]]) + (1/8)</f>
        <v>4.2554347826086953</v>
      </c>
      <c r="I689" s="1">
        <f>LOG(userSubmittions[[#This Row],[ABS +1/8]],2)</f>
        <v>2.0893065412340279</v>
      </c>
      <c r="J689" s="1">
        <f>IF(userSubmittions[[#This Row],[logr]]=-3, 0, userSubmittions[[#This Row],[logr]])</f>
        <v>2.0893065412340279</v>
      </c>
    </row>
    <row r="690" spans="1:10" x14ac:dyDescent="0.3">
      <c r="A690" s="1" t="s">
        <v>22</v>
      </c>
      <c r="B690" s="2">
        <v>1614265270170</v>
      </c>
      <c r="C690">
        <v>2</v>
      </c>
      <c r="D690" s="1" t="s">
        <v>1</v>
      </c>
      <c r="E690">
        <v>64.646464646464651</v>
      </c>
      <c r="F690">
        <v>60</v>
      </c>
      <c r="G690" s="1">
        <f>userSubmittions[[#This Row],[reportedPercent]]-userSubmittions[[#This Row],[truePercent]]</f>
        <v>-4.6464646464646506</v>
      </c>
      <c r="H690" s="1">
        <f>ABS(userSubmittions[[#This Row],[Percentage difference]]) + (1/8)</f>
        <v>4.7714646464646506</v>
      </c>
      <c r="I690" s="1">
        <f>LOG(userSubmittions[[#This Row],[ABS +1/8]],2)</f>
        <v>2.2544321831803535</v>
      </c>
      <c r="J690" s="1">
        <f>IF(userSubmittions[[#This Row],[logr]]=-3, 0, userSubmittions[[#This Row],[logr]])</f>
        <v>2.2544321831803535</v>
      </c>
    </row>
    <row r="691" spans="1:10" x14ac:dyDescent="0.3">
      <c r="A691" s="1" t="s">
        <v>22</v>
      </c>
      <c r="B691" s="2">
        <v>1614265270170</v>
      </c>
      <c r="C691">
        <v>33</v>
      </c>
      <c r="D691" s="1" t="s">
        <v>2</v>
      </c>
      <c r="E691">
        <v>100</v>
      </c>
      <c r="F691">
        <v>95</v>
      </c>
      <c r="G691" s="1">
        <f>userSubmittions[[#This Row],[reportedPercent]]-userSubmittions[[#This Row],[truePercent]]</f>
        <v>-5</v>
      </c>
      <c r="H691" s="1">
        <f>ABS(userSubmittions[[#This Row],[Percentage difference]]) + (1/8)</f>
        <v>5.125</v>
      </c>
      <c r="I691" s="1">
        <f>LOG(userSubmittions[[#This Row],[ABS +1/8]],2)</f>
        <v>2.3575520046180838</v>
      </c>
      <c r="J691" s="1">
        <f>IF(userSubmittions[[#This Row],[logr]]=-3, 0, userSubmittions[[#This Row],[logr]])</f>
        <v>2.3575520046180838</v>
      </c>
    </row>
    <row r="692" spans="1:10" x14ac:dyDescent="0.3">
      <c r="A692" s="1" t="s">
        <v>22</v>
      </c>
      <c r="B692" s="2">
        <v>1614265270170</v>
      </c>
      <c r="C692">
        <v>42</v>
      </c>
      <c r="D692" s="1" t="s">
        <v>0</v>
      </c>
      <c r="E692">
        <v>75</v>
      </c>
      <c r="F692">
        <v>80</v>
      </c>
      <c r="G692" s="1">
        <f>userSubmittions[[#This Row],[reportedPercent]]-userSubmittions[[#This Row],[truePercent]]</f>
        <v>5</v>
      </c>
      <c r="H692" s="1">
        <f>ABS(userSubmittions[[#This Row],[Percentage difference]]) + (1/8)</f>
        <v>5.125</v>
      </c>
      <c r="I692" s="1">
        <f>LOG(userSubmittions[[#This Row],[ABS +1/8]],2)</f>
        <v>2.3575520046180838</v>
      </c>
      <c r="J692" s="1">
        <f>IF(userSubmittions[[#This Row],[logr]]=-3, 0, userSubmittions[[#This Row],[logr]])</f>
        <v>2.3575520046180838</v>
      </c>
    </row>
    <row r="693" spans="1:10" x14ac:dyDescent="0.3">
      <c r="A693" s="1" t="s">
        <v>22</v>
      </c>
      <c r="B693" s="2">
        <v>1614265270170</v>
      </c>
      <c r="C693">
        <v>45</v>
      </c>
      <c r="D693" s="1" t="s">
        <v>0</v>
      </c>
      <c r="E693">
        <v>85.714285714285708</v>
      </c>
      <c r="F693">
        <v>80</v>
      </c>
      <c r="G693" s="1">
        <f>userSubmittions[[#This Row],[reportedPercent]]-userSubmittions[[#This Row],[truePercent]]</f>
        <v>-5.7142857142857082</v>
      </c>
      <c r="H693" s="1">
        <f>ABS(userSubmittions[[#This Row],[Percentage difference]]) + (1/8)</f>
        <v>5.8392857142857082</v>
      </c>
      <c r="I693" s="1">
        <f>LOG(userSubmittions[[#This Row],[ABS +1/8]],2)</f>
        <v>2.545791903440477</v>
      </c>
      <c r="J693" s="1">
        <f>IF(userSubmittions[[#This Row],[logr]]=-3, 0, userSubmittions[[#This Row],[logr]])</f>
        <v>2.545791903440477</v>
      </c>
    </row>
    <row r="694" spans="1:10" x14ac:dyDescent="0.3">
      <c r="A694" s="1" t="s">
        <v>22</v>
      </c>
      <c r="B694" s="2">
        <v>1614265270170</v>
      </c>
      <c r="C694">
        <v>56</v>
      </c>
      <c r="D694" s="1" t="s">
        <v>1</v>
      </c>
      <c r="E694">
        <v>74.193548387096769</v>
      </c>
      <c r="F694">
        <v>80</v>
      </c>
      <c r="G694" s="1">
        <f>userSubmittions[[#This Row],[reportedPercent]]-userSubmittions[[#This Row],[truePercent]]</f>
        <v>5.8064516129032313</v>
      </c>
      <c r="H694" s="1">
        <f>ABS(userSubmittions[[#This Row],[Percentage difference]]) + (1/8)</f>
        <v>5.9314516129032313</v>
      </c>
      <c r="I694" s="1">
        <f>LOG(userSubmittions[[#This Row],[ABS +1/8]],2)</f>
        <v>2.5683852208679565</v>
      </c>
      <c r="J694" s="1">
        <f>IF(userSubmittions[[#This Row],[logr]]=-3, 0, userSubmittions[[#This Row],[logr]])</f>
        <v>2.5683852208679565</v>
      </c>
    </row>
    <row r="695" spans="1:10" x14ac:dyDescent="0.3">
      <c r="A695" s="1" t="s">
        <v>22</v>
      </c>
      <c r="B695" s="2">
        <v>1614265270170</v>
      </c>
      <c r="C695">
        <v>53</v>
      </c>
      <c r="D695" s="1" t="s">
        <v>0</v>
      </c>
      <c r="E695">
        <v>79.166666666666657</v>
      </c>
      <c r="F695">
        <v>85</v>
      </c>
      <c r="G695" s="1">
        <f>userSubmittions[[#This Row],[reportedPercent]]-userSubmittions[[#This Row],[truePercent]]</f>
        <v>5.8333333333333428</v>
      </c>
      <c r="H695" s="1">
        <f>ABS(userSubmittions[[#This Row],[Percentage difference]]) + (1/8)</f>
        <v>5.9583333333333428</v>
      </c>
      <c r="I695" s="1">
        <f>LOG(userSubmittions[[#This Row],[ABS +1/8]],2)</f>
        <v>2.5749088360572356</v>
      </c>
      <c r="J695" s="1">
        <f>IF(userSubmittions[[#This Row],[logr]]=-3, 0, userSubmittions[[#This Row],[logr]])</f>
        <v>2.5749088360572356</v>
      </c>
    </row>
    <row r="696" spans="1:10" x14ac:dyDescent="0.3">
      <c r="A696" s="1" t="s">
        <v>22</v>
      </c>
      <c r="B696" s="2">
        <v>1614265270170</v>
      </c>
      <c r="C696">
        <v>40</v>
      </c>
      <c r="D696" s="1" t="s">
        <v>1</v>
      </c>
      <c r="E696">
        <v>53.521126760563376</v>
      </c>
      <c r="F696">
        <v>60</v>
      </c>
      <c r="G696" s="1">
        <f>userSubmittions[[#This Row],[reportedPercent]]-userSubmittions[[#This Row],[truePercent]]</f>
        <v>6.4788732394366235</v>
      </c>
      <c r="H696" s="1">
        <f>ABS(userSubmittions[[#This Row],[Percentage difference]]) + (1/8)</f>
        <v>6.6038732394366235</v>
      </c>
      <c r="I696" s="1">
        <f>LOG(userSubmittions[[#This Row],[ABS +1/8]],2)</f>
        <v>2.7233124281567886</v>
      </c>
      <c r="J696" s="1">
        <f>IF(userSubmittions[[#This Row],[logr]]=-3, 0, userSubmittions[[#This Row],[logr]])</f>
        <v>2.7233124281567886</v>
      </c>
    </row>
    <row r="697" spans="1:10" x14ac:dyDescent="0.3">
      <c r="A697" s="1" t="s">
        <v>22</v>
      </c>
      <c r="B697" s="2">
        <v>1614265270170</v>
      </c>
      <c r="C697">
        <v>1</v>
      </c>
      <c r="D697" s="1" t="s">
        <v>0</v>
      </c>
      <c r="E697">
        <v>66.666666666666657</v>
      </c>
      <c r="F697">
        <v>60</v>
      </c>
      <c r="G697" s="1">
        <f>userSubmittions[[#This Row],[reportedPercent]]-userSubmittions[[#This Row],[truePercent]]</f>
        <v>-6.6666666666666572</v>
      </c>
      <c r="H697" s="1">
        <f>ABS(userSubmittions[[#This Row],[Percentage difference]]) + (1/8)</f>
        <v>6.7916666666666572</v>
      </c>
      <c r="I697" s="1">
        <f>LOG(userSubmittions[[#This Row],[ABS +1/8]],2)</f>
        <v>2.7637656535099193</v>
      </c>
      <c r="J697" s="1">
        <f>IF(userSubmittions[[#This Row],[logr]]=-3, 0, userSubmittions[[#This Row],[logr]])</f>
        <v>2.7637656535099193</v>
      </c>
    </row>
    <row r="698" spans="1:10" x14ac:dyDescent="0.3">
      <c r="A698" s="1" t="s">
        <v>22</v>
      </c>
      <c r="B698" s="2">
        <v>1614265270170</v>
      </c>
      <c r="C698">
        <v>15</v>
      </c>
      <c r="D698" s="1" t="s">
        <v>0</v>
      </c>
      <c r="E698">
        <v>22.222222222222221</v>
      </c>
      <c r="F698">
        <v>15</v>
      </c>
      <c r="G698" s="1">
        <f>userSubmittions[[#This Row],[reportedPercent]]-userSubmittions[[#This Row],[truePercent]]</f>
        <v>-7.2222222222222214</v>
      </c>
      <c r="H698" s="1">
        <f>ABS(userSubmittions[[#This Row],[Percentage difference]]) + (1/8)</f>
        <v>7.3472222222222214</v>
      </c>
      <c r="I698" s="1">
        <f>LOG(userSubmittions[[#This Row],[ABS +1/8]],2)</f>
        <v>2.8771989106717135</v>
      </c>
      <c r="J698" s="1">
        <f>IF(userSubmittions[[#This Row],[logr]]=-3, 0, userSubmittions[[#This Row],[logr]])</f>
        <v>2.8771989106717135</v>
      </c>
    </row>
    <row r="699" spans="1:10" x14ac:dyDescent="0.3">
      <c r="A699" s="1" t="s">
        <v>22</v>
      </c>
      <c r="B699" s="2">
        <v>1614265270170</v>
      </c>
      <c r="C699">
        <v>36</v>
      </c>
      <c r="D699" s="1" t="s">
        <v>2</v>
      </c>
      <c r="E699">
        <v>37.5</v>
      </c>
      <c r="F699">
        <v>30</v>
      </c>
      <c r="G699" s="1">
        <f>userSubmittions[[#This Row],[reportedPercent]]-userSubmittions[[#This Row],[truePercent]]</f>
        <v>-7.5</v>
      </c>
      <c r="H699" s="1">
        <f>ABS(userSubmittions[[#This Row],[Percentage difference]]) + (1/8)</f>
        <v>7.625</v>
      </c>
      <c r="I699" s="1">
        <f>LOG(userSubmittions[[#This Row],[ABS +1/8]],2)</f>
        <v>2.9307373375628862</v>
      </c>
      <c r="J699" s="1">
        <f>IF(userSubmittions[[#This Row],[logr]]=-3, 0, userSubmittions[[#This Row],[logr]])</f>
        <v>2.9307373375628862</v>
      </c>
    </row>
    <row r="700" spans="1:10" x14ac:dyDescent="0.3">
      <c r="A700" s="1" t="s">
        <v>22</v>
      </c>
      <c r="B700" s="2">
        <v>1614265270170</v>
      </c>
      <c r="C700">
        <v>24</v>
      </c>
      <c r="D700" s="1" t="s">
        <v>2</v>
      </c>
      <c r="E700">
        <v>25</v>
      </c>
      <c r="F700">
        <v>15</v>
      </c>
      <c r="G700" s="1">
        <f>userSubmittions[[#This Row],[reportedPercent]]-userSubmittions[[#This Row],[truePercent]]</f>
        <v>-10</v>
      </c>
      <c r="H700" s="1">
        <f>ABS(userSubmittions[[#This Row],[Percentage difference]]) + (1/8)</f>
        <v>10.125</v>
      </c>
      <c r="I700" s="1">
        <f>LOG(userSubmittions[[#This Row],[ABS +1/8]],2)</f>
        <v>3.3398500028846252</v>
      </c>
      <c r="J700" s="1">
        <f>IF(userSubmittions[[#This Row],[logr]]=-3, 0, userSubmittions[[#This Row],[logr]])</f>
        <v>3.3398500028846252</v>
      </c>
    </row>
    <row r="701" spans="1:10" x14ac:dyDescent="0.3">
      <c r="A701" s="1" t="s">
        <v>22</v>
      </c>
      <c r="B701" s="2">
        <v>1614265270170</v>
      </c>
      <c r="C701">
        <v>37</v>
      </c>
      <c r="D701" s="1" t="s">
        <v>2</v>
      </c>
      <c r="E701">
        <v>25</v>
      </c>
      <c r="F701">
        <v>15</v>
      </c>
      <c r="G701" s="1">
        <f>userSubmittions[[#This Row],[reportedPercent]]-userSubmittions[[#This Row],[truePercent]]</f>
        <v>-10</v>
      </c>
      <c r="H701" s="1">
        <f>ABS(userSubmittions[[#This Row],[Percentage difference]]) + (1/8)</f>
        <v>10.125</v>
      </c>
      <c r="I701" s="1">
        <f>LOG(userSubmittions[[#This Row],[ABS +1/8]],2)</f>
        <v>3.3398500028846252</v>
      </c>
      <c r="J701" s="1">
        <f>IF(userSubmittions[[#This Row],[logr]]=-3, 0, userSubmittions[[#This Row],[logr]])</f>
        <v>3.3398500028846252</v>
      </c>
    </row>
    <row r="702" spans="1:10" x14ac:dyDescent="0.3">
      <c r="A702" s="1" t="s">
        <v>22</v>
      </c>
      <c r="B702" s="2">
        <v>1614265270170</v>
      </c>
      <c r="C702">
        <v>38</v>
      </c>
      <c r="D702" s="1" t="s">
        <v>2</v>
      </c>
      <c r="E702">
        <v>75</v>
      </c>
      <c r="F702">
        <v>85</v>
      </c>
      <c r="G702" s="1">
        <f>userSubmittions[[#This Row],[reportedPercent]]-userSubmittions[[#This Row],[truePercent]]</f>
        <v>10</v>
      </c>
      <c r="H702" s="1">
        <f>ABS(userSubmittions[[#This Row],[Percentage difference]]) + (1/8)</f>
        <v>10.125</v>
      </c>
      <c r="I702" s="1">
        <f>LOG(userSubmittions[[#This Row],[ABS +1/8]],2)</f>
        <v>3.3398500028846252</v>
      </c>
      <c r="J702" s="1">
        <f>IF(userSubmittions[[#This Row],[logr]]=-3, 0, userSubmittions[[#This Row],[logr]])</f>
        <v>3.3398500028846252</v>
      </c>
    </row>
    <row r="703" spans="1:10" x14ac:dyDescent="0.3">
      <c r="A703" s="1" t="s">
        <v>22</v>
      </c>
      <c r="B703" s="2">
        <v>1614265270170</v>
      </c>
      <c r="C703">
        <v>35</v>
      </c>
      <c r="D703" s="1" t="s">
        <v>2</v>
      </c>
      <c r="E703">
        <v>88.888888888888886</v>
      </c>
      <c r="F703">
        <v>99</v>
      </c>
      <c r="G703" s="1">
        <f>userSubmittions[[#This Row],[reportedPercent]]-userSubmittions[[#This Row],[truePercent]]</f>
        <v>10.111111111111114</v>
      </c>
      <c r="H703" s="1">
        <f>ABS(userSubmittions[[#This Row],[Percentage difference]]) + (1/8)</f>
        <v>10.236111111111114</v>
      </c>
      <c r="I703" s="1">
        <f>LOG(userSubmittions[[#This Row],[ABS +1/8]],2)</f>
        <v>3.3555958076527577</v>
      </c>
      <c r="J703" s="1">
        <f>IF(userSubmittions[[#This Row],[logr]]=-3, 0, userSubmittions[[#This Row],[logr]])</f>
        <v>3.3555958076527577</v>
      </c>
    </row>
    <row r="704" spans="1:10" x14ac:dyDescent="0.3">
      <c r="A704" s="1" t="s">
        <v>22</v>
      </c>
      <c r="B704" s="2">
        <v>1614265270170</v>
      </c>
      <c r="C704">
        <v>28</v>
      </c>
      <c r="D704" s="1" t="s">
        <v>2</v>
      </c>
      <c r="E704">
        <v>36.363636363636367</v>
      </c>
      <c r="F704">
        <v>25</v>
      </c>
      <c r="G704" s="1">
        <f>userSubmittions[[#This Row],[reportedPercent]]-userSubmittions[[#This Row],[truePercent]]</f>
        <v>-11.363636363636367</v>
      </c>
      <c r="H704" s="1">
        <f>ABS(userSubmittions[[#This Row],[Percentage difference]]) + (1/8)</f>
        <v>11.488636363636367</v>
      </c>
      <c r="I704" s="1">
        <f>LOG(userSubmittions[[#This Row],[ABS +1/8]],2)</f>
        <v>3.5221356632657179</v>
      </c>
      <c r="J704" s="1">
        <f>IF(userSubmittions[[#This Row],[logr]]=-3, 0, userSubmittions[[#This Row],[logr]])</f>
        <v>3.5221356632657179</v>
      </c>
    </row>
    <row r="705" spans="1:10" x14ac:dyDescent="0.3">
      <c r="A705" s="1" t="s">
        <v>22</v>
      </c>
      <c r="B705" s="2">
        <v>1614265270170</v>
      </c>
      <c r="C705">
        <v>4</v>
      </c>
      <c r="D705" s="1" t="s">
        <v>2</v>
      </c>
      <c r="E705">
        <v>61.53846153846154</v>
      </c>
      <c r="F705">
        <v>50</v>
      </c>
      <c r="G705" s="1">
        <f>userSubmittions[[#This Row],[reportedPercent]]-userSubmittions[[#This Row],[truePercent]]</f>
        <v>-11.53846153846154</v>
      </c>
      <c r="H705" s="1">
        <f>ABS(userSubmittions[[#This Row],[Percentage difference]]) + (1/8)</f>
        <v>11.66346153846154</v>
      </c>
      <c r="I705" s="1">
        <f>LOG(userSubmittions[[#This Row],[ABS +1/8]],2)</f>
        <v>3.5439241169794187</v>
      </c>
      <c r="J705" s="1">
        <f>IF(userSubmittions[[#This Row],[logr]]=-3, 0, userSubmittions[[#This Row],[logr]])</f>
        <v>3.5439241169794187</v>
      </c>
    </row>
    <row r="706" spans="1:10" x14ac:dyDescent="0.3">
      <c r="A706" s="1" t="s">
        <v>22</v>
      </c>
      <c r="B706" s="2">
        <v>1614265270170</v>
      </c>
      <c r="C706">
        <v>23</v>
      </c>
      <c r="D706" s="1" t="s">
        <v>0</v>
      </c>
      <c r="E706">
        <v>46.666666666666664</v>
      </c>
      <c r="F706">
        <v>35</v>
      </c>
      <c r="G706" s="1">
        <f>userSubmittions[[#This Row],[reportedPercent]]-userSubmittions[[#This Row],[truePercent]]</f>
        <v>-11.666666666666664</v>
      </c>
      <c r="H706" s="1">
        <f>ABS(userSubmittions[[#This Row],[Percentage difference]]) + (1/8)</f>
        <v>11.791666666666664</v>
      </c>
      <c r="I706" s="1">
        <f>LOG(userSubmittions[[#This Row],[ABS +1/8]],2)</f>
        <v>3.5596957421107263</v>
      </c>
      <c r="J706" s="1">
        <f>IF(userSubmittions[[#This Row],[logr]]=-3, 0, userSubmittions[[#This Row],[logr]])</f>
        <v>3.5596957421107263</v>
      </c>
    </row>
    <row r="707" spans="1:10" x14ac:dyDescent="0.3">
      <c r="A707" s="1" t="s">
        <v>22</v>
      </c>
      <c r="B707" s="2">
        <v>1614265270170</v>
      </c>
      <c r="C707">
        <v>49</v>
      </c>
      <c r="D707" s="1" t="s">
        <v>2</v>
      </c>
      <c r="E707">
        <v>20</v>
      </c>
      <c r="F707">
        <v>8</v>
      </c>
      <c r="G707" s="1">
        <f>userSubmittions[[#This Row],[reportedPercent]]-userSubmittions[[#This Row],[truePercent]]</f>
        <v>-12</v>
      </c>
      <c r="H707" s="1">
        <f>ABS(userSubmittions[[#This Row],[Percentage difference]]) + (1/8)</f>
        <v>12.125</v>
      </c>
      <c r="I707" s="1">
        <f>LOG(userSubmittions[[#This Row],[ABS +1/8]],2)</f>
        <v>3.5999128421871283</v>
      </c>
      <c r="J707" s="1">
        <f>IF(userSubmittions[[#This Row],[logr]]=-3, 0, userSubmittions[[#This Row],[logr]])</f>
        <v>3.5999128421871283</v>
      </c>
    </row>
    <row r="708" spans="1:10" x14ac:dyDescent="0.3">
      <c r="A708" s="1" t="s">
        <v>22</v>
      </c>
      <c r="B708" s="2">
        <v>1614265270170</v>
      </c>
      <c r="C708">
        <v>10</v>
      </c>
      <c r="D708" s="1" t="s">
        <v>0</v>
      </c>
      <c r="E708">
        <v>42.105263157894733</v>
      </c>
      <c r="F708">
        <v>30</v>
      </c>
      <c r="G708" s="1">
        <f>userSubmittions[[#This Row],[reportedPercent]]-userSubmittions[[#This Row],[truePercent]]</f>
        <v>-12.105263157894733</v>
      </c>
      <c r="H708" s="1">
        <f>ABS(userSubmittions[[#This Row],[Percentage difference]]) + (1/8)</f>
        <v>12.230263157894733</v>
      </c>
      <c r="I708" s="1">
        <f>LOG(userSubmittions[[#This Row],[ABS +1/8]],2)</f>
        <v>3.6123835414758956</v>
      </c>
      <c r="J708" s="1">
        <f>IF(userSubmittions[[#This Row],[logr]]=-3, 0, userSubmittions[[#This Row],[logr]])</f>
        <v>3.6123835414758956</v>
      </c>
    </row>
    <row r="709" spans="1:10" x14ac:dyDescent="0.3">
      <c r="A709" s="1" t="s">
        <v>22</v>
      </c>
      <c r="B709" s="2">
        <v>1614265270170</v>
      </c>
      <c r="C709">
        <v>26</v>
      </c>
      <c r="D709" s="1" t="s">
        <v>0</v>
      </c>
      <c r="E709">
        <v>33.333333333333329</v>
      </c>
      <c r="F709">
        <v>20</v>
      </c>
      <c r="G709" s="1">
        <f>userSubmittions[[#This Row],[reportedPercent]]-userSubmittions[[#This Row],[truePercent]]</f>
        <v>-13.333333333333329</v>
      </c>
      <c r="H709" s="1">
        <f>ABS(userSubmittions[[#This Row],[Percentage difference]]) + (1/8)</f>
        <v>13.458333333333329</v>
      </c>
      <c r="I709" s="1">
        <f>LOG(userSubmittions[[#This Row],[ABS +1/8]],2)</f>
        <v>3.7504278539727687</v>
      </c>
      <c r="J709" s="1">
        <f>IF(userSubmittions[[#This Row],[logr]]=-3, 0, userSubmittions[[#This Row],[logr]])</f>
        <v>3.7504278539727687</v>
      </c>
    </row>
    <row r="710" spans="1:10" x14ac:dyDescent="0.3">
      <c r="A710" s="1" t="s">
        <v>22</v>
      </c>
      <c r="B710" s="2">
        <v>1614265270170</v>
      </c>
      <c r="C710">
        <v>6</v>
      </c>
      <c r="D710" s="1" t="s">
        <v>0</v>
      </c>
      <c r="E710">
        <v>73.68421052631578</v>
      </c>
      <c r="F710">
        <v>60</v>
      </c>
      <c r="G710" s="1">
        <f>userSubmittions[[#This Row],[reportedPercent]]-userSubmittions[[#This Row],[truePercent]]</f>
        <v>-13.68421052631578</v>
      </c>
      <c r="H710" s="1">
        <f>ABS(userSubmittions[[#This Row],[Percentage difference]]) + (1/8)</f>
        <v>13.80921052631578</v>
      </c>
      <c r="I710" s="1">
        <f>LOG(userSubmittions[[#This Row],[ABS +1/8]],2)</f>
        <v>3.7875589378485679</v>
      </c>
      <c r="J710" s="1">
        <f>IF(userSubmittions[[#This Row],[logr]]=-3, 0, userSubmittions[[#This Row],[logr]])</f>
        <v>3.7875589378485679</v>
      </c>
    </row>
    <row r="711" spans="1:10" x14ac:dyDescent="0.3">
      <c r="A711" s="1" t="s">
        <v>22</v>
      </c>
      <c r="B711" s="2">
        <v>1614265270170</v>
      </c>
      <c r="C711">
        <v>9</v>
      </c>
      <c r="D711" s="1" t="s">
        <v>2</v>
      </c>
      <c r="E711">
        <v>85</v>
      </c>
      <c r="F711">
        <v>99</v>
      </c>
      <c r="G711" s="1">
        <f>userSubmittions[[#This Row],[reportedPercent]]-userSubmittions[[#This Row],[truePercent]]</f>
        <v>14</v>
      </c>
      <c r="H711" s="1">
        <f>ABS(userSubmittions[[#This Row],[Percentage difference]]) + (1/8)</f>
        <v>14.125</v>
      </c>
      <c r="I711" s="1">
        <f>LOG(userSubmittions[[#This Row],[ABS +1/8]],2)</f>
        <v>3.8201789624151878</v>
      </c>
      <c r="J711" s="1">
        <f>IF(userSubmittions[[#This Row],[logr]]=-3, 0, userSubmittions[[#This Row],[logr]])</f>
        <v>3.8201789624151878</v>
      </c>
    </row>
    <row r="712" spans="1:10" x14ac:dyDescent="0.3">
      <c r="A712" s="1" t="s">
        <v>22</v>
      </c>
      <c r="B712" s="2">
        <v>1614265270170</v>
      </c>
      <c r="C712">
        <v>5</v>
      </c>
      <c r="D712" s="1" t="s">
        <v>0</v>
      </c>
      <c r="E712">
        <v>64.285714285714292</v>
      </c>
      <c r="F712">
        <v>50</v>
      </c>
      <c r="G712" s="1">
        <f>userSubmittions[[#This Row],[reportedPercent]]-userSubmittions[[#This Row],[truePercent]]</f>
        <v>-14.285714285714292</v>
      </c>
      <c r="H712" s="1">
        <f>ABS(userSubmittions[[#This Row],[Percentage difference]]) + (1/8)</f>
        <v>14.410714285714292</v>
      </c>
      <c r="I712" s="1">
        <f>LOG(userSubmittions[[#This Row],[ABS +1/8]],2)</f>
        <v>3.849069941220177</v>
      </c>
      <c r="J712" s="1">
        <f>IF(userSubmittions[[#This Row],[logr]]=-3, 0, userSubmittions[[#This Row],[logr]])</f>
        <v>3.849069941220177</v>
      </c>
    </row>
    <row r="713" spans="1:10" x14ac:dyDescent="0.3">
      <c r="A713" s="1" t="s">
        <v>22</v>
      </c>
      <c r="B713" s="2">
        <v>1614265270170</v>
      </c>
      <c r="C713">
        <v>31</v>
      </c>
      <c r="D713" s="1" t="s">
        <v>2</v>
      </c>
      <c r="E713">
        <v>77.777777777777786</v>
      </c>
      <c r="F713">
        <v>95</v>
      </c>
      <c r="G713" s="1">
        <f>userSubmittions[[#This Row],[reportedPercent]]-userSubmittions[[#This Row],[truePercent]]</f>
        <v>17.222222222222214</v>
      </c>
      <c r="H713" s="1">
        <f>ABS(userSubmittions[[#This Row],[Percentage difference]]) + (1/8)</f>
        <v>17.347222222222214</v>
      </c>
      <c r="I713" s="1">
        <f>LOG(userSubmittions[[#This Row],[ABS +1/8]],2)</f>
        <v>4.1166327601656443</v>
      </c>
      <c r="J713" s="1">
        <f>IF(userSubmittions[[#This Row],[logr]]=-3, 0, userSubmittions[[#This Row],[logr]])</f>
        <v>4.1166327601656443</v>
      </c>
    </row>
    <row r="714" spans="1:10" x14ac:dyDescent="0.3">
      <c r="A714" s="1" t="s">
        <v>22</v>
      </c>
      <c r="B714" s="2">
        <v>1614265270170</v>
      </c>
      <c r="C714">
        <v>30</v>
      </c>
      <c r="D714" s="1" t="s">
        <v>2</v>
      </c>
      <c r="E714">
        <v>80</v>
      </c>
      <c r="F714">
        <v>99</v>
      </c>
      <c r="G714" s="1">
        <f>userSubmittions[[#This Row],[reportedPercent]]-userSubmittions[[#This Row],[truePercent]]</f>
        <v>19</v>
      </c>
      <c r="H714" s="1">
        <f>ABS(userSubmittions[[#This Row],[Percentage difference]]) + (1/8)</f>
        <v>19.125</v>
      </c>
      <c r="I714" s="1">
        <f>LOG(userSubmittions[[#This Row],[ABS +1/8]],2)</f>
        <v>4.2573878426926521</v>
      </c>
      <c r="J714" s="1">
        <f>IF(userSubmittions[[#This Row],[logr]]=-3, 0, userSubmittions[[#This Row],[logr]])</f>
        <v>4.2573878426926521</v>
      </c>
    </row>
    <row r="715" spans="1:10" x14ac:dyDescent="0.3">
      <c r="A715" s="1" t="s">
        <v>22</v>
      </c>
      <c r="B715" s="2">
        <v>1614265270170</v>
      </c>
      <c r="C715">
        <v>34</v>
      </c>
      <c r="D715" s="1" t="s">
        <v>2</v>
      </c>
      <c r="E715">
        <v>60</v>
      </c>
      <c r="F715">
        <v>80</v>
      </c>
      <c r="G715" s="1">
        <f>userSubmittions[[#This Row],[reportedPercent]]-userSubmittions[[#This Row],[truePercent]]</f>
        <v>20</v>
      </c>
      <c r="H715" s="1">
        <f>ABS(userSubmittions[[#This Row],[Percentage difference]]) + (1/8)</f>
        <v>20.125</v>
      </c>
      <c r="I715" s="1">
        <f>LOG(userSubmittions[[#This Row],[ABS +1/8]],2)</f>
        <v>4.3309168781146168</v>
      </c>
      <c r="J715" s="1">
        <f>IF(userSubmittions[[#This Row],[logr]]=-3, 0, userSubmittions[[#This Row],[logr]])</f>
        <v>4.3309168781146168</v>
      </c>
    </row>
    <row r="716" spans="1:10" x14ac:dyDescent="0.3">
      <c r="A716" s="1" t="s">
        <v>22</v>
      </c>
      <c r="B716" s="2">
        <v>1614265270170</v>
      </c>
      <c r="C716">
        <v>51</v>
      </c>
      <c r="D716" s="1" t="s">
        <v>2</v>
      </c>
      <c r="E716">
        <v>60</v>
      </c>
      <c r="F716">
        <v>40</v>
      </c>
      <c r="G716" s="1">
        <f>userSubmittions[[#This Row],[reportedPercent]]-userSubmittions[[#This Row],[truePercent]]</f>
        <v>-20</v>
      </c>
      <c r="H716" s="1">
        <f>ABS(userSubmittions[[#This Row],[Percentage difference]]) + (1/8)</f>
        <v>20.125</v>
      </c>
      <c r="I716" s="1">
        <f>LOG(userSubmittions[[#This Row],[ABS +1/8]],2)</f>
        <v>4.3309168781146168</v>
      </c>
      <c r="J716" s="1">
        <f>IF(userSubmittions[[#This Row],[logr]]=-3, 0, userSubmittions[[#This Row],[logr]])</f>
        <v>4.3309168781146168</v>
      </c>
    </row>
    <row r="717" spans="1:10" x14ac:dyDescent="0.3">
      <c r="A717" s="1" t="s">
        <v>22</v>
      </c>
      <c r="B717" s="2">
        <v>1614265270170</v>
      </c>
      <c r="C717">
        <v>19</v>
      </c>
      <c r="D717" s="1" t="s">
        <v>2</v>
      </c>
      <c r="E717">
        <v>54.54545454545454</v>
      </c>
      <c r="F717">
        <v>33</v>
      </c>
      <c r="G717" s="1">
        <f>userSubmittions[[#This Row],[reportedPercent]]-userSubmittions[[#This Row],[truePercent]]</f>
        <v>-21.54545454545454</v>
      </c>
      <c r="H717" s="1">
        <f>ABS(userSubmittions[[#This Row],[Percentage difference]]) + (1/8)</f>
        <v>21.67045454545454</v>
      </c>
      <c r="I717" s="1">
        <f>LOG(userSubmittions[[#This Row],[ABS +1/8]],2)</f>
        <v>4.4376575096754589</v>
      </c>
      <c r="J717" s="1">
        <f>IF(userSubmittions[[#This Row],[logr]]=-3, 0, userSubmittions[[#This Row],[logr]])</f>
        <v>4.4376575096754589</v>
      </c>
    </row>
    <row r="718" spans="1:10" x14ac:dyDescent="0.3">
      <c r="A718" s="1" t="s">
        <v>22</v>
      </c>
      <c r="B718" s="2">
        <v>1614265270170</v>
      </c>
      <c r="C718">
        <v>55</v>
      </c>
      <c r="D718" s="1" t="s">
        <v>2</v>
      </c>
      <c r="E718">
        <v>54.54545454545454</v>
      </c>
      <c r="F718">
        <v>80</v>
      </c>
      <c r="G718" s="1">
        <f>userSubmittions[[#This Row],[reportedPercent]]-userSubmittions[[#This Row],[truePercent]]</f>
        <v>25.45454545454546</v>
      </c>
      <c r="H718" s="1">
        <f>ABS(userSubmittions[[#This Row],[Percentage difference]]) + (1/8)</f>
        <v>25.57954545454546</v>
      </c>
      <c r="I718" s="1">
        <f>LOG(userSubmittions[[#This Row],[ABS +1/8]],2)</f>
        <v>4.6769187228168585</v>
      </c>
      <c r="J718" s="1">
        <f>IF(userSubmittions[[#This Row],[logr]]=-3, 0, userSubmittions[[#This Row],[logr]])</f>
        <v>4.6769187228168585</v>
      </c>
    </row>
    <row r="719" spans="1:10" x14ac:dyDescent="0.3">
      <c r="A719" s="1" t="s">
        <v>22</v>
      </c>
      <c r="B719" s="2">
        <v>1614265270170</v>
      </c>
      <c r="C719">
        <v>18</v>
      </c>
      <c r="D719" s="1" t="s">
        <v>0</v>
      </c>
      <c r="E719">
        <v>55.555555555555557</v>
      </c>
      <c r="F719">
        <v>25</v>
      </c>
      <c r="G719" s="1">
        <f>userSubmittions[[#This Row],[reportedPercent]]-userSubmittions[[#This Row],[truePercent]]</f>
        <v>-30.555555555555557</v>
      </c>
      <c r="H719" s="1">
        <f>ABS(userSubmittions[[#This Row],[Percentage difference]]) + (1/8)</f>
        <v>30.680555555555557</v>
      </c>
      <c r="I719" s="1">
        <f>LOG(userSubmittions[[#This Row],[ABS +1/8]],2)</f>
        <v>4.9392527019129631</v>
      </c>
      <c r="J719" s="1">
        <f>IF(userSubmittions[[#This Row],[logr]]=-3, 0, userSubmittions[[#This Row],[logr]])</f>
        <v>4.9392527019129631</v>
      </c>
    </row>
    <row r="720" spans="1:10" x14ac:dyDescent="0.3">
      <c r="A720" s="1" t="s">
        <v>22</v>
      </c>
      <c r="B720" s="2">
        <v>1614265270170</v>
      </c>
      <c r="C720">
        <v>50</v>
      </c>
      <c r="D720" s="1" t="s">
        <v>1</v>
      </c>
      <c r="E720">
        <v>42.857142857142854</v>
      </c>
      <c r="F720">
        <v>85</v>
      </c>
      <c r="G720" s="1">
        <f>userSubmittions[[#This Row],[reportedPercent]]-userSubmittions[[#This Row],[truePercent]]</f>
        <v>42.142857142857146</v>
      </c>
      <c r="H720" s="1">
        <f>ABS(userSubmittions[[#This Row],[Percentage difference]]) + (1/8)</f>
        <v>42.267857142857146</v>
      </c>
      <c r="I720" s="1">
        <f>LOG(userSubmittions[[#This Row],[ABS +1/8]],2)</f>
        <v>5.4014890686770105</v>
      </c>
      <c r="J720" s="1">
        <f>IF(userSubmittions[[#This Row],[logr]]=-3, 0, userSubmittions[[#This Row],[logr]])</f>
        <v>5.4014890686770105</v>
      </c>
    </row>
    <row r="721" spans="1:10" x14ac:dyDescent="0.3">
      <c r="A721" s="1"/>
      <c r="B721" s="2"/>
      <c r="D721" s="1"/>
      <c r="G721" s="1"/>
      <c r="H721" s="1"/>
      <c r="I721" s="1"/>
      <c r="J72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g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l a q r q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D Q M z I A u s l G H y Z m 4 5 u Z h 5 A 3 A s q B Z J E E b Z x L c 0 p K i 1 L t U v N 0 Q 4 N t 9 G F c G 3 2 o F + w A A A A A / / 8 D A F B L A w Q U A A I A C A A A A C E A Y G D W A k k D A A B g C g A A E w A A A E Z v c m 1 1 b G F z L 1 N l Y 3 R p b 2 4 x L m 3 U V t 9 v 0 z o U f p + 0 / 8 H y X l L d 3 M J 2 L + g K C K h 0 G 1 R C Y 6 w g H t I + u M l Z Z 8 2 x i 3 / 0 b q r 6 v 3 M c p 0 2 a p k J C C I m + N D n H / r 7 v f D 5 2 b C C z X E k y D v + n L 4 + P j o / M H d O Q E 2 d A j 9 2 s 4 N a n D E m I A H t 8 R P A 3 V k 5 n g J F L J X L Q / U s u w E R 0 + G L y B S e Z C Q i Q M D l X m S t A W j N 5 x + 1 7 N 5 s 8 / e f v i 4 c F a O 6 j k x Y + 7 c U B / I Q i n A U v 4 T 3 P c 5 C k h D + l y P e Z z Q T 0 x 4 i f 2 R v 1 v 4 m C k p g A y + 5 I O r B W 8 5 m z Y K Z v 0 j B 5 + o a 8 e k 2 s d l D j j + R S 3 Q M Z O m N V Q S 6 d D M X X B I M 8 H y r h C h k d F B M T + l k z a W 6 V L s o Y r U S c t O N R O l T S Y s X T X i 3 h B i Q r E D T Q N I s L m S o e H R Y b k x W 9 w p F e S X C h X 7 6 u m y S F W i L J R 3 s H u o M q + F h T 7 Y n y H E 3 s / a I b b L i 0 T O Y 4 v Q S v Q B p s I V 8 + b 8 0 9 o L D L 3 A A S h n g x X n D b 6 R M 6 Z s U C y c v X X s P v 4 R 2 T c 6 / t c Q G 1 p O 3 8 A O u T H v Z A J f G q 7 Y b F C c T C g 1 1 7 p x Z M W 5 5 x n G t H 5 5 g d S f v 8 3 7 4 H L d P Y m k x c u W I / s + R m D 8 x 3 7 D U g l 7 S b n H T F D H S Z 1 b B Q 2 k J e j 2 h A r n v H R 1 x 2 V t 7 c 3 7 t m / b b t f c W W f M 7 K H k a G Q L V 6 u t 5 u k l p 7 Y 2 R T 9 z X T 6 D 7 u S T + / V Q T G G U l H Z j v m k w P 9 m H g z Y / K W S 6 Y f R 7 i J L b / l o J P d y X F p U U L D M G 9 p C + Y G v j m O C k q 4 6 a 6 V d S f + 0 N S h W f Y 3 3 k V 1 M X F 6 D o K j X S i M x k h f 7 Y b k W U w u Z K Z y L u f J 6 d m z s 5 h 8 c s r C 2 D 4 K S O r H / p W S M K 0 7 / l q r A n N 4 b g H D R T R 1 1 1 e Z K r 4 9 Q t M q P h B i n D H B t A m F 7 n T T H m p p Q 7 o 9 l 0 q j 0 E G v F g n p i l J 4 A H S E 6 U t 0 x w l W b h 3 6 g h 6 w j K 4 p m X Y a e 9 j R h o s 9 k r y u R / x + 3 3 + 9 9 x 5 x 4 / 8 B 9 H q B A t 5 u a 7 a / 4 9 F Z r 9 v G i 4 c M R H / o t E a H v i p 9 P 1 P q P u q t U r 9 k S R u H T u s 9 + z P H b F X 6 H 3 K m + g F V g s 2 B 5 P z 2 F i 8 F M o M O o M H b M f n r 9 M l / H S m h 5 m e t 8 L r j 3 u O v N p 3 X n Z b D 1 Z V j 9 3 b z T i u 3 2 A M p o 1 G b Y + O U F 4 f C l / M N 5 A d u b H + w B I 3 V R q m X j S 2 + 0 S 1 E + V 3 c F t A 8 I H b Y X 3 4 H A A D / / w M A U E s B A i 0 A F A A G A A g A A A A h A C r d q k D S A A A A N w E A A B M A A A A A A A A A A A A A A A A A A A A A A F t D b 2 5 0 Z W 5 0 X 1 R 5 c G V z X S 5 4 b W x Q S w E C L Q A U A A I A C A A A A C E A h l a q r q s A A A D 2 A A A A E g A A A A A A A A A A A A A A A A A L A w A A Q 2 9 u Z m l n L 1 B h Y 2 t h Z 2 U u e G 1 s U E s B A i 0 A F A A C A A g A A A A h A G B g 1 g J J A w A A Y A o A A B M A A A A A A A A A A A A A A A A A 5 g M A A E Z v c m 1 1 b G F z L 1 N l Y 3 R p b 2 4 x L m 1 Q S w U G A A A A A A M A A w D C A A A A Y A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o A A A A A A A A B C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1 c 2 V y U 3 V i b W l 0 d G l v b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I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I t M j V U M j M 6 N T c 6 M j c u M D A y N T k w M 1 o i L z 4 8 R W 5 0 c n k g V H l w Z T 0 i R m l s b E N v b H V t b l R 5 c G V z I i B W Y W x 1 Z T 0 i c 0 J n T U R C Z 1 V E I i 8 + P E V u d H J 5 I F R 5 c G U 9 I k Z p b G x D b 2 x 1 b W 5 O Y W 1 l c y I g V m F s d W U 9 I n N b J n F 1 b 3 Q 7 U 2 9 1 c m N l L k 5 h b W U m c X V v d D s s J n F 1 b 3 Q 7 c G F y d G l j a X B h b n R J R C Z x d W 9 0 O y w m c X V v d D t 0 c m l h b E 5 1 b S Z x d W 9 0 O y w m c X V v d D t 2 a X M m c X V v d D s s J n F 1 b 3 Q 7 d H J 1 Z V B l c m N l b n Q m c X V v d D s s J n F 1 b 3 Q 7 c m V w b 3 J 0 Z W R Q Z X J j Z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Y j M 5 M T A y M C 1 l Z D Q w L T R l M D M t Y T F k Z C 0 5 Y z c 0 O W Y w N W F j N 2 U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l N 1 Y m 1 p d H R p b 2 5 z L 0 F 1 d G 9 S Z W 1 v d m V k Q 2 9 s d W 1 u c z E u e 1 N v d X J j Z S 5 O Y W 1 l L D B 9 J n F 1 b 3 Q 7 L C Z x d W 9 0 O 1 N l Y 3 R p b 2 4 x L 3 V z Z X J T d W J t a X R 0 a W 9 u c y 9 B d X R v U m V t b 3 Z l Z E N v b H V t b n M x L n t w Y X J 0 a W N p c G F u d E l E L D F 9 J n F 1 b 3 Q 7 L C Z x d W 9 0 O 1 N l Y 3 R p b 2 4 x L 3 V z Z X J T d W J t a X R 0 a W 9 u c y 9 B d X R v U m V t b 3 Z l Z E N v b H V t b n M x L n t 0 c m l h b E 5 1 b S w y f S Z x d W 9 0 O y w m c X V v d D t T Z W N 0 a W 9 u M S 9 1 c 2 V y U 3 V i b W l 0 d G l v b n M v Q X V 0 b 1 J l b W 9 2 Z W R D b 2 x 1 b W 5 z M S 5 7 d m l z L D N 9 J n F 1 b 3 Q 7 L C Z x d W 9 0 O 1 N l Y 3 R p b 2 4 x L 3 V z Z X J T d W J t a X R 0 a W 9 u c y 9 B d X R v U m V t b 3 Z l Z E N v b H V t b n M x L n t 0 c n V l U G V y Y 2 V u d C w 0 f S Z x d W 9 0 O y w m c X V v d D t T Z W N 0 a W 9 u M S 9 1 c 2 V y U 3 V i b W l 0 d G l v b n M v Q X V 0 b 1 J l b W 9 2 Z W R D b 2 x 1 b W 5 z M S 5 7 c m V w b 3 J 0 Z W R Q Z X J j Z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V z Z X J T d W J t a X R 0 a W 9 u c y 9 B d X R v U m V t b 3 Z l Z E N v b H V t b n M x L n t T b 3 V y Y 2 U u T m F t Z S w w f S Z x d W 9 0 O y w m c X V v d D t T Z W N 0 a W 9 u M S 9 1 c 2 V y U 3 V i b W l 0 d G l v b n M v Q X V 0 b 1 J l b W 9 2 Z W R D b 2 x 1 b W 5 z M S 5 7 c G F y d G l j a X B h b n R J R C w x f S Z x d W 9 0 O y w m c X V v d D t T Z W N 0 a W 9 u M S 9 1 c 2 V y U 3 V i b W l 0 d G l v b n M v Q X V 0 b 1 J l b W 9 2 Z W R D b 2 x 1 b W 5 z M S 5 7 d H J p Y W x O d W 0 s M n 0 m c X V v d D s s J n F 1 b 3 Q 7 U 2 V j d G l v b j E v d X N l c l N 1 Y m 1 p d H R p b 2 5 z L 0 F 1 d G 9 S Z W 1 v d m V k Q 2 9 s d W 1 u c z E u e 3 Z p c y w z f S Z x d W 9 0 O y w m c X V v d D t T Z W N 0 a W 9 u M S 9 1 c 2 V y U 3 V i b W l 0 d G l v b n M v Q X V 0 b 1 J l b W 9 2 Z W R D b 2 x 1 b W 5 z M S 5 7 d H J 1 Z V B l c m N l b n Q s N H 0 m c X V v d D s s J n F 1 b 3 Q 7 U 2 V j d G l v b j E v d X N l c l N 1 Y m 1 p d H R p b 2 5 z L 0 F 1 d G 9 S Z W 1 v d m V k Q 2 9 s d W 1 u c z E u e 3 J l c G 9 y d G V k U G V y Y 2 V u d C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d X N l c l N 1 Y m 1 p d H R p b 2 5 z I i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A y L T I 1 V D E 3 O j E w O j A 1 L j A 2 O D E 2 N j R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D R j N W E 4 Z G Q t N z B i Z S 0 0 M z J i L T g 5 M G Q t M 2 J j M W Y 4 N z N k M G M w I i 8 + P E V u d H J 5 I F R 5 c G U 9 I l J l c 3 V s d F R 5 c G U i I F Z h b H V l P S J z Q m l u Y X J 5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G V k V G 9 B b m F s e X N p c 1 N l c n Z p Y 2 V z I i B W Y W x 1 Z T 0 i b D A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M i 0 y N V Q x N z o x M D o w N S 4 w N j Y x N z E 0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g 0 Y z V h O G R k L T c w Y m U t N D M y Y i 0 4 O T B k L T N i Y z F m O D c z Z D B j M C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A y L T I 1 V D E 3 O j E w O j A 1 L j A 2 N T E 3 N D R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T I x N D Y x M m M t Y z I 4 Y i 0 0 Y W Z l L W E w Z j A t Z j d k N m Y 2 N j A 3 M z U z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A y L T I 1 V D E 3 O j E w O j A 1 L j A 3 M D E 2 M T J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D R j N W E 4 Z G Q t N z B i Z S 0 0 M z J i L T g 5 M G Q t M 2 J j M W Y 4 N z N k M G M w I i 8 + P E V u d H J 5 I F R 5 c G U 9 I l J l c 3 V s d F R 5 c G U i I F Z h b H V l P S J z R n V u Y 3 R p b 2 4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3 V z Z X J T d W J t a X R 0 a W 9 u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I t M j V U M j M 6 N T c 6 M j c u M D I 0 N T I w M l o i L z 4 8 R W 5 0 c n k g V H l w Z T 0 i R m l s b E N v b H V t b l R 5 c G V z I i B W Y W x 1 Z T 0 i c 0 J n V T 0 i L z 4 8 R W 5 0 c n k g V H l w Z T 0 i R m l s b E N v b H V t b k 5 h b W V z I i B W Y W x 1 Z T 0 i c 1 s m c X V v d D t 2 a X M m c X V v d D s s J n F 1 b 3 Q 7 Q X Z n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D B h Z T N j M S 0 2 M W J l L T Q 3 O D I t O D h l N y 0 z N z F l N T E 0 Y m N k Z G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l N 1 Y m 1 p d H R p b 2 5 z I C g y K S 9 B d X R v U m V t b 3 Z l Z E N v b H V t b n M x L n t 2 a X M s M H 0 m c X V v d D s s J n F 1 b 3 Q 7 U 2 V j d G l v b j E v d X N l c l N 1 Y m 1 p d H R p b 2 5 z I C g y K S 9 B d X R v U m V t b 3 Z l Z E N v b H V t b n M x L n t B d m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X N l c l N 1 Y m 1 p d H R p b 2 5 z I C g y K S 9 B d X R v U m V t b 3 Z l Z E N v b H V t b n M x L n t 2 a X M s M H 0 m c X V v d D s s J n F 1 b 3 Q 7 U 2 V j d G l v b j E v d X N l c l N 1 Y m 1 p d H R p b 2 5 z I C g y K S 9 B d X R v U m V t b 3 Z l Z E N v b H V t b n M x L n t B d m c s M X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1 c 2 V y U 3 V i b W l 0 d G l v b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N l c l N 1 Y m 1 p d H R p b 2 5 z L 0 Z p b H R l c m V k J T I w S G l k Z G V u J T I w R m l s Z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2 V y U 3 V i b W l 0 d G l v b n M v S W 5 2 b 2 t l J T I w Q 3 V z d G 9 t J T I w R n V u Y 3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2 V y U 3 V i b W l 0 d G l v b n M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2 V y U 3 V i b W l 0 d G l v b n M v U m V t b 3 Z l Z C U y M E 9 0 a G V y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z Z X J T d W J t a X R 0 a W 9 u c y 9 F e H B h b m R l Z C U y M F R h Y m x l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N l c l N 1 Y m 1 p d H R p b 2 5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2 V y U 3 V i b W l 0 d G l v b n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2 V y U 3 V i b W l 0 d G l v b n M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z Z X J T d W J t a X R 0 a W 9 u c y U y M C g y K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z Z X J T d W J t a X R 0 a W 9 u c y U y M C g y K S 9 H c m 9 1 c G V k J T I w U m 9 3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n Q U F B Q U F B Q U F B c 1 l S U V N p O E w r U 3 F E d z k 5 Y j J Z S E 5 U S T F S e V l X N X p a b T l 5 Y l N C R 2 F X e G x J R 1 p 5 Y j I w Z 2 R Y T m x j b E 4 x W W 0 x c G R I U n B i M j V 6 Q U F B Q U F B Q U F B Q U F B Q U 4 y b 3 h Z U y t j Q 3 R E a V E w N 3 d m a H o w T U F P U 0 d W c 2 N H V n l J R k Y x W l h K c F p Y T U F B U 3 h o R k J L T H d 2 N U t v U E Q z M X Z a Z 2 M x T U F B Q U F B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u C O s 6 9 T I U u i i f 6 x s 7 D o c g A A A A A C A A A A A A A Q Z g A A A A E A A C A A A A C X L 8 / 5 J x 2 e 8 F N h b 9 B F g W S p Y w a G h G l 1 I J g c 2 2 z p 1 e r N z A A A A A A O g A A A A A I A A C A A A A B 8 m f k w n T C M M 6 t X 7 r F H U J j 8 F b 8 / o K u i V O 6 V s A H Y M E W J T V A A A A A T l J P V P 8 J p I b w h N T 4 w 1 g J O 1 B 7 f Z r K 4 I A y v 1 d t a h S s x B L j d o D K k Z 1 h M z p V J 6 w Y m W W e R 7 O Z P 9 3 F G m 5 F 0 T E + L s d w t K t q H + J 1 J c D h q I E g 9 c p t q f k A A A A C X 6 a c + u V K V u 9 r s p F 6 D y L 7 b N q c 8 z / 4 w z 1 + + Z z V j x J G Q Q n 8 1 3 c L R L P 3 u d i 5 a d f 8 L c V e h K v S Z z L s K y f u u k 1 v 7 4 z / f < / D a t a M a s h u p > 
</file>

<file path=customXml/itemProps1.xml><?xml version="1.0" encoding="utf-8"?>
<ds:datastoreItem xmlns:ds="http://schemas.openxmlformats.org/officeDocument/2006/customXml" ds:itemID="{9B766196-5E98-4FFB-A2CE-C08794FAE5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userSubmittions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Elene Kavtaradze</dc:creator>
  <cp:lastModifiedBy>Elene Kavtaradze</cp:lastModifiedBy>
  <dcterms:created xsi:type="dcterms:W3CDTF">2015-06-05T18:17:20Z</dcterms:created>
  <dcterms:modified xsi:type="dcterms:W3CDTF">2021-02-26T20:28:43Z</dcterms:modified>
</cp:coreProperties>
</file>