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us Faria\Desktop\R Data\"/>
    </mc:Choice>
  </mc:AlternateContent>
  <xr:revisionPtr revIDLastSave="0" documentId="8_{7E5F3411-1352-4DDA-AD81-2E2A38E407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2" i="1"/>
  <c r="M2" i="1"/>
  <c r="P2" i="1"/>
  <c r="O2" i="1"/>
  <c r="R2" i="1"/>
  <c r="Q2" i="1"/>
  <c r="T2" i="1"/>
  <c r="S2" i="1"/>
  <c r="V2" i="1"/>
  <c r="U2" i="1"/>
  <c r="M3" i="1"/>
  <c r="P3" i="1"/>
  <c r="O3" i="1"/>
  <c r="R3" i="1"/>
  <c r="Q3" i="1"/>
  <c r="T3" i="1"/>
  <c r="S3" i="1"/>
  <c r="V3" i="1"/>
  <c r="U3" i="1"/>
  <c r="M4" i="1"/>
  <c r="P4" i="1"/>
  <c r="O4" i="1"/>
  <c r="R4" i="1"/>
  <c r="Q4" i="1"/>
  <c r="T4" i="1"/>
  <c r="S4" i="1"/>
  <c r="V4" i="1"/>
  <c r="U4" i="1"/>
  <c r="M5" i="1"/>
  <c r="P5" i="1"/>
  <c r="O5" i="1"/>
  <c r="R5" i="1"/>
  <c r="Q5" i="1"/>
  <c r="T5" i="1"/>
  <c r="S5" i="1"/>
  <c r="V5" i="1"/>
  <c r="U5" i="1"/>
  <c r="M6" i="1"/>
  <c r="P6" i="1"/>
  <c r="O6" i="1"/>
  <c r="R6" i="1"/>
  <c r="Q6" i="1"/>
  <c r="T6" i="1"/>
  <c r="S6" i="1"/>
  <c r="V6" i="1"/>
  <c r="U6" i="1"/>
  <c r="M7" i="1"/>
  <c r="P7" i="1"/>
  <c r="O7" i="1"/>
  <c r="R7" i="1"/>
  <c r="Q7" i="1"/>
  <c r="T7" i="1"/>
  <c r="S7" i="1"/>
  <c r="V7" i="1"/>
  <c r="U7" i="1"/>
  <c r="M97" i="1"/>
  <c r="P97" i="1"/>
  <c r="O97" i="1"/>
  <c r="R97" i="1"/>
  <c r="Q97" i="1"/>
  <c r="T97" i="1"/>
  <c r="S97" i="1"/>
  <c r="V97" i="1"/>
  <c r="U97" i="1"/>
  <c r="M8" i="1"/>
  <c r="P8" i="1"/>
  <c r="O8" i="1"/>
  <c r="R8" i="1"/>
  <c r="Q8" i="1"/>
  <c r="T8" i="1"/>
  <c r="S8" i="1"/>
  <c r="V8" i="1"/>
  <c r="U8" i="1"/>
  <c r="M9" i="1"/>
  <c r="P9" i="1"/>
  <c r="O9" i="1"/>
  <c r="R9" i="1"/>
  <c r="Q9" i="1"/>
  <c r="T9" i="1"/>
  <c r="S9" i="1"/>
  <c r="V9" i="1"/>
  <c r="U9" i="1"/>
  <c r="M10" i="1"/>
  <c r="P10" i="1"/>
  <c r="O10" i="1"/>
  <c r="R10" i="1"/>
  <c r="Q10" i="1"/>
  <c r="T10" i="1"/>
  <c r="S10" i="1"/>
  <c r="V10" i="1"/>
  <c r="U10" i="1"/>
  <c r="M11" i="1"/>
  <c r="P11" i="1"/>
  <c r="O11" i="1"/>
  <c r="R11" i="1"/>
  <c r="Q11" i="1"/>
  <c r="T11" i="1"/>
  <c r="S11" i="1"/>
  <c r="V11" i="1"/>
  <c r="U11" i="1"/>
  <c r="M12" i="1"/>
  <c r="P12" i="1"/>
  <c r="O12" i="1"/>
  <c r="R12" i="1"/>
  <c r="Q12" i="1"/>
  <c r="T12" i="1"/>
  <c r="S12" i="1"/>
  <c r="V12" i="1"/>
  <c r="U12" i="1"/>
  <c r="M13" i="1"/>
  <c r="P13" i="1"/>
  <c r="O13" i="1"/>
  <c r="R13" i="1"/>
  <c r="Q13" i="1"/>
  <c r="T13" i="1"/>
  <c r="S13" i="1"/>
  <c r="V13" i="1"/>
  <c r="U13" i="1"/>
  <c r="M14" i="1"/>
  <c r="P14" i="1"/>
  <c r="O14" i="1"/>
  <c r="R14" i="1"/>
  <c r="Q14" i="1"/>
  <c r="T14" i="1"/>
  <c r="S14" i="1"/>
  <c r="V14" i="1"/>
  <c r="U14" i="1"/>
  <c r="M15" i="1"/>
  <c r="P15" i="1"/>
  <c r="O15" i="1"/>
  <c r="R15" i="1"/>
  <c r="Q15" i="1"/>
  <c r="T15" i="1"/>
  <c r="S15" i="1"/>
  <c r="V15" i="1"/>
  <c r="U15" i="1"/>
  <c r="M16" i="1"/>
  <c r="P16" i="1"/>
  <c r="O16" i="1"/>
  <c r="R16" i="1"/>
  <c r="Q16" i="1"/>
  <c r="T16" i="1"/>
  <c r="S16" i="1"/>
  <c r="V16" i="1"/>
  <c r="U16" i="1"/>
  <c r="M17" i="1"/>
  <c r="P17" i="1"/>
  <c r="O17" i="1"/>
  <c r="R17" i="1"/>
  <c r="Q17" i="1"/>
  <c r="T17" i="1"/>
  <c r="S17" i="1"/>
  <c r="V17" i="1"/>
  <c r="U17" i="1"/>
  <c r="M18" i="1"/>
  <c r="P18" i="1"/>
  <c r="O18" i="1"/>
  <c r="R18" i="1"/>
  <c r="Q18" i="1"/>
  <c r="T18" i="1"/>
  <c r="S18" i="1"/>
  <c r="V18" i="1"/>
  <c r="U18" i="1"/>
  <c r="M19" i="1"/>
  <c r="P19" i="1"/>
  <c r="O19" i="1"/>
  <c r="R19" i="1"/>
  <c r="Q19" i="1"/>
  <c r="T19" i="1"/>
  <c r="S19" i="1"/>
  <c r="V19" i="1"/>
  <c r="U19" i="1"/>
  <c r="M20" i="1"/>
  <c r="P20" i="1"/>
  <c r="O20" i="1"/>
  <c r="R20" i="1"/>
  <c r="Q20" i="1"/>
  <c r="T20" i="1"/>
  <c r="S20" i="1"/>
  <c r="V20" i="1"/>
  <c r="U20" i="1"/>
  <c r="M21" i="1"/>
  <c r="P21" i="1"/>
  <c r="O21" i="1"/>
  <c r="R21" i="1"/>
  <c r="Q21" i="1"/>
  <c r="T21" i="1"/>
  <c r="S21" i="1"/>
  <c r="V21" i="1"/>
  <c r="U21" i="1"/>
  <c r="M22" i="1"/>
  <c r="P22" i="1"/>
  <c r="O22" i="1"/>
  <c r="R22" i="1"/>
  <c r="Q22" i="1"/>
  <c r="T22" i="1"/>
  <c r="S22" i="1"/>
  <c r="V22" i="1"/>
  <c r="U22" i="1"/>
  <c r="M23" i="1"/>
  <c r="P23" i="1"/>
  <c r="O23" i="1"/>
  <c r="R23" i="1"/>
  <c r="Q23" i="1"/>
  <c r="T23" i="1"/>
  <c r="S23" i="1"/>
  <c r="V23" i="1"/>
  <c r="U23" i="1"/>
  <c r="M24" i="1"/>
  <c r="P24" i="1"/>
  <c r="O24" i="1"/>
  <c r="R24" i="1"/>
  <c r="Q24" i="1"/>
  <c r="T24" i="1"/>
  <c r="S24" i="1"/>
  <c r="V24" i="1"/>
  <c r="U24" i="1"/>
  <c r="M25" i="1"/>
  <c r="P25" i="1"/>
  <c r="O25" i="1"/>
  <c r="R25" i="1"/>
  <c r="Q25" i="1"/>
  <c r="T25" i="1"/>
  <c r="S25" i="1"/>
  <c r="V25" i="1"/>
  <c r="U25" i="1"/>
  <c r="M26" i="1"/>
  <c r="P26" i="1"/>
  <c r="O26" i="1"/>
  <c r="R26" i="1"/>
  <c r="Q26" i="1"/>
  <c r="T26" i="1"/>
  <c r="S26" i="1"/>
  <c r="V26" i="1"/>
  <c r="U26" i="1"/>
  <c r="M27" i="1"/>
  <c r="P27" i="1"/>
  <c r="O27" i="1"/>
  <c r="R27" i="1"/>
  <c r="Q27" i="1"/>
  <c r="T27" i="1"/>
  <c r="S27" i="1"/>
  <c r="V27" i="1"/>
  <c r="U27" i="1"/>
  <c r="M28" i="1"/>
  <c r="P28" i="1"/>
  <c r="O28" i="1"/>
  <c r="R28" i="1"/>
  <c r="Q28" i="1"/>
  <c r="T28" i="1"/>
  <c r="S28" i="1"/>
  <c r="V28" i="1"/>
  <c r="U28" i="1"/>
  <c r="M29" i="1"/>
  <c r="P29" i="1"/>
  <c r="O29" i="1"/>
  <c r="R29" i="1"/>
  <c r="Q29" i="1"/>
  <c r="T29" i="1"/>
  <c r="S29" i="1"/>
  <c r="V29" i="1"/>
  <c r="U29" i="1"/>
  <c r="M30" i="1"/>
  <c r="P30" i="1"/>
  <c r="O30" i="1"/>
  <c r="R30" i="1"/>
  <c r="Q30" i="1"/>
  <c r="T30" i="1"/>
  <c r="S30" i="1"/>
  <c r="V30" i="1"/>
  <c r="U30" i="1"/>
  <c r="M31" i="1"/>
  <c r="P31" i="1"/>
  <c r="O31" i="1"/>
  <c r="R31" i="1"/>
  <c r="Q31" i="1"/>
  <c r="T31" i="1"/>
  <c r="S31" i="1"/>
  <c r="V31" i="1"/>
  <c r="U31" i="1"/>
  <c r="M32" i="1"/>
  <c r="P32" i="1"/>
  <c r="O32" i="1"/>
  <c r="R32" i="1"/>
  <c r="Q32" i="1"/>
  <c r="T32" i="1"/>
  <c r="S32" i="1"/>
  <c r="V32" i="1"/>
  <c r="U32" i="1"/>
  <c r="M33" i="1"/>
  <c r="P33" i="1"/>
  <c r="O33" i="1"/>
  <c r="R33" i="1"/>
  <c r="Q33" i="1"/>
  <c r="T33" i="1"/>
  <c r="S33" i="1"/>
  <c r="V33" i="1"/>
  <c r="U33" i="1"/>
  <c r="M34" i="1"/>
  <c r="P34" i="1"/>
  <c r="O34" i="1"/>
  <c r="R34" i="1"/>
  <c r="Q34" i="1"/>
  <c r="T34" i="1"/>
  <c r="S34" i="1"/>
  <c r="V34" i="1"/>
  <c r="U34" i="1"/>
  <c r="M35" i="1"/>
  <c r="P35" i="1"/>
  <c r="O35" i="1"/>
  <c r="R35" i="1"/>
  <c r="Q35" i="1"/>
  <c r="T35" i="1"/>
  <c r="S35" i="1"/>
  <c r="V35" i="1"/>
  <c r="U35" i="1"/>
  <c r="M36" i="1"/>
  <c r="P36" i="1"/>
  <c r="O36" i="1"/>
  <c r="R36" i="1"/>
  <c r="Q36" i="1"/>
  <c r="T36" i="1"/>
  <c r="S36" i="1"/>
  <c r="V36" i="1"/>
  <c r="U36" i="1"/>
  <c r="M37" i="1"/>
  <c r="P37" i="1"/>
  <c r="O37" i="1"/>
  <c r="R37" i="1"/>
  <c r="Q37" i="1"/>
  <c r="T37" i="1"/>
  <c r="S37" i="1"/>
  <c r="V37" i="1"/>
  <c r="U37" i="1"/>
  <c r="M38" i="1"/>
  <c r="P38" i="1"/>
  <c r="O38" i="1"/>
  <c r="R38" i="1"/>
  <c r="Q38" i="1"/>
  <c r="T38" i="1"/>
  <c r="S38" i="1"/>
  <c r="V38" i="1"/>
  <c r="U38" i="1"/>
  <c r="M39" i="1"/>
  <c r="P39" i="1"/>
  <c r="O39" i="1"/>
  <c r="R39" i="1"/>
  <c r="Q39" i="1"/>
  <c r="T39" i="1"/>
  <c r="S39" i="1"/>
  <c r="V39" i="1"/>
  <c r="U39" i="1"/>
  <c r="M40" i="1"/>
  <c r="P40" i="1"/>
  <c r="O40" i="1"/>
  <c r="R40" i="1"/>
  <c r="Q40" i="1"/>
  <c r="T40" i="1"/>
  <c r="S40" i="1"/>
  <c r="V40" i="1"/>
  <c r="U40" i="1"/>
  <c r="M41" i="1"/>
  <c r="P41" i="1"/>
  <c r="O41" i="1"/>
  <c r="R41" i="1"/>
  <c r="Q41" i="1"/>
  <c r="T41" i="1"/>
  <c r="S41" i="1"/>
  <c r="V41" i="1"/>
  <c r="U41" i="1"/>
  <c r="M42" i="1"/>
  <c r="P42" i="1"/>
  <c r="O42" i="1"/>
  <c r="R42" i="1"/>
  <c r="Q42" i="1"/>
  <c r="T42" i="1"/>
  <c r="S42" i="1"/>
  <c r="V42" i="1"/>
  <c r="U42" i="1"/>
  <c r="M43" i="1"/>
  <c r="P43" i="1"/>
  <c r="O43" i="1"/>
  <c r="R43" i="1"/>
  <c r="Q43" i="1"/>
  <c r="T43" i="1"/>
  <c r="S43" i="1"/>
  <c r="V43" i="1"/>
  <c r="U43" i="1"/>
  <c r="M44" i="1"/>
  <c r="P44" i="1"/>
  <c r="O44" i="1"/>
  <c r="R44" i="1"/>
  <c r="Q44" i="1"/>
  <c r="T44" i="1"/>
  <c r="S44" i="1"/>
  <c r="V44" i="1"/>
  <c r="U44" i="1"/>
  <c r="M45" i="1"/>
  <c r="P45" i="1"/>
  <c r="O45" i="1"/>
  <c r="R45" i="1"/>
  <c r="Q45" i="1"/>
  <c r="T45" i="1"/>
  <c r="S45" i="1"/>
  <c r="V45" i="1"/>
  <c r="U45" i="1"/>
  <c r="M46" i="1"/>
  <c r="P46" i="1"/>
  <c r="O46" i="1"/>
  <c r="R46" i="1"/>
  <c r="Q46" i="1"/>
  <c r="T46" i="1"/>
  <c r="S46" i="1"/>
  <c r="V46" i="1"/>
  <c r="U46" i="1"/>
  <c r="M47" i="1"/>
  <c r="P47" i="1"/>
  <c r="O47" i="1"/>
  <c r="R47" i="1"/>
  <c r="Q47" i="1"/>
  <c r="T47" i="1"/>
  <c r="S47" i="1"/>
  <c r="V47" i="1"/>
  <c r="U47" i="1"/>
  <c r="M48" i="1"/>
  <c r="P48" i="1"/>
  <c r="O48" i="1"/>
  <c r="R48" i="1"/>
  <c r="Q48" i="1"/>
  <c r="T48" i="1"/>
  <c r="S48" i="1"/>
  <c r="V48" i="1"/>
  <c r="U48" i="1"/>
  <c r="M49" i="1"/>
  <c r="P49" i="1"/>
  <c r="O49" i="1"/>
  <c r="R49" i="1"/>
  <c r="Q49" i="1"/>
  <c r="T49" i="1"/>
  <c r="S49" i="1"/>
  <c r="V49" i="1"/>
  <c r="U49" i="1"/>
  <c r="M50" i="1"/>
  <c r="P50" i="1"/>
  <c r="O50" i="1"/>
  <c r="R50" i="1"/>
  <c r="Q50" i="1"/>
  <c r="T50" i="1"/>
  <c r="S50" i="1"/>
  <c r="V50" i="1"/>
  <c r="U50" i="1"/>
  <c r="M51" i="1"/>
  <c r="P51" i="1"/>
  <c r="O51" i="1"/>
  <c r="R51" i="1"/>
  <c r="Q51" i="1"/>
  <c r="T51" i="1"/>
  <c r="S51" i="1"/>
  <c r="V51" i="1"/>
  <c r="U51" i="1"/>
  <c r="M52" i="1"/>
  <c r="P52" i="1"/>
  <c r="O52" i="1"/>
  <c r="R52" i="1"/>
  <c r="Q52" i="1"/>
  <c r="T52" i="1"/>
  <c r="S52" i="1"/>
  <c r="V52" i="1"/>
  <c r="U52" i="1"/>
  <c r="M53" i="1"/>
  <c r="P53" i="1"/>
  <c r="O53" i="1"/>
  <c r="R53" i="1"/>
  <c r="Q53" i="1"/>
  <c r="T53" i="1"/>
  <c r="S53" i="1"/>
  <c r="V53" i="1"/>
  <c r="U53" i="1"/>
  <c r="M54" i="1"/>
  <c r="P54" i="1"/>
  <c r="O54" i="1"/>
  <c r="R54" i="1"/>
  <c r="Q54" i="1"/>
  <c r="T54" i="1"/>
  <c r="S54" i="1"/>
  <c r="V54" i="1"/>
  <c r="U54" i="1"/>
  <c r="M55" i="1"/>
  <c r="P55" i="1"/>
  <c r="O55" i="1"/>
  <c r="R55" i="1"/>
  <c r="Q55" i="1"/>
  <c r="T55" i="1"/>
  <c r="S55" i="1"/>
  <c r="V55" i="1"/>
  <c r="U55" i="1"/>
  <c r="M56" i="1"/>
  <c r="P56" i="1"/>
  <c r="O56" i="1"/>
  <c r="R56" i="1"/>
  <c r="Q56" i="1"/>
  <c r="T56" i="1"/>
  <c r="S56" i="1"/>
  <c r="V56" i="1"/>
  <c r="U56" i="1"/>
  <c r="M57" i="1"/>
  <c r="P57" i="1"/>
  <c r="O57" i="1"/>
  <c r="R57" i="1"/>
  <c r="Q57" i="1"/>
  <c r="T57" i="1"/>
  <c r="S57" i="1"/>
  <c r="V57" i="1"/>
  <c r="U57" i="1"/>
  <c r="M58" i="1"/>
  <c r="P58" i="1"/>
  <c r="O58" i="1"/>
  <c r="R58" i="1"/>
  <c r="Q58" i="1"/>
  <c r="T58" i="1"/>
  <c r="S58" i="1"/>
  <c r="V58" i="1"/>
  <c r="U58" i="1"/>
  <c r="M98" i="1"/>
  <c r="P98" i="1"/>
  <c r="O98" i="1"/>
  <c r="R98" i="1"/>
  <c r="Q98" i="1"/>
  <c r="T98" i="1"/>
  <c r="S98" i="1"/>
  <c r="V98" i="1"/>
  <c r="U98" i="1"/>
  <c r="M59" i="1"/>
  <c r="P59" i="1"/>
  <c r="O59" i="1"/>
  <c r="R59" i="1"/>
  <c r="Q59" i="1"/>
  <c r="T59" i="1"/>
  <c r="S59" i="1"/>
  <c r="V59" i="1"/>
  <c r="U59" i="1"/>
  <c r="M60" i="1"/>
  <c r="P60" i="1"/>
  <c r="O60" i="1"/>
  <c r="R60" i="1"/>
  <c r="Q60" i="1"/>
  <c r="T60" i="1"/>
  <c r="S60" i="1"/>
  <c r="V60" i="1"/>
  <c r="U60" i="1"/>
  <c r="M61" i="1"/>
  <c r="P61" i="1"/>
  <c r="O61" i="1"/>
  <c r="R61" i="1"/>
  <c r="Q61" i="1"/>
  <c r="T61" i="1"/>
  <c r="S61" i="1"/>
  <c r="V61" i="1"/>
  <c r="U61" i="1"/>
  <c r="M62" i="1"/>
  <c r="P62" i="1"/>
  <c r="O62" i="1"/>
  <c r="R62" i="1"/>
  <c r="Q62" i="1"/>
  <c r="T62" i="1"/>
  <c r="S62" i="1"/>
  <c r="V62" i="1"/>
  <c r="U62" i="1"/>
  <c r="M63" i="1"/>
  <c r="P63" i="1"/>
  <c r="O63" i="1"/>
  <c r="R63" i="1"/>
  <c r="Q63" i="1"/>
  <c r="T63" i="1"/>
  <c r="S63" i="1"/>
  <c r="V63" i="1"/>
  <c r="U63" i="1"/>
  <c r="M64" i="1"/>
  <c r="P64" i="1"/>
  <c r="O64" i="1"/>
  <c r="R64" i="1"/>
  <c r="Q64" i="1"/>
  <c r="T64" i="1"/>
  <c r="S64" i="1"/>
  <c r="V64" i="1"/>
  <c r="U64" i="1"/>
  <c r="M65" i="1"/>
  <c r="P65" i="1"/>
  <c r="O65" i="1"/>
  <c r="R65" i="1"/>
  <c r="Q65" i="1"/>
  <c r="T65" i="1"/>
  <c r="S65" i="1"/>
  <c r="V65" i="1"/>
  <c r="U65" i="1"/>
  <c r="M66" i="1"/>
  <c r="P66" i="1"/>
  <c r="O66" i="1"/>
  <c r="R66" i="1"/>
  <c r="Q66" i="1"/>
  <c r="T66" i="1"/>
  <c r="S66" i="1"/>
  <c r="V66" i="1"/>
  <c r="U66" i="1"/>
  <c r="M67" i="1"/>
  <c r="P67" i="1"/>
  <c r="O67" i="1"/>
  <c r="R67" i="1"/>
  <c r="Q67" i="1"/>
  <c r="T67" i="1"/>
  <c r="S67" i="1"/>
  <c r="V67" i="1"/>
  <c r="U67" i="1"/>
  <c r="M68" i="1"/>
  <c r="P68" i="1"/>
  <c r="O68" i="1"/>
  <c r="R68" i="1"/>
  <c r="Q68" i="1"/>
  <c r="T68" i="1"/>
  <c r="S68" i="1"/>
  <c r="V68" i="1"/>
  <c r="U68" i="1"/>
  <c r="M69" i="1"/>
  <c r="P69" i="1"/>
  <c r="O69" i="1"/>
  <c r="R69" i="1"/>
  <c r="Q69" i="1"/>
  <c r="T69" i="1"/>
  <c r="S69" i="1"/>
  <c r="V69" i="1"/>
  <c r="U69" i="1"/>
  <c r="M70" i="1"/>
  <c r="P70" i="1"/>
  <c r="O70" i="1"/>
  <c r="R70" i="1"/>
  <c r="Q70" i="1"/>
  <c r="T70" i="1"/>
  <c r="S70" i="1"/>
  <c r="V70" i="1"/>
  <c r="U70" i="1"/>
  <c r="M71" i="1"/>
  <c r="P71" i="1"/>
  <c r="O71" i="1"/>
  <c r="R71" i="1"/>
  <c r="Q71" i="1"/>
  <c r="T71" i="1"/>
  <c r="S71" i="1"/>
  <c r="V71" i="1"/>
  <c r="U71" i="1"/>
  <c r="M72" i="1"/>
  <c r="P72" i="1"/>
  <c r="O72" i="1"/>
  <c r="R72" i="1"/>
  <c r="Q72" i="1"/>
  <c r="T72" i="1"/>
  <c r="S72" i="1"/>
  <c r="V72" i="1"/>
  <c r="U72" i="1"/>
  <c r="M73" i="1"/>
  <c r="P73" i="1"/>
  <c r="O73" i="1"/>
  <c r="R73" i="1"/>
  <c r="Q73" i="1"/>
  <c r="T73" i="1"/>
  <c r="S73" i="1"/>
  <c r="V73" i="1"/>
  <c r="U73" i="1"/>
  <c r="M74" i="1"/>
  <c r="P74" i="1"/>
  <c r="O74" i="1"/>
  <c r="R74" i="1"/>
  <c r="Q74" i="1"/>
  <c r="T74" i="1"/>
  <c r="S74" i="1"/>
  <c r="V74" i="1"/>
  <c r="U74" i="1"/>
  <c r="M75" i="1"/>
  <c r="P75" i="1"/>
  <c r="O75" i="1"/>
  <c r="R75" i="1"/>
  <c r="Q75" i="1"/>
  <c r="T75" i="1"/>
  <c r="S75" i="1"/>
  <c r="V75" i="1"/>
  <c r="U75" i="1"/>
  <c r="M76" i="1"/>
  <c r="P76" i="1"/>
  <c r="O76" i="1"/>
  <c r="R76" i="1"/>
  <c r="Q76" i="1"/>
  <c r="T76" i="1"/>
  <c r="S76" i="1"/>
  <c r="V76" i="1"/>
  <c r="U76" i="1"/>
  <c r="M77" i="1"/>
  <c r="P77" i="1"/>
  <c r="O77" i="1"/>
  <c r="R77" i="1"/>
  <c r="Q77" i="1"/>
  <c r="T77" i="1"/>
  <c r="S77" i="1"/>
  <c r="V77" i="1"/>
  <c r="U77" i="1"/>
  <c r="M78" i="1"/>
  <c r="P78" i="1"/>
  <c r="O78" i="1"/>
  <c r="R78" i="1"/>
  <c r="Q78" i="1"/>
  <c r="T78" i="1"/>
  <c r="S78" i="1"/>
  <c r="V78" i="1"/>
  <c r="U78" i="1"/>
  <c r="M79" i="1"/>
  <c r="P79" i="1"/>
  <c r="O79" i="1"/>
  <c r="R79" i="1"/>
  <c r="Q79" i="1"/>
  <c r="T79" i="1"/>
  <c r="S79" i="1"/>
  <c r="V79" i="1"/>
  <c r="U79" i="1"/>
  <c r="M80" i="1"/>
  <c r="P80" i="1"/>
  <c r="O80" i="1"/>
  <c r="R80" i="1"/>
  <c r="Q80" i="1"/>
  <c r="T80" i="1"/>
  <c r="S80" i="1"/>
  <c r="V80" i="1"/>
  <c r="U80" i="1"/>
  <c r="M81" i="1"/>
  <c r="P81" i="1"/>
  <c r="O81" i="1"/>
  <c r="R81" i="1"/>
  <c r="Q81" i="1"/>
  <c r="T81" i="1"/>
  <c r="S81" i="1"/>
  <c r="V81" i="1"/>
  <c r="U81" i="1"/>
  <c r="M82" i="1"/>
  <c r="P82" i="1"/>
  <c r="O82" i="1"/>
  <c r="R82" i="1"/>
  <c r="Q82" i="1"/>
  <c r="T82" i="1"/>
  <c r="S82" i="1"/>
  <c r="V82" i="1"/>
  <c r="U82" i="1"/>
  <c r="M83" i="1"/>
  <c r="P83" i="1"/>
  <c r="O83" i="1"/>
  <c r="R83" i="1"/>
  <c r="Q83" i="1"/>
  <c r="T83" i="1"/>
  <c r="S83" i="1"/>
  <c r="V83" i="1"/>
  <c r="U83" i="1"/>
  <c r="M84" i="1"/>
  <c r="P84" i="1"/>
  <c r="O84" i="1"/>
  <c r="R84" i="1"/>
  <c r="Q84" i="1"/>
  <c r="T84" i="1"/>
  <c r="S84" i="1"/>
  <c r="V84" i="1"/>
  <c r="U84" i="1"/>
  <c r="M85" i="1"/>
  <c r="P85" i="1"/>
  <c r="O85" i="1"/>
  <c r="R85" i="1"/>
  <c r="Q85" i="1"/>
  <c r="T85" i="1"/>
  <c r="S85" i="1"/>
  <c r="V85" i="1"/>
  <c r="U85" i="1"/>
  <c r="M86" i="1"/>
  <c r="P86" i="1"/>
  <c r="O86" i="1"/>
  <c r="R86" i="1"/>
  <c r="Q86" i="1"/>
  <c r="T86" i="1"/>
  <c r="S86" i="1"/>
  <c r="V86" i="1"/>
  <c r="U86" i="1"/>
  <c r="M87" i="1"/>
  <c r="P87" i="1"/>
  <c r="O87" i="1"/>
  <c r="R87" i="1"/>
  <c r="Q87" i="1"/>
  <c r="T87" i="1"/>
  <c r="S87" i="1"/>
  <c r="V87" i="1"/>
  <c r="U87" i="1"/>
  <c r="M88" i="1"/>
  <c r="P88" i="1"/>
  <c r="O88" i="1"/>
  <c r="R88" i="1"/>
  <c r="Q88" i="1"/>
  <c r="T88" i="1"/>
  <c r="S88" i="1"/>
  <c r="V88" i="1"/>
  <c r="U88" i="1"/>
  <c r="M89" i="1"/>
  <c r="P89" i="1"/>
  <c r="O89" i="1"/>
  <c r="R89" i="1"/>
  <c r="Q89" i="1"/>
  <c r="T89" i="1"/>
  <c r="S89" i="1"/>
  <c r="V89" i="1"/>
  <c r="U89" i="1"/>
  <c r="M90" i="1"/>
  <c r="P90" i="1"/>
  <c r="O90" i="1"/>
  <c r="R90" i="1"/>
  <c r="Q90" i="1"/>
  <c r="T90" i="1"/>
  <c r="S90" i="1"/>
  <c r="V90" i="1"/>
  <c r="U90" i="1"/>
  <c r="M91" i="1"/>
  <c r="P91" i="1"/>
  <c r="O91" i="1"/>
  <c r="R91" i="1"/>
  <c r="Q91" i="1"/>
  <c r="T91" i="1"/>
  <c r="S91" i="1"/>
  <c r="V91" i="1"/>
  <c r="U91" i="1"/>
  <c r="M92" i="1"/>
  <c r="P92" i="1"/>
  <c r="O92" i="1"/>
  <c r="R92" i="1"/>
  <c r="Q92" i="1"/>
  <c r="T92" i="1"/>
  <c r="S92" i="1"/>
  <c r="V92" i="1"/>
  <c r="U92" i="1"/>
  <c r="M93" i="1"/>
  <c r="P93" i="1"/>
  <c r="O93" i="1"/>
  <c r="R93" i="1"/>
  <c r="Q93" i="1"/>
  <c r="T93" i="1"/>
  <c r="S93" i="1"/>
  <c r="V93" i="1"/>
  <c r="U93" i="1"/>
  <c r="M94" i="1"/>
  <c r="P94" i="1"/>
  <c r="O94" i="1"/>
  <c r="R94" i="1"/>
  <c r="Q94" i="1"/>
  <c r="T94" i="1"/>
  <c r="S94" i="1"/>
  <c r="V94" i="1"/>
  <c r="U94" i="1"/>
  <c r="M95" i="1"/>
  <c r="P95" i="1"/>
  <c r="O95" i="1"/>
  <c r="R95" i="1"/>
  <c r="Q95" i="1"/>
  <c r="T95" i="1"/>
  <c r="S95" i="1"/>
  <c r="V95" i="1"/>
  <c r="U95" i="1"/>
  <c r="M96" i="1"/>
  <c r="P96" i="1"/>
  <c r="O96" i="1"/>
  <c r="R96" i="1"/>
  <c r="Q96" i="1"/>
  <c r="T96" i="1"/>
  <c r="S96" i="1"/>
  <c r="V96" i="1"/>
  <c r="U96" i="1"/>
  <c r="N2" i="1"/>
  <c r="N3" i="1"/>
  <c r="N4" i="1"/>
  <c r="N5" i="1"/>
  <c r="N6" i="1"/>
  <c r="N7" i="1"/>
  <c r="N9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9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</calcChain>
</file>

<file path=xl/sharedStrings.xml><?xml version="1.0" encoding="utf-8"?>
<sst xmlns="http://schemas.openxmlformats.org/spreadsheetml/2006/main" count="320" uniqueCount="101">
  <si>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</si>
  <si>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</si>
  <si>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</si>
  <si>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</si>
  <si>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</si>
  <si>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</si>
  <si>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</si>
  <si>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</si>
  <si>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</si>
  <si>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</si>
  <si>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BMW</t>
  </si>
  <si>
    <t>Ford</t>
  </si>
  <si>
    <t>Honda</t>
  </si>
  <si>
    <t>Mercedes</t>
  </si>
  <si>
    <t>Toyota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</si>
  <si>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</si>
  <si>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</si>
  <si>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</si>
  <si>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</si>
  <si>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</si>
  <si>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</si>
  <si>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</si>
  <si>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</si>
  <si>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</si>
  <si>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</si>
  <si>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</si>
  <si>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</si>
  <si>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</si>
  <si>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</si>
  <si>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</si>
  <si>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</si>
  <si>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</si>
  <si>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</si>
  <si>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</si>
  <si>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</si>
  <si>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</si>
  <si>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</si>
  <si>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</si>
  <si>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</si>
  <si>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</si>
  <si>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</si>
  <si>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</si>
  <si>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</si>
  <si>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</si>
  <si>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</si>
  <si>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</si>
  <si>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</si>
  <si>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</si>
  <si>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</si>
  <si>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</si>
  <si>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</si>
  <si>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</si>
  <si>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</si>
  <si>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</si>
  <si>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</si>
  <si>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</si>
  <si>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</si>
  <si>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</si>
  <si>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</si>
  <si>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</si>
  <si>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</si>
  <si>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</si>
  <si>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</si>
  <si>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</si>
  <si>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</si>
  <si>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</si>
  <si>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</si>
  <si>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</si>
  <si>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</si>
  <si>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</si>
  <si>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</si>
  <si>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</si>
  <si>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</si>
  <si>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</si>
  <si>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</si>
  <si>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</si>
  <si>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</si>
  <si>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</si>
  <si>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</si>
  <si>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</si>
  <si>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</si>
  <si>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</si>
  <si>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</si>
  <si>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</si>
  <si>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</si>
  <si>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</si>
  <si>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</si>
  <si>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</si>
  <si>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</si>
  <si>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</si>
  <si>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</si>
  <si>
    <t>BMW Weight</t>
  </si>
  <si>
    <t>Ford Weight</t>
  </si>
  <si>
    <t>Honda Weight</t>
  </si>
  <si>
    <t>Mercedes Weight</t>
  </si>
  <si>
    <t>Toyota Weight</t>
  </si>
  <si>
    <t>BMW Size</t>
  </si>
  <si>
    <t>Ford Size</t>
  </si>
  <si>
    <t>Honda Size</t>
  </si>
  <si>
    <t>Mercedes Size</t>
  </si>
  <si>
    <t>Toyota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</si>
</sst>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quotePrefix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6B74A"/>
      <color rgb="FFDF82E6"/>
      <color rgb="FFEAAEEF"/>
      <color rgb="FFEBAC9A"/>
      <color rgb="FF8FD5B7"/>
      <color rgb="FF92D3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rgbClr val="FF000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in!$M$2:$M$98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2234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2600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xVal>
          <c:yVal>
            <c:numRef>
              <c:f>in!$N$2:$N$98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21.5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in!$X$2:$X$98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2.234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2.6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1FB9-45EF-A635-6C582B1340AD}"/>
            </c:ext>
          </c:extLst>
        </c:ser>
        <c:ser>
          <c:idx val="1"/>
          <c:order val="1"/>
          <c:tx>
            <c:v>Ford</c:v>
          </c:tx>
          <c:spPr>
            <a:solidFill>
              <a:srgbClr val="B6B74A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in!$O$2:$O$98</c:f>
              <c:numCache>
                <c:formatCode>General</c:formatCode>
                <c:ptCount val="97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#N/A</c:v>
                </c:pt>
                <c:pt idx="5">
                  <c:v>2587</c:v>
                </c:pt>
                <c:pt idx="6">
                  <c:v>#N/A</c:v>
                </c:pt>
                <c:pt idx="7">
                  <c:v>4615</c:v>
                </c:pt>
                <c:pt idx="8">
                  <c:v>#N/A</c:v>
                </c:pt>
                <c:pt idx="9">
                  <c:v>2046</c:v>
                </c:pt>
                <c:pt idx="10">
                  <c:v>3302</c:v>
                </c:pt>
                <c:pt idx="11">
                  <c:v>4154</c:v>
                </c:pt>
                <c:pt idx="12">
                  <c:v>4746</c:v>
                </c:pt>
                <c:pt idx="13">
                  <c:v>3139</c:v>
                </c:pt>
                <c:pt idx="14">
                  <c:v>#N/A</c:v>
                </c:pt>
                <c:pt idx="15">
                  <c:v>#N/A</c:v>
                </c:pt>
                <c:pt idx="16">
                  <c:v>2226</c:v>
                </c:pt>
                <c:pt idx="17">
                  <c:v>4129</c:v>
                </c:pt>
                <c:pt idx="18">
                  <c:v>4294</c:v>
                </c:pt>
                <c:pt idx="19">
                  <c:v>2395</c:v>
                </c:pt>
                <c:pt idx="20">
                  <c:v>#N/A</c:v>
                </c:pt>
                <c:pt idx="21">
                  <c:v>#N/A</c:v>
                </c:pt>
                <c:pt idx="22">
                  <c:v>4042</c:v>
                </c:pt>
                <c:pt idx="23">
                  <c:v>4363</c:v>
                </c:pt>
                <c:pt idx="24">
                  <c:v>3021</c:v>
                </c:pt>
                <c:pt idx="25">
                  <c:v>4906</c:v>
                </c:pt>
                <c:pt idx="26">
                  <c:v>#N/A</c:v>
                </c:pt>
                <c:pt idx="27">
                  <c:v>2310</c:v>
                </c:pt>
                <c:pt idx="28">
                  <c:v>#N/A</c:v>
                </c:pt>
                <c:pt idx="29">
                  <c:v>2875</c:v>
                </c:pt>
                <c:pt idx="30">
                  <c:v>2451</c:v>
                </c:pt>
                <c:pt idx="31">
                  <c:v>#N/A</c:v>
                </c:pt>
                <c:pt idx="32">
                  <c:v>4141</c:v>
                </c:pt>
                <c:pt idx="33">
                  <c:v>4638</c:v>
                </c:pt>
                <c:pt idx="34">
                  <c:v>#N/A</c:v>
                </c:pt>
                <c:pt idx="35">
                  <c:v>#N/A</c:v>
                </c:pt>
                <c:pt idx="36">
                  <c:v>3158</c:v>
                </c:pt>
                <c:pt idx="37">
                  <c:v>4657</c:v>
                </c:pt>
                <c:pt idx="38">
                  <c:v>3169</c:v>
                </c:pt>
                <c:pt idx="39">
                  <c:v>#N/A</c:v>
                </c:pt>
                <c:pt idx="40">
                  <c:v>2639</c:v>
                </c:pt>
                <c:pt idx="41">
                  <c:v>#N/A</c:v>
                </c:pt>
                <c:pt idx="42">
                  <c:v>2984</c:v>
                </c:pt>
                <c:pt idx="43">
                  <c:v>#N/A</c:v>
                </c:pt>
                <c:pt idx="44">
                  <c:v>4215</c:v>
                </c:pt>
                <c:pt idx="45">
                  <c:v>3012</c:v>
                </c:pt>
                <c:pt idx="46">
                  <c:v>#N/A</c:v>
                </c:pt>
                <c:pt idx="47">
                  <c:v>3574</c:v>
                </c:pt>
                <c:pt idx="48">
                  <c:v>#N/A</c:v>
                </c:pt>
                <c:pt idx="49">
                  <c:v>2565</c:v>
                </c:pt>
                <c:pt idx="50">
                  <c:v>#N/A</c:v>
                </c:pt>
                <c:pt idx="51">
                  <c:v>#N/A</c:v>
                </c:pt>
                <c:pt idx="52">
                  <c:v>3870</c:v>
                </c:pt>
                <c:pt idx="53">
                  <c:v>#N/A</c:v>
                </c:pt>
                <c:pt idx="54">
                  <c:v>3525</c:v>
                </c:pt>
                <c:pt idx="55">
                  <c:v>4335</c:v>
                </c:pt>
                <c:pt idx="56">
                  <c:v>#N/A</c:v>
                </c:pt>
                <c:pt idx="57">
                  <c:v>2755</c:v>
                </c:pt>
                <c:pt idx="58">
                  <c:v>#N/A</c:v>
                </c:pt>
                <c:pt idx="59">
                  <c:v>1800</c:v>
                </c:pt>
                <c:pt idx="60">
                  <c:v>#N/A</c:v>
                </c:pt>
                <c:pt idx="61">
                  <c:v>2965</c:v>
                </c:pt>
                <c:pt idx="62">
                  <c:v>2720</c:v>
                </c:pt>
                <c:pt idx="63">
                  <c:v>3205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2890</c:v>
                </c:pt>
                <c:pt idx="68">
                  <c:v>3725</c:v>
                </c:pt>
                <c:pt idx="69">
                  <c:v>4054</c:v>
                </c:pt>
                <c:pt idx="70">
                  <c:v>#N/A</c:v>
                </c:pt>
                <c:pt idx="71">
                  <c:v>#N/A</c:v>
                </c:pt>
                <c:pt idx="72">
                  <c:v>2870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2905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2045</c:v>
                </c:pt>
                <c:pt idx="83">
                  <c:v>2380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3060</c:v>
                </c:pt>
                <c:pt idx="88">
                  <c:v>2865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2835</c:v>
                </c:pt>
                <c:pt idx="94">
                  <c:v>#N/A</c:v>
                </c:pt>
                <c:pt idx="95">
                  <c:v>2790</c:v>
                </c:pt>
                <c:pt idx="96">
                  <c:v>2625</c:v>
                </c:pt>
              </c:numCache>
            </c:numRef>
          </c:xVal>
          <c:yVal>
            <c:numRef>
              <c:f>in!$P$2:$P$98</c:f>
              <c:numCache>
                <c:formatCode>General</c:formatCode>
                <c:ptCount val="97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#N/A</c:v>
                </c:pt>
                <c:pt idx="5">
                  <c:v>21</c:v>
                </c:pt>
                <c:pt idx="6">
                  <c:v>#N/A</c:v>
                </c:pt>
                <c:pt idx="7">
                  <c:v>10</c:v>
                </c:pt>
                <c:pt idx="8">
                  <c:v>#N/A</c:v>
                </c:pt>
                <c:pt idx="9">
                  <c:v>25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18</c:v>
                </c:pt>
                <c:pt idx="14">
                  <c:v>#N/A</c:v>
                </c:pt>
                <c:pt idx="15">
                  <c:v>#N/A</c:v>
                </c:pt>
                <c:pt idx="16">
                  <c:v>21</c:v>
                </c:pt>
                <c:pt idx="17">
                  <c:v>14</c:v>
                </c:pt>
                <c:pt idx="18">
                  <c:v>13</c:v>
                </c:pt>
                <c:pt idx="19">
                  <c:v>22</c:v>
                </c:pt>
                <c:pt idx="20">
                  <c:v>#N/A</c:v>
                </c:pt>
                <c:pt idx="21">
                  <c:v>#N/A</c:v>
                </c:pt>
                <c:pt idx="22">
                  <c:v>14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#N/A</c:v>
                </c:pt>
                <c:pt idx="27">
                  <c:v>19</c:v>
                </c:pt>
                <c:pt idx="28">
                  <c:v>#N/A</c:v>
                </c:pt>
                <c:pt idx="29">
                  <c:v>21</c:v>
                </c:pt>
                <c:pt idx="30">
                  <c:v>26</c:v>
                </c:pt>
                <c:pt idx="31">
                  <c:v>#N/A</c:v>
                </c:pt>
                <c:pt idx="32">
                  <c:v>16</c:v>
                </c:pt>
                <c:pt idx="33">
                  <c:v>14</c:v>
                </c:pt>
                <c:pt idx="34">
                  <c:v>#N/A</c:v>
                </c:pt>
                <c:pt idx="35">
                  <c:v>#N/A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#N/A</c:v>
                </c:pt>
                <c:pt idx="40">
                  <c:v>23</c:v>
                </c:pt>
                <c:pt idx="41">
                  <c:v>#N/A</c:v>
                </c:pt>
                <c:pt idx="42">
                  <c:v>18</c:v>
                </c:pt>
                <c:pt idx="43">
                  <c:v>#N/A</c:v>
                </c:pt>
                <c:pt idx="44">
                  <c:v>14.5</c:v>
                </c:pt>
                <c:pt idx="45">
                  <c:v>24</c:v>
                </c:pt>
                <c:pt idx="46">
                  <c:v>#N/A</c:v>
                </c:pt>
                <c:pt idx="47">
                  <c:v>18</c:v>
                </c:pt>
                <c:pt idx="48">
                  <c:v>#N/A</c:v>
                </c:pt>
                <c:pt idx="49">
                  <c:v>26.5</c:v>
                </c:pt>
                <c:pt idx="50">
                  <c:v>#N/A</c:v>
                </c:pt>
                <c:pt idx="51">
                  <c:v>#N/A</c:v>
                </c:pt>
                <c:pt idx="52">
                  <c:v>13</c:v>
                </c:pt>
                <c:pt idx="53">
                  <c:v>#N/A</c:v>
                </c:pt>
                <c:pt idx="54">
                  <c:v>18.5</c:v>
                </c:pt>
                <c:pt idx="55">
                  <c:v>16</c:v>
                </c:pt>
                <c:pt idx="56">
                  <c:v>#N/A</c:v>
                </c:pt>
                <c:pt idx="57">
                  <c:v>25.5</c:v>
                </c:pt>
                <c:pt idx="58">
                  <c:v>#N/A</c:v>
                </c:pt>
                <c:pt idx="59">
                  <c:v>36.1</c:v>
                </c:pt>
                <c:pt idx="60">
                  <c:v>#N/A</c:v>
                </c:pt>
                <c:pt idx="61">
                  <c:v>20.2</c:v>
                </c:pt>
                <c:pt idx="62">
                  <c:v>25.1</c:v>
                </c:pt>
                <c:pt idx="63">
                  <c:v>18.100000000000001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22.3</c:v>
                </c:pt>
                <c:pt idx="68">
                  <c:v>17.600000000000001</c:v>
                </c:pt>
                <c:pt idx="69">
                  <c:v>15.5</c:v>
                </c:pt>
                <c:pt idx="70">
                  <c:v>#N/A</c:v>
                </c:pt>
                <c:pt idx="71">
                  <c:v>#N/A</c:v>
                </c:pt>
                <c:pt idx="72">
                  <c:v>26.4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23.6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34.4</c:v>
                </c:pt>
                <c:pt idx="83">
                  <c:v>29.9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20.2</c:v>
                </c:pt>
                <c:pt idx="88">
                  <c:v>24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22</c:v>
                </c:pt>
                <c:pt idx="94">
                  <c:v>#N/A</c:v>
                </c:pt>
                <c:pt idx="95">
                  <c:v>27</c:v>
                </c:pt>
                <c:pt idx="96">
                  <c:v>28</c:v>
                </c:pt>
              </c:numCache>
            </c:numRef>
          </c:yVal>
          <c:bubbleSize>
            <c:numRef>
              <c:f>in!$Y$2:$Y$98</c:f>
              <c:numCache>
                <c:formatCode>General</c:formatCode>
                <c:ptCount val="97"/>
                <c:pt idx="0">
                  <c:v>3.4489999999999998</c:v>
                </c:pt>
                <c:pt idx="1">
                  <c:v>4.3410000000000002</c:v>
                </c:pt>
                <c:pt idx="2">
                  <c:v>4.0339999999999998</c:v>
                </c:pt>
                <c:pt idx="3">
                  <c:v>3.3530000000000002</c:v>
                </c:pt>
                <c:pt idx="4">
                  <c:v>#N/A</c:v>
                </c:pt>
                <c:pt idx="5">
                  <c:v>2.5870000000000002</c:v>
                </c:pt>
                <c:pt idx="6">
                  <c:v>#N/A</c:v>
                </c:pt>
                <c:pt idx="7">
                  <c:v>4.6150000000000002</c:v>
                </c:pt>
                <c:pt idx="8">
                  <c:v>#N/A</c:v>
                </c:pt>
                <c:pt idx="9">
                  <c:v>2.0459999999999998</c:v>
                </c:pt>
                <c:pt idx="10">
                  <c:v>3.302</c:v>
                </c:pt>
                <c:pt idx="11">
                  <c:v>4.1539999999999999</c:v>
                </c:pt>
                <c:pt idx="12">
                  <c:v>4.7460000000000004</c:v>
                </c:pt>
                <c:pt idx="13">
                  <c:v>3.1389999999999998</c:v>
                </c:pt>
                <c:pt idx="14">
                  <c:v>#N/A</c:v>
                </c:pt>
                <c:pt idx="15">
                  <c:v>#N/A</c:v>
                </c:pt>
                <c:pt idx="16">
                  <c:v>2.226</c:v>
                </c:pt>
                <c:pt idx="17">
                  <c:v>4.1289999999999996</c:v>
                </c:pt>
                <c:pt idx="18">
                  <c:v>4.2939999999999996</c:v>
                </c:pt>
                <c:pt idx="19">
                  <c:v>2.395</c:v>
                </c:pt>
                <c:pt idx="20">
                  <c:v>#N/A</c:v>
                </c:pt>
                <c:pt idx="21">
                  <c:v>#N/A</c:v>
                </c:pt>
                <c:pt idx="22">
                  <c:v>4.0419999999999998</c:v>
                </c:pt>
                <c:pt idx="23">
                  <c:v>4.3630000000000004</c:v>
                </c:pt>
                <c:pt idx="24">
                  <c:v>3.0209999999999999</c:v>
                </c:pt>
                <c:pt idx="25">
                  <c:v>4.9059999999999997</c:v>
                </c:pt>
                <c:pt idx="26">
                  <c:v>#N/A</c:v>
                </c:pt>
                <c:pt idx="27">
                  <c:v>2.31</c:v>
                </c:pt>
                <c:pt idx="28">
                  <c:v>#N/A</c:v>
                </c:pt>
                <c:pt idx="29">
                  <c:v>2.875</c:v>
                </c:pt>
                <c:pt idx="30">
                  <c:v>2.4510000000000001</c:v>
                </c:pt>
                <c:pt idx="31">
                  <c:v>#N/A</c:v>
                </c:pt>
                <c:pt idx="32">
                  <c:v>4.141</c:v>
                </c:pt>
                <c:pt idx="33">
                  <c:v>4.6379999999999999</c:v>
                </c:pt>
                <c:pt idx="34">
                  <c:v>#N/A</c:v>
                </c:pt>
                <c:pt idx="35">
                  <c:v>#N/A</c:v>
                </c:pt>
                <c:pt idx="36">
                  <c:v>3.1579999999999999</c:v>
                </c:pt>
                <c:pt idx="37">
                  <c:v>4.657</c:v>
                </c:pt>
                <c:pt idx="38">
                  <c:v>3.169</c:v>
                </c:pt>
                <c:pt idx="39">
                  <c:v>#N/A</c:v>
                </c:pt>
                <c:pt idx="40">
                  <c:v>2.6389999999999998</c:v>
                </c:pt>
                <c:pt idx="41">
                  <c:v>#N/A</c:v>
                </c:pt>
                <c:pt idx="42">
                  <c:v>2.984</c:v>
                </c:pt>
                <c:pt idx="43">
                  <c:v>#N/A</c:v>
                </c:pt>
                <c:pt idx="44">
                  <c:v>4.2149999999999999</c:v>
                </c:pt>
                <c:pt idx="45">
                  <c:v>3.012</c:v>
                </c:pt>
                <c:pt idx="46">
                  <c:v>#N/A</c:v>
                </c:pt>
                <c:pt idx="47">
                  <c:v>3.5739999999999998</c:v>
                </c:pt>
                <c:pt idx="48">
                  <c:v>#N/A</c:v>
                </c:pt>
                <c:pt idx="49">
                  <c:v>2.5649999999999999</c:v>
                </c:pt>
                <c:pt idx="50">
                  <c:v>#N/A</c:v>
                </c:pt>
                <c:pt idx="51">
                  <c:v>#N/A</c:v>
                </c:pt>
                <c:pt idx="52">
                  <c:v>3.87</c:v>
                </c:pt>
                <c:pt idx="53">
                  <c:v>#N/A</c:v>
                </c:pt>
                <c:pt idx="54">
                  <c:v>3.5249999999999999</c:v>
                </c:pt>
                <c:pt idx="55">
                  <c:v>4.335</c:v>
                </c:pt>
                <c:pt idx="56">
                  <c:v>#N/A</c:v>
                </c:pt>
                <c:pt idx="57">
                  <c:v>2.7549999999999999</c:v>
                </c:pt>
                <c:pt idx="58">
                  <c:v>#N/A</c:v>
                </c:pt>
                <c:pt idx="59">
                  <c:v>1.8</c:v>
                </c:pt>
                <c:pt idx="60">
                  <c:v>#N/A</c:v>
                </c:pt>
                <c:pt idx="61">
                  <c:v>2.9649999999999999</c:v>
                </c:pt>
                <c:pt idx="62">
                  <c:v>2.72</c:v>
                </c:pt>
                <c:pt idx="63">
                  <c:v>3.2050000000000001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2.89</c:v>
                </c:pt>
                <c:pt idx="68">
                  <c:v>3.7250000000000001</c:v>
                </c:pt>
                <c:pt idx="69">
                  <c:v>4.0540000000000003</c:v>
                </c:pt>
                <c:pt idx="70">
                  <c:v>#N/A</c:v>
                </c:pt>
                <c:pt idx="71">
                  <c:v>#N/A</c:v>
                </c:pt>
                <c:pt idx="72">
                  <c:v>2.87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2.9049999999999998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2.0449999999999999</c:v>
                </c:pt>
                <c:pt idx="83">
                  <c:v>2.38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3.06</c:v>
                </c:pt>
                <c:pt idx="88">
                  <c:v>2.8650000000000002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2.835</c:v>
                </c:pt>
                <c:pt idx="94">
                  <c:v>#N/A</c:v>
                </c:pt>
                <c:pt idx="95">
                  <c:v>2.79</c:v>
                </c:pt>
                <c:pt idx="96">
                  <c:v>2.625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1FB9-45EF-A635-6C582B1340AD}"/>
            </c:ext>
          </c:extLst>
        </c:ser>
        <c:ser>
          <c:idx val="2"/>
          <c:order val="2"/>
          <c:tx>
            <c:v>Honda</c:v>
          </c:tx>
          <c:spPr>
            <a:solidFill>
              <a:srgbClr val="92D05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in!$Q$2:$Q$98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2489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1795</c:v>
                </c:pt>
                <c:pt idx="44">
                  <c:v>#N/A</c:v>
                </c:pt>
                <c:pt idx="45">
                  <c:v>#N/A</c:v>
                </c:pt>
                <c:pt idx="46">
                  <c:v>1795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2045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1800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2135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1850</c:v>
                </c:pt>
                <c:pt idx="77">
                  <c:v>#N/A</c:v>
                </c:pt>
                <c:pt idx="78">
                  <c:v>2290</c:v>
                </c:pt>
                <c:pt idx="79">
                  <c:v>#N/A</c:v>
                </c:pt>
                <c:pt idx="80">
                  <c:v>1760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2210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2205</c:v>
                </c:pt>
                <c:pt idx="90">
                  <c:v>#N/A</c:v>
                </c:pt>
                <c:pt idx="91">
                  <c:v>1965</c:v>
                </c:pt>
                <c:pt idx="92">
                  <c:v>1965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xVal>
          <c:yVal>
            <c:numRef>
              <c:f>in!$R$2:$R$98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24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33</c:v>
                </c:pt>
                <c:pt idx="44">
                  <c:v>#N/A</c:v>
                </c:pt>
                <c:pt idx="45">
                  <c:v>#N/A</c:v>
                </c:pt>
                <c:pt idx="46">
                  <c:v>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31.5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36.1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29.5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44.6</c:v>
                </c:pt>
                <c:pt idx="77">
                  <c:v>#N/A</c:v>
                </c:pt>
                <c:pt idx="78">
                  <c:v>32.4</c:v>
                </c:pt>
                <c:pt idx="79">
                  <c:v>#N/A</c:v>
                </c:pt>
                <c:pt idx="80">
                  <c:v>35.1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33.700000000000003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36</c:v>
                </c:pt>
                <c:pt idx="90">
                  <c:v>#N/A</c:v>
                </c:pt>
                <c:pt idx="91">
                  <c:v>38</c:v>
                </c:pt>
                <c:pt idx="92">
                  <c:v>32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in!$Z$2:$Z$98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2.4889999999999999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1.7949999999999999</c:v>
                </c:pt>
                <c:pt idx="44">
                  <c:v>#N/A</c:v>
                </c:pt>
                <c:pt idx="45">
                  <c:v>#N/A</c:v>
                </c:pt>
                <c:pt idx="46">
                  <c:v>1.7949999999999999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2.0449999999999999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1.8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2.1349999999999998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1.85</c:v>
                </c:pt>
                <c:pt idx="77">
                  <c:v>#N/A</c:v>
                </c:pt>
                <c:pt idx="78">
                  <c:v>2.29</c:v>
                </c:pt>
                <c:pt idx="79">
                  <c:v>#N/A</c:v>
                </c:pt>
                <c:pt idx="80">
                  <c:v>1.76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2.21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2.2050000000000001</c:v>
                </c:pt>
                <c:pt idx="90">
                  <c:v>#N/A</c:v>
                </c:pt>
                <c:pt idx="91">
                  <c:v>1.9650000000000001</c:v>
                </c:pt>
                <c:pt idx="92">
                  <c:v>1.9650000000000001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1FB9-45EF-A635-6C582B1340AD}"/>
            </c:ext>
          </c:extLst>
        </c:ser>
        <c:ser>
          <c:idx val="3"/>
          <c:order val="3"/>
          <c:tx>
            <c:v>Mercedes</c:v>
          </c:tx>
          <c:spPr>
            <a:solidFill>
              <a:srgbClr val="00B0F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in!$S$2:$S$98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3820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3530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3250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xVal>
          <c:yVal>
            <c:numRef>
              <c:f>in!$T$2:$T$98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16.5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25.4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30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in!$AA$2:$AA$98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3.82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3.53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3.25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1FB9-45EF-A635-6C582B1340AD}"/>
            </c:ext>
          </c:extLst>
        </c:ser>
        <c:ser>
          <c:idx val="4"/>
          <c:order val="4"/>
          <c:tx>
            <c:v>Toyota</c:v>
          </c:tx>
          <c:spPr>
            <a:solidFill>
              <a:srgbClr val="DF82E6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in!$U$2:$U$98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2372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2228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1773</c:v>
                </c:pt>
                <c:pt idx="15">
                  <c:v>2278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2506</c:v>
                </c:pt>
                <c:pt idx="21">
                  <c:v>2100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2279</c:v>
                </c:pt>
                <c:pt idx="27">
                  <c:v>#N/A</c:v>
                </c:pt>
                <c:pt idx="28">
                  <c:v>2807</c:v>
                </c:pt>
                <c:pt idx="29">
                  <c:v>#N/A</c:v>
                </c:pt>
                <c:pt idx="30">
                  <c:v>#N/A</c:v>
                </c:pt>
                <c:pt idx="31">
                  <c:v>1836</c:v>
                </c:pt>
                <c:pt idx="32">
                  <c:v>#N/A</c:v>
                </c:pt>
                <c:pt idx="33">
                  <c:v>#N/A</c:v>
                </c:pt>
                <c:pt idx="34">
                  <c:v>1649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2171</c:v>
                </c:pt>
                <c:pt idx="40">
                  <c:v>#N/A</c:v>
                </c:pt>
                <c:pt idx="41">
                  <c:v>2702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2155</c:v>
                </c:pt>
                <c:pt idx="49">
                  <c:v>#N/A</c:v>
                </c:pt>
                <c:pt idx="50">
                  <c:v>2930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2265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2560</c:v>
                </c:pt>
                <c:pt idx="65">
                  <c:v>2515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1968</c:v>
                </c:pt>
                <c:pt idx="72">
                  <c:v>#N/A</c:v>
                </c:pt>
                <c:pt idx="73">
                  <c:v>2711</c:v>
                </c:pt>
                <c:pt idx="74">
                  <c:v>2265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1755</c:v>
                </c:pt>
                <c:pt idx="80">
                  <c:v>#N/A</c:v>
                </c:pt>
                <c:pt idx="81">
                  <c:v>2050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2350</c:v>
                </c:pt>
                <c:pt idx="86">
                  <c:v>2900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2245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2665</c:v>
                </c:pt>
                <c:pt idx="95">
                  <c:v>#N/A</c:v>
                </c:pt>
                <c:pt idx="96">
                  <c:v>#N/A</c:v>
                </c:pt>
              </c:numCache>
            </c:numRef>
          </c:xVal>
          <c:yVal>
            <c:numRef>
              <c:f>in!$V$2:$V$98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31</c:v>
                </c:pt>
                <c:pt idx="15">
                  <c:v>24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23</c:v>
                </c:pt>
                <c:pt idx="21">
                  <c:v>27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20</c:v>
                </c:pt>
                <c:pt idx="27">
                  <c:v>#N/A</c:v>
                </c:pt>
                <c:pt idx="28">
                  <c:v>20</c:v>
                </c:pt>
                <c:pt idx="29">
                  <c:v>#N/A</c:v>
                </c:pt>
                <c:pt idx="30">
                  <c:v>#N/A</c:v>
                </c:pt>
                <c:pt idx="31">
                  <c:v>32</c:v>
                </c:pt>
                <c:pt idx="32">
                  <c:v>#N/A</c:v>
                </c:pt>
                <c:pt idx="33">
                  <c:v>#N/A</c:v>
                </c:pt>
                <c:pt idx="34">
                  <c:v>31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29</c:v>
                </c:pt>
                <c:pt idx="40">
                  <c:v>#N/A</c:v>
                </c:pt>
                <c:pt idx="41">
                  <c:v>24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28</c:v>
                </c:pt>
                <c:pt idx="49">
                  <c:v>#N/A</c:v>
                </c:pt>
                <c:pt idx="50">
                  <c:v>19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26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27.5</c:v>
                </c:pt>
                <c:pt idx="65">
                  <c:v>21.1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38.1</c:v>
                </c:pt>
                <c:pt idx="72">
                  <c:v>#N/A</c:v>
                </c:pt>
                <c:pt idx="73">
                  <c:v>29.8</c:v>
                </c:pt>
                <c:pt idx="74">
                  <c:v>32.200000000000003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39.1</c:v>
                </c:pt>
                <c:pt idx="80">
                  <c:v>#N/A</c:v>
                </c:pt>
                <c:pt idx="81">
                  <c:v>37.700000000000003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32.4</c:v>
                </c:pt>
                <c:pt idx="86">
                  <c:v>25.4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34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32</c:v>
                </c:pt>
                <c:pt idx="95">
                  <c:v>#N/A</c:v>
                </c:pt>
                <c:pt idx="96">
                  <c:v>#N/A</c:v>
                </c:pt>
              </c:numCache>
            </c:numRef>
          </c:yVal>
          <c:bubbleSize>
            <c:numRef>
              <c:f>in!$AB$2:$AB$98</c:f>
              <c:numCache>
                <c:formatCode>General</c:formatCode>
                <c:ptCount val="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2.3719999999999999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2.2280000000000002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1.7729999999999999</c:v>
                </c:pt>
                <c:pt idx="15">
                  <c:v>2.278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2.5059999999999998</c:v>
                </c:pt>
                <c:pt idx="21">
                  <c:v>2.1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2.2789999999999999</c:v>
                </c:pt>
                <c:pt idx="27">
                  <c:v>#N/A</c:v>
                </c:pt>
                <c:pt idx="28">
                  <c:v>2.8069999999999999</c:v>
                </c:pt>
                <c:pt idx="29">
                  <c:v>#N/A</c:v>
                </c:pt>
                <c:pt idx="30">
                  <c:v>#N/A</c:v>
                </c:pt>
                <c:pt idx="31">
                  <c:v>1.8360000000000001</c:v>
                </c:pt>
                <c:pt idx="32">
                  <c:v>#N/A</c:v>
                </c:pt>
                <c:pt idx="33">
                  <c:v>#N/A</c:v>
                </c:pt>
                <c:pt idx="34">
                  <c:v>1.649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2.1709999999999998</c:v>
                </c:pt>
                <c:pt idx="40">
                  <c:v>#N/A</c:v>
                </c:pt>
                <c:pt idx="41">
                  <c:v>2.702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2.1549999999999998</c:v>
                </c:pt>
                <c:pt idx="49">
                  <c:v>#N/A</c:v>
                </c:pt>
                <c:pt idx="50">
                  <c:v>2.93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2.2650000000000001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2.56</c:v>
                </c:pt>
                <c:pt idx="65">
                  <c:v>2.5150000000000001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1.968</c:v>
                </c:pt>
                <c:pt idx="72">
                  <c:v>#N/A</c:v>
                </c:pt>
                <c:pt idx="73">
                  <c:v>2.7109999999999999</c:v>
                </c:pt>
                <c:pt idx="74">
                  <c:v>2.2650000000000001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1.7549999999999999</c:v>
                </c:pt>
                <c:pt idx="80">
                  <c:v>#N/A</c:v>
                </c:pt>
                <c:pt idx="81">
                  <c:v>2.0499999999999998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2.35</c:v>
                </c:pt>
                <c:pt idx="86">
                  <c:v>2.9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2.2450000000000001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2.665</c:v>
                </c:pt>
                <c:pt idx="95">
                  <c:v>#N/A</c:v>
                </c:pt>
                <c:pt idx="96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1FB9-45EF-A635-6C582B134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583698440"/>
        <c:axId val="583696144"/>
      </c:bubbleChart>
      <c:valAx>
        <c:axId val="583698440"/>
        <c:scaling>
          <c:orientation val="minMax"/>
          <c:max val="52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96144"/>
        <c:crosses val="autoZero"/>
        <c:crossBetween val="midCat"/>
      </c:valAx>
      <c:valAx>
        <c:axId val="583696144"/>
        <c:scaling>
          <c:orientation val="minMax"/>
          <c:max val="4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9844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12</xdr:row>
      <xdr:rowOff>23812</xdr:rowOff>
    </xdr:from>
    <xdr:to>
      <xdr:col>20</xdr:col>
      <xdr:colOff>66675</xdr:colOff>
      <xdr:row>26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A35227-2120-422C-9413-36056D53F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8"/>
  <sheetViews>
    <sheetView tabSelected="1" topLeftCell="B1" workbookViewId="0">
      <selection activeCell="O31" sqref="O31"/>
    </sheetView>
  </sheetViews>
  <sheetFormatPr defaultRowHeight="15" x14ac:dyDescent="0.25"/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91</v>
      </c>
      <c r="N1" t="s">
        <v>10</v>
      </c>
      <c r="O1" t="s">
        <v>92</v>
      </c>
      <c r="P1" t="s">
        <v>11</v>
      </c>
      <c r="Q1" t="s">
        <v>93</v>
      </c>
      <c r="R1" t="s">
        <v>12</v>
      </c>
      <c r="S1" t="s">
        <v>94</v>
      </c>
      <c r="T1" t="s">
        <v>13</v>
      </c>
      <c r="U1" t="s">
        <v>95</v>
      </c>
      <c r="V1" t="s">
        <v>14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</row>
    <row r="2" spans="1:28" x14ac:dyDescent="0.25">
      <c r="A2">
        <v>5</v>
      </c>
      <c r="B2" t="s">
        <v>15</v>
      </c>
      <c r="C2" t="s">
        <v>16</v>
      </c>
      <c r="D2">
        <v>17</v>
      </c>
      <c r="E2">
        <v>8</v>
      </c>
      <c r="F2">
        <v>302</v>
      </c>
      <c r="G2">
        <v>140</v>
      </c>
      <c r="H2">
        <v>3449</v>
      </c>
      <c r="I2">
        <v>10.5</v>
      </c>
      <c r="J2">
        <v>70</v>
      </c>
      <c r="K2" t="s">
        <v>17</v>
      </c>
      <c r="M2" s="1" t="e">
        <f>IF(C2="bmw", H2,NA())</f>
        <v>#N/A</v>
      </c>
      <c r="N2" s="1" t="e">
        <f>IF(C2="bmw", D2,NA())</f>
        <v>#N/A</v>
      </c>
      <c r="O2">
        <f>IF(C2="ford", H2,NA())</f>
        <v>3449</v>
      </c>
      <c r="P2">
        <f>IF(C2="ford", D2,NA())</f>
        <v>17</v>
      </c>
      <c r="Q2" t="e">
        <f>IF(C2="honda", H2,NA())</f>
        <v>#N/A</v>
      </c>
      <c r="R2" t="e">
        <f>IF(C2="honda", D2,NA())</f>
        <v>#N/A</v>
      </c>
      <c r="S2" t="e">
        <f>IF(C2="mercedes", H2,NA())</f>
        <v>#N/A</v>
      </c>
      <c r="T2" t="e">
        <f>IF(C2="mercedes", D2,NA())</f>
        <v>#N/A</v>
      </c>
      <c r="U2" t="e">
        <f>IF(C2="toyota", H2,NA())</f>
        <v>#N/A</v>
      </c>
      <c r="V2" t="e">
        <f>IF(C2="toyota", D2,NA())</f>
        <v>#N/A</v>
      </c>
      <c r="X2" t="e">
        <f>M2/1000</f>
        <v>#N/A</v>
      </c>
      <c r="Y2">
        <f>O2/1000</f>
        <v>3.4489999999999998</v>
      </c>
      <c r="Z2" t="e">
        <f>Q2/1000</f>
        <v>#N/A</v>
      </c>
      <c r="AA2" t="e">
        <f>S2/1000</f>
        <v>#N/A</v>
      </c>
      <c r="AB2" t="e">
        <f>U2/1000</f>
        <v>#N/A</v>
      </c>
    </row>
    <row r="3" spans="1:28" x14ac:dyDescent="0.25">
      <c r="A3">
        <v>6</v>
      </c>
      <c r="B3" t="s">
        <v>18</v>
      </c>
      <c r="C3" t="s">
        <v>16</v>
      </c>
      <c r="D3">
        <v>15</v>
      </c>
      <c r="E3">
        <v>8</v>
      </c>
      <c r="F3">
        <v>429</v>
      </c>
      <c r="G3">
        <v>198</v>
      </c>
      <c r="H3">
        <v>4341</v>
      </c>
      <c r="I3">
        <v>10</v>
      </c>
      <c r="J3">
        <v>70</v>
      </c>
      <c r="K3" t="s">
        <v>17</v>
      </c>
      <c r="M3" s="1" t="e">
        <f>IF(C3="bmw", H3,NA())</f>
        <v>#N/A</v>
      </c>
      <c r="N3" s="1" t="e">
        <f>IF(C3="bmw", D3,NA())</f>
        <v>#N/A</v>
      </c>
      <c r="O3">
        <f>IF(C3="ford", H3,NA())</f>
        <v>4341</v>
      </c>
      <c r="P3">
        <f>IF(C3="ford", D3,NA())</f>
        <v>15</v>
      </c>
      <c r="Q3" t="e">
        <f>IF(C3="honda", H3,NA())</f>
        <v>#N/A</v>
      </c>
      <c r="R3" t="e">
        <f>IF(C3="honda", D3,NA())</f>
        <v>#N/A</v>
      </c>
      <c r="S3" t="e">
        <f>IF(C3="mercedes", H3,NA())</f>
        <v>#N/A</v>
      </c>
      <c r="T3" t="e">
        <f>IF(C3="mercedes", D3,NA())</f>
        <v>#N/A</v>
      </c>
      <c r="U3" t="e">
        <f>IF(C3="toyota", H3,NA())</f>
        <v>#N/A</v>
      </c>
      <c r="V3" t="e">
        <f>IF(C3="toyota", D3,NA())</f>
        <v>#N/A</v>
      </c>
      <c r="X3" t="e">
        <f t="shared" ref="X3:X66" si="0">M3/1000</f>
        <v>#N/A</v>
      </c>
      <c r="Y3">
        <f t="shared" ref="Y3:Y66" si="1">O3/1000</f>
        <v>4.3410000000000002</v>
      </c>
      <c r="Z3" t="e">
        <f t="shared" ref="Z3:Z66" si="2">Q3/1000</f>
        <v>#N/A</v>
      </c>
      <c r="AA3" t="e">
        <f t="shared" ref="AA3:AA66" si="3">S3/1000</f>
        <v>#N/A</v>
      </c>
      <c r="AB3" t="e">
        <f t="shared" ref="AB3:AB66" si="4">U3/1000</f>
        <v>#N/A</v>
      </c>
    </row>
    <row r="4" spans="1:28" x14ac:dyDescent="0.25">
      <c r="A4">
        <v>13</v>
      </c>
      <c r="B4" t="s">
        <v>19</v>
      </c>
      <c r="C4" t="s">
        <v>16</v>
      </c>
      <c r="D4" t="s">
        <v>20</v>
      </c>
      <c r="E4">
        <v>8</v>
      </c>
      <c r="F4">
        <v>351</v>
      </c>
      <c r="G4">
        <v>153</v>
      </c>
      <c r="H4">
        <v>4034</v>
      </c>
      <c r="I4">
        <v>11</v>
      </c>
      <c r="J4">
        <v>70</v>
      </c>
      <c r="K4" t="s">
        <v>17</v>
      </c>
      <c r="M4" s="1" t="e">
        <f>IF(C4="bmw", H4,NA())</f>
        <v>#N/A</v>
      </c>
      <c r="N4" s="1" t="e">
        <f>IF(C4="bmw", D4,NA())</f>
        <v>#N/A</v>
      </c>
      <c r="O4">
        <f>IF(C4="ford", H4,NA())</f>
        <v>4034</v>
      </c>
      <c r="P4" t="str">
        <f>IF(C4="ford", D4,NA())</f>
        <v>NA</v>
      </c>
      <c r="Q4" t="e">
        <f>IF(C4="honda", H4,NA())</f>
        <v>#N/A</v>
      </c>
      <c r="R4" t="e">
        <f>IF(C4="honda", D4,NA())</f>
        <v>#N/A</v>
      </c>
      <c r="S4" t="e">
        <f>IF(C4="mercedes", H4,NA())</f>
        <v>#N/A</v>
      </c>
      <c r="T4" t="e">
        <f>IF(C4="mercedes", D4,NA())</f>
        <v>#N/A</v>
      </c>
      <c r="U4" t="e">
        <f>IF(C4="toyota", H4,NA())</f>
        <v>#N/A</v>
      </c>
      <c r="V4" t="e">
        <f>IF(C4="toyota", D4,NA())</f>
        <v>#N/A</v>
      </c>
      <c r="X4" t="e">
        <f t="shared" si="0"/>
        <v>#N/A</v>
      </c>
      <c r="Y4">
        <f t="shared" si="1"/>
        <v>4.0339999999999998</v>
      </c>
      <c r="Z4" t="e">
        <f t="shared" si="2"/>
        <v>#N/A</v>
      </c>
      <c r="AA4" t="e">
        <f t="shared" si="3"/>
        <v>#N/A</v>
      </c>
      <c r="AB4" t="e">
        <f t="shared" si="4"/>
        <v>#N/A</v>
      </c>
    </row>
    <row r="5" spans="1:28" x14ac:dyDescent="0.25">
      <c r="A5">
        <v>18</v>
      </c>
      <c r="B5" t="s">
        <v>21</v>
      </c>
      <c r="C5" t="s">
        <v>16</v>
      </c>
      <c r="D5" t="s">
        <v>20</v>
      </c>
      <c r="E5">
        <v>8</v>
      </c>
      <c r="F5">
        <v>302</v>
      </c>
      <c r="G5">
        <v>140</v>
      </c>
      <c r="H5">
        <v>3353</v>
      </c>
      <c r="I5">
        <v>8</v>
      </c>
      <c r="J5">
        <v>70</v>
      </c>
      <c r="K5" t="s">
        <v>17</v>
      </c>
      <c r="M5" s="1" t="e">
        <f>IF(C5="bmw", H5,NA())</f>
        <v>#N/A</v>
      </c>
      <c r="N5" s="1" t="e">
        <f>IF(C5="bmw", D5,NA())</f>
        <v>#N/A</v>
      </c>
      <c r="O5">
        <f>IF(C5="ford", H5,NA())</f>
        <v>3353</v>
      </c>
      <c r="P5" t="str">
        <f>IF(C5="ford", D5,NA())</f>
        <v>NA</v>
      </c>
      <c r="Q5" t="e">
        <f>IF(C5="honda", H5,NA())</f>
        <v>#N/A</v>
      </c>
      <c r="R5" t="e">
        <f>IF(C5="honda", D5,NA())</f>
        <v>#N/A</v>
      </c>
      <c r="S5" t="e">
        <f>IF(C5="mercedes", H5,NA())</f>
        <v>#N/A</v>
      </c>
      <c r="T5" t="e">
        <f>IF(C5="mercedes", D5,NA())</f>
        <v>#N/A</v>
      </c>
      <c r="U5" t="e">
        <f>IF(C5="toyota", H5,NA())</f>
        <v>#N/A</v>
      </c>
      <c r="V5" t="e">
        <f>IF(C5="toyota", D5,NA())</f>
        <v>#N/A</v>
      </c>
      <c r="X5" t="e">
        <f t="shared" si="0"/>
        <v>#N/A</v>
      </c>
      <c r="Y5">
        <f t="shared" si="1"/>
        <v>3.3530000000000002</v>
      </c>
      <c r="Z5" t="e">
        <f t="shared" si="2"/>
        <v>#N/A</v>
      </c>
      <c r="AA5" t="e">
        <f t="shared" si="3"/>
        <v>#N/A</v>
      </c>
      <c r="AB5" t="e">
        <f t="shared" si="4"/>
        <v>#N/A</v>
      </c>
    </row>
    <row r="6" spans="1:28" x14ac:dyDescent="0.25">
      <c r="A6">
        <v>21</v>
      </c>
      <c r="B6" t="s">
        <v>22</v>
      </c>
      <c r="C6" t="s">
        <v>23</v>
      </c>
      <c r="D6">
        <v>24</v>
      </c>
      <c r="E6">
        <v>4</v>
      </c>
      <c r="F6">
        <v>113</v>
      </c>
      <c r="G6">
        <v>95</v>
      </c>
      <c r="H6">
        <v>2372</v>
      </c>
      <c r="I6">
        <v>15</v>
      </c>
      <c r="J6">
        <v>70</v>
      </c>
      <c r="K6" t="s">
        <v>24</v>
      </c>
      <c r="M6" s="1" t="e">
        <f>IF(C6="bmw", H6,NA())</f>
        <v>#N/A</v>
      </c>
      <c r="N6" s="1" t="e">
        <f>IF(C6="bmw", D6,NA())</f>
        <v>#N/A</v>
      </c>
      <c r="O6" t="e">
        <f>IF(C6="ford", H6,NA())</f>
        <v>#N/A</v>
      </c>
      <c r="P6" t="e">
        <f>IF(C6="ford", D6,NA())</f>
        <v>#N/A</v>
      </c>
      <c r="Q6" t="e">
        <f>IF(C6="honda", H6,NA())</f>
        <v>#N/A</v>
      </c>
      <c r="R6" t="e">
        <f>IF(C6="honda", D6,NA())</f>
        <v>#N/A</v>
      </c>
      <c r="S6" t="e">
        <f>IF(C6="mercedes", H6,NA())</f>
        <v>#N/A</v>
      </c>
      <c r="T6" t="e">
        <f>IF(C6="mercedes", D6,NA())</f>
        <v>#N/A</v>
      </c>
      <c r="U6">
        <f>IF(C6="toyota", H6,NA())</f>
        <v>2372</v>
      </c>
      <c r="V6">
        <f>IF(C6="toyota", D6,NA())</f>
        <v>24</v>
      </c>
      <c r="X6" t="e">
        <f t="shared" si="0"/>
        <v>#N/A</v>
      </c>
      <c r="Y6" t="e">
        <f t="shared" si="1"/>
        <v>#N/A</v>
      </c>
      <c r="Z6" t="e">
        <f t="shared" si="2"/>
        <v>#N/A</v>
      </c>
      <c r="AA6" t="e">
        <f t="shared" si="3"/>
        <v>#N/A</v>
      </c>
      <c r="AB6">
        <f t="shared" si="4"/>
        <v>2.3719999999999999</v>
      </c>
    </row>
    <row r="7" spans="1:28" x14ac:dyDescent="0.25">
      <c r="A7">
        <v>24</v>
      </c>
      <c r="B7" t="s">
        <v>25</v>
      </c>
      <c r="C7" t="s">
        <v>16</v>
      </c>
      <c r="D7">
        <v>21</v>
      </c>
      <c r="E7">
        <v>6</v>
      </c>
      <c r="F7">
        <v>200</v>
      </c>
      <c r="G7">
        <v>85</v>
      </c>
      <c r="H7">
        <v>2587</v>
      </c>
      <c r="I7">
        <v>16</v>
      </c>
      <c r="J7">
        <v>70</v>
      </c>
      <c r="K7" t="s">
        <v>17</v>
      </c>
      <c r="M7" s="1" t="e">
        <f>IF(C7="bmw", H7,NA())</f>
        <v>#N/A</v>
      </c>
      <c r="N7" s="1" t="e">
        <f>IF(C7="bmw", D7,NA())</f>
        <v>#N/A</v>
      </c>
      <c r="O7">
        <f>IF(C7="ford", H7,NA())</f>
        <v>2587</v>
      </c>
      <c r="P7">
        <f>IF(C7="ford", D7,NA())</f>
        <v>21</v>
      </c>
      <c r="Q7" t="e">
        <f>IF(C7="honda", H7,NA())</f>
        <v>#N/A</v>
      </c>
      <c r="R7" t="e">
        <f>IF(C7="honda", D7,NA())</f>
        <v>#N/A</v>
      </c>
      <c r="S7" t="e">
        <f>IF(C7="mercedes", H7,NA())</f>
        <v>#N/A</v>
      </c>
      <c r="T7" t="e">
        <f>IF(C7="mercedes", D7,NA())</f>
        <v>#N/A</v>
      </c>
      <c r="U7" t="e">
        <f>IF(C7="toyota", H7,NA())</f>
        <v>#N/A</v>
      </c>
      <c r="V7" t="e">
        <f>IF(C7="toyota", D7,NA())</f>
        <v>#N/A</v>
      </c>
      <c r="X7" t="e">
        <f t="shared" si="0"/>
        <v>#N/A</v>
      </c>
      <c r="Y7">
        <f t="shared" si="1"/>
        <v>2.5870000000000002</v>
      </c>
      <c r="Z7" t="e">
        <f t="shared" si="2"/>
        <v>#N/A</v>
      </c>
      <c r="AA7" t="e">
        <f t="shared" si="3"/>
        <v>#N/A</v>
      </c>
      <c r="AB7" t="e">
        <f t="shared" si="4"/>
        <v>#N/A</v>
      </c>
    </row>
    <row r="8" spans="1:28" x14ac:dyDescent="0.25">
      <c r="A8">
        <v>30</v>
      </c>
      <c r="B8">
        <v>2002</v>
      </c>
      <c r="C8" t="s">
        <v>26</v>
      </c>
      <c r="D8">
        <v>26</v>
      </c>
      <c r="E8">
        <v>4</v>
      </c>
      <c r="F8">
        <v>121</v>
      </c>
      <c r="G8">
        <v>113</v>
      </c>
      <c r="H8">
        <v>2234</v>
      </c>
      <c r="I8">
        <v>12.5</v>
      </c>
      <c r="J8">
        <v>70</v>
      </c>
      <c r="K8" t="s">
        <v>27</v>
      </c>
      <c r="M8" s="1">
        <f>IF(C8="bmw", H8,NA())</f>
        <v>2234</v>
      </c>
      <c r="N8" s="1">
        <f>IF(C8="bmw", D8,NA())</f>
        <v>26</v>
      </c>
      <c r="O8" t="e">
        <f>IF(C8="ford", H8,NA())</f>
        <v>#N/A</v>
      </c>
      <c r="P8" t="e">
        <f>IF(C8="ford", D8,NA())</f>
        <v>#N/A</v>
      </c>
      <c r="Q8" t="e">
        <f>IF(C8="honda", H8,NA())</f>
        <v>#N/A</v>
      </c>
      <c r="R8" t="e">
        <f>IF(C8="honda", D8,NA())</f>
        <v>#N/A</v>
      </c>
      <c r="S8" t="e">
        <f>IF(C8="mercedes", H8,NA())</f>
        <v>#N/A</v>
      </c>
      <c r="T8" t="e">
        <f>IF(C8="mercedes", D8,NA())</f>
        <v>#N/A</v>
      </c>
      <c r="U8" t="e">
        <f>IF(C8="toyota", H8,NA())</f>
        <v>#N/A</v>
      </c>
      <c r="V8" t="e">
        <f>IF(C8="toyota", D8,NA())</f>
        <v>#N/A</v>
      </c>
      <c r="X8">
        <f t="shared" si="0"/>
        <v>2.234</v>
      </c>
      <c r="Y8" t="e">
        <f t="shared" si="1"/>
        <v>#N/A</v>
      </c>
      <c r="Z8" t="e">
        <f t="shared" si="2"/>
        <v>#N/A</v>
      </c>
      <c r="AA8" t="e">
        <f t="shared" si="3"/>
        <v>#N/A</v>
      </c>
      <c r="AB8" t="e">
        <f t="shared" si="4"/>
        <v>#N/A</v>
      </c>
    </row>
    <row r="9" spans="1:28" x14ac:dyDescent="0.25">
      <c r="A9">
        <v>32</v>
      </c>
      <c r="B9" t="s">
        <v>28</v>
      </c>
      <c r="C9" t="s">
        <v>16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17</v>
      </c>
      <c r="M9" s="1" t="e">
        <f>IF(C9="bmw", H9,NA())</f>
        <v>#N/A</v>
      </c>
      <c r="N9" s="1" t="e">
        <f>IF(C9="bmw", D9,NA())</f>
        <v>#N/A</v>
      </c>
      <c r="O9">
        <f>IF(C9="ford", H9,NA())</f>
        <v>4615</v>
      </c>
      <c r="P9">
        <f>IF(C9="ford", D9,NA())</f>
        <v>10</v>
      </c>
      <c r="Q9" t="e">
        <f>IF(C9="honda", H9,NA())</f>
        <v>#N/A</v>
      </c>
      <c r="R9" t="e">
        <f>IF(C9="honda", D9,NA())</f>
        <v>#N/A</v>
      </c>
      <c r="S9" t="e">
        <f>IF(C9="mercedes", H9,NA())</f>
        <v>#N/A</v>
      </c>
      <c r="T9" t="e">
        <f>IF(C9="mercedes", D9,NA())</f>
        <v>#N/A</v>
      </c>
      <c r="U9" t="e">
        <f>IF(C9="toyota", H9,NA())</f>
        <v>#N/A</v>
      </c>
      <c r="V9" t="e">
        <f>IF(C9="toyota", D9,NA())</f>
        <v>#N/A</v>
      </c>
      <c r="X9" t="e">
        <f t="shared" si="0"/>
        <v>#N/A</v>
      </c>
      <c r="Y9">
        <f t="shared" si="1"/>
        <v>4.6150000000000002</v>
      </c>
      <c r="Z9" t="e">
        <f t="shared" si="2"/>
        <v>#N/A</v>
      </c>
      <c r="AA9" t="e">
        <f t="shared" si="3"/>
        <v>#N/A</v>
      </c>
      <c r="AB9" t="e">
        <f t="shared" si="4"/>
        <v>#N/A</v>
      </c>
    </row>
    <row r="10" spans="1:28" x14ac:dyDescent="0.25">
      <c r="A10">
        <v>38</v>
      </c>
      <c r="B10" t="s">
        <v>29</v>
      </c>
      <c r="C10" t="s">
        <v>23</v>
      </c>
      <c r="D10">
        <v>25</v>
      </c>
      <c r="E10">
        <v>4</v>
      </c>
      <c r="F10">
        <v>113</v>
      </c>
      <c r="G10">
        <v>95</v>
      </c>
      <c r="H10">
        <v>2228</v>
      </c>
      <c r="I10">
        <v>14</v>
      </c>
      <c r="J10">
        <v>71</v>
      </c>
      <c r="K10" t="s">
        <v>24</v>
      </c>
      <c r="M10" s="1" t="e">
        <f>IF(C10="bmw", H10,NA())</f>
        <v>#N/A</v>
      </c>
      <c r="N10" s="1" t="e">
        <f>IF(C10="bmw", D10,NA())</f>
        <v>#N/A</v>
      </c>
      <c r="O10" t="e">
        <f>IF(C10="ford", H10,NA())</f>
        <v>#N/A</v>
      </c>
      <c r="P10" t="e">
        <f>IF(C10="ford", D10,NA())</f>
        <v>#N/A</v>
      </c>
      <c r="Q10" t="e">
        <f>IF(C10="honda", H10,NA())</f>
        <v>#N/A</v>
      </c>
      <c r="R10" t="e">
        <f>IF(C10="honda", D10,NA())</f>
        <v>#N/A</v>
      </c>
      <c r="S10" t="e">
        <f>IF(C10="mercedes", H10,NA())</f>
        <v>#N/A</v>
      </c>
      <c r="T10" t="e">
        <f>IF(C10="mercedes", D10,NA())</f>
        <v>#N/A</v>
      </c>
      <c r="U10">
        <f>IF(C10="toyota", H10,NA())</f>
        <v>2228</v>
      </c>
      <c r="V10">
        <f>IF(C10="toyota", D10,NA())</f>
        <v>25</v>
      </c>
      <c r="X10" t="e">
        <f t="shared" si="0"/>
        <v>#N/A</v>
      </c>
      <c r="Y10" t="e">
        <f t="shared" si="1"/>
        <v>#N/A</v>
      </c>
      <c r="Z10" t="e">
        <f t="shared" si="2"/>
        <v>#N/A</v>
      </c>
      <c r="AA10" t="e">
        <f t="shared" si="3"/>
        <v>#N/A</v>
      </c>
      <c r="AB10">
        <f t="shared" si="4"/>
        <v>2.2280000000000002</v>
      </c>
    </row>
    <row r="11" spans="1:28" x14ac:dyDescent="0.25">
      <c r="A11">
        <v>39</v>
      </c>
      <c r="B11" t="s">
        <v>30</v>
      </c>
      <c r="C11" t="s">
        <v>16</v>
      </c>
      <c r="D11">
        <v>25</v>
      </c>
      <c r="E11">
        <v>4</v>
      </c>
      <c r="F11">
        <v>98</v>
      </c>
      <c r="G11" t="s">
        <v>20</v>
      </c>
      <c r="H11">
        <v>2046</v>
      </c>
      <c r="I11">
        <v>19</v>
      </c>
      <c r="J11">
        <v>71</v>
      </c>
      <c r="K11" t="s">
        <v>17</v>
      </c>
      <c r="M11" s="1" t="e">
        <f>IF(C11="bmw", H11,NA())</f>
        <v>#N/A</v>
      </c>
      <c r="N11" s="1" t="e">
        <f>IF(C11="bmw", D11,NA())</f>
        <v>#N/A</v>
      </c>
      <c r="O11">
        <f>IF(C11="ford", H11,NA())</f>
        <v>2046</v>
      </c>
      <c r="P11">
        <f>IF(C11="ford", D11,NA())</f>
        <v>25</v>
      </c>
      <c r="Q11" t="e">
        <f>IF(C11="honda", H11,NA())</f>
        <v>#N/A</v>
      </c>
      <c r="R11" t="e">
        <f>IF(C11="honda", D11,NA())</f>
        <v>#N/A</v>
      </c>
      <c r="S11" t="e">
        <f>IF(C11="mercedes", H11,NA())</f>
        <v>#N/A</v>
      </c>
      <c r="T11" t="e">
        <f>IF(C11="mercedes", D11,NA())</f>
        <v>#N/A</v>
      </c>
      <c r="U11" t="e">
        <f>IF(C11="toyota", H11,NA())</f>
        <v>#N/A</v>
      </c>
      <c r="V11" t="e">
        <f>IF(C11="toyota", D11,NA())</f>
        <v>#N/A</v>
      </c>
      <c r="X11" t="e">
        <f t="shared" si="0"/>
        <v>#N/A</v>
      </c>
      <c r="Y11">
        <f t="shared" si="1"/>
        <v>2.0459999999999998</v>
      </c>
      <c r="Z11" t="e">
        <f t="shared" si="2"/>
        <v>#N/A</v>
      </c>
      <c r="AA11" t="e">
        <f t="shared" si="3"/>
        <v>#N/A</v>
      </c>
      <c r="AB11" t="e">
        <f t="shared" si="4"/>
        <v>#N/A</v>
      </c>
    </row>
    <row r="12" spans="1:28" x14ac:dyDescent="0.25">
      <c r="A12">
        <v>44</v>
      </c>
      <c r="B12" t="s">
        <v>31</v>
      </c>
      <c r="C12" t="s">
        <v>16</v>
      </c>
      <c r="D12">
        <v>19</v>
      </c>
      <c r="E12">
        <v>6</v>
      </c>
      <c r="F12">
        <v>250</v>
      </c>
      <c r="G12">
        <v>88</v>
      </c>
      <c r="H12">
        <v>3302</v>
      </c>
      <c r="I12">
        <v>15.5</v>
      </c>
      <c r="J12">
        <v>71</v>
      </c>
      <c r="K12" t="s">
        <v>17</v>
      </c>
      <c r="M12" s="1" t="e">
        <f>IF(C12="bmw", H12,NA())</f>
        <v>#N/A</v>
      </c>
      <c r="N12" s="1" t="e">
        <f>IF(C12="bmw", D12,NA())</f>
        <v>#N/A</v>
      </c>
      <c r="O12">
        <f>IF(C12="ford", H12,NA())</f>
        <v>3302</v>
      </c>
      <c r="P12">
        <f>IF(C12="ford", D12,NA())</f>
        <v>19</v>
      </c>
      <c r="Q12" t="e">
        <f>IF(C12="honda", H12,NA())</f>
        <v>#N/A</v>
      </c>
      <c r="R12" t="e">
        <f>IF(C12="honda", D12,NA())</f>
        <v>#N/A</v>
      </c>
      <c r="S12" t="e">
        <f>IF(C12="mercedes", H12,NA())</f>
        <v>#N/A</v>
      </c>
      <c r="T12" t="e">
        <f>IF(C12="mercedes", D12,NA())</f>
        <v>#N/A</v>
      </c>
      <c r="U12" t="e">
        <f>IF(C12="toyota", H12,NA())</f>
        <v>#N/A</v>
      </c>
      <c r="V12" t="e">
        <f>IF(C12="toyota", D12,NA())</f>
        <v>#N/A</v>
      </c>
      <c r="X12" t="e">
        <f t="shared" si="0"/>
        <v>#N/A</v>
      </c>
      <c r="Y12">
        <f t="shared" si="1"/>
        <v>3.302</v>
      </c>
      <c r="Z12" t="e">
        <f t="shared" si="2"/>
        <v>#N/A</v>
      </c>
      <c r="AA12" t="e">
        <f t="shared" si="3"/>
        <v>#N/A</v>
      </c>
      <c r="AB12" t="e">
        <f t="shared" si="4"/>
        <v>#N/A</v>
      </c>
    </row>
    <row r="13" spans="1:28" x14ac:dyDescent="0.25">
      <c r="A13">
        <v>48</v>
      </c>
      <c r="B13" t="s">
        <v>18</v>
      </c>
      <c r="C13" t="s">
        <v>16</v>
      </c>
      <c r="D13">
        <v>14</v>
      </c>
      <c r="E13">
        <v>8</v>
      </c>
      <c r="F13">
        <v>351</v>
      </c>
      <c r="G13">
        <v>153</v>
      </c>
      <c r="H13">
        <v>4154</v>
      </c>
      <c r="I13">
        <v>13.5</v>
      </c>
      <c r="J13">
        <v>71</v>
      </c>
      <c r="K13" t="s">
        <v>17</v>
      </c>
      <c r="M13" s="1" t="e">
        <f>IF(C13="bmw", H13,NA())</f>
        <v>#N/A</v>
      </c>
      <c r="N13" s="1" t="e">
        <f>IF(C13="bmw", D13,NA())</f>
        <v>#N/A</v>
      </c>
      <c r="O13">
        <f>IF(C13="ford", H13,NA())</f>
        <v>4154</v>
      </c>
      <c r="P13">
        <f>IF(C13="ford", D13,NA())</f>
        <v>14</v>
      </c>
      <c r="Q13" t="e">
        <f>IF(C13="honda", H13,NA())</f>
        <v>#N/A</v>
      </c>
      <c r="R13" t="e">
        <f>IF(C13="honda", D13,NA())</f>
        <v>#N/A</v>
      </c>
      <c r="S13" t="e">
        <f>IF(C13="mercedes", H13,NA())</f>
        <v>#N/A</v>
      </c>
      <c r="T13" t="e">
        <f>IF(C13="mercedes", D13,NA())</f>
        <v>#N/A</v>
      </c>
      <c r="U13" t="e">
        <f>IF(C13="toyota", H13,NA())</f>
        <v>#N/A</v>
      </c>
      <c r="V13" t="e">
        <f>IF(C13="toyota", D13,NA())</f>
        <v>#N/A</v>
      </c>
      <c r="X13" t="e">
        <f t="shared" si="0"/>
        <v>#N/A</v>
      </c>
      <c r="Y13">
        <f t="shared" si="1"/>
        <v>4.1539999999999999</v>
      </c>
      <c r="Z13" t="e">
        <f t="shared" si="2"/>
        <v>#N/A</v>
      </c>
      <c r="AA13" t="e">
        <f t="shared" si="3"/>
        <v>#N/A</v>
      </c>
      <c r="AB13" t="e">
        <f t="shared" si="4"/>
        <v>#N/A</v>
      </c>
    </row>
    <row r="14" spans="1:28" x14ac:dyDescent="0.25">
      <c r="A14">
        <v>51</v>
      </c>
      <c r="B14" t="s">
        <v>32</v>
      </c>
      <c r="C14" t="s">
        <v>16</v>
      </c>
      <c r="D14">
        <v>13</v>
      </c>
      <c r="E14">
        <v>8</v>
      </c>
      <c r="F14">
        <v>400</v>
      </c>
      <c r="G14">
        <v>170</v>
      </c>
      <c r="H14">
        <v>4746</v>
      </c>
      <c r="I14">
        <v>12</v>
      </c>
      <c r="J14">
        <v>71</v>
      </c>
      <c r="K14" t="s">
        <v>17</v>
      </c>
      <c r="M14" s="1" t="e">
        <f>IF(C14="bmw", H14,NA())</f>
        <v>#N/A</v>
      </c>
      <c r="N14" s="1" t="e">
        <f>IF(C14="bmw", D14,NA())</f>
        <v>#N/A</v>
      </c>
      <c r="O14">
        <f>IF(C14="ford", H14,NA())</f>
        <v>4746</v>
      </c>
      <c r="P14">
        <f>IF(C14="ford", D14,NA())</f>
        <v>13</v>
      </c>
      <c r="Q14" t="e">
        <f>IF(C14="honda", H14,NA())</f>
        <v>#N/A</v>
      </c>
      <c r="R14" t="e">
        <f>IF(C14="honda", D14,NA())</f>
        <v>#N/A</v>
      </c>
      <c r="S14" t="e">
        <f>IF(C14="mercedes", H14,NA())</f>
        <v>#N/A</v>
      </c>
      <c r="T14" t="e">
        <f>IF(C14="mercedes", D14,NA())</f>
        <v>#N/A</v>
      </c>
      <c r="U14" t="e">
        <f>IF(C14="toyota", H14,NA())</f>
        <v>#N/A</v>
      </c>
      <c r="V14" t="e">
        <f>IF(C14="toyota", D14,NA())</f>
        <v>#N/A</v>
      </c>
      <c r="X14" t="e">
        <f t="shared" si="0"/>
        <v>#N/A</v>
      </c>
      <c r="Y14">
        <f t="shared" si="1"/>
        <v>4.7460000000000004</v>
      </c>
      <c r="Z14" t="e">
        <f t="shared" si="2"/>
        <v>#N/A</v>
      </c>
      <c r="AA14" t="e">
        <f t="shared" si="3"/>
        <v>#N/A</v>
      </c>
      <c r="AB14" t="e">
        <f t="shared" si="4"/>
        <v>#N/A</v>
      </c>
    </row>
    <row r="15" spans="1:28" x14ac:dyDescent="0.25">
      <c r="A15">
        <v>56</v>
      </c>
      <c r="B15" t="s">
        <v>33</v>
      </c>
      <c r="C15" t="s">
        <v>16</v>
      </c>
      <c r="D15">
        <v>18</v>
      </c>
      <c r="E15">
        <v>6</v>
      </c>
      <c r="F15">
        <v>250</v>
      </c>
      <c r="G15">
        <v>88</v>
      </c>
      <c r="H15">
        <v>3139</v>
      </c>
      <c r="I15">
        <v>14.5</v>
      </c>
      <c r="J15">
        <v>71</v>
      </c>
      <c r="K15" t="s">
        <v>17</v>
      </c>
      <c r="M15" s="1" t="e">
        <f>IF(C15="bmw", H15,NA())</f>
        <v>#N/A</v>
      </c>
      <c r="N15" s="1" t="e">
        <f>IF(C15="bmw", D15,NA())</f>
        <v>#N/A</v>
      </c>
      <c r="O15">
        <f>IF(C15="ford", H15,NA())</f>
        <v>3139</v>
      </c>
      <c r="P15">
        <f>IF(C15="ford", D15,NA())</f>
        <v>18</v>
      </c>
      <c r="Q15" t="e">
        <f>IF(C15="honda", H15,NA())</f>
        <v>#N/A</v>
      </c>
      <c r="R15" t="e">
        <f>IF(C15="honda", D15,NA())</f>
        <v>#N/A</v>
      </c>
      <c r="S15" t="e">
        <f>IF(C15="mercedes", H15,NA())</f>
        <v>#N/A</v>
      </c>
      <c r="T15" t="e">
        <f>IF(C15="mercedes", D15,NA())</f>
        <v>#N/A</v>
      </c>
      <c r="U15" t="e">
        <f>IF(C15="toyota", H15,NA())</f>
        <v>#N/A</v>
      </c>
      <c r="V15" t="e">
        <f>IF(C15="toyota", D15,NA())</f>
        <v>#N/A</v>
      </c>
      <c r="X15" t="e">
        <f t="shared" si="0"/>
        <v>#N/A</v>
      </c>
      <c r="Y15">
        <f t="shared" si="1"/>
        <v>3.1389999999999998</v>
      </c>
      <c r="Z15" t="e">
        <f t="shared" si="2"/>
        <v>#N/A</v>
      </c>
      <c r="AA15" t="e">
        <f t="shared" si="3"/>
        <v>#N/A</v>
      </c>
      <c r="AB15" t="e">
        <f t="shared" si="4"/>
        <v>#N/A</v>
      </c>
    </row>
    <row r="16" spans="1:28" x14ac:dyDescent="0.25">
      <c r="A16">
        <v>61</v>
      </c>
      <c r="B16" t="s">
        <v>34</v>
      </c>
      <c r="C16" t="s">
        <v>23</v>
      </c>
      <c r="D16">
        <v>31</v>
      </c>
      <c r="E16">
        <v>4</v>
      </c>
      <c r="F16">
        <v>71</v>
      </c>
      <c r="G16">
        <v>65</v>
      </c>
      <c r="H16">
        <v>1773</v>
      </c>
      <c r="I16">
        <v>19</v>
      </c>
      <c r="J16">
        <v>71</v>
      </c>
      <c r="K16" t="s">
        <v>24</v>
      </c>
      <c r="M16" s="1" t="e">
        <f>IF(C16="bmw", H16,NA())</f>
        <v>#N/A</v>
      </c>
      <c r="N16" s="1" t="e">
        <f>IF(C16="bmw", D16,NA())</f>
        <v>#N/A</v>
      </c>
      <c r="O16" t="e">
        <f>IF(C16="ford", H16,NA())</f>
        <v>#N/A</v>
      </c>
      <c r="P16" t="e">
        <f>IF(C16="ford", D16,NA())</f>
        <v>#N/A</v>
      </c>
      <c r="Q16" t="e">
        <f>IF(C16="honda", H16,NA())</f>
        <v>#N/A</v>
      </c>
      <c r="R16" t="e">
        <f>IF(C16="honda", D16,NA())</f>
        <v>#N/A</v>
      </c>
      <c r="S16" t="e">
        <f>IF(C16="mercedes", H16,NA())</f>
        <v>#N/A</v>
      </c>
      <c r="T16" t="e">
        <f>IF(C16="mercedes", D16,NA())</f>
        <v>#N/A</v>
      </c>
      <c r="U16">
        <f>IF(C16="toyota", H16,NA())</f>
        <v>1773</v>
      </c>
      <c r="V16">
        <f>IF(C16="toyota", D16,NA())</f>
        <v>31</v>
      </c>
      <c r="X16" t="e">
        <f t="shared" si="0"/>
        <v>#N/A</v>
      </c>
      <c r="Y16" t="e">
        <f t="shared" si="1"/>
        <v>#N/A</v>
      </c>
      <c r="Z16" t="e">
        <f t="shared" si="2"/>
        <v>#N/A</v>
      </c>
      <c r="AA16" t="e">
        <f t="shared" si="3"/>
        <v>#N/A</v>
      </c>
      <c r="AB16">
        <f t="shared" si="4"/>
        <v>1.7729999999999999</v>
      </c>
    </row>
    <row r="17" spans="1:28" x14ac:dyDescent="0.25">
      <c r="A17">
        <v>65</v>
      </c>
      <c r="B17" t="s">
        <v>35</v>
      </c>
      <c r="C17" t="s">
        <v>23</v>
      </c>
      <c r="D17">
        <v>24</v>
      </c>
      <c r="E17">
        <v>4</v>
      </c>
      <c r="F17">
        <v>113</v>
      </c>
      <c r="G17">
        <v>95</v>
      </c>
      <c r="H17">
        <v>2278</v>
      </c>
      <c r="I17">
        <v>15.5</v>
      </c>
      <c r="J17">
        <v>72</v>
      </c>
      <c r="K17" t="s">
        <v>24</v>
      </c>
      <c r="M17" s="1" t="e">
        <f>IF(C17="bmw", H17,NA())</f>
        <v>#N/A</v>
      </c>
      <c r="N17" s="1" t="e">
        <f>IF(C17="bmw", D17,NA())</f>
        <v>#N/A</v>
      </c>
      <c r="O17" t="e">
        <f>IF(C17="ford", H17,NA())</f>
        <v>#N/A</v>
      </c>
      <c r="P17" t="e">
        <f>IF(C17="ford", D17,NA())</f>
        <v>#N/A</v>
      </c>
      <c r="Q17" t="e">
        <f>IF(C17="honda", H17,NA())</f>
        <v>#N/A</v>
      </c>
      <c r="R17" t="e">
        <f>IF(C17="honda", D17,NA())</f>
        <v>#N/A</v>
      </c>
      <c r="S17" t="e">
        <f>IF(C17="mercedes", H17,NA())</f>
        <v>#N/A</v>
      </c>
      <c r="T17" t="e">
        <f>IF(C17="mercedes", D17,NA())</f>
        <v>#N/A</v>
      </c>
      <c r="U17">
        <f>IF(C17="toyota", H17,NA())</f>
        <v>2278</v>
      </c>
      <c r="V17">
        <f>IF(C17="toyota", D17,NA())</f>
        <v>24</v>
      </c>
      <c r="X17" t="e">
        <f t="shared" si="0"/>
        <v>#N/A</v>
      </c>
      <c r="Y17" t="e">
        <f t="shared" si="1"/>
        <v>#N/A</v>
      </c>
      <c r="Z17" t="e">
        <f t="shared" si="2"/>
        <v>#N/A</v>
      </c>
      <c r="AA17" t="e">
        <f t="shared" si="3"/>
        <v>#N/A</v>
      </c>
      <c r="AB17">
        <f t="shared" si="4"/>
        <v>2.278</v>
      </c>
    </row>
    <row r="18" spans="1:28" x14ac:dyDescent="0.25">
      <c r="A18">
        <v>69</v>
      </c>
      <c r="B18" t="s">
        <v>36</v>
      </c>
      <c r="C18" t="s">
        <v>16</v>
      </c>
      <c r="D18">
        <v>21</v>
      </c>
      <c r="E18">
        <v>4</v>
      </c>
      <c r="F18">
        <v>122</v>
      </c>
      <c r="G18">
        <v>86</v>
      </c>
      <c r="H18">
        <v>2226</v>
      </c>
      <c r="I18">
        <v>16.5</v>
      </c>
      <c r="J18">
        <v>72</v>
      </c>
      <c r="K18" t="s">
        <v>17</v>
      </c>
      <c r="M18" s="1" t="e">
        <f>IF(C18="bmw", H18,NA())</f>
        <v>#N/A</v>
      </c>
      <c r="N18" s="1" t="e">
        <f>IF(C18="bmw", D18,NA())</f>
        <v>#N/A</v>
      </c>
      <c r="O18">
        <f>IF(C18="ford", H18,NA())</f>
        <v>2226</v>
      </c>
      <c r="P18">
        <f>IF(C18="ford", D18,NA())</f>
        <v>21</v>
      </c>
      <c r="Q18" t="e">
        <f>IF(C18="honda", H18,NA())</f>
        <v>#N/A</v>
      </c>
      <c r="R18" t="e">
        <f>IF(C18="honda", D18,NA())</f>
        <v>#N/A</v>
      </c>
      <c r="S18" t="e">
        <f>IF(C18="mercedes", H18,NA())</f>
        <v>#N/A</v>
      </c>
      <c r="T18" t="e">
        <f>IF(C18="mercedes", D18,NA())</f>
        <v>#N/A</v>
      </c>
      <c r="U18" t="e">
        <f>IF(C18="toyota", H18,NA())</f>
        <v>#N/A</v>
      </c>
      <c r="V18" t="e">
        <f>IF(C18="toyota", D18,NA())</f>
        <v>#N/A</v>
      </c>
      <c r="X18" t="e">
        <f t="shared" si="0"/>
        <v>#N/A</v>
      </c>
      <c r="Y18">
        <f t="shared" si="1"/>
        <v>2.226</v>
      </c>
      <c r="Z18" t="e">
        <f t="shared" si="2"/>
        <v>#N/A</v>
      </c>
      <c r="AA18" t="e">
        <f t="shared" si="3"/>
        <v>#N/A</v>
      </c>
      <c r="AB18" t="e">
        <f t="shared" si="4"/>
        <v>#N/A</v>
      </c>
    </row>
    <row r="19" spans="1:28" x14ac:dyDescent="0.25">
      <c r="A19">
        <v>73</v>
      </c>
      <c r="B19" t="s">
        <v>18</v>
      </c>
      <c r="C19" t="s">
        <v>16</v>
      </c>
      <c r="D19">
        <v>14</v>
      </c>
      <c r="E19">
        <v>8</v>
      </c>
      <c r="F19">
        <v>351</v>
      </c>
      <c r="G19">
        <v>153</v>
      </c>
      <c r="H19">
        <v>4129</v>
      </c>
      <c r="I19">
        <v>13</v>
      </c>
      <c r="J19">
        <v>72</v>
      </c>
      <c r="K19" t="s">
        <v>17</v>
      </c>
      <c r="M19" s="1" t="e">
        <f>IF(C19="bmw", H19,NA())</f>
        <v>#N/A</v>
      </c>
      <c r="N19" s="1" t="e">
        <f>IF(C19="bmw", D19,NA())</f>
        <v>#N/A</v>
      </c>
      <c r="O19">
        <f>IF(C19="ford", H19,NA())</f>
        <v>4129</v>
      </c>
      <c r="P19">
        <f>IF(C19="ford", D19,NA())</f>
        <v>14</v>
      </c>
      <c r="Q19" t="e">
        <f>IF(C19="honda", H19,NA())</f>
        <v>#N/A</v>
      </c>
      <c r="R19" t="e">
        <f>IF(C19="honda", D19,NA())</f>
        <v>#N/A</v>
      </c>
      <c r="S19" t="e">
        <f>IF(C19="mercedes", H19,NA())</f>
        <v>#N/A</v>
      </c>
      <c r="T19" t="e">
        <f>IF(C19="mercedes", D19,NA())</f>
        <v>#N/A</v>
      </c>
      <c r="U19" t="e">
        <f>IF(C19="toyota", H19,NA())</f>
        <v>#N/A</v>
      </c>
      <c r="V19" t="e">
        <f>IF(C19="toyota", D19,NA())</f>
        <v>#N/A</v>
      </c>
      <c r="X19" t="e">
        <f t="shared" si="0"/>
        <v>#N/A</v>
      </c>
      <c r="Y19">
        <f t="shared" si="1"/>
        <v>4.1289999999999996</v>
      </c>
      <c r="Z19" t="e">
        <f t="shared" si="2"/>
        <v>#N/A</v>
      </c>
      <c r="AA19" t="e">
        <f t="shared" si="3"/>
        <v>#N/A</v>
      </c>
      <c r="AB19" t="e">
        <f t="shared" si="4"/>
        <v>#N/A</v>
      </c>
    </row>
    <row r="20" spans="1:28" x14ac:dyDescent="0.25">
      <c r="A20">
        <v>82</v>
      </c>
      <c r="B20" t="s">
        <v>37</v>
      </c>
      <c r="C20" t="s">
        <v>16</v>
      </c>
      <c r="D20">
        <v>13</v>
      </c>
      <c r="E20">
        <v>8</v>
      </c>
      <c r="F20">
        <v>302</v>
      </c>
      <c r="G20">
        <v>140</v>
      </c>
      <c r="H20">
        <v>4294</v>
      </c>
      <c r="I20">
        <v>16</v>
      </c>
      <c r="J20">
        <v>72</v>
      </c>
      <c r="K20" t="s">
        <v>17</v>
      </c>
      <c r="M20" s="1" t="e">
        <f>IF(C20="bmw", H20,NA())</f>
        <v>#N/A</v>
      </c>
      <c r="N20" s="1" t="e">
        <f>IF(C20="bmw", D20,NA())</f>
        <v>#N/A</v>
      </c>
      <c r="O20">
        <f>IF(C20="ford", H20,NA())</f>
        <v>4294</v>
      </c>
      <c r="P20">
        <f>IF(C20="ford", D20,NA())</f>
        <v>13</v>
      </c>
      <c r="Q20" t="e">
        <f>IF(C20="honda", H20,NA())</f>
        <v>#N/A</v>
      </c>
      <c r="R20" t="e">
        <f>IF(C20="honda", D20,NA())</f>
        <v>#N/A</v>
      </c>
      <c r="S20" t="e">
        <f>IF(C20="mercedes", H20,NA())</f>
        <v>#N/A</v>
      </c>
      <c r="T20" t="e">
        <f>IF(C20="mercedes", D20,NA())</f>
        <v>#N/A</v>
      </c>
      <c r="U20" t="e">
        <f>IF(C20="toyota", H20,NA())</f>
        <v>#N/A</v>
      </c>
      <c r="V20" t="e">
        <f>IF(C20="toyota", D20,NA())</f>
        <v>#N/A</v>
      </c>
      <c r="X20" t="e">
        <f t="shared" si="0"/>
        <v>#N/A</v>
      </c>
      <c r="Y20">
        <f t="shared" si="1"/>
        <v>4.2939999999999996</v>
      </c>
      <c r="Z20" t="e">
        <f t="shared" si="2"/>
        <v>#N/A</v>
      </c>
      <c r="AA20" t="e">
        <f t="shared" si="3"/>
        <v>#N/A</v>
      </c>
      <c r="AB20" t="e">
        <f t="shared" si="4"/>
        <v>#N/A</v>
      </c>
    </row>
    <row r="21" spans="1:28" x14ac:dyDescent="0.25">
      <c r="A21">
        <v>88</v>
      </c>
      <c r="B21" t="s">
        <v>38</v>
      </c>
      <c r="C21" t="s">
        <v>16</v>
      </c>
      <c r="D21">
        <v>22</v>
      </c>
      <c r="E21">
        <v>4</v>
      </c>
      <c r="F21">
        <v>122</v>
      </c>
      <c r="G21">
        <v>86</v>
      </c>
      <c r="H21">
        <v>2395</v>
      </c>
      <c r="I21">
        <v>16</v>
      </c>
      <c r="J21">
        <v>72</v>
      </c>
      <c r="K21" t="s">
        <v>17</v>
      </c>
      <c r="M21" s="1" t="e">
        <f>IF(C21="bmw", H21,NA())</f>
        <v>#N/A</v>
      </c>
      <c r="N21" s="1" t="e">
        <f>IF(C21="bmw", D21,NA())</f>
        <v>#N/A</v>
      </c>
      <c r="O21">
        <f>IF(C21="ford", H21,NA())</f>
        <v>2395</v>
      </c>
      <c r="P21">
        <f>IF(C21="ford", D21,NA())</f>
        <v>22</v>
      </c>
      <c r="Q21" t="e">
        <f>IF(C21="honda", H21,NA())</f>
        <v>#N/A</v>
      </c>
      <c r="R21" t="e">
        <f>IF(C21="honda", D21,NA())</f>
        <v>#N/A</v>
      </c>
      <c r="S21" t="e">
        <f>IF(C21="mercedes", H21,NA())</f>
        <v>#N/A</v>
      </c>
      <c r="T21" t="e">
        <f>IF(C21="mercedes", D21,NA())</f>
        <v>#N/A</v>
      </c>
      <c r="U21" t="e">
        <f>IF(C21="toyota", H21,NA())</f>
        <v>#N/A</v>
      </c>
      <c r="V21" t="e">
        <f>IF(C21="toyota", D21,NA())</f>
        <v>#N/A</v>
      </c>
      <c r="X21" t="e">
        <f t="shared" si="0"/>
        <v>#N/A</v>
      </c>
      <c r="Y21">
        <f t="shared" si="1"/>
        <v>2.395</v>
      </c>
      <c r="Z21" t="e">
        <f t="shared" si="2"/>
        <v>#N/A</v>
      </c>
      <c r="AA21" t="e">
        <f t="shared" si="3"/>
        <v>#N/A</v>
      </c>
      <c r="AB21" t="e">
        <f t="shared" si="4"/>
        <v>#N/A</v>
      </c>
    </row>
    <row r="22" spans="1:28" x14ac:dyDescent="0.25">
      <c r="A22">
        <v>90</v>
      </c>
      <c r="B22" t="s">
        <v>39</v>
      </c>
      <c r="C22" t="s">
        <v>23</v>
      </c>
      <c r="D22">
        <v>23</v>
      </c>
      <c r="E22">
        <v>4</v>
      </c>
      <c r="F22">
        <v>120</v>
      </c>
      <c r="G22">
        <v>97</v>
      </c>
      <c r="H22">
        <v>2506</v>
      </c>
      <c r="I22">
        <v>14.5</v>
      </c>
      <c r="J22">
        <v>72</v>
      </c>
      <c r="K22" t="s">
        <v>24</v>
      </c>
      <c r="M22" s="1" t="e">
        <f>IF(C22="bmw", H22,NA())</f>
        <v>#N/A</v>
      </c>
      <c r="N22" s="1" t="e">
        <f>IF(C22="bmw", D22,NA())</f>
        <v>#N/A</v>
      </c>
      <c r="O22" t="e">
        <f>IF(C22="ford", H22,NA())</f>
        <v>#N/A</v>
      </c>
      <c r="P22" t="e">
        <f>IF(C22="ford", D22,NA())</f>
        <v>#N/A</v>
      </c>
      <c r="Q22" t="e">
        <f>IF(C22="honda", H22,NA())</f>
        <v>#N/A</v>
      </c>
      <c r="R22" t="e">
        <f>IF(C22="honda", D22,NA())</f>
        <v>#N/A</v>
      </c>
      <c r="S22" t="e">
        <f>IF(C22="mercedes", H22,NA())</f>
        <v>#N/A</v>
      </c>
      <c r="T22" t="e">
        <f>IF(C22="mercedes", D22,NA())</f>
        <v>#N/A</v>
      </c>
      <c r="U22">
        <f>IF(C22="toyota", H22,NA())</f>
        <v>2506</v>
      </c>
      <c r="V22">
        <f>IF(C22="toyota", D22,NA())</f>
        <v>23</v>
      </c>
      <c r="X22" t="e">
        <f t="shared" si="0"/>
        <v>#N/A</v>
      </c>
      <c r="Y22" t="e">
        <f t="shared" si="1"/>
        <v>#N/A</v>
      </c>
      <c r="Z22" t="e">
        <f t="shared" si="2"/>
        <v>#N/A</v>
      </c>
      <c r="AA22" t="e">
        <f t="shared" si="3"/>
        <v>#N/A</v>
      </c>
      <c r="AB22">
        <f t="shared" si="4"/>
        <v>2.5059999999999998</v>
      </c>
    </row>
    <row r="23" spans="1:28" x14ac:dyDescent="0.25">
      <c r="A23">
        <v>92</v>
      </c>
      <c r="B23" t="s">
        <v>40</v>
      </c>
      <c r="C23" t="s">
        <v>23</v>
      </c>
      <c r="D23">
        <v>27</v>
      </c>
      <c r="E23">
        <v>4</v>
      </c>
      <c r="F23">
        <v>97</v>
      </c>
      <c r="G23">
        <v>88</v>
      </c>
      <c r="H23">
        <v>2100</v>
      </c>
      <c r="I23">
        <v>16.5</v>
      </c>
      <c r="J23">
        <v>72</v>
      </c>
      <c r="K23" t="s">
        <v>24</v>
      </c>
      <c r="M23" s="1" t="e">
        <f>IF(C23="bmw", H23,NA())</f>
        <v>#N/A</v>
      </c>
      <c r="N23" s="1" t="e">
        <f>IF(C23="bmw", D23,NA())</f>
        <v>#N/A</v>
      </c>
      <c r="O23" t="e">
        <f>IF(C23="ford", H23,NA())</f>
        <v>#N/A</v>
      </c>
      <c r="P23" t="e">
        <f>IF(C23="ford", D23,NA())</f>
        <v>#N/A</v>
      </c>
      <c r="Q23" t="e">
        <f>IF(C23="honda", H23,NA())</f>
        <v>#N/A</v>
      </c>
      <c r="R23" t="e">
        <f>IF(C23="honda", D23,NA())</f>
        <v>#N/A</v>
      </c>
      <c r="S23" t="e">
        <f>IF(C23="mercedes", H23,NA())</f>
        <v>#N/A</v>
      </c>
      <c r="T23" t="e">
        <f>IF(C23="mercedes", D23,NA())</f>
        <v>#N/A</v>
      </c>
      <c r="U23">
        <f>IF(C23="toyota", H23,NA())</f>
        <v>2100</v>
      </c>
      <c r="V23">
        <f>IF(C23="toyota", D23,NA())</f>
        <v>27</v>
      </c>
      <c r="X23" t="e">
        <f t="shared" si="0"/>
        <v>#N/A</v>
      </c>
      <c r="Y23" t="e">
        <f t="shared" si="1"/>
        <v>#N/A</v>
      </c>
      <c r="Z23" t="e">
        <f t="shared" si="2"/>
        <v>#N/A</v>
      </c>
      <c r="AA23" t="e">
        <f t="shared" si="3"/>
        <v>#N/A</v>
      </c>
      <c r="AB23">
        <f t="shared" si="4"/>
        <v>2.1</v>
      </c>
    </row>
    <row r="24" spans="1:28" x14ac:dyDescent="0.25">
      <c r="A24">
        <v>96</v>
      </c>
      <c r="B24" t="s">
        <v>41</v>
      </c>
      <c r="C24" t="s">
        <v>16</v>
      </c>
      <c r="D24">
        <v>14</v>
      </c>
      <c r="E24">
        <v>8</v>
      </c>
      <c r="F24">
        <v>302</v>
      </c>
      <c r="G24">
        <v>137</v>
      </c>
      <c r="H24">
        <v>4042</v>
      </c>
      <c r="I24">
        <v>14.5</v>
      </c>
      <c r="J24">
        <v>73</v>
      </c>
      <c r="K24" t="s">
        <v>17</v>
      </c>
      <c r="M24" s="1" t="e">
        <f>IF(C24="bmw", H24,NA())</f>
        <v>#N/A</v>
      </c>
      <c r="N24" s="1" t="e">
        <f>IF(C24="bmw", D24,NA())</f>
        <v>#N/A</v>
      </c>
      <c r="O24">
        <f>IF(C24="ford", H24,NA())</f>
        <v>4042</v>
      </c>
      <c r="P24">
        <f>IF(C24="ford", D24,NA())</f>
        <v>14</v>
      </c>
      <c r="Q24" t="e">
        <f>IF(C24="honda", H24,NA())</f>
        <v>#N/A</v>
      </c>
      <c r="R24" t="e">
        <f>IF(C24="honda", D24,NA())</f>
        <v>#N/A</v>
      </c>
      <c r="S24" t="e">
        <f>IF(C24="mercedes", H24,NA())</f>
        <v>#N/A</v>
      </c>
      <c r="T24" t="e">
        <f>IF(C24="mercedes", D24,NA())</f>
        <v>#N/A</v>
      </c>
      <c r="U24" t="e">
        <f>IF(C24="toyota", H24,NA())</f>
        <v>#N/A</v>
      </c>
      <c r="V24" t="e">
        <f>IF(C24="toyota", D24,NA())</f>
        <v>#N/A</v>
      </c>
      <c r="X24" t="e">
        <f t="shared" si="0"/>
        <v>#N/A</v>
      </c>
      <c r="Y24">
        <f t="shared" si="1"/>
        <v>4.0419999999999998</v>
      </c>
      <c r="Z24" t="e">
        <f t="shared" si="2"/>
        <v>#N/A</v>
      </c>
      <c r="AA24" t="e">
        <f t="shared" si="3"/>
        <v>#N/A</v>
      </c>
      <c r="AB24" t="e">
        <f t="shared" si="4"/>
        <v>#N/A</v>
      </c>
    </row>
    <row r="25" spans="1:28" x14ac:dyDescent="0.25">
      <c r="A25">
        <v>100</v>
      </c>
      <c r="B25" t="s">
        <v>42</v>
      </c>
      <c r="C25" t="s">
        <v>16</v>
      </c>
      <c r="D25">
        <v>13</v>
      </c>
      <c r="E25">
        <v>8</v>
      </c>
      <c r="F25">
        <v>351</v>
      </c>
      <c r="G25">
        <v>158</v>
      </c>
      <c r="H25">
        <v>4363</v>
      </c>
      <c r="I25">
        <v>13</v>
      </c>
      <c r="J25">
        <v>73</v>
      </c>
      <c r="K25" t="s">
        <v>17</v>
      </c>
      <c r="M25" s="1" t="e">
        <f>IF(C25="bmw", H25,NA())</f>
        <v>#N/A</v>
      </c>
      <c r="N25" s="1" t="e">
        <f>IF(C25="bmw", D25,NA())</f>
        <v>#N/A</v>
      </c>
      <c r="O25">
        <f>IF(C25="ford", H25,NA())</f>
        <v>4363</v>
      </c>
      <c r="P25">
        <f>IF(C25="ford", D25,NA())</f>
        <v>13</v>
      </c>
      <c r="Q25" t="e">
        <f>IF(C25="honda", H25,NA())</f>
        <v>#N/A</v>
      </c>
      <c r="R25" t="e">
        <f>IF(C25="honda", D25,NA())</f>
        <v>#N/A</v>
      </c>
      <c r="S25" t="e">
        <f>IF(C25="mercedes", H25,NA())</f>
        <v>#N/A</v>
      </c>
      <c r="T25" t="e">
        <f>IF(C25="mercedes", D25,NA())</f>
        <v>#N/A</v>
      </c>
      <c r="U25" t="e">
        <f>IF(C25="toyota", H25,NA())</f>
        <v>#N/A</v>
      </c>
      <c r="V25" t="e">
        <f>IF(C25="toyota", D25,NA())</f>
        <v>#N/A</v>
      </c>
      <c r="X25" t="e">
        <f t="shared" si="0"/>
        <v>#N/A</v>
      </c>
      <c r="Y25">
        <f t="shared" si="1"/>
        <v>4.3630000000000004</v>
      </c>
      <c r="Z25" t="e">
        <f t="shared" si="2"/>
        <v>#N/A</v>
      </c>
      <c r="AA25" t="e">
        <f t="shared" si="3"/>
        <v>#N/A</v>
      </c>
      <c r="AB25" t="e">
        <f t="shared" si="4"/>
        <v>#N/A</v>
      </c>
    </row>
    <row r="26" spans="1:28" x14ac:dyDescent="0.25">
      <c r="A26">
        <v>108</v>
      </c>
      <c r="B26" t="s">
        <v>25</v>
      </c>
      <c r="C26" t="s">
        <v>16</v>
      </c>
      <c r="D26">
        <v>18</v>
      </c>
      <c r="E26">
        <v>6</v>
      </c>
      <c r="F26">
        <v>250</v>
      </c>
      <c r="G26">
        <v>88</v>
      </c>
      <c r="H26">
        <v>3021</v>
      </c>
      <c r="I26">
        <v>16.5</v>
      </c>
      <c r="J26">
        <v>73</v>
      </c>
      <c r="K26" t="s">
        <v>17</v>
      </c>
      <c r="M26" s="1" t="e">
        <f>IF(C26="bmw", H26,NA())</f>
        <v>#N/A</v>
      </c>
      <c r="N26" s="1" t="e">
        <f>IF(C26="bmw", D26,NA())</f>
        <v>#N/A</v>
      </c>
      <c r="O26">
        <f>IF(C26="ford", H26,NA())</f>
        <v>3021</v>
      </c>
      <c r="P26">
        <f>IF(C26="ford", D26,NA())</f>
        <v>18</v>
      </c>
      <c r="Q26" t="e">
        <f>IF(C26="honda", H26,NA())</f>
        <v>#N/A</v>
      </c>
      <c r="R26" t="e">
        <f>IF(C26="honda", D26,NA())</f>
        <v>#N/A</v>
      </c>
      <c r="S26" t="e">
        <f>IF(C26="mercedes", H26,NA())</f>
        <v>#N/A</v>
      </c>
      <c r="T26" t="e">
        <f>IF(C26="mercedes", D26,NA())</f>
        <v>#N/A</v>
      </c>
      <c r="U26" t="e">
        <f>IF(C26="toyota", H26,NA())</f>
        <v>#N/A</v>
      </c>
      <c r="V26" t="e">
        <f>IF(C26="toyota", D26,NA())</f>
        <v>#N/A</v>
      </c>
      <c r="X26" t="e">
        <f t="shared" si="0"/>
        <v>#N/A</v>
      </c>
      <c r="Y26">
        <f t="shared" si="1"/>
        <v>3.0209999999999999</v>
      </c>
      <c r="Z26" t="e">
        <f t="shared" si="2"/>
        <v>#N/A</v>
      </c>
      <c r="AA26" t="e">
        <f t="shared" si="3"/>
        <v>#N/A</v>
      </c>
      <c r="AB26" t="e">
        <f t="shared" si="4"/>
        <v>#N/A</v>
      </c>
    </row>
    <row r="27" spans="1:28" x14ac:dyDescent="0.25">
      <c r="A27">
        <v>112</v>
      </c>
      <c r="B27" t="s">
        <v>43</v>
      </c>
      <c r="C27" t="s">
        <v>16</v>
      </c>
      <c r="D27">
        <v>12</v>
      </c>
      <c r="E27">
        <v>8</v>
      </c>
      <c r="F27">
        <v>400</v>
      </c>
      <c r="G27">
        <v>167</v>
      </c>
      <c r="H27">
        <v>4906</v>
      </c>
      <c r="I27">
        <v>12.5</v>
      </c>
      <c r="J27">
        <v>73</v>
      </c>
      <c r="K27" t="s">
        <v>17</v>
      </c>
      <c r="M27" s="1" t="e">
        <f>IF(C27="bmw", H27,NA())</f>
        <v>#N/A</v>
      </c>
      <c r="N27" s="1" t="e">
        <f>IF(C27="bmw", D27,NA())</f>
        <v>#N/A</v>
      </c>
      <c r="O27">
        <f>IF(C27="ford", H27,NA())</f>
        <v>4906</v>
      </c>
      <c r="P27">
        <f>IF(C27="ford", D27,NA())</f>
        <v>12</v>
      </c>
      <c r="Q27" t="e">
        <f>IF(C27="honda", H27,NA())</f>
        <v>#N/A</v>
      </c>
      <c r="R27" t="e">
        <f>IF(C27="honda", D27,NA())</f>
        <v>#N/A</v>
      </c>
      <c r="S27" t="e">
        <f>IF(C27="mercedes", H27,NA())</f>
        <v>#N/A</v>
      </c>
      <c r="T27" t="e">
        <f>IF(C27="mercedes", D27,NA())</f>
        <v>#N/A</v>
      </c>
      <c r="U27" t="e">
        <f>IF(C27="toyota", H27,NA())</f>
        <v>#N/A</v>
      </c>
      <c r="V27" t="e">
        <f>IF(C27="toyota", D27,NA())</f>
        <v>#N/A</v>
      </c>
      <c r="X27" t="e">
        <f t="shared" si="0"/>
        <v>#N/A</v>
      </c>
      <c r="Y27">
        <f t="shared" si="1"/>
        <v>4.9059999999999997</v>
      </c>
      <c r="Z27" t="e">
        <f t="shared" si="2"/>
        <v>#N/A</v>
      </c>
      <c r="AA27" t="e">
        <f t="shared" si="3"/>
        <v>#N/A</v>
      </c>
      <c r="AB27" t="e">
        <f t="shared" si="4"/>
        <v>#N/A</v>
      </c>
    </row>
    <row r="28" spans="1:28" x14ac:dyDescent="0.25">
      <c r="A28">
        <v>116</v>
      </c>
      <c r="B28" t="s">
        <v>44</v>
      </c>
      <c r="C28" t="s">
        <v>23</v>
      </c>
      <c r="D28">
        <v>20</v>
      </c>
      <c r="E28">
        <v>4</v>
      </c>
      <c r="F28">
        <v>97</v>
      </c>
      <c r="G28">
        <v>88</v>
      </c>
      <c r="H28">
        <v>2279</v>
      </c>
      <c r="I28">
        <v>19</v>
      </c>
      <c r="J28">
        <v>73</v>
      </c>
      <c r="K28" t="s">
        <v>24</v>
      </c>
      <c r="M28" s="1" t="e">
        <f>IF(C28="bmw", H28,NA())</f>
        <v>#N/A</v>
      </c>
      <c r="N28" s="1" t="e">
        <f>IF(C28="bmw", D28,NA())</f>
        <v>#N/A</v>
      </c>
      <c r="O28" t="e">
        <f>IF(C28="ford", H28,NA())</f>
        <v>#N/A</v>
      </c>
      <c r="P28" t="e">
        <f>IF(C28="ford", D28,NA())</f>
        <v>#N/A</v>
      </c>
      <c r="Q28" t="e">
        <f>IF(C28="honda", H28,NA())</f>
        <v>#N/A</v>
      </c>
      <c r="R28" t="e">
        <f>IF(C28="honda", D28,NA())</f>
        <v>#N/A</v>
      </c>
      <c r="S28" t="e">
        <f>IF(C28="mercedes", H28,NA())</f>
        <v>#N/A</v>
      </c>
      <c r="T28" t="e">
        <f>IF(C28="mercedes", D28,NA())</f>
        <v>#N/A</v>
      </c>
      <c r="U28">
        <f>IF(C28="toyota", H28,NA())</f>
        <v>2279</v>
      </c>
      <c r="V28">
        <f>IF(C28="toyota", D28,NA())</f>
        <v>20</v>
      </c>
      <c r="X28" t="e">
        <f t="shared" si="0"/>
        <v>#N/A</v>
      </c>
      <c r="Y28" t="e">
        <f t="shared" si="1"/>
        <v>#N/A</v>
      </c>
      <c r="Z28" t="e">
        <f t="shared" si="2"/>
        <v>#N/A</v>
      </c>
      <c r="AA28" t="e">
        <f t="shared" si="3"/>
        <v>#N/A</v>
      </c>
      <c r="AB28">
        <f t="shared" si="4"/>
        <v>2.2789999999999999</v>
      </c>
    </row>
    <row r="29" spans="1:28" x14ac:dyDescent="0.25">
      <c r="A29">
        <v>120</v>
      </c>
      <c r="B29" t="s">
        <v>30</v>
      </c>
      <c r="C29" t="s">
        <v>16</v>
      </c>
      <c r="D29">
        <v>19</v>
      </c>
      <c r="E29">
        <v>4</v>
      </c>
      <c r="F29">
        <v>122</v>
      </c>
      <c r="G29">
        <v>85</v>
      </c>
      <c r="H29">
        <v>2310</v>
      </c>
      <c r="I29">
        <v>18.5</v>
      </c>
      <c r="J29">
        <v>73</v>
      </c>
      <c r="K29" t="s">
        <v>17</v>
      </c>
      <c r="M29" s="1" t="e">
        <f>IF(C29="bmw", H29,NA())</f>
        <v>#N/A</v>
      </c>
      <c r="N29" s="1" t="e">
        <f>IF(C29="bmw", D29,NA())</f>
        <v>#N/A</v>
      </c>
      <c r="O29">
        <f>IF(C29="ford", H29,NA())</f>
        <v>2310</v>
      </c>
      <c r="P29">
        <f>IF(C29="ford", D29,NA())</f>
        <v>19</v>
      </c>
      <c r="Q29" t="e">
        <f>IF(C29="honda", H29,NA())</f>
        <v>#N/A</v>
      </c>
      <c r="R29" t="e">
        <f>IF(C29="honda", D29,NA())</f>
        <v>#N/A</v>
      </c>
      <c r="S29" t="e">
        <f>IF(C29="mercedes", H29,NA())</f>
        <v>#N/A</v>
      </c>
      <c r="T29" t="e">
        <f>IF(C29="mercedes", D29,NA())</f>
        <v>#N/A</v>
      </c>
      <c r="U29" t="e">
        <f>IF(C29="toyota", H29,NA())</f>
        <v>#N/A</v>
      </c>
      <c r="V29" t="e">
        <f>IF(C29="toyota", D29,NA())</f>
        <v>#N/A</v>
      </c>
      <c r="X29" t="e">
        <f t="shared" si="0"/>
        <v>#N/A</v>
      </c>
      <c r="Y29">
        <f t="shared" si="1"/>
        <v>2.31</v>
      </c>
      <c r="Z29" t="e">
        <f t="shared" si="2"/>
        <v>#N/A</v>
      </c>
      <c r="AA29" t="e">
        <f t="shared" si="3"/>
        <v>#N/A</v>
      </c>
      <c r="AB29" t="e">
        <f t="shared" si="4"/>
        <v>#N/A</v>
      </c>
    </row>
    <row r="30" spans="1:28" x14ac:dyDescent="0.25">
      <c r="A30">
        <v>131</v>
      </c>
      <c r="B30" t="s">
        <v>45</v>
      </c>
      <c r="C30" t="s">
        <v>23</v>
      </c>
      <c r="D30">
        <v>20</v>
      </c>
      <c r="E30">
        <v>6</v>
      </c>
      <c r="F30">
        <v>156</v>
      </c>
      <c r="G30">
        <v>122</v>
      </c>
      <c r="H30">
        <v>2807</v>
      </c>
      <c r="I30">
        <v>13.5</v>
      </c>
      <c r="J30">
        <v>73</v>
      </c>
      <c r="K30" t="s">
        <v>24</v>
      </c>
      <c r="M30" s="1" t="e">
        <f>IF(C30="bmw", H30,NA())</f>
        <v>#N/A</v>
      </c>
      <c r="N30" s="1" t="e">
        <f>IF(C30="bmw", D30,NA())</f>
        <v>#N/A</v>
      </c>
      <c r="O30" t="e">
        <f>IF(C30="ford", H30,NA())</f>
        <v>#N/A</v>
      </c>
      <c r="P30" t="e">
        <f>IF(C30="ford", D30,NA())</f>
        <v>#N/A</v>
      </c>
      <c r="Q30" t="e">
        <f>IF(C30="honda", H30,NA())</f>
        <v>#N/A</v>
      </c>
      <c r="R30" t="e">
        <f>IF(C30="honda", D30,NA())</f>
        <v>#N/A</v>
      </c>
      <c r="S30" t="e">
        <f>IF(C30="mercedes", H30,NA())</f>
        <v>#N/A</v>
      </c>
      <c r="T30" t="e">
        <f>IF(C30="mercedes", D30,NA())</f>
        <v>#N/A</v>
      </c>
      <c r="U30">
        <f>IF(C30="toyota", H30,NA())</f>
        <v>2807</v>
      </c>
      <c r="V30">
        <f>IF(C30="toyota", D30,NA())</f>
        <v>20</v>
      </c>
      <c r="X30" t="e">
        <f t="shared" si="0"/>
        <v>#N/A</v>
      </c>
      <c r="Y30" t="e">
        <f t="shared" si="1"/>
        <v>#N/A</v>
      </c>
      <c r="Z30" t="e">
        <f t="shared" si="2"/>
        <v>#N/A</v>
      </c>
      <c r="AA30" t="e">
        <f t="shared" si="3"/>
        <v>#N/A</v>
      </c>
      <c r="AB30">
        <f t="shared" si="4"/>
        <v>2.8069999999999999</v>
      </c>
    </row>
    <row r="31" spans="1:28" x14ac:dyDescent="0.25">
      <c r="A31">
        <v>134</v>
      </c>
      <c r="B31" t="s">
        <v>25</v>
      </c>
      <c r="C31" t="s">
        <v>16</v>
      </c>
      <c r="D31">
        <v>21</v>
      </c>
      <c r="E31">
        <v>6</v>
      </c>
      <c r="F31">
        <v>200</v>
      </c>
      <c r="G31" t="s">
        <v>20</v>
      </c>
      <c r="H31">
        <v>2875</v>
      </c>
      <c r="I31">
        <v>17</v>
      </c>
      <c r="J31">
        <v>74</v>
      </c>
      <c r="K31" t="s">
        <v>17</v>
      </c>
      <c r="M31" s="1" t="e">
        <f>IF(C31="bmw", H31,NA())</f>
        <v>#N/A</v>
      </c>
      <c r="N31" s="1" t="e">
        <f>IF(C31="bmw", D31,NA())</f>
        <v>#N/A</v>
      </c>
      <c r="O31">
        <f>IF(C31="ford", H31,NA())</f>
        <v>2875</v>
      </c>
      <c r="P31">
        <f>IF(C31="ford", D31,NA())</f>
        <v>21</v>
      </c>
      <c r="Q31" t="e">
        <f>IF(C31="honda", H31,NA())</f>
        <v>#N/A</v>
      </c>
      <c r="R31" t="e">
        <f>IF(C31="honda", D31,NA())</f>
        <v>#N/A</v>
      </c>
      <c r="S31" t="e">
        <f>IF(C31="mercedes", H31,NA())</f>
        <v>#N/A</v>
      </c>
      <c r="T31" t="e">
        <f>IF(C31="mercedes", D31,NA())</f>
        <v>#N/A</v>
      </c>
      <c r="U31" t="e">
        <f>IF(C31="toyota", H31,NA())</f>
        <v>#N/A</v>
      </c>
      <c r="V31" t="e">
        <f>IF(C31="toyota", D31,NA())</f>
        <v>#N/A</v>
      </c>
      <c r="X31" t="e">
        <f t="shared" si="0"/>
        <v>#N/A</v>
      </c>
      <c r="Y31">
        <f t="shared" si="1"/>
        <v>2.875</v>
      </c>
      <c r="Z31" t="e">
        <f t="shared" si="2"/>
        <v>#N/A</v>
      </c>
      <c r="AA31" t="e">
        <f t="shared" si="3"/>
        <v>#N/A</v>
      </c>
      <c r="AB31" t="e">
        <f t="shared" si="4"/>
        <v>#N/A</v>
      </c>
    </row>
    <row r="32" spans="1:28" x14ac:dyDescent="0.25">
      <c r="A32">
        <v>138</v>
      </c>
      <c r="B32" t="s">
        <v>30</v>
      </c>
      <c r="C32" t="s">
        <v>16</v>
      </c>
      <c r="D32">
        <v>26</v>
      </c>
      <c r="E32">
        <v>4</v>
      </c>
      <c r="F32">
        <v>122</v>
      </c>
      <c r="G32">
        <v>80</v>
      </c>
      <c r="H32">
        <v>2451</v>
      </c>
      <c r="I32">
        <v>16.5</v>
      </c>
      <c r="J32">
        <v>74</v>
      </c>
      <c r="K32" t="s">
        <v>17</v>
      </c>
      <c r="M32" s="1" t="e">
        <f>IF(C32="bmw", H32,NA())</f>
        <v>#N/A</v>
      </c>
      <c r="N32" s="1" t="e">
        <f>IF(C32="bmw", D32,NA())</f>
        <v>#N/A</v>
      </c>
      <c r="O32">
        <f>IF(C32="ford", H32,NA())</f>
        <v>2451</v>
      </c>
      <c r="P32">
        <f>IF(C32="ford", D32,NA())</f>
        <v>26</v>
      </c>
      <c r="Q32" t="e">
        <f>IF(C32="honda", H32,NA())</f>
        <v>#N/A</v>
      </c>
      <c r="R32" t="e">
        <f>IF(C32="honda", D32,NA())</f>
        <v>#N/A</v>
      </c>
      <c r="S32" t="e">
        <f>IF(C32="mercedes", H32,NA())</f>
        <v>#N/A</v>
      </c>
      <c r="T32" t="e">
        <f>IF(C32="mercedes", D32,NA())</f>
        <v>#N/A</v>
      </c>
      <c r="U32" t="e">
        <f>IF(C32="toyota", H32,NA())</f>
        <v>#N/A</v>
      </c>
      <c r="V32" t="e">
        <f>IF(C32="toyota", D32,NA())</f>
        <v>#N/A</v>
      </c>
      <c r="X32" t="e">
        <f t="shared" si="0"/>
        <v>#N/A</v>
      </c>
      <c r="Y32">
        <f t="shared" si="1"/>
        <v>2.4510000000000001</v>
      </c>
      <c r="Z32" t="e">
        <f t="shared" si="2"/>
        <v>#N/A</v>
      </c>
      <c r="AA32" t="e">
        <f t="shared" si="3"/>
        <v>#N/A</v>
      </c>
      <c r="AB32" t="e">
        <f t="shared" si="4"/>
        <v>#N/A</v>
      </c>
    </row>
    <row r="33" spans="1:28" x14ac:dyDescent="0.25">
      <c r="A33">
        <v>139</v>
      </c>
      <c r="B33" t="s">
        <v>34</v>
      </c>
      <c r="C33" t="s">
        <v>23</v>
      </c>
      <c r="D33">
        <v>32</v>
      </c>
      <c r="E33">
        <v>4</v>
      </c>
      <c r="F33">
        <v>71</v>
      </c>
      <c r="G33">
        <v>65</v>
      </c>
      <c r="H33">
        <v>1836</v>
      </c>
      <c r="I33">
        <v>21</v>
      </c>
      <c r="J33">
        <v>74</v>
      </c>
      <c r="K33" t="s">
        <v>24</v>
      </c>
      <c r="M33" s="1" t="e">
        <f>IF(C33="bmw", H33,NA())</f>
        <v>#N/A</v>
      </c>
      <c r="N33" s="1" t="e">
        <f>IF(C33="bmw", D33,NA())</f>
        <v>#N/A</v>
      </c>
      <c r="O33" t="e">
        <f>IF(C33="ford", H33,NA())</f>
        <v>#N/A</v>
      </c>
      <c r="P33" t="e">
        <f>IF(C33="ford", D33,NA())</f>
        <v>#N/A</v>
      </c>
      <c r="Q33" t="e">
        <f>IF(C33="honda", H33,NA())</f>
        <v>#N/A</v>
      </c>
      <c r="R33" t="e">
        <f>IF(C33="honda", D33,NA())</f>
        <v>#N/A</v>
      </c>
      <c r="S33" t="e">
        <f>IF(C33="mercedes", H33,NA())</f>
        <v>#N/A</v>
      </c>
      <c r="T33" t="e">
        <f>IF(C33="mercedes", D33,NA())</f>
        <v>#N/A</v>
      </c>
      <c r="U33">
        <f>IF(C33="toyota", H33,NA())</f>
        <v>1836</v>
      </c>
      <c r="V33">
        <f>IF(C33="toyota", D33,NA())</f>
        <v>32</v>
      </c>
      <c r="X33" t="e">
        <f t="shared" si="0"/>
        <v>#N/A</v>
      </c>
      <c r="Y33" t="e">
        <f t="shared" si="1"/>
        <v>#N/A</v>
      </c>
      <c r="Z33" t="e">
        <f t="shared" si="2"/>
        <v>#N/A</v>
      </c>
      <c r="AA33" t="e">
        <f t="shared" si="3"/>
        <v>#N/A</v>
      </c>
      <c r="AB33">
        <f t="shared" si="4"/>
        <v>1.8360000000000001</v>
      </c>
    </row>
    <row r="34" spans="1:28" x14ac:dyDescent="0.25">
      <c r="A34">
        <v>144</v>
      </c>
      <c r="B34" t="s">
        <v>41</v>
      </c>
      <c r="C34" t="s">
        <v>16</v>
      </c>
      <c r="D34">
        <v>16</v>
      </c>
      <c r="E34">
        <v>8</v>
      </c>
      <c r="F34">
        <v>302</v>
      </c>
      <c r="G34">
        <v>140</v>
      </c>
      <c r="H34">
        <v>4141</v>
      </c>
      <c r="I34">
        <v>14</v>
      </c>
      <c r="J34">
        <v>74</v>
      </c>
      <c r="K34" t="s">
        <v>17</v>
      </c>
      <c r="M34" s="1" t="e">
        <f>IF(C34="bmw", H34,NA())</f>
        <v>#N/A</v>
      </c>
      <c r="N34" s="1" t="e">
        <f>IF(C34="bmw", D34,NA())</f>
        <v>#N/A</v>
      </c>
      <c r="O34">
        <f>IF(C34="ford", H34,NA())</f>
        <v>4141</v>
      </c>
      <c r="P34">
        <f>IF(C34="ford", D34,NA())</f>
        <v>16</v>
      </c>
      <c r="Q34" t="e">
        <f>IF(C34="honda", H34,NA())</f>
        <v>#N/A</v>
      </c>
      <c r="R34" t="e">
        <f>IF(C34="honda", D34,NA())</f>
        <v>#N/A</v>
      </c>
      <c r="S34" t="e">
        <f>IF(C34="mercedes", H34,NA())</f>
        <v>#N/A</v>
      </c>
      <c r="T34" t="e">
        <f>IF(C34="mercedes", D34,NA())</f>
        <v>#N/A</v>
      </c>
      <c r="U34" t="e">
        <f>IF(C34="toyota", H34,NA())</f>
        <v>#N/A</v>
      </c>
      <c r="V34" t="e">
        <f>IF(C34="toyota", D34,NA())</f>
        <v>#N/A</v>
      </c>
      <c r="X34" t="e">
        <f t="shared" si="0"/>
        <v>#N/A</v>
      </c>
      <c r="Y34">
        <f t="shared" si="1"/>
        <v>4.141</v>
      </c>
      <c r="Z34" t="e">
        <f t="shared" si="2"/>
        <v>#N/A</v>
      </c>
      <c r="AA34" t="e">
        <f t="shared" si="3"/>
        <v>#N/A</v>
      </c>
      <c r="AB34" t="e">
        <f t="shared" si="4"/>
        <v>#N/A</v>
      </c>
    </row>
    <row r="35" spans="1:28" x14ac:dyDescent="0.25">
      <c r="A35">
        <v>147</v>
      </c>
      <c r="B35" t="s">
        <v>37</v>
      </c>
      <c r="C35" t="s">
        <v>16</v>
      </c>
      <c r="D35">
        <v>14</v>
      </c>
      <c r="E35">
        <v>8</v>
      </c>
      <c r="F35">
        <v>302</v>
      </c>
      <c r="G35">
        <v>140</v>
      </c>
      <c r="H35">
        <v>4638</v>
      </c>
      <c r="I35">
        <v>16</v>
      </c>
      <c r="J35">
        <v>74</v>
      </c>
      <c r="K35" t="s">
        <v>17</v>
      </c>
      <c r="M35" s="1" t="e">
        <f>IF(C35="bmw", H35,NA())</f>
        <v>#N/A</v>
      </c>
      <c r="N35" s="1" t="e">
        <f>IF(C35="bmw", D35,NA())</f>
        <v>#N/A</v>
      </c>
      <c r="O35">
        <f>IF(C35="ford", H35,NA())</f>
        <v>4638</v>
      </c>
      <c r="P35">
        <f>IF(C35="ford", D35,NA())</f>
        <v>14</v>
      </c>
      <c r="Q35" t="e">
        <f>IF(C35="honda", H35,NA())</f>
        <v>#N/A</v>
      </c>
      <c r="R35" t="e">
        <f>IF(C35="honda", D35,NA())</f>
        <v>#N/A</v>
      </c>
      <c r="S35" t="e">
        <f>IF(C35="mercedes", H35,NA())</f>
        <v>#N/A</v>
      </c>
      <c r="T35" t="e">
        <f>IF(C35="mercedes", D35,NA())</f>
        <v>#N/A</v>
      </c>
      <c r="U35" t="e">
        <f>IF(C35="toyota", H35,NA())</f>
        <v>#N/A</v>
      </c>
      <c r="V35" t="e">
        <f>IF(C35="toyota", D35,NA())</f>
        <v>#N/A</v>
      </c>
      <c r="X35" t="e">
        <f t="shared" si="0"/>
        <v>#N/A</v>
      </c>
      <c r="Y35">
        <f t="shared" si="1"/>
        <v>4.6379999999999999</v>
      </c>
      <c r="Z35" t="e">
        <f t="shared" si="2"/>
        <v>#N/A</v>
      </c>
      <c r="AA35" t="e">
        <f t="shared" si="3"/>
        <v>#N/A</v>
      </c>
      <c r="AB35" t="e">
        <f t="shared" si="4"/>
        <v>#N/A</v>
      </c>
    </row>
    <row r="36" spans="1:28" x14ac:dyDescent="0.25">
      <c r="A36">
        <v>152</v>
      </c>
      <c r="B36" t="s">
        <v>29</v>
      </c>
      <c r="C36" t="s">
        <v>23</v>
      </c>
      <c r="D36">
        <v>31</v>
      </c>
      <c r="E36">
        <v>4</v>
      </c>
      <c r="F36">
        <v>76</v>
      </c>
      <c r="G36">
        <v>52</v>
      </c>
      <c r="H36">
        <v>1649</v>
      </c>
      <c r="I36">
        <v>16.5</v>
      </c>
      <c r="J36">
        <v>74</v>
      </c>
      <c r="K36" t="s">
        <v>24</v>
      </c>
      <c r="M36" s="1" t="e">
        <f>IF(C36="bmw", H36,NA())</f>
        <v>#N/A</v>
      </c>
      <c r="N36" s="1" t="e">
        <f>IF(C36="bmw", D36,NA())</f>
        <v>#N/A</v>
      </c>
      <c r="O36" t="e">
        <f>IF(C36="ford", H36,NA())</f>
        <v>#N/A</v>
      </c>
      <c r="P36" t="e">
        <f>IF(C36="ford", D36,NA())</f>
        <v>#N/A</v>
      </c>
      <c r="Q36" t="e">
        <f>IF(C36="honda", H36,NA())</f>
        <v>#N/A</v>
      </c>
      <c r="R36" t="e">
        <f>IF(C36="honda", D36,NA())</f>
        <v>#N/A</v>
      </c>
      <c r="S36" t="e">
        <f>IF(C36="mercedes", H36,NA())</f>
        <v>#N/A</v>
      </c>
      <c r="T36" t="e">
        <f>IF(C36="mercedes", D36,NA())</f>
        <v>#N/A</v>
      </c>
      <c r="U36">
        <f>IF(C36="toyota", H36,NA())</f>
        <v>1649</v>
      </c>
      <c r="V36">
        <f>IF(C36="toyota", D36,NA())</f>
        <v>31</v>
      </c>
      <c r="X36" t="e">
        <f t="shared" si="0"/>
        <v>#N/A</v>
      </c>
      <c r="Y36" t="e">
        <f t="shared" si="1"/>
        <v>#N/A</v>
      </c>
      <c r="Z36" t="e">
        <f t="shared" si="2"/>
        <v>#N/A</v>
      </c>
      <c r="AA36" t="e">
        <f t="shared" si="3"/>
        <v>#N/A</v>
      </c>
      <c r="AB36">
        <f t="shared" si="4"/>
        <v>1.649</v>
      </c>
    </row>
    <row r="37" spans="1:28" x14ac:dyDescent="0.25">
      <c r="A37">
        <v>157</v>
      </c>
      <c r="B37" t="s">
        <v>46</v>
      </c>
      <c r="C37" t="s">
        <v>47</v>
      </c>
      <c r="D37">
        <v>24</v>
      </c>
      <c r="E37">
        <v>4</v>
      </c>
      <c r="F37">
        <v>120</v>
      </c>
      <c r="G37">
        <v>97</v>
      </c>
      <c r="H37">
        <v>2489</v>
      </c>
      <c r="I37">
        <v>15</v>
      </c>
      <c r="J37">
        <v>74</v>
      </c>
      <c r="K37" t="s">
        <v>24</v>
      </c>
      <c r="M37" s="1" t="e">
        <f>IF(C37="bmw", H37,NA())</f>
        <v>#N/A</v>
      </c>
      <c r="N37" s="1" t="e">
        <f>IF(C37="bmw", D37,NA())</f>
        <v>#N/A</v>
      </c>
      <c r="O37" t="e">
        <f>IF(C37="ford", H37,NA())</f>
        <v>#N/A</v>
      </c>
      <c r="P37" t="e">
        <f>IF(C37="ford", D37,NA())</f>
        <v>#N/A</v>
      </c>
      <c r="Q37">
        <f>IF(C37="honda", H37,NA())</f>
        <v>2489</v>
      </c>
      <c r="R37">
        <f>IF(C37="honda", D37,NA())</f>
        <v>24</v>
      </c>
      <c r="S37" t="e">
        <f>IF(C37="mercedes", H37,NA())</f>
        <v>#N/A</v>
      </c>
      <c r="T37" t="e">
        <f>IF(C37="mercedes", D37,NA())</f>
        <v>#N/A</v>
      </c>
      <c r="U37" t="e">
        <f>IF(C37="toyota", H37,NA())</f>
        <v>#N/A</v>
      </c>
      <c r="V37" t="e">
        <f>IF(C37="toyota", D37,NA())</f>
        <v>#N/A</v>
      </c>
      <c r="X37" t="e">
        <f t="shared" si="0"/>
        <v>#N/A</v>
      </c>
      <c r="Y37" t="e">
        <f t="shared" si="1"/>
        <v>#N/A</v>
      </c>
      <c r="Z37">
        <f t="shared" si="2"/>
        <v>2.4889999999999999</v>
      </c>
      <c r="AA37" t="e">
        <f t="shared" si="3"/>
        <v>#N/A</v>
      </c>
      <c r="AB37" t="e">
        <f t="shared" si="4"/>
        <v>#N/A</v>
      </c>
    </row>
    <row r="38" spans="1:28" x14ac:dyDescent="0.25">
      <c r="A38">
        <v>163</v>
      </c>
      <c r="B38" t="s">
        <v>25</v>
      </c>
      <c r="C38" t="s">
        <v>16</v>
      </c>
      <c r="D38">
        <v>15</v>
      </c>
      <c r="E38">
        <v>6</v>
      </c>
      <c r="F38">
        <v>250</v>
      </c>
      <c r="G38">
        <v>72</v>
      </c>
      <c r="H38">
        <v>3158</v>
      </c>
      <c r="I38">
        <v>19.5</v>
      </c>
      <c r="J38">
        <v>75</v>
      </c>
      <c r="K38" t="s">
        <v>17</v>
      </c>
      <c r="M38" s="1" t="e">
        <f>IF(C38="bmw", H38,NA())</f>
        <v>#N/A</v>
      </c>
      <c r="N38" s="1" t="e">
        <f>IF(C38="bmw", D38,NA())</f>
        <v>#N/A</v>
      </c>
      <c r="O38">
        <f>IF(C38="ford", H38,NA())</f>
        <v>3158</v>
      </c>
      <c r="P38">
        <f>IF(C38="ford", D38,NA())</f>
        <v>15</v>
      </c>
      <c r="Q38" t="e">
        <f>IF(C38="honda", H38,NA())</f>
        <v>#N/A</v>
      </c>
      <c r="R38" t="e">
        <f>IF(C38="honda", D38,NA())</f>
        <v>#N/A</v>
      </c>
      <c r="S38" t="e">
        <f>IF(C38="mercedes", H38,NA())</f>
        <v>#N/A</v>
      </c>
      <c r="T38" t="e">
        <f>IF(C38="mercedes", D38,NA())</f>
        <v>#N/A</v>
      </c>
      <c r="U38" t="e">
        <f>IF(C38="toyota", H38,NA())</f>
        <v>#N/A</v>
      </c>
      <c r="V38" t="e">
        <f>IF(C38="toyota", D38,NA())</f>
        <v>#N/A</v>
      </c>
      <c r="X38" t="e">
        <f t="shared" si="0"/>
        <v>#N/A</v>
      </c>
      <c r="Y38">
        <f t="shared" si="1"/>
        <v>3.1579999999999999</v>
      </c>
      <c r="Z38" t="e">
        <f t="shared" si="2"/>
        <v>#N/A</v>
      </c>
      <c r="AA38" t="e">
        <f t="shared" si="3"/>
        <v>#N/A</v>
      </c>
      <c r="AB38" t="e">
        <f t="shared" si="4"/>
        <v>#N/A</v>
      </c>
    </row>
    <row r="39" spans="1:28" x14ac:dyDescent="0.25">
      <c r="A39">
        <v>167</v>
      </c>
      <c r="B39" t="s">
        <v>42</v>
      </c>
      <c r="C39" t="s">
        <v>16</v>
      </c>
      <c r="D39">
        <v>14</v>
      </c>
      <c r="E39">
        <v>8</v>
      </c>
      <c r="F39">
        <v>351</v>
      </c>
      <c r="G39">
        <v>148</v>
      </c>
      <c r="H39">
        <v>4657</v>
      </c>
      <c r="I39">
        <v>13.5</v>
      </c>
      <c r="J39">
        <v>75</v>
      </c>
      <c r="K39" t="s">
        <v>17</v>
      </c>
      <c r="M39" s="1" t="e">
        <f>IF(C39="bmw", H39,NA())</f>
        <v>#N/A</v>
      </c>
      <c r="N39" s="1" t="e">
        <f>IF(C39="bmw", D39,NA())</f>
        <v>#N/A</v>
      </c>
      <c r="O39">
        <f>IF(C39="ford", H39,NA())</f>
        <v>4657</v>
      </c>
      <c r="P39">
        <f>IF(C39="ford", D39,NA())</f>
        <v>14</v>
      </c>
      <c r="Q39" t="e">
        <f>IF(C39="honda", H39,NA())</f>
        <v>#N/A</v>
      </c>
      <c r="R39" t="e">
        <f>IF(C39="honda", D39,NA())</f>
        <v>#N/A</v>
      </c>
      <c r="S39" t="e">
        <f>IF(C39="mercedes", H39,NA())</f>
        <v>#N/A</v>
      </c>
      <c r="T39" t="e">
        <f>IF(C39="mercedes", D39,NA())</f>
        <v>#N/A</v>
      </c>
      <c r="U39" t="e">
        <f>IF(C39="toyota", H39,NA())</f>
        <v>#N/A</v>
      </c>
      <c r="V39" t="e">
        <f>IF(C39="toyota", D39,NA())</f>
        <v>#N/A</v>
      </c>
      <c r="X39" t="e">
        <f t="shared" si="0"/>
        <v>#N/A</v>
      </c>
      <c r="Y39">
        <f t="shared" si="1"/>
        <v>4.657</v>
      </c>
      <c r="Z39" t="e">
        <f t="shared" si="2"/>
        <v>#N/A</v>
      </c>
      <c r="AA39" t="e">
        <f t="shared" si="3"/>
        <v>#N/A</v>
      </c>
      <c r="AB39" t="e">
        <f t="shared" si="4"/>
        <v>#N/A</v>
      </c>
    </row>
    <row r="40" spans="1:28" x14ac:dyDescent="0.25">
      <c r="A40">
        <v>174</v>
      </c>
      <c r="B40" t="s">
        <v>48</v>
      </c>
      <c r="C40" t="s">
        <v>16</v>
      </c>
      <c r="D40">
        <v>13</v>
      </c>
      <c r="E40">
        <v>8</v>
      </c>
      <c r="F40">
        <v>302</v>
      </c>
      <c r="G40">
        <v>129</v>
      </c>
      <c r="H40">
        <v>3169</v>
      </c>
      <c r="I40">
        <v>12</v>
      </c>
      <c r="J40">
        <v>75</v>
      </c>
      <c r="K40" t="s">
        <v>17</v>
      </c>
      <c r="M40" s="1" t="e">
        <f>IF(C40="bmw", H40,NA())</f>
        <v>#N/A</v>
      </c>
      <c r="N40" s="1" t="e">
        <f>IF(C40="bmw", D40,NA())</f>
        <v>#N/A</v>
      </c>
      <c r="O40">
        <f>IF(C40="ford", H40,NA())</f>
        <v>3169</v>
      </c>
      <c r="P40">
        <f>IF(C40="ford", D40,NA())</f>
        <v>13</v>
      </c>
      <c r="Q40" t="e">
        <f>IF(C40="honda", H40,NA())</f>
        <v>#N/A</v>
      </c>
      <c r="R40" t="e">
        <f>IF(C40="honda", D40,NA())</f>
        <v>#N/A</v>
      </c>
      <c r="S40" t="e">
        <f>IF(C40="mercedes", H40,NA())</f>
        <v>#N/A</v>
      </c>
      <c r="T40" t="e">
        <f>IF(C40="mercedes", D40,NA())</f>
        <v>#N/A</v>
      </c>
      <c r="U40" t="e">
        <f>IF(C40="toyota", H40,NA())</f>
        <v>#N/A</v>
      </c>
      <c r="V40" t="e">
        <f>IF(C40="toyota", D40,NA())</f>
        <v>#N/A</v>
      </c>
      <c r="X40" t="e">
        <f t="shared" si="0"/>
        <v>#N/A</v>
      </c>
      <c r="Y40">
        <f t="shared" si="1"/>
        <v>3.169</v>
      </c>
      <c r="Z40" t="e">
        <f t="shared" si="2"/>
        <v>#N/A</v>
      </c>
      <c r="AA40" t="e">
        <f t="shared" si="3"/>
        <v>#N/A</v>
      </c>
      <c r="AB40" t="e">
        <f t="shared" si="4"/>
        <v>#N/A</v>
      </c>
    </row>
    <row r="41" spans="1:28" x14ac:dyDescent="0.25">
      <c r="A41">
        <v>175</v>
      </c>
      <c r="B41" t="s">
        <v>49</v>
      </c>
      <c r="C41" t="s">
        <v>23</v>
      </c>
      <c r="D41">
        <v>29</v>
      </c>
      <c r="E41">
        <v>4</v>
      </c>
      <c r="F41">
        <v>97</v>
      </c>
      <c r="G41">
        <v>75</v>
      </c>
      <c r="H41">
        <v>2171</v>
      </c>
      <c r="I41">
        <v>16</v>
      </c>
      <c r="J41">
        <v>75</v>
      </c>
      <c r="K41" t="s">
        <v>24</v>
      </c>
      <c r="M41" s="1" t="e">
        <f>IF(C41="bmw", H41,NA())</f>
        <v>#N/A</v>
      </c>
      <c r="N41" s="1" t="e">
        <f>IF(C41="bmw", D41,NA())</f>
        <v>#N/A</v>
      </c>
      <c r="O41" t="e">
        <f>IF(C41="ford", H41,NA())</f>
        <v>#N/A</v>
      </c>
      <c r="P41" t="e">
        <f>IF(C41="ford", D41,NA())</f>
        <v>#N/A</v>
      </c>
      <c r="Q41" t="e">
        <f>IF(C41="honda", H41,NA())</f>
        <v>#N/A</v>
      </c>
      <c r="R41" t="e">
        <f>IF(C41="honda", D41,NA())</f>
        <v>#N/A</v>
      </c>
      <c r="S41" t="e">
        <f>IF(C41="mercedes", H41,NA())</f>
        <v>#N/A</v>
      </c>
      <c r="T41" t="e">
        <f>IF(C41="mercedes", D41,NA())</f>
        <v>#N/A</v>
      </c>
      <c r="U41">
        <f>IF(C41="toyota", H41,NA())</f>
        <v>2171</v>
      </c>
      <c r="V41">
        <f>IF(C41="toyota", D41,NA())</f>
        <v>29</v>
      </c>
      <c r="X41" t="e">
        <f t="shared" si="0"/>
        <v>#N/A</v>
      </c>
      <c r="Y41" t="e">
        <f t="shared" si="1"/>
        <v>#N/A</v>
      </c>
      <c r="Z41" t="e">
        <f t="shared" si="2"/>
        <v>#N/A</v>
      </c>
      <c r="AA41" t="e">
        <f t="shared" si="3"/>
        <v>#N/A</v>
      </c>
      <c r="AB41">
        <f t="shared" si="4"/>
        <v>2.1709999999999998</v>
      </c>
    </row>
    <row r="42" spans="1:28" x14ac:dyDescent="0.25">
      <c r="A42">
        <v>176</v>
      </c>
      <c r="B42" t="s">
        <v>30</v>
      </c>
      <c r="C42" t="s">
        <v>16</v>
      </c>
      <c r="D42">
        <v>23</v>
      </c>
      <c r="E42">
        <v>4</v>
      </c>
      <c r="F42">
        <v>140</v>
      </c>
      <c r="G42">
        <v>83</v>
      </c>
      <c r="H42">
        <v>2639</v>
      </c>
      <c r="I42">
        <v>17</v>
      </c>
      <c r="J42">
        <v>75</v>
      </c>
      <c r="K42" t="s">
        <v>17</v>
      </c>
      <c r="M42" s="1" t="e">
        <f>IF(C42="bmw", H42,NA())</f>
        <v>#N/A</v>
      </c>
      <c r="N42" s="1" t="e">
        <f>IF(C42="bmw", D42,NA())</f>
        <v>#N/A</v>
      </c>
      <c r="O42">
        <f>IF(C42="ford", H42,NA())</f>
        <v>2639</v>
      </c>
      <c r="P42">
        <f>IF(C42="ford", D42,NA())</f>
        <v>23</v>
      </c>
      <c r="Q42" t="e">
        <f>IF(C42="honda", H42,NA())</f>
        <v>#N/A</v>
      </c>
      <c r="R42" t="e">
        <f>IF(C42="honda", D42,NA())</f>
        <v>#N/A</v>
      </c>
      <c r="S42" t="e">
        <f>IF(C42="mercedes", H42,NA())</f>
        <v>#N/A</v>
      </c>
      <c r="T42" t="e">
        <f>IF(C42="mercedes", D42,NA())</f>
        <v>#N/A</v>
      </c>
      <c r="U42" t="e">
        <f>IF(C42="toyota", H42,NA())</f>
        <v>#N/A</v>
      </c>
      <c r="V42" t="e">
        <f>IF(C42="toyota", D42,NA())</f>
        <v>#N/A</v>
      </c>
      <c r="X42" t="e">
        <f t="shared" si="0"/>
        <v>#N/A</v>
      </c>
      <c r="Y42">
        <f t="shared" si="1"/>
        <v>2.6389999999999998</v>
      </c>
      <c r="Z42" t="e">
        <f t="shared" si="2"/>
        <v>#N/A</v>
      </c>
      <c r="AA42" t="e">
        <f t="shared" si="3"/>
        <v>#N/A</v>
      </c>
      <c r="AB42" t="e">
        <f t="shared" si="4"/>
        <v>#N/A</v>
      </c>
    </row>
    <row r="43" spans="1:28" x14ac:dyDescent="0.25">
      <c r="A43">
        <v>179</v>
      </c>
      <c r="B43" t="s">
        <v>29</v>
      </c>
      <c r="C43" t="s">
        <v>23</v>
      </c>
      <c r="D43">
        <v>24</v>
      </c>
      <c r="E43">
        <v>4</v>
      </c>
      <c r="F43">
        <v>134</v>
      </c>
      <c r="G43">
        <v>96</v>
      </c>
      <c r="H43">
        <v>2702</v>
      </c>
      <c r="I43">
        <v>13.5</v>
      </c>
      <c r="J43">
        <v>75</v>
      </c>
      <c r="K43" t="s">
        <v>24</v>
      </c>
      <c r="M43" s="1" t="e">
        <f>IF(C43="bmw", H43,NA())</f>
        <v>#N/A</v>
      </c>
      <c r="N43" s="1" t="e">
        <f>IF(C43="bmw", D43,NA())</f>
        <v>#N/A</v>
      </c>
      <c r="O43" t="e">
        <f>IF(C43="ford", H43,NA())</f>
        <v>#N/A</v>
      </c>
      <c r="P43" t="e">
        <f>IF(C43="ford", D43,NA())</f>
        <v>#N/A</v>
      </c>
      <c r="Q43" t="e">
        <f>IF(C43="honda", H43,NA())</f>
        <v>#N/A</v>
      </c>
      <c r="R43" t="e">
        <f>IF(C43="honda", D43,NA())</f>
        <v>#N/A</v>
      </c>
      <c r="S43" t="e">
        <f>IF(C43="mercedes", H43,NA())</f>
        <v>#N/A</v>
      </c>
      <c r="T43" t="e">
        <f>IF(C43="mercedes", D43,NA())</f>
        <v>#N/A</v>
      </c>
      <c r="U43">
        <f>IF(C43="toyota", H43,NA())</f>
        <v>2702</v>
      </c>
      <c r="V43">
        <f>IF(C43="toyota", D43,NA())</f>
        <v>24</v>
      </c>
      <c r="X43" t="e">
        <f t="shared" si="0"/>
        <v>#N/A</v>
      </c>
      <c r="Y43" t="e">
        <f t="shared" si="1"/>
        <v>#N/A</v>
      </c>
      <c r="Z43" t="e">
        <f t="shared" si="2"/>
        <v>#N/A</v>
      </c>
      <c r="AA43" t="e">
        <f t="shared" si="3"/>
        <v>#N/A</v>
      </c>
      <c r="AB43">
        <f t="shared" si="4"/>
        <v>2.702</v>
      </c>
    </row>
    <row r="44" spans="1:28" x14ac:dyDescent="0.25">
      <c r="A44">
        <v>182</v>
      </c>
      <c r="B44" t="s">
        <v>30</v>
      </c>
      <c r="C44" t="s">
        <v>16</v>
      </c>
      <c r="D44">
        <v>18</v>
      </c>
      <c r="E44">
        <v>6</v>
      </c>
      <c r="F44">
        <v>171</v>
      </c>
      <c r="G44">
        <v>97</v>
      </c>
      <c r="H44">
        <v>2984</v>
      </c>
      <c r="I44">
        <v>14.5</v>
      </c>
      <c r="J44">
        <v>75</v>
      </c>
      <c r="K44" t="s">
        <v>17</v>
      </c>
      <c r="M44" s="1" t="e">
        <f>IF(C44="bmw", H44,NA())</f>
        <v>#N/A</v>
      </c>
      <c r="N44" s="1" t="e">
        <f>IF(C44="bmw", D44,NA())</f>
        <v>#N/A</v>
      </c>
      <c r="O44">
        <f>IF(C44="ford", H44,NA())</f>
        <v>2984</v>
      </c>
      <c r="P44">
        <f>IF(C44="ford", D44,NA())</f>
        <v>18</v>
      </c>
      <c r="Q44" t="e">
        <f>IF(C44="honda", H44,NA())</f>
        <v>#N/A</v>
      </c>
      <c r="R44" t="e">
        <f>IF(C44="honda", D44,NA())</f>
        <v>#N/A</v>
      </c>
      <c r="S44" t="e">
        <f>IF(C44="mercedes", H44,NA())</f>
        <v>#N/A</v>
      </c>
      <c r="T44" t="e">
        <f>IF(C44="mercedes", D44,NA())</f>
        <v>#N/A</v>
      </c>
      <c r="U44" t="e">
        <f>IF(C44="toyota", H44,NA())</f>
        <v>#N/A</v>
      </c>
      <c r="V44" t="e">
        <f>IF(C44="toyota", D44,NA())</f>
        <v>#N/A</v>
      </c>
      <c r="X44" t="e">
        <f t="shared" si="0"/>
        <v>#N/A</v>
      </c>
      <c r="Y44">
        <f t="shared" si="1"/>
        <v>2.984</v>
      </c>
      <c r="Z44" t="e">
        <f t="shared" si="2"/>
        <v>#N/A</v>
      </c>
      <c r="AA44" t="e">
        <f t="shared" si="3"/>
        <v>#N/A</v>
      </c>
      <c r="AB44" t="e">
        <f t="shared" si="4"/>
        <v>#N/A</v>
      </c>
    </row>
    <row r="45" spans="1:28" x14ac:dyDescent="0.25">
      <c r="A45">
        <v>189</v>
      </c>
      <c r="B45" t="s">
        <v>50</v>
      </c>
      <c r="C45" t="s">
        <v>47</v>
      </c>
      <c r="D45">
        <v>33</v>
      </c>
      <c r="E45">
        <v>4</v>
      </c>
      <c r="F45">
        <v>91</v>
      </c>
      <c r="G45">
        <v>53</v>
      </c>
      <c r="H45">
        <v>1795</v>
      </c>
      <c r="I45">
        <v>17.5</v>
      </c>
      <c r="J45">
        <v>75</v>
      </c>
      <c r="K45" t="s">
        <v>24</v>
      </c>
      <c r="M45" s="1" t="e">
        <f>IF(C45="bmw", H45,NA())</f>
        <v>#N/A</v>
      </c>
      <c r="N45" s="1" t="e">
        <f>IF(C45="bmw", D45,NA())</f>
        <v>#N/A</v>
      </c>
      <c r="O45" t="e">
        <f>IF(C45="ford", H45,NA())</f>
        <v>#N/A</v>
      </c>
      <c r="P45" t="e">
        <f>IF(C45="ford", D45,NA())</f>
        <v>#N/A</v>
      </c>
      <c r="Q45">
        <f>IF(C45="honda", H45,NA())</f>
        <v>1795</v>
      </c>
      <c r="R45">
        <f>IF(C45="honda", D45,NA())</f>
        <v>33</v>
      </c>
      <c r="S45" t="e">
        <f>IF(C45="mercedes", H45,NA())</f>
        <v>#N/A</v>
      </c>
      <c r="T45" t="e">
        <f>IF(C45="mercedes", D45,NA())</f>
        <v>#N/A</v>
      </c>
      <c r="U45" t="e">
        <f>IF(C45="toyota", H45,NA())</f>
        <v>#N/A</v>
      </c>
      <c r="V45" t="e">
        <f>IF(C45="toyota", D45,NA())</f>
        <v>#N/A</v>
      </c>
      <c r="X45" t="e">
        <f t="shared" si="0"/>
        <v>#N/A</v>
      </c>
      <c r="Y45" t="e">
        <f t="shared" si="1"/>
        <v>#N/A</v>
      </c>
      <c r="Z45">
        <f t="shared" si="2"/>
        <v>1.7949999999999999</v>
      </c>
      <c r="AA45" t="e">
        <f t="shared" si="3"/>
        <v>#N/A</v>
      </c>
      <c r="AB45" t="e">
        <f t="shared" si="4"/>
        <v>#N/A</v>
      </c>
    </row>
    <row r="46" spans="1:28" x14ac:dyDescent="0.25">
      <c r="A46">
        <v>198</v>
      </c>
      <c r="B46" t="s">
        <v>41</v>
      </c>
      <c r="C46" t="s">
        <v>16</v>
      </c>
      <c r="D46">
        <v>14.5</v>
      </c>
      <c r="E46">
        <v>8</v>
      </c>
      <c r="F46">
        <v>351</v>
      </c>
      <c r="G46">
        <v>152</v>
      </c>
      <c r="H46">
        <v>4215</v>
      </c>
      <c r="I46">
        <v>12.8</v>
      </c>
      <c r="J46">
        <v>76</v>
      </c>
      <c r="K46" t="s">
        <v>17</v>
      </c>
      <c r="M46" s="1" t="e">
        <f>IF(C46="bmw", H46,NA())</f>
        <v>#N/A</v>
      </c>
      <c r="N46" s="1" t="e">
        <f>IF(C46="bmw", D46,NA())</f>
        <v>#N/A</v>
      </c>
      <c r="O46">
        <f>IF(C46="ford", H46,NA())</f>
        <v>4215</v>
      </c>
      <c r="P46">
        <f>IF(C46="ford", D46,NA())</f>
        <v>14.5</v>
      </c>
      <c r="Q46" t="e">
        <f>IF(C46="honda", H46,NA())</f>
        <v>#N/A</v>
      </c>
      <c r="R46" t="e">
        <f>IF(C46="honda", D46,NA())</f>
        <v>#N/A</v>
      </c>
      <c r="S46" t="e">
        <f>IF(C46="mercedes", H46,NA())</f>
        <v>#N/A</v>
      </c>
      <c r="T46" t="e">
        <f>IF(C46="mercedes", D46,NA())</f>
        <v>#N/A</v>
      </c>
      <c r="U46" t="e">
        <f>IF(C46="toyota", H46,NA())</f>
        <v>#N/A</v>
      </c>
      <c r="V46" t="e">
        <f>IF(C46="toyota", D46,NA())</f>
        <v>#N/A</v>
      </c>
      <c r="X46" t="e">
        <f t="shared" si="0"/>
        <v>#N/A</v>
      </c>
      <c r="Y46">
        <f t="shared" si="1"/>
        <v>4.2149999999999999</v>
      </c>
      <c r="Z46" t="e">
        <f t="shared" si="2"/>
        <v>#N/A</v>
      </c>
      <c r="AA46" t="e">
        <f t="shared" si="3"/>
        <v>#N/A</v>
      </c>
      <c r="AB46" t="e">
        <f t="shared" si="4"/>
        <v>#N/A</v>
      </c>
    </row>
    <row r="47" spans="1:28" x14ac:dyDescent="0.25">
      <c r="A47">
        <v>201</v>
      </c>
      <c r="B47" t="s">
        <v>25</v>
      </c>
      <c r="C47" t="s">
        <v>16</v>
      </c>
      <c r="D47">
        <v>24</v>
      </c>
      <c r="E47">
        <v>6</v>
      </c>
      <c r="F47">
        <v>200</v>
      </c>
      <c r="G47">
        <v>81</v>
      </c>
      <c r="H47">
        <v>3012</v>
      </c>
      <c r="I47">
        <v>17.600000000000001</v>
      </c>
      <c r="J47">
        <v>76</v>
      </c>
      <c r="K47" t="s">
        <v>17</v>
      </c>
      <c r="M47" s="1" t="e">
        <f>IF(C47="bmw", H47,NA())</f>
        <v>#N/A</v>
      </c>
      <c r="N47" s="1" t="e">
        <f>IF(C47="bmw", D47,NA())</f>
        <v>#N/A</v>
      </c>
      <c r="O47">
        <f>IF(C47="ford", H47,NA())</f>
        <v>3012</v>
      </c>
      <c r="P47">
        <f>IF(C47="ford", D47,NA())</f>
        <v>24</v>
      </c>
      <c r="Q47" t="e">
        <f>IF(C47="honda", H47,NA())</f>
        <v>#N/A</v>
      </c>
      <c r="R47" t="e">
        <f>IF(C47="honda", D47,NA())</f>
        <v>#N/A</v>
      </c>
      <c r="S47" t="e">
        <f>IF(C47="mercedes", H47,NA())</f>
        <v>#N/A</v>
      </c>
      <c r="T47" t="e">
        <f>IF(C47="mercedes", D47,NA())</f>
        <v>#N/A</v>
      </c>
      <c r="U47" t="e">
        <f>IF(C47="toyota", H47,NA())</f>
        <v>#N/A</v>
      </c>
      <c r="V47" t="e">
        <f>IF(C47="toyota", D47,NA())</f>
        <v>#N/A</v>
      </c>
      <c r="X47" t="e">
        <f t="shared" si="0"/>
        <v>#N/A</v>
      </c>
      <c r="Y47">
        <f t="shared" si="1"/>
        <v>3.012</v>
      </c>
      <c r="Z47" t="e">
        <f t="shared" si="2"/>
        <v>#N/A</v>
      </c>
      <c r="AA47" t="e">
        <f t="shared" si="3"/>
        <v>#N/A</v>
      </c>
      <c r="AB47" t="e">
        <f t="shared" si="4"/>
        <v>#N/A</v>
      </c>
    </row>
    <row r="48" spans="1:28" x14ac:dyDescent="0.25">
      <c r="A48">
        <v>206</v>
      </c>
      <c r="B48" t="s">
        <v>46</v>
      </c>
      <c r="C48" t="s">
        <v>47</v>
      </c>
      <c r="D48">
        <v>33</v>
      </c>
      <c r="E48">
        <v>4</v>
      </c>
      <c r="F48">
        <v>91</v>
      </c>
      <c r="G48">
        <v>53</v>
      </c>
      <c r="H48">
        <v>1795</v>
      </c>
      <c r="I48">
        <v>17.399999999999999</v>
      </c>
      <c r="J48">
        <v>76</v>
      </c>
      <c r="K48" t="s">
        <v>24</v>
      </c>
      <c r="M48" s="1" t="e">
        <f>IF(C48="bmw", H48,NA())</f>
        <v>#N/A</v>
      </c>
      <c r="N48" s="1" t="e">
        <f>IF(C48="bmw", D48,NA())</f>
        <v>#N/A</v>
      </c>
      <c r="O48" t="e">
        <f>IF(C48="ford", H48,NA())</f>
        <v>#N/A</v>
      </c>
      <c r="P48" t="e">
        <f>IF(C48="ford", D48,NA())</f>
        <v>#N/A</v>
      </c>
      <c r="Q48">
        <f>IF(C48="honda", H48,NA())</f>
        <v>1795</v>
      </c>
      <c r="R48">
        <f>IF(C48="honda", D48,NA())</f>
        <v>33</v>
      </c>
      <c r="S48" t="e">
        <f>IF(C48="mercedes", H48,NA())</f>
        <v>#N/A</v>
      </c>
      <c r="T48" t="e">
        <f>IF(C48="mercedes", D48,NA())</f>
        <v>#N/A</v>
      </c>
      <c r="U48" t="e">
        <f>IF(C48="toyota", H48,NA())</f>
        <v>#N/A</v>
      </c>
      <c r="V48" t="e">
        <f>IF(C48="toyota", D48,NA())</f>
        <v>#N/A</v>
      </c>
      <c r="X48" t="e">
        <f t="shared" si="0"/>
        <v>#N/A</v>
      </c>
      <c r="Y48" t="e">
        <f t="shared" si="1"/>
        <v>#N/A</v>
      </c>
      <c r="Z48">
        <f t="shared" si="2"/>
        <v>1.7949999999999999</v>
      </c>
      <c r="AA48" t="e">
        <f t="shared" si="3"/>
        <v>#N/A</v>
      </c>
      <c r="AB48" t="e">
        <f t="shared" si="4"/>
        <v>#N/A</v>
      </c>
    </row>
    <row r="49" spans="1:28" x14ac:dyDescent="0.25">
      <c r="A49">
        <v>208</v>
      </c>
      <c r="B49" t="s">
        <v>51</v>
      </c>
      <c r="C49" t="s">
        <v>16</v>
      </c>
      <c r="D49">
        <v>18</v>
      </c>
      <c r="E49">
        <v>6</v>
      </c>
      <c r="F49">
        <v>250</v>
      </c>
      <c r="G49">
        <v>78</v>
      </c>
      <c r="H49">
        <v>3574</v>
      </c>
      <c r="I49">
        <v>21</v>
      </c>
      <c r="J49">
        <v>76</v>
      </c>
      <c r="K49" t="s">
        <v>17</v>
      </c>
      <c r="M49" s="1" t="e">
        <f>IF(C49="bmw", H49,NA())</f>
        <v>#N/A</v>
      </c>
      <c r="N49" s="1" t="e">
        <f>IF(C49="bmw", D49,NA())</f>
        <v>#N/A</v>
      </c>
      <c r="O49">
        <f>IF(C49="ford", H49,NA())</f>
        <v>3574</v>
      </c>
      <c r="P49">
        <f>IF(C49="ford", D49,NA())</f>
        <v>18</v>
      </c>
      <c r="Q49" t="e">
        <f>IF(C49="honda", H49,NA())</f>
        <v>#N/A</v>
      </c>
      <c r="R49" t="e">
        <f>IF(C49="honda", D49,NA())</f>
        <v>#N/A</v>
      </c>
      <c r="S49" t="e">
        <f>IF(C49="mercedes", H49,NA())</f>
        <v>#N/A</v>
      </c>
      <c r="T49" t="e">
        <f>IF(C49="mercedes", D49,NA())</f>
        <v>#N/A</v>
      </c>
      <c r="U49" t="e">
        <f>IF(C49="toyota", H49,NA())</f>
        <v>#N/A</v>
      </c>
      <c r="V49" t="e">
        <f>IF(C49="toyota", D49,NA())</f>
        <v>#N/A</v>
      </c>
      <c r="X49" t="e">
        <f t="shared" si="0"/>
        <v>#N/A</v>
      </c>
      <c r="Y49">
        <f t="shared" si="1"/>
        <v>3.5739999999999998</v>
      </c>
      <c r="Z49" t="e">
        <f t="shared" si="2"/>
        <v>#N/A</v>
      </c>
      <c r="AA49" t="e">
        <f t="shared" si="3"/>
        <v>#N/A</v>
      </c>
      <c r="AB49" t="e">
        <f t="shared" si="4"/>
        <v>#N/A</v>
      </c>
    </row>
    <row r="50" spans="1:28" x14ac:dyDescent="0.25">
      <c r="A50">
        <v>213</v>
      </c>
      <c r="B50" t="s">
        <v>49</v>
      </c>
      <c r="C50" t="s">
        <v>23</v>
      </c>
      <c r="D50">
        <v>28</v>
      </c>
      <c r="E50">
        <v>4</v>
      </c>
      <c r="F50">
        <v>97</v>
      </c>
      <c r="G50">
        <v>75</v>
      </c>
      <c r="H50">
        <v>2155</v>
      </c>
      <c r="I50">
        <v>16.399999999999999</v>
      </c>
      <c r="J50">
        <v>76</v>
      </c>
      <c r="K50" t="s">
        <v>24</v>
      </c>
      <c r="M50" s="1" t="e">
        <f>IF(C50="bmw", H50,NA())</f>
        <v>#N/A</v>
      </c>
      <c r="N50" s="1" t="e">
        <f>IF(C50="bmw", D50,NA())</f>
        <v>#N/A</v>
      </c>
      <c r="O50" t="e">
        <f>IF(C50="ford", H50,NA())</f>
        <v>#N/A</v>
      </c>
      <c r="P50" t="e">
        <f>IF(C50="ford", D50,NA())</f>
        <v>#N/A</v>
      </c>
      <c r="Q50" t="e">
        <f>IF(C50="honda", H50,NA())</f>
        <v>#N/A</v>
      </c>
      <c r="R50" t="e">
        <f>IF(C50="honda", D50,NA())</f>
        <v>#N/A</v>
      </c>
      <c r="S50" t="e">
        <f>IF(C50="mercedes", H50,NA())</f>
        <v>#N/A</v>
      </c>
      <c r="T50" t="e">
        <f>IF(C50="mercedes", D50,NA())</f>
        <v>#N/A</v>
      </c>
      <c r="U50">
        <f>IF(C50="toyota", H50,NA())</f>
        <v>2155</v>
      </c>
      <c r="V50">
        <f>IF(C50="toyota", D50,NA())</f>
        <v>28</v>
      </c>
      <c r="X50" t="e">
        <f t="shared" si="0"/>
        <v>#N/A</v>
      </c>
      <c r="Y50" t="e">
        <f t="shared" si="1"/>
        <v>#N/A</v>
      </c>
      <c r="Z50" t="e">
        <f t="shared" si="2"/>
        <v>#N/A</v>
      </c>
      <c r="AA50" t="e">
        <f t="shared" si="3"/>
        <v>#N/A</v>
      </c>
      <c r="AB50">
        <f t="shared" si="4"/>
        <v>2.1549999999999998</v>
      </c>
    </row>
    <row r="51" spans="1:28" x14ac:dyDescent="0.25">
      <c r="A51">
        <v>214</v>
      </c>
      <c r="B51" t="s">
        <v>30</v>
      </c>
      <c r="C51" t="s">
        <v>16</v>
      </c>
      <c r="D51">
        <v>26.5</v>
      </c>
      <c r="E51">
        <v>4</v>
      </c>
      <c r="F51">
        <v>140</v>
      </c>
      <c r="G51">
        <v>72</v>
      </c>
      <c r="H51">
        <v>2565</v>
      </c>
      <c r="I51">
        <v>13.6</v>
      </c>
      <c r="J51">
        <v>76</v>
      </c>
      <c r="K51" t="s">
        <v>17</v>
      </c>
      <c r="M51" s="1" t="e">
        <f>IF(C51="bmw", H51,NA())</f>
        <v>#N/A</v>
      </c>
      <c r="N51" s="1" t="e">
        <f>IF(C51="bmw", D51,NA())</f>
        <v>#N/A</v>
      </c>
      <c r="O51">
        <f>IF(C51="ford", H51,NA())</f>
        <v>2565</v>
      </c>
      <c r="P51">
        <f>IF(C51="ford", D51,NA())</f>
        <v>26.5</v>
      </c>
      <c r="Q51" t="e">
        <f>IF(C51="honda", H51,NA())</f>
        <v>#N/A</v>
      </c>
      <c r="R51" t="e">
        <f>IF(C51="honda", D51,NA())</f>
        <v>#N/A</v>
      </c>
      <c r="S51" t="e">
        <f>IF(C51="mercedes", H51,NA())</f>
        <v>#N/A</v>
      </c>
      <c r="T51" t="e">
        <f>IF(C51="mercedes", D51,NA())</f>
        <v>#N/A</v>
      </c>
      <c r="U51" t="e">
        <f>IF(C51="toyota", H51,NA())</f>
        <v>#N/A</v>
      </c>
      <c r="V51" t="e">
        <f>IF(C51="toyota", D51,NA())</f>
        <v>#N/A</v>
      </c>
      <c r="X51" t="e">
        <f t="shared" si="0"/>
        <v>#N/A</v>
      </c>
      <c r="Y51">
        <f t="shared" si="1"/>
        <v>2.5649999999999999</v>
      </c>
      <c r="Z51" t="e">
        <f t="shared" si="2"/>
        <v>#N/A</v>
      </c>
      <c r="AA51" t="e">
        <f t="shared" si="3"/>
        <v>#N/A</v>
      </c>
      <c r="AB51" t="e">
        <f t="shared" si="4"/>
        <v>#N/A</v>
      </c>
    </row>
    <row r="52" spans="1:28" x14ac:dyDescent="0.25">
      <c r="A52">
        <v>218</v>
      </c>
      <c r="B52" t="s">
        <v>45</v>
      </c>
      <c r="C52" t="s">
        <v>23</v>
      </c>
      <c r="D52">
        <v>19</v>
      </c>
      <c r="E52">
        <v>6</v>
      </c>
      <c r="F52">
        <v>156</v>
      </c>
      <c r="G52">
        <v>108</v>
      </c>
      <c r="H52">
        <v>2930</v>
      </c>
      <c r="I52">
        <v>15.5</v>
      </c>
      <c r="J52">
        <v>76</v>
      </c>
      <c r="K52" t="s">
        <v>24</v>
      </c>
      <c r="M52" s="1" t="e">
        <f>IF(C52="bmw", H52,NA())</f>
        <v>#N/A</v>
      </c>
      <c r="N52" s="1" t="e">
        <f>IF(C52="bmw", D52,NA())</f>
        <v>#N/A</v>
      </c>
      <c r="O52" t="e">
        <f>IF(C52="ford", H52,NA())</f>
        <v>#N/A</v>
      </c>
      <c r="P52" t="e">
        <f>IF(C52="ford", D52,NA())</f>
        <v>#N/A</v>
      </c>
      <c r="Q52" t="e">
        <f>IF(C52="honda", H52,NA())</f>
        <v>#N/A</v>
      </c>
      <c r="R52" t="e">
        <f>IF(C52="honda", D52,NA())</f>
        <v>#N/A</v>
      </c>
      <c r="S52" t="e">
        <f>IF(C52="mercedes", H52,NA())</f>
        <v>#N/A</v>
      </c>
      <c r="T52" t="e">
        <f>IF(C52="mercedes", D52,NA())</f>
        <v>#N/A</v>
      </c>
      <c r="U52">
        <f>IF(C52="toyota", H52,NA())</f>
        <v>2930</v>
      </c>
      <c r="V52">
        <f>IF(C52="toyota", D52,NA())</f>
        <v>19</v>
      </c>
      <c r="X52" t="e">
        <f t="shared" si="0"/>
        <v>#N/A</v>
      </c>
      <c r="Y52" t="e">
        <f t="shared" si="1"/>
        <v>#N/A</v>
      </c>
      <c r="Z52" t="e">
        <f t="shared" si="2"/>
        <v>#N/A</v>
      </c>
      <c r="AA52" t="e">
        <f t="shared" si="3"/>
        <v>#N/A</v>
      </c>
      <c r="AB52">
        <f t="shared" si="4"/>
        <v>2.93</v>
      </c>
    </row>
    <row r="53" spans="1:28" x14ac:dyDescent="0.25">
      <c r="A53">
        <v>219</v>
      </c>
      <c r="B53" t="s">
        <v>52</v>
      </c>
      <c r="C53" t="s">
        <v>53</v>
      </c>
      <c r="D53">
        <v>16.5</v>
      </c>
      <c r="E53">
        <v>6</v>
      </c>
      <c r="F53">
        <v>168</v>
      </c>
      <c r="G53">
        <v>120</v>
      </c>
      <c r="H53">
        <v>3820</v>
      </c>
      <c r="I53">
        <v>16.7</v>
      </c>
      <c r="J53">
        <v>76</v>
      </c>
      <c r="K53" t="s">
        <v>27</v>
      </c>
      <c r="M53" s="1" t="e">
        <f>IF(C53="bmw", H53,NA())</f>
        <v>#N/A</v>
      </c>
      <c r="N53" s="1" t="e">
        <f>IF(C53="bmw", D53,NA())</f>
        <v>#N/A</v>
      </c>
      <c r="O53" t="e">
        <f>IF(C53="ford", H53,NA())</f>
        <v>#N/A</v>
      </c>
      <c r="P53" t="e">
        <f>IF(C53="ford", D53,NA())</f>
        <v>#N/A</v>
      </c>
      <c r="Q53" t="e">
        <f>IF(C53="honda", H53,NA())</f>
        <v>#N/A</v>
      </c>
      <c r="R53" t="e">
        <f>IF(C53="honda", D53,NA())</f>
        <v>#N/A</v>
      </c>
      <c r="S53">
        <f>IF(C53="mercedes", H53,NA())</f>
        <v>3820</v>
      </c>
      <c r="T53">
        <f>IF(C53="mercedes", D53,NA())</f>
        <v>16.5</v>
      </c>
      <c r="U53" t="e">
        <f>IF(C53="toyota", H53,NA())</f>
        <v>#N/A</v>
      </c>
      <c r="V53" t="e">
        <f>IF(C53="toyota", D53,NA())</f>
        <v>#N/A</v>
      </c>
      <c r="X53" t="e">
        <f t="shared" si="0"/>
        <v>#N/A</v>
      </c>
      <c r="Y53" t="e">
        <f t="shared" si="1"/>
        <v>#N/A</v>
      </c>
      <c r="Z53" t="e">
        <f t="shared" si="2"/>
        <v>#N/A</v>
      </c>
      <c r="AA53">
        <f t="shared" si="3"/>
        <v>3.82</v>
      </c>
      <c r="AB53" t="e">
        <f t="shared" si="4"/>
        <v>#N/A</v>
      </c>
    </row>
    <row r="54" spans="1:28" x14ac:dyDescent="0.25">
      <c r="A54">
        <v>222</v>
      </c>
      <c r="B54" t="s">
        <v>54</v>
      </c>
      <c r="C54" t="s">
        <v>16</v>
      </c>
      <c r="D54">
        <v>13</v>
      </c>
      <c r="E54">
        <v>8</v>
      </c>
      <c r="F54">
        <v>302</v>
      </c>
      <c r="G54">
        <v>130</v>
      </c>
      <c r="H54">
        <v>3870</v>
      </c>
      <c r="I54">
        <v>15</v>
      </c>
      <c r="J54">
        <v>76</v>
      </c>
      <c r="K54" t="s">
        <v>17</v>
      </c>
      <c r="M54" s="1" t="e">
        <f>IF(C54="bmw", H54,NA())</f>
        <v>#N/A</v>
      </c>
      <c r="N54" s="1" t="e">
        <f>IF(C54="bmw", D54,NA())</f>
        <v>#N/A</v>
      </c>
      <c r="O54">
        <f>IF(C54="ford", H54,NA())</f>
        <v>3870</v>
      </c>
      <c r="P54">
        <f>IF(C54="ford", D54,NA())</f>
        <v>13</v>
      </c>
      <c r="Q54" t="e">
        <f>IF(C54="honda", H54,NA())</f>
        <v>#N/A</v>
      </c>
      <c r="R54" t="e">
        <f>IF(C54="honda", D54,NA())</f>
        <v>#N/A</v>
      </c>
      <c r="S54" t="e">
        <f>IF(C54="mercedes", H54,NA())</f>
        <v>#N/A</v>
      </c>
      <c r="T54" t="e">
        <f>IF(C54="mercedes", D54,NA())</f>
        <v>#N/A</v>
      </c>
      <c r="U54" t="e">
        <f>IF(C54="toyota", H54,NA())</f>
        <v>#N/A</v>
      </c>
      <c r="V54" t="e">
        <f>IF(C54="toyota", D54,NA())</f>
        <v>#N/A</v>
      </c>
      <c r="X54" t="e">
        <f t="shared" si="0"/>
        <v>#N/A</v>
      </c>
      <c r="Y54">
        <f t="shared" si="1"/>
        <v>3.87</v>
      </c>
      <c r="Z54" t="e">
        <f t="shared" si="2"/>
        <v>#N/A</v>
      </c>
      <c r="AA54" t="e">
        <f t="shared" si="3"/>
        <v>#N/A</v>
      </c>
      <c r="AB54" t="e">
        <f t="shared" si="4"/>
        <v>#N/A</v>
      </c>
    </row>
    <row r="55" spans="1:28" x14ac:dyDescent="0.25">
      <c r="A55">
        <v>224</v>
      </c>
      <c r="B55" t="s">
        <v>55</v>
      </c>
      <c r="C55" t="s">
        <v>47</v>
      </c>
      <c r="D55">
        <v>31.5</v>
      </c>
      <c r="E55">
        <v>4</v>
      </c>
      <c r="F55">
        <v>98</v>
      </c>
      <c r="G55">
        <v>68</v>
      </c>
      <c r="H55">
        <v>2045</v>
      </c>
      <c r="I55">
        <v>18.5</v>
      </c>
      <c r="J55">
        <v>77</v>
      </c>
      <c r="K55" t="s">
        <v>24</v>
      </c>
      <c r="M55" s="1" t="e">
        <f>IF(C55="bmw", H55,NA())</f>
        <v>#N/A</v>
      </c>
      <c r="N55" s="1" t="e">
        <f>IF(C55="bmw", D55,NA())</f>
        <v>#N/A</v>
      </c>
      <c r="O55" t="e">
        <f>IF(C55="ford", H55,NA())</f>
        <v>#N/A</v>
      </c>
      <c r="P55" t="e">
        <f>IF(C55="ford", D55,NA())</f>
        <v>#N/A</v>
      </c>
      <c r="Q55">
        <f>IF(C55="honda", H55,NA())</f>
        <v>2045</v>
      </c>
      <c r="R55">
        <f>IF(C55="honda", D55,NA())</f>
        <v>31.5</v>
      </c>
      <c r="S55" t="e">
        <f>IF(C55="mercedes", H55,NA())</f>
        <v>#N/A</v>
      </c>
      <c r="T55" t="e">
        <f>IF(C55="mercedes", D55,NA())</f>
        <v>#N/A</v>
      </c>
      <c r="U55" t="e">
        <f>IF(C55="toyota", H55,NA())</f>
        <v>#N/A</v>
      </c>
      <c r="V55" t="e">
        <f>IF(C55="toyota", D55,NA())</f>
        <v>#N/A</v>
      </c>
      <c r="X55" t="e">
        <f t="shared" si="0"/>
        <v>#N/A</v>
      </c>
      <c r="Y55" t="e">
        <f t="shared" si="1"/>
        <v>#N/A</v>
      </c>
      <c r="Z55">
        <f t="shared" si="2"/>
        <v>2.0449999999999999</v>
      </c>
      <c r="AA55" t="e">
        <f t="shared" si="3"/>
        <v>#N/A</v>
      </c>
      <c r="AB55" t="e">
        <f t="shared" si="4"/>
        <v>#N/A</v>
      </c>
    </row>
    <row r="56" spans="1:28" x14ac:dyDescent="0.25">
      <c r="A56">
        <v>236</v>
      </c>
      <c r="B56" t="s">
        <v>56</v>
      </c>
      <c r="C56" t="s">
        <v>16</v>
      </c>
      <c r="D56">
        <v>18.5</v>
      </c>
      <c r="E56">
        <v>6</v>
      </c>
      <c r="F56">
        <v>250</v>
      </c>
      <c r="G56">
        <v>98</v>
      </c>
      <c r="H56">
        <v>3525</v>
      </c>
      <c r="I56">
        <v>19</v>
      </c>
      <c r="J56">
        <v>77</v>
      </c>
      <c r="K56" t="s">
        <v>17</v>
      </c>
      <c r="M56" s="1" t="e">
        <f>IF(C56="bmw", H56,NA())</f>
        <v>#N/A</v>
      </c>
      <c r="N56" s="1" t="e">
        <f>IF(C56="bmw", D56,NA())</f>
        <v>#N/A</v>
      </c>
      <c r="O56">
        <f>IF(C56="ford", H56,NA())</f>
        <v>3525</v>
      </c>
      <c r="P56">
        <f>IF(C56="ford", D56,NA())</f>
        <v>18.5</v>
      </c>
      <c r="Q56" t="e">
        <f>IF(C56="honda", H56,NA())</f>
        <v>#N/A</v>
      </c>
      <c r="R56" t="e">
        <f>IF(C56="honda", D56,NA())</f>
        <v>#N/A</v>
      </c>
      <c r="S56" t="e">
        <f>IF(C56="mercedes", H56,NA())</f>
        <v>#N/A</v>
      </c>
      <c r="T56" t="e">
        <f>IF(C56="mercedes", D56,NA())</f>
        <v>#N/A</v>
      </c>
      <c r="U56" t="e">
        <f>IF(C56="toyota", H56,NA())</f>
        <v>#N/A</v>
      </c>
      <c r="V56" t="e">
        <f>IF(C56="toyota", D56,NA())</f>
        <v>#N/A</v>
      </c>
      <c r="X56" t="e">
        <f t="shared" si="0"/>
        <v>#N/A</v>
      </c>
      <c r="Y56">
        <f t="shared" si="1"/>
        <v>3.5249999999999999</v>
      </c>
      <c r="Z56" t="e">
        <f t="shared" si="2"/>
        <v>#N/A</v>
      </c>
      <c r="AA56" t="e">
        <f t="shared" si="3"/>
        <v>#N/A</v>
      </c>
      <c r="AB56" t="e">
        <f t="shared" si="4"/>
        <v>#N/A</v>
      </c>
    </row>
    <row r="57" spans="1:28" x14ac:dyDescent="0.25">
      <c r="A57">
        <v>240</v>
      </c>
      <c r="B57" t="s">
        <v>57</v>
      </c>
      <c r="C57" t="s">
        <v>16</v>
      </c>
      <c r="D57">
        <v>16</v>
      </c>
      <c r="E57">
        <v>8</v>
      </c>
      <c r="F57">
        <v>351</v>
      </c>
      <c r="G57">
        <v>149</v>
      </c>
      <c r="H57">
        <v>4335</v>
      </c>
      <c r="I57">
        <v>14.5</v>
      </c>
      <c r="J57">
        <v>77</v>
      </c>
      <c r="K57" t="s">
        <v>17</v>
      </c>
      <c r="M57" s="1" t="e">
        <f>IF(C57="bmw", H57,NA())</f>
        <v>#N/A</v>
      </c>
      <c r="N57" s="1" t="e">
        <f>IF(C57="bmw", D57,NA())</f>
        <v>#N/A</v>
      </c>
      <c r="O57">
        <f>IF(C57="ford", H57,NA())</f>
        <v>4335</v>
      </c>
      <c r="P57">
        <f>IF(C57="ford", D57,NA())</f>
        <v>16</v>
      </c>
      <c r="Q57" t="e">
        <f>IF(C57="honda", H57,NA())</f>
        <v>#N/A</v>
      </c>
      <c r="R57" t="e">
        <f>IF(C57="honda", D57,NA())</f>
        <v>#N/A</v>
      </c>
      <c r="S57" t="e">
        <f>IF(C57="mercedes", H57,NA())</f>
        <v>#N/A</v>
      </c>
      <c r="T57" t="e">
        <f>IF(C57="mercedes", D57,NA())</f>
        <v>#N/A</v>
      </c>
      <c r="U57" t="e">
        <f>IF(C57="toyota", H57,NA())</f>
        <v>#N/A</v>
      </c>
      <c r="V57" t="e">
        <f>IF(C57="toyota", D57,NA())</f>
        <v>#N/A</v>
      </c>
      <c r="X57" t="e">
        <f t="shared" si="0"/>
        <v>#N/A</v>
      </c>
      <c r="Y57">
        <f t="shared" si="1"/>
        <v>4.335</v>
      </c>
      <c r="Z57" t="e">
        <f t="shared" si="2"/>
        <v>#N/A</v>
      </c>
      <c r="AA57" t="e">
        <f t="shared" si="3"/>
        <v>#N/A</v>
      </c>
      <c r="AB57" t="e">
        <f t="shared" si="4"/>
        <v>#N/A</v>
      </c>
    </row>
    <row r="58" spans="1:28" x14ac:dyDescent="0.25">
      <c r="A58">
        <v>243</v>
      </c>
      <c r="B58" t="s">
        <v>58</v>
      </c>
      <c r="C58" t="s">
        <v>23</v>
      </c>
      <c r="D58">
        <v>26</v>
      </c>
      <c r="E58">
        <v>4</v>
      </c>
      <c r="F58">
        <v>97</v>
      </c>
      <c r="G58">
        <v>75</v>
      </c>
      <c r="H58">
        <v>2265</v>
      </c>
      <c r="I58">
        <v>18.2</v>
      </c>
      <c r="J58">
        <v>77</v>
      </c>
      <c r="K58" t="s">
        <v>24</v>
      </c>
      <c r="M58" s="1" t="e">
        <f>IF(C58="bmw", H58,NA())</f>
        <v>#N/A</v>
      </c>
      <c r="N58" s="1" t="e">
        <f>IF(C58="bmw", D58,NA())</f>
        <v>#N/A</v>
      </c>
      <c r="O58" t="e">
        <f>IF(C58="ford", H58,NA())</f>
        <v>#N/A</v>
      </c>
      <c r="P58" t="e">
        <f>IF(C58="ford", D58,NA())</f>
        <v>#N/A</v>
      </c>
      <c r="Q58" t="e">
        <f>IF(C58="honda", H58,NA())</f>
        <v>#N/A</v>
      </c>
      <c r="R58" t="e">
        <f>IF(C58="honda", D58,NA())</f>
        <v>#N/A</v>
      </c>
      <c r="S58" t="e">
        <f>IF(C58="mercedes", H58,NA())</f>
        <v>#N/A</v>
      </c>
      <c r="T58" t="e">
        <f>IF(C58="mercedes", D58,NA())</f>
        <v>#N/A</v>
      </c>
      <c r="U58">
        <f>IF(C58="toyota", H58,NA())</f>
        <v>2265</v>
      </c>
      <c r="V58">
        <f>IF(C58="toyota", D58,NA())</f>
        <v>26</v>
      </c>
      <c r="X58" t="e">
        <f t="shared" si="0"/>
        <v>#N/A</v>
      </c>
      <c r="Y58" t="e">
        <f t="shared" si="1"/>
        <v>#N/A</v>
      </c>
      <c r="Z58" t="e">
        <f t="shared" si="2"/>
        <v>#N/A</v>
      </c>
      <c r="AA58" t="e">
        <f t="shared" si="3"/>
        <v>#N/A</v>
      </c>
      <c r="AB58">
        <f t="shared" si="4"/>
        <v>2.2650000000000001</v>
      </c>
    </row>
    <row r="59" spans="1:28" x14ac:dyDescent="0.25">
      <c r="A59">
        <v>244</v>
      </c>
      <c r="B59" t="s">
        <v>59</v>
      </c>
      <c r="C59" t="s">
        <v>16</v>
      </c>
      <c r="D59">
        <v>25.5</v>
      </c>
      <c r="E59">
        <v>4</v>
      </c>
      <c r="F59">
        <v>140</v>
      </c>
      <c r="G59">
        <v>89</v>
      </c>
      <c r="H59">
        <v>2755</v>
      </c>
      <c r="I59">
        <v>15.8</v>
      </c>
      <c r="J59">
        <v>77</v>
      </c>
      <c r="K59" t="s">
        <v>17</v>
      </c>
      <c r="M59" s="1" t="e">
        <f>IF(C59="bmw", H59,NA())</f>
        <v>#N/A</v>
      </c>
      <c r="N59" s="1" t="e">
        <f>IF(C59="bmw", D59,NA())</f>
        <v>#N/A</v>
      </c>
      <c r="O59">
        <f>IF(C59="ford", H59,NA())</f>
        <v>2755</v>
      </c>
      <c r="P59">
        <f>IF(C59="ford", D59,NA())</f>
        <v>25.5</v>
      </c>
      <c r="Q59" t="e">
        <f>IF(C59="honda", H59,NA())</f>
        <v>#N/A</v>
      </c>
      <c r="R59" t="e">
        <f>IF(C59="honda", D59,NA())</f>
        <v>#N/A</v>
      </c>
      <c r="S59" t="e">
        <f>IF(C59="mercedes", H59,NA())</f>
        <v>#N/A</v>
      </c>
      <c r="T59" t="e">
        <f>IF(C59="mercedes", D59,NA())</f>
        <v>#N/A</v>
      </c>
      <c r="U59" t="e">
        <f>IF(C59="toyota", H59,NA())</f>
        <v>#N/A</v>
      </c>
      <c r="V59" t="e">
        <f>IF(C59="toyota", D59,NA())</f>
        <v>#N/A</v>
      </c>
      <c r="X59" t="e">
        <f t="shared" si="0"/>
        <v>#N/A</v>
      </c>
      <c r="Y59">
        <f t="shared" si="1"/>
        <v>2.7549999999999999</v>
      </c>
      <c r="Z59" t="e">
        <f t="shared" si="2"/>
        <v>#N/A</v>
      </c>
      <c r="AA59" t="e">
        <f t="shared" si="3"/>
        <v>#N/A</v>
      </c>
      <c r="AB59" t="e">
        <f t="shared" si="4"/>
        <v>#N/A</v>
      </c>
    </row>
    <row r="60" spans="1:28" x14ac:dyDescent="0.25">
      <c r="A60">
        <v>250</v>
      </c>
      <c r="B60" t="s">
        <v>60</v>
      </c>
      <c r="C60" t="s">
        <v>26</v>
      </c>
      <c r="D60">
        <v>21.5</v>
      </c>
      <c r="E60">
        <v>4</v>
      </c>
      <c r="F60">
        <v>121</v>
      </c>
      <c r="G60">
        <v>110</v>
      </c>
      <c r="H60">
        <v>2600</v>
      </c>
      <c r="I60">
        <v>12.8</v>
      </c>
      <c r="J60">
        <v>77</v>
      </c>
      <c r="K60" t="s">
        <v>27</v>
      </c>
      <c r="M60" s="1">
        <f>IF(C60="bmw", H60,NA())</f>
        <v>2600</v>
      </c>
      <c r="N60" s="1">
        <f>IF(C60="bmw", D60,NA())</f>
        <v>21.5</v>
      </c>
      <c r="O60" t="e">
        <f>IF(C60="ford", H60,NA())</f>
        <v>#N/A</v>
      </c>
      <c r="P60" t="e">
        <f>IF(C60="ford", D60,NA())</f>
        <v>#N/A</v>
      </c>
      <c r="Q60" t="e">
        <f>IF(C60="honda", H60,NA())</f>
        <v>#N/A</v>
      </c>
      <c r="R60" t="e">
        <f>IF(C60="honda", D60,NA())</f>
        <v>#N/A</v>
      </c>
      <c r="S60" t="e">
        <f>IF(C60="mercedes", H60,NA())</f>
        <v>#N/A</v>
      </c>
      <c r="T60" t="e">
        <f>IF(C60="mercedes", D60,NA())</f>
        <v>#N/A</v>
      </c>
      <c r="U60" t="e">
        <f>IF(C60="toyota", H60,NA())</f>
        <v>#N/A</v>
      </c>
      <c r="V60" t="e">
        <f>IF(C60="toyota", D60,NA())</f>
        <v>#N/A</v>
      </c>
      <c r="X60">
        <f t="shared" si="0"/>
        <v>2.6</v>
      </c>
      <c r="Y60" t="e">
        <f t="shared" si="1"/>
        <v>#N/A</v>
      </c>
      <c r="Z60" t="e">
        <f t="shared" si="2"/>
        <v>#N/A</v>
      </c>
      <c r="AA60" t="e">
        <f t="shared" si="3"/>
        <v>#N/A</v>
      </c>
      <c r="AB60" t="e">
        <f t="shared" si="4"/>
        <v>#N/A</v>
      </c>
    </row>
    <row r="61" spans="1:28" x14ac:dyDescent="0.25">
      <c r="A61">
        <v>253</v>
      </c>
      <c r="B61" t="s">
        <v>61</v>
      </c>
      <c r="C61" t="s">
        <v>16</v>
      </c>
      <c r="D61">
        <v>36.1</v>
      </c>
      <c r="E61">
        <v>4</v>
      </c>
      <c r="F61">
        <v>98</v>
      </c>
      <c r="G61">
        <v>66</v>
      </c>
      <c r="H61">
        <v>1800</v>
      </c>
      <c r="I61">
        <v>14.4</v>
      </c>
      <c r="J61">
        <v>78</v>
      </c>
      <c r="K61" t="s">
        <v>17</v>
      </c>
      <c r="M61" s="1" t="e">
        <f>IF(C61="bmw", H61,NA())</f>
        <v>#N/A</v>
      </c>
      <c r="N61" s="1" t="e">
        <f>IF(C61="bmw", D61,NA())</f>
        <v>#N/A</v>
      </c>
      <c r="O61">
        <f>IF(C61="ford", H61,NA())</f>
        <v>1800</v>
      </c>
      <c r="P61">
        <f>IF(C61="ford", D61,NA())</f>
        <v>36.1</v>
      </c>
      <c r="Q61" t="e">
        <f>IF(C61="honda", H61,NA())</f>
        <v>#N/A</v>
      </c>
      <c r="R61" t="e">
        <f>IF(C61="honda", D61,NA())</f>
        <v>#N/A</v>
      </c>
      <c r="S61" t="e">
        <f>IF(C61="mercedes", H61,NA())</f>
        <v>#N/A</v>
      </c>
      <c r="T61" t="e">
        <f>IF(C61="mercedes", D61,NA())</f>
        <v>#N/A</v>
      </c>
      <c r="U61" t="e">
        <f>IF(C61="toyota", H61,NA())</f>
        <v>#N/A</v>
      </c>
      <c r="V61" t="e">
        <f>IF(C61="toyota", D61,NA())</f>
        <v>#N/A</v>
      </c>
      <c r="X61" t="e">
        <f t="shared" si="0"/>
        <v>#N/A</v>
      </c>
      <c r="Y61">
        <f t="shared" si="1"/>
        <v>1.8</v>
      </c>
      <c r="Z61" t="e">
        <f t="shared" si="2"/>
        <v>#N/A</v>
      </c>
      <c r="AA61" t="e">
        <f t="shared" si="3"/>
        <v>#N/A</v>
      </c>
      <c r="AB61" t="e">
        <f t="shared" si="4"/>
        <v>#N/A</v>
      </c>
    </row>
    <row r="62" spans="1:28" x14ac:dyDescent="0.25">
      <c r="A62">
        <v>256</v>
      </c>
      <c r="B62" t="s">
        <v>50</v>
      </c>
      <c r="C62" t="s">
        <v>47</v>
      </c>
      <c r="D62">
        <v>36.1</v>
      </c>
      <c r="E62">
        <v>4</v>
      </c>
      <c r="F62">
        <v>91</v>
      </c>
      <c r="G62">
        <v>60</v>
      </c>
      <c r="H62">
        <v>1800</v>
      </c>
      <c r="I62">
        <v>16.399999999999999</v>
      </c>
      <c r="J62">
        <v>78</v>
      </c>
      <c r="K62" t="s">
        <v>24</v>
      </c>
      <c r="M62" s="1" t="e">
        <f>IF(C62="bmw", H62,NA())</f>
        <v>#N/A</v>
      </c>
      <c r="N62" s="1" t="e">
        <f>IF(C62="bmw", D62,NA())</f>
        <v>#N/A</v>
      </c>
      <c r="O62" t="e">
        <f>IF(C62="ford", H62,NA())</f>
        <v>#N/A</v>
      </c>
      <c r="P62" t="e">
        <f>IF(C62="ford", D62,NA())</f>
        <v>#N/A</v>
      </c>
      <c r="Q62">
        <f>IF(C62="honda", H62,NA())</f>
        <v>1800</v>
      </c>
      <c r="R62">
        <f>IF(C62="honda", D62,NA())</f>
        <v>36.1</v>
      </c>
      <c r="S62" t="e">
        <f>IF(C62="mercedes", H62,NA())</f>
        <v>#N/A</v>
      </c>
      <c r="T62" t="e">
        <f>IF(C62="mercedes", D62,NA())</f>
        <v>#N/A</v>
      </c>
      <c r="U62" t="e">
        <f>IF(C62="toyota", H62,NA())</f>
        <v>#N/A</v>
      </c>
      <c r="V62" t="e">
        <f>IF(C62="toyota", D62,NA())</f>
        <v>#N/A</v>
      </c>
      <c r="X62" t="e">
        <f t="shared" si="0"/>
        <v>#N/A</v>
      </c>
      <c r="Y62" t="e">
        <f t="shared" si="1"/>
        <v>#N/A</v>
      </c>
      <c r="Z62">
        <f t="shared" si="2"/>
        <v>1.8</v>
      </c>
      <c r="AA62" t="e">
        <f t="shared" si="3"/>
        <v>#N/A</v>
      </c>
      <c r="AB62" t="e">
        <f t="shared" si="4"/>
        <v>#N/A</v>
      </c>
    </row>
    <row r="63" spans="1:28" x14ac:dyDescent="0.25">
      <c r="A63">
        <v>262</v>
      </c>
      <c r="B63" t="s">
        <v>62</v>
      </c>
      <c r="C63" t="s">
        <v>16</v>
      </c>
      <c r="D63">
        <v>20.2</v>
      </c>
      <c r="E63">
        <v>6</v>
      </c>
      <c r="F63">
        <v>200</v>
      </c>
      <c r="G63">
        <v>85</v>
      </c>
      <c r="H63">
        <v>2965</v>
      </c>
      <c r="I63">
        <v>15.8</v>
      </c>
      <c r="J63">
        <v>78</v>
      </c>
      <c r="K63" t="s">
        <v>17</v>
      </c>
      <c r="M63" s="1" t="e">
        <f>IF(C63="bmw", H63,NA())</f>
        <v>#N/A</v>
      </c>
      <c r="N63" s="1" t="e">
        <f>IF(C63="bmw", D63,NA())</f>
        <v>#N/A</v>
      </c>
      <c r="O63">
        <f>IF(C63="ford", H63,NA())</f>
        <v>2965</v>
      </c>
      <c r="P63">
        <f>IF(C63="ford", D63,NA())</f>
        <v>20.2</v>
      </c>
      <c r="Q63" t="e">
        <f>IF(C63="honda", H63,NA())</f>
        <v>#N/A</v>
      </c>
      <c r="R63" t="e">
        <f>IF(C63="honda", D63,NA())</f>
        <v>#N/A</v>
      </c>
      <c r="S63" t="e">
        <f>IF(C63="mercedes", H63,NA())</f>
        <v>#N/A</v>
      </c>
      <c r="T63" t="e">
        <f>IF(C63="mercedes", D63,NA())</f>
        <v>#N/A</v>
      </c>
      <c r="U63" t="e">
        <f>IF(C63="toyota", H63,NA())</f>
        <v>#N/A</v>
      </c>
      <c r="V63" t="e">
        <f>IF(C63="toyota", D63,NA())</f>
        <v>#N/A</v>
      </c>
      <c r="X63" t="e">
        <f t="shared" si="0"/>
        <v>#N/A</v>
      </c>
      <c r="Y63">
        <f t="shared" si="1"/>
        <v>2.9649999999999999</v>
      </c>
      <c r="Z63" t="e">
        <f t="shared" si="2"/>
        <v>#N/A</v>
      </c>
      <c r="AA63" t="e">
        <f t="shared" si="3"/>
        <v>#N/A</v>
      </c>
      <c r="AB63" t="e">
        <f t="shared" si="4"/>
        <v>#N/A</v>
      </c>
    </row>
    <row r="64" spans="1:28" x14ac:dyDescent="0.25">
      <c r="A64">
        <v>263</v>
      </c>
      <c r="B64" t="s">
        <v>63</v>
      </c>
      <c r="C64" t="s">
        <v>16</v>
      </c>
      <c r="D64">
        <v>25.1</v>
      </c>
      <c r="E64">
        <v>4</v>
      </c>
      <c r="F64">
        <v>140</v>
      </c>
      <c r="G64">
        <v>88</v>
      </c>
      <c r="H64">
        <v>2720</v>
      </c>
      <c r="I64">
        <v>15.4</v>
      </c>
      <c r="J64">
        <v>78</v>
      </c>
      <c r="K64" t="s">
        <v>17</v>
      </c>
      <c r="M64" s="1" t="e">
        <f>IF(C64="bmw", H64,NA())</f>
        <v>#N/A</v>
      </c>
      <c r="N64" s="1" t="e">
        <f>IF(C64="bmw", D64,NA())</f>
        <v>#N/A</v>
      </c>
      <c r="O64">
        <f>IF(C64="ford", H64,NA())</f>
        <v>2720</v>
      </c>
      <c r="P64">
        <f>IF(C64="ford", D64,NA())</f>
        <v>25.1</v>
      </c>
      <c r="Q64" t="e">
        <f>IF(C64="honda", H64,NA())</f>
        <v>#N/A</v>
      </c>
      <c r="R64" t="e">
        <f>IF(C64="honda", D64,NA())</f>
        <v>#N/A</v>
      </c>
      <c r="S64" t="e">
        <f>IF(C64="mercedes", H64,NA())</f>
        <v>#N/A</v>
      </c>
      <c r="T64" t="e">
        <f>IF(C64="mercedes", D64,NA())</f>
        <v>#N/A</v>
      </c>
      <c r="U64" t="e">
        <f>IF(C64="toyota", H64,NA())</f>
        <v>#N/A</v>
      </c>
      <c r="V64" t="e">
        <f>IF(C64="toyota", D64,NA())</f>
        <v>#N/A</v>
      </c>
      <c r="X64" t="e">
        <f t="shared" si="0"/>
        <v>#N/A</v>
      </c>
      <c r="Y64">
        <f t="shared" si="1"/>
        <v>2.72</v>
      </c>
      <c r="Z64" t="e">
        <f t="shared" si="2"/>
        <v>#N/A</v>
      </c>
      <c r="AA64" t="e">
        <f t="shared" si="3"/>
        <v>#N/A</v>
      </c>
      <c r="AB64" t="e">
        <f t="shared" si="4"/>
        <v>#N/A</v>
      </c>
    </row>
    <row r="65" spans="1:28" x14ac:dyDescent="0.25">
      <c r="A65">
        <v>272</v>
      </c>
      <c r="B65" t="s">
        <v>64</v>
      </c>
      <c r="C65" t="s">
        <v>16</v>
      </c>
      <c r="D65">
        <v>18.100000000000001</v>
      </c>
      <c r="E65">
        <v>8</v>
      </c>
      <c r="F65">
        <v>302</v>
      </c>
      <c r="G65">
        <v>139</v>
      </c>
      <c r="H65">
        <v>3205</v>
      </c>
      <c r="I65">
        <v>11.2</v>
      </c>
      <c r="J65">
        <v>78</v>
      </c>
      <c r="K65" t="s">
        <v>17</v>
      </c>
      <c r="M65" s="1" t="e">
        <f>IF(C65="bmw", H65,NA())</f>
        <v>#N/A</v>
      </c>
      <c r="N65" s="1" t="e">
        <f>IF(C65="bmw", D65,NA())</f>
        <v>#N/A</v>
      </c>
      <c r="O65">
        <f>IF(C65="ford", H65,NA())</f>
        <v>3205</v>
      </c>
      <c r="P65">
        <f>IF(C65="ford", D65,NA())</f>
        <v>18.100000000000001</v>
      </c>
      <c r="Q65" t="e">
        <f>IF(C65="honda", H65,NA())</f>
        <v>#N/A</v>
      </c>
      <c r="R65" t="e">
        <f>IF(C65="honda", D65,NA())</f>
        <v>#N/A</v>
      </c>
      <c r="S65" t="e">
        <f>IF(C65="mercedes", H65,NA())</f>
        <v>#N/A</v>
      </c>
      <c r="T65" t="e">
        <f>IF(C65="mercedes", D65,NA())</f>
        <v>#N/A</v>
      </c>
      <c r="U65" t="e">
        <f>IF(C65="toyota", H65,NA())</f>
        <v>#N/A</v>
      </c>
      <c r="V65" t="e">
        <f>IF(C65="toyota", D65,NA())</f>
        <v>#N/A</v>
      </c>
      <c r="X65" t="e">
        <f t="shared" si="0"/>
        <v>#N/A</v>
      </c>
      <c r="Y65">
        <f t="shared" si="1"/>
        <v>3.2050000000000001</v>
      </c>
      <c r="Z65" t="e">
        <f t="shared" si="2"/>
        <v>#N/A</v>
      </c>
      <c r="AA65" t="e">
        <f t="shared" si="3"/>
        <v>#N/A</v>
      </c>
      <c r="AB65" t="e">
        <f t="shared" si="4"/>
        <v>#N/A</v>
      </c>
    </row>
    <row r="66" spans="1:28" x14ac:dyDescent="0.25">
      <c r="A66">
        <v>275</v>
      </c>
      <c r="B66" t="s">
        <v>29</v>
      </c>
      <c r="C66" t="s">
        <v>23</v>
      </c>
      <c r="D66">
        <v>27.5</v>
      </c>
      <c r="E66">
        <v>4</v>
      </c>
      <c r="F66">
        <v>134</v>
      </c>
      <c r="G66">
        <v>95</v>
      </c>
      <c r="H66">
        <v>2560</v>
      </c>
      <c r="I66">
        <v>14.2</v>
      </c>
      <c r="J66">
        <v>78</v>
      </c>
      <c r="K66" t="s">
        <v>24</v>
      </c>
      <c r="M66" s="1" t="e">
        <f>IF(C66="bmw", H66,NA())</f>
        <v>#N/A</v>
      </c>
      <c r="N66" s="1" t="e">
        <f>IF(C66="bmw", D66,NA())</f>
        <v>#N/A</v>
      </c>
      <c r="O66" t="e">
        <f>IF(C66="ford", H66,NA())</f>
        <v>#N/A</v>
      </c>
      <c r="P66" t="e">
        <f>IF(C66="ford", D66,NA())</f>
        <v>#N/A</v>
      </c>
      <c r="Q66" t="e">
        <f>IF(C66="honda", H66,NA())</f>
        <v>#N/A</v>
      </c>
      <c r="R66" t="e">
        <f>IF(C66="honda", D66,NA())</f>
        <v>#N/A</v>
      </c>
      <c r="S66" t="e">
        <f>IF(C66="mercedes", H66,NA())</f>
        <v>#N/A</v>
      </c>
      <c r="T66" t="e">
        <f>IF(C66="mercedes", D66,NA())</f>
        <v>#N/A</v>
      </c>
      <c r="U66">
        <f>IF(C66="toyota", H66,NA())</f>
        <v>2560</v>
      </c>
      <c r="V66">
        <f>IF(C66="toyota", D66,NA())</f>
        <v>27.5</v>
      </c>
      <c r="X66" t="e">
        <f t="shared" si="0"/>
        <v>#N/A</v>
      </c>
      <c r="Y66" t="e">
        <f t="shared" si="1"/>
        <v>#N/A</v>
      </c>
      <c r="Z66" t="e">
        <f t="shared" si="2"/>
        <v>#N/A</v>
      </c>
      <c r="AA66" t="e">
        <f t="shared" si="3"/>
        <v>#N/A</v>
      </c>
      <c r="AB66">
        <f t="shared" si="4"/>
        <v>2.56</v>
      </c>
    </row>
    <row r="67" spans="1:28" x14ac:dyDescent="0.25">
      <c r="A67">
        <v>278</v>
      </c>
      <c r="B67" t="s">
        <v>65</v>
      </c>
      <c r="C67" t="s">
        <v>23</v>
      </c>
      <c r="D67">
        <v>21.1</v>
      </c>
      <c r="E67">
        <v>4</v>
      </c>
      <c r="F67">
        <v>134</v>
      </c>
      <c r="G67">
        <v>95</v>
      </c>
      <c r="H67">
        <v>2515</v>
      </c>
      <c r="I67">
        <v>14.8</v>
      </c>
      <c r="J67">
        <v>78</v>
      </c>
      <c r="K67" t="s">
        <v>24</v>
      </c>
      <c r="M67" s="1" t="e">
        <f>IF(C67="bmw", H67,NA())</f>
        <v>#N/A</v>
      </c>
      <c r="N67" s="1" t="e">
        <f>IF(C67="bmw", D67,NA())</f>
        <v>#N/A</v>
      </c>
      <c r="O67" t="e">
        <f>IF(C67="ford", H67,NA())</f>
        <v>#N/A</v>
      </c>
      <c r="P67" t="e">
        <f>IF(C67="ford", D67,NA())</f>
        <v>#N/A</v>
      </c>
      <c r="Q67" t="e">
        <f>IF(C67="honda", H67,NA())</f>
        <v>#N/A</v>
      </c>
      <c r="R67" t="e">
        <f>IF(C67="honda", D67,NA())</f>
        <v>#N/A</v>
      </c>
      <c r="S67" t="e">
        <f>IF(C67="mercedes", H67,NA())</f>
        <v>#N/A</v>
      </c>
      <c r="T67" t="e">
        <f>IF(C67="mercedes", D67,NA())</f>
        <v>#N/A</v>
      </c>
      <c r="U67">
        <f>IF(C67="toyota", H67,NA())</f>
        <v>2515</v>
      </c>
      <c r="V67">
        <f>IF(C67="toyota", D67,NA())</f>
        <v>21.1</v>
      </c>
      <c r="X67" t="e">
        <f t="shared" ref="X67:X98" si="5">M67/1000</f>
        <v>#N/A</v>
      </c>
      <c r="Y67" t="e">
        <f t="shared" ref="Y67:Y98" si="6">O67/1000</f>
        <v>#N/A</v>
      </c>
      <c r="Z67" t="e">
        <f t="shared" ref="Z67:Z98" si="7">Q67/1000</f>
        <v>#N/A</v>
      </c>
      <c r="AA67" t="e">
        <f t="shared" ref="AA67:AA98" si="8">S67/1000</f>
        <v>#N/A</v>
      </c>
      <c r="AB67">
        <f t="shared" ref="AB67:AB98" si="9">U67/1000</f>
        <v>2.5150000000000001</v>
      </c>
    </row>
    <row r="68" spans="1:28" x14ac:dyDescent="0.25">
      <c r="A68">
        <v>287</v>
      </c>
      <c r="B68" t="s">
        <v>66</v>
      </c>
      <c r="C68" t="s">
        <v>47</v>
      </c>
      <c r="D68">
        <v>29.5</v>
      </c>
      <c r="E68">
        <v>4</v>
      </c>
      <c r="F68">
        <v>98</v>
      </c>
      <c r="G68">
        <v>68</v>
      </c>
      <c r="H68">
        <v>2135</v>
      </c>
      <c r="I68">
        <v>16.600000000000001</v>
      </c>
      <c r="J68">
        <v>78</v>
      </c>
      <c r="K68" t="s">
        <v>24</v>
      </c>
      <c r="M68" s="1" t="e">
        <f>IF(C68="bmw", H68,NA())</f>
        <v>#N/A</v>
      </c>
      <c r="N68" s="1" t="e">
        <f>IF(C68="bmw", D68,NA())</f>
        <v>#N/A</v>
      </c>
      <c r="O68" t="e">
        <f>IF(C68="ford", H68,NA())</f>
        <v>#N/A</v>
      </c>
      <c r="P68" t="e">
        <f>IF(C68="ford", D68,NA())</f>
        <v>#N/A</v>
      </c>
      <c r="Q68">
        <f>IF(C68="honda", H68,NA())</f>
        <v>2135</v>
      </c>
      <c r="R68">
        <f>IF(C68="honda", D68,NA())</f>
        <v>29.5</v>
      </c>
      <c r="S68" t="e">
        <f>IF(C68="mercedes", H68,NA())</f>
        <v>#N/A</v>
      </c>
      <c r="T68" t="e">
        <f>IF(C68="mercedes", D68,NA())</f>
        <v>#N/A</v>
      </c>
      <c r="U68" t="e">
        <f>IF(C68="toyota", H68,NA())</f>
        <v>#N/A</v>
      </c>
      <c r="V68" t="e">
        <f>IF(C68="toyota", D68,NA())</f>
        <v>#N/A</v>
      </c>
      <c r="X68" t="e">
        <f t="shared" si="5"/>
        <v>#N/A</v>
      </c>
      <c r="Y68" t="e">
        <f t="shared" si="6"/>
        <v>#N/A</v>
      </c>
      <c r="Z68">
        <f t="shared" si="7"/>
        <v>2.1349999999999998</v>
      </c>
      <c r="AA68" t="e">
        <f t="shared" si="8"/>
        <v>#N/A</v>
      </c>
      <c r="AB68" t="e">
        <f t="shared" si="9"/>
        <v>#N/A</v>
      </c>
    </row>
    <row r="69" spans="1:28" x14ac:dyDescent="0.25">
      <c r="A69">
        <v>290</v>
      </c>
      <c r="B69" t="s">
        <v>67</v>
      </c>
      <c r="C69" t="s">
        <v>16</v>
      </c>
      <c r="D69">
        <v>22.3</v>
      </c>
      <c r="E69">
        <v>4</v>
      </c>
      <c r="F69">
        <v>140</v>
      </c>
      <c r="G69">
        <v>88</v>
      </c>
      <c r="H69">
        <v>2890</v>
      </c>
      <c r="I69">
        <v>17.3</v>
      </c>
      <c r="J69">
        <v>79</v>
      </c>
      <c r="K69" t="s">
        <v>17</v>
      </c>
      <c r="M69" s="1" t="e">
        <f>IF(C69="bmw", H69,NA())</f>
        <v>#N/A</v>
      </c>
      <c r="N69" s="1" t="e">
        <f>IF(C69="bmw", D69,NA())</f>
        <v>#N/A</v>
      </c>
      <c r="O69">
        <f>IF(C69="ford", H69,NA())</f>
        <v>2890</v>
      </c>
      <c r="P69">
        <f>IF(C69="ford", D69,NA())</f>
        <v>22.3</v>
      </c>
      <c r="Q69" t="e">
        <f>IF(C69="honda", H69,NA())</f>
        <v>#N/A</v>
      </c>
      <c r="R69" t="e">
        <f>IF(C69="honda", D69,NA())</f>
        <v>#N/A</v>
      </c>
      <c r="S69" t="e">
        <f>IF(C69="mercedes", H69,NA())</f>
        <v>#N/A</v>
      </c>
      <c r="T69" t="e">
        <f>IF(C69="mercedes", D69,NA())</f>
        <v>#N/A</v>
      </c>
      <c r="U69" t="e">
        <f>IF(C69="toyota", H69,NA())</f>
        <v>#N/A</v>
      </c>
      <c r="V69" t="e">
        <f>IF(C69="toyota", D69,NA())</f>
        <v>#N/A</v>
      </c>
      <c r="X69" t="e">
        <f t="shared" si="5"/>
        <v>#N/A</v>
      </c>
      <c r="Y69">
        <f t="shared" si="6"/>
        <v>2.89</v>
      </c>
      <c r="Z69" t="e">
        <f t="shared" si="7"/>
        <v>#N/A</v>
      </c>
      <c r="AA69" t="e">
        <f t="shared" si="8"/>
        <v>#N/A</v>
      </c>
      <c r="AB69" t="e">
        <f t="shared" si="9"/>
        <v>#N/A</v>
      </c>
    </row>
    <row r="70" spans="1:28" x14ac:dyDescent="0.25">
      <c r="A70">
        <v>294</v>
      </c>
      <c r="B70" t="s">
        <v>68</v>
      </c>
      <c r="C70" t="s">
        <v>16</v>
      </c>
      <c r="D70">
        <v>17.600000000000001</v>
      </c>
      <c r="E70">
        <v>8</v>
      </c>
      <c r="F70">
        <v>302</v>
      </c>
      <c r="G70">
        <v>129</v>
      </c>
      <c r="H70">
        <v>3725</v>
      </c>
      <c r="I70">
        <v>13.4</v>
      </c>
      <c r="J70">
        <v>79</v>
      </c>
      <c r="K70" t="s">
        <v>17</v>
      </c>
      <c r="M70" s="1" t="e">
        <f>IF(C70="bmw", H70,NA())</f>
        <v>#N/A</v>
      </c>
      <c r="N70" s="1" t="e">
        <f>IF(C70="bmw", D70,NA())</f>
        <v>#N/A</v>
      </c>
      <c r="O70">
        <f>IF(C70="ford", H70,NA())</f>
        <v>3725</v>
      </c>
      <c r="P70">
        <f>IF(C70="ford", D70,NA())</f>
        <v>17.600000000000001</v>
      </c>
      <c r="Q70" t="e">
        <f>IF(C70="honda", H70,NA())</f>
        <v>#N/A</v>
      </c>
      <c r="R70" t="e">
        <f>IF(C70="honda", D70,NA())</f>
        <v>#N/A</v>
      </c>
      <c r="S70" t="e">
        <f>IF(C70="mercedes", H70,NA())</f>
        <v>#N/A</v>
      </c>
      <c r="T70" t="e">
        <f>IF(C70="mercedes", D70,NA())</f>
        <v>#N/A</v>
      </c>
      <c r="U70" t="e">
        <f>IF(C70="toyota", H70,NA())</f>
        <v>#N/A</v>
      </c>
      <c r="V70" t="e">
        <f>IF(C70="toyota", D70,NA())</f>
        <v>#N/A</v>
      </c>
      <c r="X70" t="e">
        <f t="shared" si="5"/>
        <v>#N/A</v>
      </c>
      <c r="Y70">
        <f t="shared" si="6"/>
        <v>3.7250000000000001</v>
      </c>
      <c r="Z70" t="e">
        <f t="shared" si="7"/>
        <v>#N/A</v>
      </c>
      <c r="AA70" t="e">
        <f t="shared" si="8"/>
        <v>#N/A</v>
      </c>
      <c r="AB70" t="e">
        <f t="shared" si="9"/>
        <v>#N/A</v>
      </c>
    </row>
    <row r="71" spans="1:28" x14ac:dyDescent="0.25">
      <c r="A71">
        <v>298</v>
      </c>
      <c r="B71" t="s">
        <v>32</v>
      </c>
      <c r="C71" t="s">
        <v>16</v>
      </c>
      <c r="D71">
        <v>15.5</v>
      </c>
      <c r="E71">
        <v>8</v>
      </c>
      <c r="F71">
        <v>351</v>
      </c>
      <c r="G71">
        <v>142</v>
      </c>
      <c r="H71">
        <v>4054</v>
      </c>
      <c r="I71">
        <v>14.3</v>
      </c>
      <c r="J71">
        <v>79</v>
      </c>
      <c r="K71" t="s">
        <v>17</v>
      </c>
      <c r="M71" s="1" t="e">
        <f>IF(C71="bmw", H71,NA())</f>
        <v>#N/A</v>
      </c>
      <c r="N71" s="1" t="e">
        <f>IF(C71="bmw", D71,NA())</f>
        <v>#N/A</v>
      </c>
      <c r="O71">
        <f>IF(C71="ford", H71,NA())</f>
        <v>4054</v>
      </c>
      <c r="P71">
        <f>IF(C71="ford", D71,NA())</f>
        <v>15.5</v>
      </c>
      <c r="Q71" t="e">
        <f>IF(C71="honda", H71,NA())</f>
        <v>#N/A</v>
      </c>
      <c r="R71" t="e">
        <f>IF(C71="honda", D71,NA())</f>
        <v>#N/A</v>
      </c>
      <c r="S71" t="e">
        <f>IF(C71="mercedes", H71,NA())</f>
        <v>#N/A</v>
      </c>
      <c r="T71" t="e">
        <f>IF(C71="mercedes", D71,NA())</f>
        <v>#N/A</v>
      </c>
      <c r="U71" t="e">
        <f>IF(C71="toyota", H71,NA())</f>
        <v>#N/A</v>
      </c>
      <c r="V71" t="e">
        <f>IF(C71="toyota", D71,NA())</f>
        <v>#N/A</v>
      </c>
      <c r="X71" t="e">
        <f t="shared" si="5"/>
        <v>#N/A</v>
      </c>
      <c r="Y71">
        <f t="shared" si="6"/>
        <v>4.0540000000000003</v>
      </c>
      <c r="Z71" t="e">
        <f t="shared" si="7"/>
        <v>#N/A</v>
      </c>
      <c r="AA71" t="e">
        <f t="shared" si="8"/>
        <v>#N/A</v>
      </c>
      <c r="AB71" t="e">
        <f t="shared" si="9"/>
        <v>#N/A</v>
      </c>
    </row>
    <row r="72" spans="1:28" x14ac:dyDescent="0.25">
      <c r="A72">
        <v>305</v>
      </c>
      <c r="B72" t="s">
        <v>69</v>
      </c>
      <c r="C72" t="s">
        <v>53</v>
      </c>
      <c r="D72">
        <v>25.4</v>
      </c>
      <c r="E72">
        <v>5</v>
      </c>
      <c r="F72">
        <v>183</v>
      </c>
      <c r="G72">
        <v>77</v>
      </c>
      <c r="H72">
        <v>3530</v>
      </c>
      <c r="I72">
        <v>20.100000000000001</v>
      </c>
      <c r="J72">
        <v>79</v>
      </c>
      <c r="K72" t="s">
        <v>27</v>
      </c>
      <c r="M72" s="1" t="e">
        <f>IF(C72="bmw", H72,NA())</f>
        <v>#N/A</v>
      </c>
      <c r="N72" s="1" t="e">
        <f>IF(C72="bmw", D72,NA())</f>
        <v>#N/A</v>
      </c>
      <c r="O72" t="e">
        <f>IF(C72="ford", H72,NA())</f>
        <v>#N/A</v>
      </c>
      <c r="P72" t="e">
        <f>IF(C72="ford", D72,NA())</f>
        <v>#N/A</v>
      </c>
      <c r="Q72" t="e">
        <f>IF(C72="honda", H72,NA())</f>
        <v>#N/A</v>
      </c>
      <c r="R72" t="e">
        <f>IF(C72="honda", D72,NA())</f>
        <v>#N/A</v>
      </c>
      <c r="S72">
        <f>IF(C72="mercedes", H72,NA())</f>
        <v>3530</v>
      </c>
      <c r="T72">
        <f>IF(C72="mercedes", D72,NA())</f>
        <v>25.4</v>
      </c>
      <c r="U72" t="e">
        <f>IF(C72="toyota", H72,NA())</f>
        <v>#N/A</v>
      </c>
      <c r="V72" t="e">
        <f>IF(C72="toyota", D72,NA())</f>
        <v>#N/A</v>
      </c>
      <c r="X72" t="e">
        <f t="shared" si="5"/>
        <v>#N/A</v>
      </c>
      <c r="Y72" t="e">
        <f t="shared" si="6"/>
        <v>#N/A</v>
      </c>
      <c r="Z72" t="e">
        <f t="shared" si="7"/>
        <v>#N/A</v>
      </c>
      <c r="AA72">
        <f t="shared" si="8"/>
        <v>3.53</v>
      </c>
      <c r="AB72" t="e">
        <f t="shared" si="9"/>
        <v>#N/A</v>
      </c>
    </row>
    <row r="73" spans="1:28" x14ac:dyDescent="0.25">
      <c r="A73">
        <v>318</v>
      </c>
      <c r="B73" t="s">
        <v>70</v>
      </c>
      <c r="C73" t="s">
        <v>23</v>
      </c>
      <c r="D73">
        <v>38.1</v>
      </c>
      <c r="E73">
        <v>4</v>
      </c>
      <c r="F73">
        <v>89</v>
      </c>
      <c r="G73">
        <v>60</v>
      </c>
      <c r="H73">
        <v>1968</v>
      </c>
      <c r="I73">
        <v>18.8</v>
      </c>
      <c r="J73">
        <v>80</v>
      </c>
      <c r="K73" t="s">
        <v>24</v>
      </c>
      <c r="M73" s="1" t="e">
        <f>IF(C73="bmw", H73,NA())</f>
        <v>#N/A</v>
      </c>
      <c r="N73" s="1" t="e">
        <f>IF(C73="bmw", D73,NA())</f>
        <v>#N/A</v>
      </c>
      <c r="O73" t="e">
        <f>IF(C73="ford", H73,NA())</f>
        <v>#N/A</v>
      </c>
      <c r="P73" t="e">
        <f>IF(C73="ford", D73,NA())</f>
        <v>#N/A</v>
      </c>
      <c r="Q73" t="e">
        <f>IF(C73="honda", H73,NA())</f>
        <v>#N/A</v>
      </c>
      <c r="R73" t="e">
        <f>IF(C73="honda", D73,NA())</f>
        <v>#N/A</v>
      </c>
      <c r="S73" t="e">
        <f>IF(C73="mercedes", H73,NA())</f>
        <v>#N/A</v>
      </c>
      <c r="T73" t="e">
        <f>IF(C73="mercedes", D73,NA())</f>
        <v>#N/A</v>
      </c>
      <c r="U73">
        <f>IF(C73="toyota", H73,NA())</f>
        <v>1968</v>
      </c>
      <c r="V73">
        <f>IF(C73="toyota", D73,NA())</f>
        <v>38.1</v>
      </c>
      <c r="X73" t="e">
        <f t="shared" si="5"/>
        <v>#N/A</v>
      </c>
      <c r="Y73" t="e">
        <f t="shared" si="6"/>
        <v>#N/A</v>
      </c>
      <c r="Z73" t="e">
        <f t="shared" si="7"/>
        <v>#N/A</v>
      </c>
      <c r="AA73" t="e">
        <f t="shared" si="8"/>
        <v>#N/A</v>
      </c>
      <c r="AB73">
        <f t="shared" si="9"/>
        <v>1.968</v>
      </c>
    </row>
    <row r="74" spans="1:28" x14ac:dyDescent="0.25">
      <c r="A74">
        <v>322</v>
      </c>
      <c r="B74" t="s">
        <v>71</v>
      </c>
      <c r="C74" t="s">
        <v>16</v>
      </c>
      <c r="D74">
        <v>26.4</v>
      </c>
      <c r="E74">
        <v>4</v>
      </c>
      <c r="F74">
        <v>140</v>
      </c>
      <c r="G74">
        <v>88</v>
      </c>
      <c r="H74">
        <v>2870</v>
      </c>
      <c r="I74">
        <v>18.100000000000001</v>
      </c>
      <c r="J74">
        <v>80</v>
      </c>
      <c r="K74" t="s">
        <v>17</v>
      </c>
      <c r="M74" s="1" t="e">
        <f>IF(C74="bmw", H74,NA())</f>
        <v>#N/A</v>
      </c>
      <c r="N74" s="1" t="e">
        <f>IF(C74="bmw", D74,NA())</f>
        <v>#N/A</v>
      </c>
      <c r="O74">
        <f>IF(C74="ford", H74,NA())</f>
        <v>2870</v>
      </c>
      <c r="P74">
        <f>IF(C74="ford", D74,NA())</f>
        <v>26.4</v>
      </c>
      <c r="Q74" t="e">
        <f>IF(C74="honda", H74,NA())</f>
        <v>#N/A</v>
      </c>
      <c r="R74" t="e">
        <f>IF(C74="honda", D74,NA())</f>
        <v>#N/A</v>
      </c>
      <c r="S74" t="e">
        <f>IF(C74="mercedes", H74,NA())</f>
        <v>#N/A</v>
      </c>
      <c r="T74" t="e">
        <f>IF(C74="mercedes", D74,NA())</f>
        <v>#N/A</v>
      </c>
      <c r="U74" t="e">
        <f>IF(C74="toyota", H74,NA())</f>
        <v>#N/A</v>
      </c>
      <c r="V74" t="e">
        <f>IF(C74="toyota", D74,NA())</f>
        <v>#N/A</v>
      </c>
      <c r="X74" t="e">
        <f t="shared" si="5"/>
        <v>#N/A</v>
      </c>
      <c r="Y74">
        <f t="shared" si="6"/>
        <v>2.87</v>
      </c>
      <c r="Z74" t="e">
        <f t="shared" si="7"/>
        <v>#N/A</v>
      </c>
      <c r="AA74" t="e">
        <f t="shared" si="8"/>
        <v>#N/A</v>
      </c>
      <c r="AB74" t="e">
        <f t="shared" si="9"/>
        <v>#N/A</v>
      </c>
    </row>
    <row r="75" spans="1:28" x14ac:dyDescent="0.25">
      <c r="A75">
        <v>326</v>
      </c>
      <c r="B75" t="s">
        <v>72</v>
      </c>
      <c r="C75" t="s">
        <v>23</v>
      </c>
      <c r="D75">
        <v>29.8</v>
      </c>
      <c r="E75">
        <v>4</v>
      </c>
      <c r="F75">
        <v>134</v>
      </c>
      <c r="G75">
        <v>90</v>
      </c>
      <c r="H75">
        <v>2711</v>
      </c>
      <c r="I75">
        <v>15.5</v>
      </c>
      <c r="J75">
        <v>80</v>
      </c>
      <c r="K75" t="s">
        <v>24</v>
      </c>
      <c r="M75" s="1" t="e">
        <f>IF(C75="bmw", H75,NA())</f>
        <v>#N/A</v>
      </c>
      <c r="N75" s="1" t="e">
        <f>IF(C75="bmw", D75,NA())</f>
        <v>#N/A</v>
      </c>
      <c r="O75" t="e">
        <f>IF(C75="ford", H75,NA())</f>
        <v>#N/A</v>
      </c>
      <c r="P75" t="e">
        <f>IF(C75="ford", D75,NA())</f>
        <v>#N/A</v>
      </c>
      <c r="Q75" t="e">
        <f>IF(C75="honda", H75,NA())</f>
        <v>#N/A</v>
      </c>
      <c r="R75" t="e">
        <f>IF(C75="honda", D75,NA())</f>
        <v>#N/A</v>
      </c>
      <c r="S75" t="e">
        <f>IF(C75="mercedes", H75,NA())</f>
        <v>#N/A</v>
      </c>
      <c r="T75" t="e">
        <f>IF(C75="mercedes", D75,NA())</f>
        <v>#N/A</v>
      </c>
      <c r="U75">
        <f>IF(C75="toyota", H75,NA())</f>
        <v>2711</v>
      </c>
      <c r="V75">
        <f>IF(C75="toyota", D75,NA())</f>
        <v>29.8</v>
      </c>
      <c r="X75" t="e">
        <f t="shared" si="5"/>
        <v>#N/A</v>
      </c>
      <c r="Y75" t="e">
        <f t="shared" si="6"/>
        <v>#N/A</v>
      </c>
      <c r="Z75" t="e">
        <f t="shared" si="7"/>
        <v>#N/A</v>
      </c>
      <c r="AA75" t="e">
        <f t="shared" si="8"/>
        <v>#N/A</v>
      </c>
      <c r="AB75">
        <f t="shared" si="9"/>
        <v>2.7109999999999999</v>
      </c>
    </row>
    <row r="76" spans="1:28" x14ac:dyDescent="0.25">
      <c r="A76">
        <v>329</v>
      </c>
      <c r="B76" t="s">
        <v>49</v>
      </c>
      <c r="C76" t="s">
        <v>23</v>
      </c>
      <c r="D76">
        <v>32.200000000000003</v>
      </c>
      <c r="E76">
        <v>4</v>
      </c>
      <c r="F76">
        <v>108</v>
      </c>
      <c r="G76">
        <v>75</v>
      </c>
      <c r="H76">
        <v>2265</v>
      </c>
      <c r="I76">
        <v>15.2</v>
      </c>
      <c r="J76">
        <v>80</v>
      </c>
      <c r="K76" t="s">
        <v>24</v>
      </c>
      <c r="M76" s="1" t="e">
        <f>IF(C76="bmw", H76,NA())</f>
        <v>#N/A</v>
      </c>
      <c r="N76" s="1" t="e">
        <f>IF(C76="bmw", D76,NA())</f>
        <v>#N/A</v>
      </c>
      <c r="O76" t="e">
        <f>IF(C76="ford", H76,NA())</f>
        <v>#N/A</v>
      </c>
      <c r="P76" t="e">
        <f>IF(C76="ford", D76,NA())</f>
        <v>#N/A</v>
      </c>
      <c r="Q76" t="e">
        <f>IF(C76="honda", H76,NA())</f>
        <v>#N/A</v>
      </c>
      <c r="R76" t="e">
        <f>IF(C76="honda", D76,NA())</f>
        <v>#N/A</v>
      </c>
      <c r="S76" t="e">
        <f>IF(C76="mercedes", H76,NA())</f>
        <v>#N/A</v>
      </c>
      <c r="T76" t="e">
        <f>IF(C76="mercedes", D76,NA())</f>
        <v>#N/A</v>
      </c>
      <c r="U76">
        <f>IF(C76="toyota", H76,NA())</f>
        <v>2265</v>
      </c>
      <c r="V76">
        <f>IF(C76="toyota", D76,NA())</f>
        <v>32.200000000000003</v>
      </c>
      <c r="X76" t="e">
        <f t="shared" si="5"/>
        <v>#N/A</v>
      </c>
      <c r="Y76" t="e">
        <f t="shared" si="6"/>
        <v>#N/A</v>
      </c>
      <c r="Z76" t="e">
        <f t="shared" si="7"/>
        <v>#N/A</v>
      </c>
      <c r="AA76" t="e">
        <f t="shared" si="8"/>
        <v>#N/A</v>
      </c>
      <c r="AB76">
        <f t="shared" si="9"/>
        <v>2.2650000000000001</v>
      </c>
    </row>
    <row r="77" spans="1:28" x14ac:dyDescent="0.25">
      <c r="A77">
        <v>336</v>
      </c>
      <c r="B77" t="s">
        <v>73</v>
      </c>
      <c r="C77" t="s">
        <v>53</v>
      </c>
      <c r="D77">
        <v>30</v>
      </c>
      <c r="E77">
        <v>4</v>
      </c>
      <c r="F77">
        <v>146</v>
      </c>
      <c r="G77">
        <v>67</v>
      </c>
      <c r="H77">
        <v>3250</v>
      </c>
      <c r="I77">
        <v>21.8</v>
      </c>
      <c r="J77">
        <v>80</v>
      </c>
      <c r="K77" t="s">
        <v>27</v>
      </c>
      <c r="M77" s="1" t="e">
        <f>IF(C77="bmw", H77,NA())</f>
        <v>#N/A</v>
      </c>
      <c r="N77" s="1" t="e">
        <f>IF(C77="bmw", D77,NA())</f>
        <v>#N/A</v>
      </c>
      <c r="O77" t="e">
        <f>IF(C77="ford", H77,NA())</f>
        <v>#N/A</v>
      </c>
      <c r="P77" t="e">
        <f>IF(C77="ford", D77,NA())</f>
        <v>#N/A</v>
      </c>
      <c r="Q77" t="e">
        <f>IF(C77="honda", H77,NA())</f>
        <v>#N/A</v>
      </c>
      <c r="R77" t="e">
        <f>IF(C77="honda", D77,NA())</f>
        <v>#N/A</v>
      </c>
      <c r="S77">
        <f>IF(C77="mercedes", H77,NA())</f>
        <v>3250</v>
      </c>
      <c r="T77">
        <f>IF(C77="mercedes", D77,NA())</f>
        <v>30</v>
      </c>
      <c r="U77" t="e">
        <f>IF(C77="toyota", H77,NA())</f>
        <v>#N/A</v>
      </c>
      <c r="V77" t="e">
        <f>IF(C77="toyota", D77,NA())</f>
        <v>#N/A</v>
      </c>
      <c r="X77" t="e">
        <f t="shared" si="5"/>
        <v>#N/A</v>
      </c>
      <c r="Y77" t="e">
        <f t="shared" si="6"/>
        <v>#N/A</v>
      </c>
      <c r="Z77" t="e">
        <f t="shared" si="7"/>
        <v>#N/A</v>
      </c>
      <c r="AA77">
        <f t="shared" si="8"/>
        <v>3.25</v>
      </c>
      <c r="AB77" t="e">
        <f t="shared" si="9"/>
        <v>#N/A</v>
      </c>
    </row>
    <row r="78" spans="1:28" x14ac:dyDescent="0.25">
      <c r="A78">
        <v>337</v>
      </c>
      <c r="B78" t="s">
        <v>74</v>
      </c>
      <c r="C78" t="s">
        <v>47</v>
      </c>
      <c r="D78">
        <v>44.6</v>
      </c>
      <c r="E78">
        <v>4</v>
      </c>
      <c r="F78">
        <v>91</v>
      </c>
      <c r="G78">
        <v>67</v>
      </c>
      <c r="H78">
        <v>1850</v>
      </c>
      <c r="I78">
        <v>13.8</v>
      </c>
      <c r="J78">
        <v>80</v>
      </c>
      <c r="K78" t="s">
        <v>24</v>
      </c>
      <c r="M78" s="1" t="e">
        <f>IF(C78="bmw", H78,NA())</f>
        <v>#N/A</v>
      </c>
      <c r="N78" s="1" t="e">
        <f>IF(C78="bmw", D78,NA())</f>
        <v>#N/A</v>
      </c>
      <c r="O78" t="e">
        <f>IF(C78="ford", H78,NA())</f>
        <v>#N/A</v>
      </c>
      <c r="P78" t="e">
        <f>IF(C78="ford", D78,NA())</f>
        <v>#N/A</v>
      </c>
      <c r="Q78">
        <f>IF(C78="honda", H78,NA())</f>
        <v>1850</v>
      </c>
      <c r="R78">
        <f>IF(C78="honda", D78,NA())</f>
        <v>44.6</v>
      </c>
      <c r="S78" t="e">
        <f>IF(C78="mercedes", H78,NA())</f>
        <v>#N/A</v>
      </c>
      <c r="T78" t="e">
        <f>IF(C78="mercedes", D78,NA())</f>
        <v>#N/A</v>
      </c>
      <c r="U78" t="e">
        <f>IF(C78="toyota", H78,NA())</f>
        <v>#N/A</v>
      </c>
      <c r="V78" t="e">
        <f>IF(C78="toyota", D78,NA())</f>
        <v>#N/A</v>
      </c>
      <c r="X78" t="e">
        <f t="shared" si="5"/>
        <v>#N/A</v>
      </c>
      <c r="Y78" t="e">
        <f t="shared" si="6"/>
        <v>#N/A</v>
      </c>
      <c r="Z78">
        <f t="shared" si="7"/>
        <v>1.85</v>
      </c>
      <c r="AA78" t="e">
        <f t="shared" si="8"/>
        <v>#N/A</v>
      </c>
      <c r="AB78" t="e">
        <f t="shared" si="9"/>
        <v>#N/A</v>
      </c>
    </row>
    <row r="79" spans="1:28" x14ac:dyDescent="0.25">
      <c r="A79">
        <v>344</v>
      </c>
      <c r="B79" t="s">
        <v>75</v>
      </c>
      <c r="C79" t="s">
        <v>16</v>
      </c>
      <c r="D79">
        <v>23.6</v>
      </c>
      <c r="E79">
        <v>4</v>
      </c>
      <c r="F79">
        <v>140</v>
      </c>
      <c r="G79" t="s">
        <v>20</v>
      </c>
      <c r="H79">
        <v>2905</v>
      </c>
      <c r="I79">
        <v>14.3</v>
      </c>
      <c r="J79">
        <v>80</v>
      </c>
      <c r="K79" t="s">
        <v>17</v>
      </c>
      <c r="M79" s="1" t="e">
        <f>IF(C79="bmw", H79,NA())</f>
        <v>#N/A</v>
      </c>
      <c r="N79" s="1" t="e">
        <f>IF(C79="bmw", D79,NA())</f>
        <v>#N/A</v>
      </c>
      <c r="O79">
        <f>IF(C79="ford", H79,NA())</f>
        <v>2905</v>
      </c>
      <c r="P79">
        <f>IF(C79="ford", D79,NA())</f>
        <v>23.6</v>
      </c>
      <c r="Q79" t="e">
        <f>IF(C79="honda", H79,NA())</f>
        <v>#N/A</v>
      </c>
      <c r="R79" t="e">
        <f>IF(C79="honda", D79,NA())</f>
        <v>#N/A</v>
      </c>
      <c r="S79" t="e">
        <f>IF(C79="mercedes", H79,NA())</f>
        <v>#N/A</v>
      </c>
      <c r="T79" t="e">
        <f>IF(C79="mercedes", D79,NA())</f>
        <v>#N/A</v>
      </c>
      <c r="U79" t="e">
        <f>IF(C79="toyota", H79,NA())</f>
        <v>#N/A</v>
      </c>
      <c r="V79" t="e">
        <f>IF(C79="toyota", D79,NA())</f>
        <v>#N/A</v>
      </c>
      <c r="X79" t="e">
        <f t="shared" si="5"/>
        <v>#N/A</v>
      </c>
      <c r="Y79">
        <f t="shared" si="6"/>
        <v>2.9049999999999998</v>
      </c>
      <c r="Z79" t="e">
        <f t="shared" si="7"/>
        <v>#N/A</v>
      </c>
      <c r="AA79" t="e">
        <f t="shared" si="8"/>
        <v>#N/A</v>
      </c>
      <c r="AB79" t="e">
        <f t="shared" si="9"/>
        <v>#N/A</v>
      </c>
    </row>
    <row r="80" spans="1:28" x14ac:dyDescent="0.25">
      <c r="A80">
        <v>345</v>
      </c>
      <c r="B80" t="s">
        <v>76</v>
      </c>
      <c r="C80" t="s">
        <v>47</v>
      </c>
      <c r="D80">
        <v>32.4</v>
      </c>
      <c r="E80">
        <v>4</v>
      </c>
      <c r="F80">
        <v>107</v>
      </c>
      <c r="G80">
        <v>72</v>
      </c>
      <c r="H80">
        <v>2290</v>
      </c>
      <c r="I80">
        <v>17</v>
      </c>
      <c r="J80">
        <v>80</v>
      </c>
      <c r="K80" t="s">
        <v>24</v>
      </c>
      <c r="M80" s="1" t="e">
        <f>IF(C80="bmw", H80,NA())</f>
        <v>#N/A</v>
      </c>
      <c r="N80" s="1" t="e">
        <f>IF(C80="bmw", D80,NA())</f>
        <v>#N/A</v>
      </c>
      <c r="O80" t="e">
        <f>IF(C80="ford", H80,NA())</f>
        <v>#N/A</v>
      </c>
      <c r="P80" t="e">
        <f>IF(C80="ford", D80,NA())</f>
        <v>#N/A</v>
      </c>
      <c r="Q80">
        <f>IF(C80="honda", H80,NA())</f>
        <v>2290</v>
      </c>
      <c r="R80">
        <f>IF(C80="honda", D80,NA())</f>
        <v>32.4</v>
      </c>
      <c r="S80" t="e">
        <f>IF(C80="mercedes", H80,NA())</f>
        <v>#N/A</v>
      </c>
      <c r="T80" t="e">
        <f>IF(C80="mercedes", D80,NA())</f>
        <v>#N/A</v>
      </c>
      <c r="U80" t="e">
        <f>IF(C80="toyota", H80,NA())</f>
        <v>#N/A</v>
      </c>
      <c r="V80" t="e">
        <f>IF(C80="toyota", D80,NA())</f>
        <v>#N/A</v>
      </c>
      <c r="X80" t="e">
        <f t="shared" si="5"/>
        <v>#N/A</v>
      </c>
      <c r="Y80" t="e">
        <f t="shared" si="6"/>
        <v>#N/A</v>
      </c>
      <c r="Z80">
        <f t="shared" si="7"/>
        <v>2.29</v>
      </c>
      <c r="AA80" t="e">
        <f t="shared" si="8"/>
        <v>#N/A</v>
      </c>
      <c r="AB80" t="e">
        <f t="shared" si="9"/>
        <v>#N/A</v>
      </c>
    </row>
    <row r="81" spans="1:28" x14ac:dyDescent="0.25">
      <c r="A81">
        <v>351</v>
      </c>
      <c r="B81" t="s">
        <v>77</v>
      </c>
      <c r="C81" t="s">
        <v>23</v>
      </c>
      <c r="D81">
        <v>39.1</v>
      </c>
      <c r="E81">
        <v>4</v>
      </c>
      <c r="F81">
        <v>79</v>
      </c>
      <c r="G81">
        <v>58</v>
      </c>
      <c r="H81">
        <v>1755</v>
      </c>
      <c r="I81">
        <v>16.899999999999999</v>
      </c>
      <c r="J81">
        <v>81</v>
      </c>
      <c r="K81" t="s">
        <v>24</v>
      </c>
      <c r="M81" s="1" t="e">
        <f>IF(C81="bmw", H81,NA())</f>
        <v>#N/A</v>
      </c>
      <c r="N81" s="1" t="e">
        <f>IF(C81="bmw", D81,NA())</f>
        <v>#N/A</v>
      </c>
      <c r="O81" t="e">
        <f>IF(C81="ford", H81,NA())</f>
        <v>#N/A</v>
      </c>
      <c r="P81" t="e">
        <f>IF(C81="ford", D81,NA())</f>
        <v>#N/A</v>
      </c>
      <c r="Q81" t="e">
        <f>IF(C81="honda", H81,NA())</f>
        <v>#N/A</v>
      </c>
      <c r="R81" t="e">
        <f>IF(C81="honda", D81,NA())</f>
        <v>#N/A</v>
      </c>
      <c r="S81" t="e">
        <f>IF(C81="mercedes", H81,NA())</f>
        <v>#N/A</v>
      </c>
      <c r="T81" t="e">
        <f>IF(C81="mercedes", D81,NA())</f>
        <v>#N/A</v>
      </c>
      <c r="U81">
        <f>IF(C81="toyota", H81,NA())</f>
        <v>1755</v>
      </c>
      <c r="V81">
        <f>IF(C81="toyota", D81,NA())</f>
        <v>39.1</v>
      </c>
      <c r="X81" t="e">
        <f t="shared" si="5"/>
        <v>#N/A</v>
      </c>
      <c r="Y81" t="e">
        <f t="shared" si="6"/>
        <v>#N/A</v>
      </c>
      <c r="Z81" t="e">
        <f t="shared" si="7"/>
        <v>#N/A</v>
      </c>
      <c r="AA81" t="e">
        <f t="shared" si="8"/>
        <v>#N/A</v>
      </c>
      <c r="AB81">
        <f t="shared" si="9"/>
        <v>1.7549999999999999</v>
      </c>
    </row>
    <row r="82" spans="1:28" x14ac:dyDescent="0.25">
      <c r="A82">
        <v>353</v>
      </c>
      <c r="B82" t="s">
        <v>78</v>
      </c>
      <c r="C82" t="s">
        <v>47</v>
      </c>
      <c r="D82">
        <v>35.1</v>
      </c>
      <c r="E82">
        <v>4</v>
      </c>
      <c r="F82">
        <v>81</v>
      </c>
      <c r="G82">
        <v>60</v>
      </c>
      <c r="H82">
        <v>1760</v>
      </c>
      <c r="I82">
        <v>16.100000000000001</v>
      </c>
      <c r="J82">
        <v>81</v>
      </c>
      <c r="K82" t="s">
        <v>24</v>
      </c>
      <c r="M82" s="1" t="e">
        <f>IF(C82="bmw", H82,NA())</f>
        <v>#N/A</v>
      </c>
      <c r="N82" s="1" t="e">
        <f>IF(C82="bmw", D82,NA())</f>
        <v>#N/A</v>
      </c>
      <c r="O82" t="e">
        <f>IF(C82="ford", H82,NA())</f>
        <v>#N/A</v>
      </c>
      <c r="P82" t="e">
        <f>IF(C82="ford", D82,NA())</f>
        <v>#N/A</v>
      </c>
      <c r="Q82">
        <f>IF(C82="honda", H82,NA())</f>
        <v>1760</v>
      </c>
      <c r="R82">
        <f>IF(C82="honda", D82,NA())</f>
        <v>35.1</v>
      </c>
      <c r="S82" t="e">
        <f>IF(C82="mercedes", H82,NA())</f>
        <v>#N/A</v>
      </c>
      <c r="T82" t="e">
        <f>IF(C82="mercedes", D82,NA())</f>
        <v>#N/A</v>
      </c>
      <c r="U82" t="e">
        <f>IF(C82="toyota", H82,NA())</f>
        <v>#N/A</v>
      </c>
      <c r="V82" t="e">
        <f>IF(C82="toyota", D82,NA())</f>
        <v>#N/A</v>
      </c>
      <c r="X82" t="e">
        <f t="shared" si="5"/>
        <v>#N/A</v>
      </c>
      <c r="Y82" t="e">
        <f t="shared" si="6"/>
        <v>#N/A</v>
      </c>
      <c r="Z82">
        <f t="shared" si="7"/>
        <v>1.76</v>
      </c>
      <c r="AA82" t="e">
        <f t="shared" si="8"/>
        <v>#N/A</v>
      </c>
      <c r="AB82" t="e">
        <f t="shared" si="9"/>
        <v>#N/A</v>
      </c>
    </row>
    <row r="83" spans="1:28" x14ac:dyDescent="0.25">
      <c r="A83">
        <v>356</v>
      </c>
      <c r="B83" t="s">
        <v>79</v>
      </c>
      <c r="C83" t="s">
        <v>23</v>
      </c>
      <c r="D83">
        <v>37.700000000000003</v>
      </c>
      <c r="E83">
        <v>4</v>
      </c>
      <c r="F83">
        <v>89</v>
      </c>
      <c r="G83">
        <v>62</v>
      </c>
      <c r="H83">
        <v>2050</v>
      </c>
      <c r="I83">
        <v>17.3</v>
      </c>
      <c r="J83">
        <v>81</v>
      </c>
      <c r="K83" t="s">
        <v>24</v>
      </c>
      <c r="M83" s="1" t="e">
        <f>IF(C83="bmw", H83,NA())</f>
        <v>#N/A</v>
      </c>
      <c r="N83" s="1" t="e">
        <f>IF(C83="bmw", D83,NA())</f>
        <v>#N/A</v>
      </c>
      <c r="O83" t="e">
        <f>IF(C83="ford", H83,NA())</f>
        <v>#N/A</v>
      </c>
      <c r="P83" t="e">
        <f>IF(C83="ford", D83,NA())</f>
        <v>#N/A</v>
      </c>
      <c r="Q83" t="e">
        <f>IF(C83="honda", H83,NA())</f>
        <v>#N/A</v>
      </c>
      <c r="R83" t="e">
        <f>IF(C83="honda", D83,NA())</f>
        <v>#N/A</v>
      </c>
      <c r="S83" t="e">
        <f>IF(C83="mercedes", H83,NA())</f>
        <v>#N/A</v>
      </c>
      <c r="T83" t="e">
        <f>IF(C83="mercedes", D83,NA())</f>
        <v>#N/A</v>
      </c>
      <c r="U83">
        <f>IF(C83="toyota", H83,NA())</f>
        <v>2050</v>
      </c>
      <c r="V83">
        <f>IF(C83="toyota", D83,NA())</f>
        <v>37.700000000000003</v>
      </c>
      <c r="X83" t="e">
        <f t="shared" si="5"/>
        <v>#N/A</v>
      </c>
      <c r="Y83" t="e">
        <f t="shared" si="6"/>
        <v>#N/A</v>
      </c>
      <c r="Z83" t="e">
        <f t="shared" si="7"/>
        <v>#N/A</v>
      </c>
      <c r="AA83" t="e">
        <f t="shared" si="8"/>
        <v>#N/A</v>
      </c>
      <c r="AB83">
        <f t="shared" si="9"/>
        <v>2.0499999999999998</v>
      </c>
    </row>
    <row r="84" spans="1:28" x14ac:dyDescent="0.25">
      <c r="A84">
        <v>359</v>
      </c>
      <c r="B84" t="s">
        <v>80</v>
      </c>
      <c r="C84" t="s">
        <v>16</v>
      </c>
      <c r="D84">
        <v>34.4</v>
      </c>
      <c r="E84">
        <v>4</v>
      </c>
      <c r="F84">
        <v>98</v>
      </c>
      <c r="G84">
        <v>65</v>
      </c>
      <c r="H84">
        <v>2045</v>
      </c>
      <c r="I84">
        <v>16.2</v>
      </c>
      <c r="J84">
        <v>81</v>
      </c>
      <c r="K84" t="s">
        <v>17</v>
      </c>
      <c r="M84" s="1" t="e">
        <f>IF(C84="bmw", H84,NA())</f>
        <v>#N/A</v>
      </c>
      <c r="N84" s="1" t="e">
        <f>IF(C84="bmw", D84,NA())</f>
        <v>#N/A</v>
      </c>
      <c r="O84">
        <f>IF(C84="ford", H84,NA())</f>
        <v>2045</v>
      </c>
      <c r="P84">
        <f>IF(C84="ford", D84,NA())</f>
        <v>34.4</v>
      </c>
      <c r="Q84" t="e">
        <f>IF(C84="honda", H84,NA())</f>
        <v>#N/A</v>
      </c>
      <c r="R84" t="e">
        <f>IF(C84="honda", D84,NA())</f>
        <v>#N/A</v>
      </c>
      <c r="S84" t="e">
        <f>IF(C84="mercedes", H84,NA())</f>
        <v>#N/A</v>
      </c>
      <c r="T84" t="e">
        <f>IF(C84="mercedes", D84,NA())</f>
        <v>#N/A</v>
      </c>
      <c r="U84" t="e">
        <f>IF(C84="toyota", H84,NA())</f>
        <v>#N/A</v>
      </c>
      <c r="V84" t="e">
        <f>IF(C84="toyota", D84,NA())</f>
        <v>#N/A</v>
      </c>
      <c r="X84" t="e">
        <f t="shared" si="5"/>
        <v>#N/A</v>
      </c>
      <c r="Y84">
        <f t="shared" si="6"/>
        <v>2.0449999999999999</v>
      </c>
      <c r="Z84" t="e">
        <f t="shared" si="7"/>
        <v>#N/A</v>
      </c>
      <c r="AA84" t="e">
        <f t="shared" si="8"/>
        <v>#N/A</v>
      </c>
      <c r="AB84" t="e">
        <f t="shared" si="9"/>
        <v>#N/A</v>
      </c>
    </row>
    <row r="85" spans="1:28" x14ac:dyDescent="0.25">
      <c r="A85">
        <v>360</v>
      </c>
      <c r="B85" t="s">
        <v>81</v>
      </c>
      <c r="C85" t="s">
        <v>16</v>
      </c>
      <c r="D85">
        <v>29.9</v>
      </c>
      <c r="E85">
        <v>4</v>
      </c>
      <c r="F85">
        <v>98</v>
      </c>
      <c r="G85">
        <v>65</v>
      </c>
      <c r="H85">
        <v>2380</v>
      </c>
      <c r="I85">
        <v>20.7</v>
      </c>
      <c r="J85">
        <v>81</v>
      </c>
      <c r="K85" t="s">
        <v>17</v>
      </c>
      <c r="M85" s="1" t="e">
        <f>IF(C85="bmw", H85,NA())</f>
        <v>#N/A</v>
      </c>
      <c r="N85" s="1" t="e">
        <f>IF(C85="bmw", D85,NA())</f>
        <v>#N/A</v>
      </c>
      <c r="O85">
        <f>IF(C85="ford", H85,NA())</f>
        <v>2380</v>
      </c>
      <c r="P85">
        <f>IF(C85="ford", D85,NA())</f>
        <v>29.9</v>
      </c>
      <c r="Q85" t="e">
        <f>IF(C85="honda", H85,NA())</f>
        <v>#N/A</v>
      </c>
      <c r="R85" t="e">
        <f>IF(C85="honda", D85,NA())</f>
        <v>#N/A</v>
      </c>
      <c r="S85" t="e">
        <f>IF(C85="mercedes", H85,NA())</f>
        <v>#N/A</v>
      </c>
      <c r="T85" t="e">
        <f>IF(C85="mercedes", D85,NA())</f>
        <v>#N/A</v>
      </c>
      <c r="U85" t="e">
        <f>IF(C85="toyota", H85,NA())</f>
        <v>#N/A</v>
      </c>
      <c r="V85" t="e">
        <f>IF(C85="toyota", D85,NA())</f>
        <v>#N/A</v>
      </c>
      <c r="X85" t="e">
        <f t="shared" si="5"/>
        <v>#N/A</v>
      </c>
      <c r="Y85">
        <f t="shared" si="6"/>
        <v>2.38</v>
      </c>
      <c r="Z85" t="e">
        <f t="shared" si="7"/>
        <v>#N/A</v>
      </c>
      <c r="AA85" t="e">
        <f t="shared" si="8"/>
        <v>#N/A</v>
      </c>
      <c r="AB85" t="e">
        <f t="shared" si="9"/>
        <v>#N/A</v>
      </c>
    </row>
    <row r="86" spans="1:28" x14ac:dyDescent="0.25">
      <c r="A86">
        <v>363</v>
      </c>
      <c r="B86" t="s">
        <v>82</v>
      </c>
      <c r="C86" t="s">
        <v>47</v>
      </c>
      <c r="D86">
        <v>33.700000000000003</v>
      </c>
      <c r="E86">
        <v>4</v>
      </c>
      <c r="F86">
        <v>107</v>
      </c>
      <c r="G86">
        <v>75</v>
      </c>
      <c r="H86">
        <v>2210</v>
      </c>
      <c r="I86">
        <v>14.4</v>
      </c>
      <c r="J86">
        <v>81</v>
      </c>
      <c r="K86" t="s">
        <v>24</v>
      </c>
      <c r="M86" s="1" t="e">
        <f>IF(C86="bmw", H86,NA())</f>
        <v>#N/A</v>
      </c>
      <c r="N86" s="1" t="e">
        <f>IF(C86="bmw", D86,NA())</f>
        <v>#N/A</v>
      </c>
      <c r="O86" t="e">
        <f>IF(C86="ford", H86,NA())</f>
        <v>#N/A</v>
      </c>
      <c r="P86" t="e">
        <f>IF(C86="ford", D86,NA())</f>
        <v>#N/A</v>
      </c>
      <c r="Q86">
        <f>IF(C86="honda", H86,NA())</f>
        <v>2210</v>
      </c>
      <c r="R86">
        <f>IF(C86="honda", D86,NA())</f>
        <v>33.700000000000003</v>
      </c>
      <c r="S86" t="e">
        <f>IF(C86="mercedes", H86,NA())</f>
        <v>#N/A</v>
      </c>
      <c r="T86" t="e">
        <f>IF(C86="mercedes", D86,NA())</f>
        <v>#N/A</v>
      </c>
      <c r="U86" t="e">
        <f>IF(C86="toyota", H86,NA())</f>
        <v>#N/A</v>
      </c>
      <c r="V86" t="e">
        <f>IF(C86="toyota", D86,NA())</f>
        <v>#N/A</v>
      </c>
      <c r="X86" t="e">
        <f t="shared" si="5"/>
        <v>#N/A</v>
      </c>
      <c r="Y86" t="e">
        <f t="shared" si="6"/>
        <v>#N/A</v>
      </c>
      <c r="Z86">
        <f t="shared" si="7"/>
        <v>2.21</v>
      </c>
      <c r="AA86" t="e">
        <f t="shared" si="8"/>
        <v>#N/A</v>
      </c>
      <c r="AB86" t="e">
        <f t="shared" si="9"/>
        <v>#N/A</v>
      </c>
    </row>
    <row r="87" spans="1:28" x14ac:dyDescent="0.25">
      <c r="A87">
        <v>364</v>
      </c>
      <c r="B87" t="s">
        <v>49</v>
      </c>
      <c r="C87" t="s">
        <v>23</v>
      </c>
      <c r="D87">
        <v>32.4</v>
      </c>
      <c r="E87">
        <v>4</v>
      </c>
      <c r="F87">
        <v>108</v>
      </c>
      <c r="G87">
        <v>75</v>
      </c>
      <c r="H87">
        <v>2350</v>
      </c>
      <c r="I87">
        <v>16.8</v>
      </c>
      <c r="J87">
        <v>81</v>
      </c>
      <c r="K87" t="s">
        <v>24</v>
      </c>
      <c r="M87" s="1" t="e">
        <f>IF(C87="bmw", H87,NA())</f>
        <v>#N/A</v>
      </c>
      <c r="N87" s="1" t="e">
        <f>IF(C87="bmw", D87,NA())</f>
        <v>#N/A</v>
      </c>
      <c r="O87" t="e">
        <f>IF(C87="ford", H87,NA())</f>
        <v>#N/A</v>
      </c>
      <c r="P87" t="e">
        <f>IF(C87="ford", D87,NA())</f>
        <v>#N/A</v>
      </c>
      <c r="Q87" t="e">
        <f>IF(C87="honda", H87,NA())</f>
        <v>#N/A</v>
      </c>
      <c r="R87" t="e">
        <f>IF(C87="honda", D87,NA())</f>
        <v>#N/A</v>
      </c>
      <c r="S87" t="e">
        <f>IF(C87="mercedes", H87,NA())</f>
        <v>#N/A</v>
      </c>
      <c r="T87" t="e">
        <f>IF(C87="mercedes", D87,NA())</f>
        <v>#N/A</v>
      </c>
      <c r="U87">
        <f>IF(C87="toyota", H87,NA())</f>
        <v>2350</v>
      </c>
      <c r="V87">
        <f>IF(C87="toyota", D87,NA())</f>
        <v>32.4</v>
      </c>
      <c r="X87" t="e">
        <f t="shared" si="5"/>
        <v>#N/A</v>
      </c>
      <c r="Y87" t="e">
        <f t="shared" si="6"/>
        <v>#N/A</v>
      </c>
      <c r="Z87" t="e">
        <f t="shared" si="7"/>
        <v>#N/A</v>
      </c>
      <c r="AA87" t="e">
        <f t="shared" si="8"/>
        <v>#N/A</v>
      </c>
      <c r="AB87">
        <f t="shared" si="9"/>
        <v>2.35</v>
      </c>
    </row>
    <row r="88" spans="1:28" x14ac:dyDescent="0.25">
      <c r="A88">
        <v>370</v>
      </c>
      <c r="B88" t="s">
        <v>83</v>
      </c>
      <c r="C88" t="s">
        <v>23</v>
      </c>
      <c r="D88">
        <v>25.4</v>
      </c>
      <c r="E88">
        <v>6</v>
      </c>
      <c r="F88">
        <v>168</v>
      </c>
      <c r="G88">
        <v>116</v>
      </c>
      <c r="H88">
        <v>2900</v>
      </c>
      <c r="I88">
        <v>12.6</v>
      </c>
      <c r="J88">
        <v>81</v>
      </c>
      <c r="K88" t="s">
        <v>24</v>
      </c>
      <c r="M88" s="1" t="e">
        <f>IF(C88="bmw", H88,NA())</f>
        <v>#N/A</v>
      </c>
      <c r="N88" s="1" t="e">
        <f>IF(C88="bmw", D88,NA())</f>
        <v>#N/A</v>
      </c>
      <c r="O88" t="e">
        <f>IF(C88="ford", H88,NA())</f>
        <v>#N/A</v>
      </c>
      <c r="P88" t="e">
        <f>IF(C88="ford", D88,NA())</f>
        <v>#N/A</v>
      </c>
      <c r="Q88" t="e">
        <f>IF(C88="honda", H88,NA())</f>
        <v>#N/A</v>
      </c>
      <c r="R88" t="e">
        <f>IF(C88="honda", D88,NA())</f>
        <v>#N/A</v>
      </c>
      <c r="S88" t="e">
        <f>IF(C88="mercedes", H88,NA())</f>
        <v>#N/A</v>
      </c>
      <c r="T88" t="e">
        <f>IF(C88="mercedes", D88,NA())</f>
        <v>#N/A</v>
      </c>
      <c r="U88">
        <f>IF(C88="toyota", H88,NA())</f>
        <v>2900</v>
      </c>
      <c r="V88">
        <f>IF(C88="toyota", D88,NA())</f>
        <v>25.4</v>
      </c>
      <c r="X88" t="e">
        <f t="shared" si="5"/>
        <v>#N/A</v>
      </c>
      <c r="Y88" t="e">
        <f t="shared" si="6"/>
        <v>#N/A</v>
      </c>
      <c r="Z88" t="e">
        <f t="shared" si="7"/>
        <v>#N/A</v>
      </c>
      <c r="AA88" t="e">
        <f t="shared" si="8"/>
        <v>#N/A</v>
      </c>
      <c r="AB88">
        <f t="shared" si="9"/>
        <v>2.9</v>
      </c>
    </row>
    <row r="89" spans="1:28" x14ac:dyDescent="0.25">
      <c r="A89">
        <v>374</v>
      </c>
      <c r="B89" t="s">
        <v>84</v>
      </c>
      <c r="C89" t="s">
        <v>16</v>
      </c>
      <c r="D89">
        <v>20.2</v>
      </c>
      <c r="E89">
        <v>6</v>
      </c>
      <c r="F89">
        <v>200</v>
      </c>
      <c r="G89">
        <v>88</v>
      </c>
      <c r="H89">
        <v>3060</v>
      </c>
      <c r="I89">
        <v>17.100000000000001</v>
      </c>
      <c r="J89">
        <v>81</v>
      </c>
      <c r="K89" t="s">
        <v>17</v>
      </c>
      <c r="M89" s="1" t="e">
        <f>IF(C89="bmw", H89,NA())</f>
        <v>#N/A</v>
      </c>
      <c r="N89" s="1" t="e">
        <f>IF(C89="bmw", D89,NA())</f>
        <v>#N/A</v>
      </c>
      <c r="O89">
        <f>IF(C89="ford", H89,NA())</f>
        <v>3060</v>
      </c>
      <c r="P89">
        <f>IF(C89="ford", D89,NA())</f>
        <v>20.2</v>
      </c>
      <c r="Q89" t="e">
        <f>IF(C89="honda", H89,NA())</f>
        <v>#N/A</v>
      </c>
      <c r="R89" t="e">
        <f>IF(C89="honda", D89,NA())</f>
        <v>#N/A</v>
      </c>
      <c r="S89" t="e">
        <f>IF(C89="mercedes", H89,NA())</f>
        <v>#N/A</v>
      </c>
      <c r="T89" t="e">
        <f>IF(C89="mercedes", D89,NA())</f>
        <v>#N/A</v>
      </c>
      <c r="U89" t="e">
        <f>IF(C89="toyota", H89,NA())</f>
        <v>#N/A</v>
      </c>
      <c r="V89" t="e">
        <f>IF(C89="toyota", D89,NA())</f>
        <v>#N/A</v>
      </c>
      <c r="X89" t="e">
        <f t="shared" si="5"/>
        <v>#N/A</v>
      </c>
      <c r="Y89">
        <f t="shared" si="6"/>
        <v>3.06</v>
      </c>
      <c r="Z89" t="e">
        <f t="shared" si="7"/>
        <v>#N/A</v>
      </c>
      <c r="AA89" t="e">
        <f t="shared" si="8"/>
        <v>#N/A</v>
      </c>
      <c r="AB89" t="e">
        <f t="shared" si="9"/>
        <v>#N/A</v>
      </c>
    </row>
    <row r="90" spans="1:28" x14ac:dyDescent="0.25">
      <c r="A90">
        <v>382</v>
      </c>
      <c r="B90" t="s">
        <v>85</v>
      </c>
      <c r="C90" t="s">
        <v>16</v>
      </c>
      <c r="D90">
        <v>24</v>
      </c>
      <c r="E90">
        <v>4</v>
      </c>
      <c r="F90">
        <v>140</v>
      </c>
      <c r="G90">
        <v>92</v>
      </c>
      <c r="H90">
        <v>2865</v>
      </c>
      <c r="I90">
        <v>16.399999999999999</v>
      </c>
      <c r="J90">
        <v>82</v>
      </c>
      <c r="K90" t="s">
        <v>17</v>
      </c>
      <c r="M90" s="1" t="e">
        <f>IF(C90="bmw", H90,NA())</f>
        <v>#N/A</v>
      </c>
      <c r="N90" s="1" t="e">
        <f>IF(C90="bmw", D90,NA())</f>
        <v>#N/A</v>
      </c>
      <c r="O90">
        <f>IF(C90="ford", H90,NA())</f>
        <v>2865</v>
      </c>
      <c r="P90">
        <f>IF(C90="ford", D90,NA())</f>
        <v>24</v>
      </c>
      <c r="Q90" t="e">
        <f>IF(C90="honda", H90,NA())</f>
        <v>#N/A</v>
      </c>
      <c r="R90" t="e">
        <f>IF(C90="honda", D90,NA())</f>
        <v>#N/A</v>
      </c>
      <c r="S90" t="e">
        <f>IF(C90="mercedes", H90,NA())</f>
        <v>#N/A</v>
      </c>
      <c r="T90" t="e">
        <f>IF(C90="mercedes", D90,NA())</f>
        <v>#N/A</v>
      </c>
      <c r="U90" t="e">
        <f>IF(C90="toyota", H90,NA())</f>
        <v>#N/A</v>
      </c>
      <c r="V90" t="e">
        <f>IF(C90="toyota", D90,NA())</f>
        <v>#N/A</v>
      </c>
      <c r="X90" t="e">
        <f t="shared" si="5"/>
        <v>#N/A</v>
      </c>
      <c r="Y90">
        <f t="shared" si="6"/>
        <v>2.8650000000000002</v>
      </c>
      <c r="Z90" t="e">
        <f t="shared" si="7"/>
        <v>#N/A</v>
      </c>
      <c r="AA90" t="e">
        <f t="shared" si="8"/>
        <v>#N/A</v>
      </c>
      <c r="AB90" t="e">
        <f t="shared" si="9"/>
        <v>#N/A</v>
      </c>
    </row>
    <row r="91" spans="1:28" x14ac:dyDescent="0.25">
      <c r="A91">
        <v>390</v>
      </c>
      <c r="B91" t="s">
        <v>76</v>
      </c>
      <c r="C91" t="s">
        <v>47</v>
      </c>
      <c r="D91">
        <v>36</v>
      </c>
      <c r="E91">
        <v>4</v>
      </c>
      <c r="F91">
        <v>107</v>
      </c>
      <c r="G91">
        <v>75</v>
      </c>
      <c r="H91">
        <v>2205</v>
      </c>
      <c r="I91">
        <v>14.5</v>
      </c>
      <c r="J91">
        <v>82</v>
      </c>
      <c r="K91" t="s">
        <v>24</v>
      </c>
      <c r="M91" s="1" t="e">
        <f>IF(C91="bmw", H91,NA())</f>
        <v>#N/A</v>
      </c>
      <c r="N91" s="1" t="e">
        <f>IF(C91="bmw", D91,NA())</f>
        <v>#N/A</v>
      </c>
      <c r="O91" t="e">
        <f>IF(C91="ford", H91,NA())</f>
        <v>#N/A</v>
      </c>
      <c r="P91" t="e">
        <f>IF(C91="ford", D91,NA())</f>
        <v>#N/A</v>
      </c>
      <c r="Q91">
        <f>IF(C91="honda", H91,NA())</f>
        <v>2205</v>
      </c>
      <c r="R91">
        <f>IF(C91="honda", D91,NA())</f>
        <v>36</v>
      </c>
      <c r="S91" t="e">
        <f>IF(C91="mercedes", H91,NA())</f>
        <v>#N/A</v>
      </c>
      <c r="T91" t="e">
        <f>IF(C91="mercedes", D91,NA())</f>
        <v>#N/A</v>
      </c>
      <c r="U91" t="e">
        <f>IF(C91="toyota", H91,NA())</f>
        <v>#N/A</v>
      </c>
      <c r="V91" t="e">
        <f>IF(C91="toyota", D91,NA())</f>
        <v>#N/A</v>
      </c>
      <c r="X91" t="e">
        <f t="shared" si="5"/>
        <v>#N/A</v>
      </c>
      <c r="Y91" t="e">
        <f t="shared" si="6"/>
        <v>#N/A</v>
      </c>
      <c r="Z91">
        <f t="shared" si="7"/>
        <v>2.2050000000000001</v>
      </c>
      <c r="AA91" t="e">
        <f t="shared" si="8"/>
        <v>#N/A</v>
      </c>
      <c r="AB91" t="e">
        <f t="shared" si="9"/>
        <v>#N/A</v>
      </c>
    </row>
    <row r="92" spans="1:28" x14ac:dyDescent="0.25">
      <c r="A92">
        <v>391</v>
      </c>
      <c r="B92" t="s">
        <v>49</v>
      </c>
      <c r="C92" t="s">
        <v>23</v>
      </c>
      <c r="D92">
        <v>34</v>
      </c>
      <c r="E92">
        <v>4</v>
      </c>
      <c r="F92">
        <v>108</v>
      </c>
      <c r="G92">
        <v>70</v>
      </c>
      <c r="H92">
        <v>2245</v>
      </c>
      <c r="I92">
        <v>16.899999999999999</v>
      </c>
      <c r="J92">
        <v>82</v>
      </c>
      <c r="K92" t="s">
        <v>24</v>
      </c>
      <c r="M92" s="1" t="e">
        <f>IF(C92="bmw", H92,NA())</f>
        <v>#N/A</v>
      </c>
      <c r="N92" s="1" t="e">
        <f>IF(C92="bmw", D92,NA())</f>
        <v>#N/A</v>
      </c>
      <c r="O92" t="e">
        <f>IF(C92="ford", H92,NA())</f>
        <v>#N/A</v>
      </c>
      <c r="P92" t="e">
        <f>IF(C92="ford", D92,NA())</f>
        <v>#N/A</v>
      </c>
      <c r="Q92" t="e">
        <f>IF(C92="honda", H92,NA())</f>
        <v>#N/A</v>
      </c>
      <c r="R92" t="e">
        <f>IF(C92="honda", D92,NA())</f>
        <v>#N/A</v>
      </c>
      <c r="S92" t="e">
        <f>IF(C92="mercedes", H92,NA())</f>
        <v>#N/A</v>
      </c>
      <c r="T92" t="e">
        <f>IF(C92="mercedes", D92,NA())</f>
        <v>#N/A</v>
      </c>
      <c r="U92">
        <f>IF(C92="toyota", H92,NA())</f>
        <v>2245</v>
      </c>
      <c r="V92">
        <f>IF(C92="toyota", D92,NA())</f>
        <v>34</v>
      </c>
      <c r="X92" t="e">
        <f t="shared" si="5"/>
        <v>#N/A</v>
      </c>
      <c r="Y92" t="e">
        <f t="shared" si="6"/>
        <v>#N/A</v>
      </c>
      <c r="Z92" t="e">
        <f t="shared" si="7"/>
        <v>#N/A</v>
      </c>
      <c r="AA92" t="e">
        <f t="shared" si="8"/>
        <v>#N/A</v>
      </c>
      <c r="AB92">
        <f t="shared" si="9"/>
        <v>2.2450000000000001</v>
      </c>
    </row>
    <row r="93" spans="1:28" x14ac:dyDescent="0.25">
      <c r="A93">
        <v>392</v>
      </c>
      <c r="B93" t="s">
        <v>46</v>
      </c>
      <c r="C93" t="s">
        <v>47</v>
      </c>
      <c r="D93">
        <v>38</v>
      </c>
      <c r="E93">
        <v>4</v>
      </c>
      <c r="F93">
        <v>91</v>
      </c>
      <c r="G93">
        <v>67</v>
      </c>
      <c r="H93">
        <v>1965</v>
      </c>
      <c r="I93">
        <v>15</v>
      </c>
      <c r="J93">
        <v>82</v>
      </c>
      <c r="K93" t="s">
        <v>24</v>
      </c>
      <c r="M93" s="1" t="e">
        <f>IF(C93="bmw", H93,NA())</f>
        <v>#N/A</v>
      </c>
      <c r="N93" s="1" t="e">
        <f>IF(C93="bmw", D93,NA())</f>
        <v>#N/A</v>
      </c>
      <c r="O93" t="e">
        <f>IF(C93="ford", H93,NA())</f>
        <v>#N/A</v>
      </c>
      <c r="P93" t="e">
        <f>IF(C93="ford", D93,NA())</f>
        <v>#N/A</v>
      </c>
      <c r="Q93">
        <f>IF(C93="honda", H93,NA())</f>
        <v>1965</v>
      </c>
      <c r="R93">
        <f>IF(C93="honda", D93,NA())</f>
        <v>38</v>
      </c>
      <c r="S93" t="e">
        <f>IF(C93="mercedes", H93,NA())</f>
        <v>#N/A</v>
      </c>
      <c r="T93" t="e">
        <f>IF(C93="mercedes", D93,NA())</f>
        <v>#N/A</v>
      </c>
      <c r="U93" t="e">
        <f>IF(C93="toyota", H93,NA())</f>
        <v>#N/A</v>
      </c>
      <c r="V93" t="e">
        <f>IF(C93="toyota", D93,NA())</f>
        <v>#N/A</v>
      </c>
      <c r="X93" t="e">
        <f t="shared" si="5"/>
        <v>#N/A</v>
      </c>
      <c r="Y93" t="e">
        <f t="shared" si="6"/>
        <v>#N/A</v>
      </c>
      <c r="Z93">
        <f t="shared" si="7"/>
        <v>1.9650000000000001</v>
      </c>
      <c r="AA93" t="e">
        <f t="shared" si="8"/>
        <v>#N/A</v>
      </c>
      <c r="AB93" t="e">
        <f t="shared" si="9"/>
        <v>#N/A</v>
      </c>
    </row>
    <row r="94" spans="1:28" x14ac:dyDescent="0.25">
      <c r="A94">
        <v>393</v>
      </c>
      <c r="B94" t="s">
        <v>86</v>
      </c>
      <c r="C94" t="s">
        <v>47</v>
      </c>
      <c r="D94">
        <v>32</v>
      </c>
      <c r="E94">
        <v>4</v>
      </c>
      <c r="F94">
        <v>91</v>
      </c>
      <c r="G94">
        <v>67</v>
      </c>
      <c r="H94">
        <v>1965</v>
      </c>
      <c r="I94">
        <v>15.7</v>
      </c>
      <c r="J94">
        <v>82</v>
      </c>
      <c r="K94" t="s">
        <v>24</v>
      </c>
      <c r="M94" s="1" t="e">
        <f>IF(C94="bmw", H94,NA())</f>
        <v>#N/A</v>
      </c>
      <c r="N94" s="1" t="e">
        <f>IF(C94="bmw", D94,NA())</f>
        <v>#N/A</v>
      </c>
      <c r="O94" t="e">
        <f>IF(C94="ford", H94,NA())</f>
        <v>#N/A</v>
      </c>
      <c r="P94" t="e">
        <f>IF(C94="ford", D94,NA())</f>
        <v>#N/A</v>
      </c>
      <c r="Q94">
        <f>IF(C94="honda", H94,NA())</f>
        <v>1965</v>
      </c>
      <c r="R94">
        <f>IF(C94="honda", D94,NA())</f>
        <v>32</v>
      </c>
      <c r="S94" t="e">
        <f>IF(C94="mercedes", H94,NA())</f>
        <v>#N/A</v>
      </c>
      <c r="T94" t="e">
        <f>IF(C94="mercedes", D94,NA())</f>
        <v>#N/A</v>
      </c>
      <c r="U94" t="e">
        <f>IF(C94="toyota", H94,NA())</f>
        <v>#N/A</v>
      </c>
      <c r="V94" t="e">
        <f>IF(C94="toyota", D94,NA())</f>
        <v>#N/A</v>
      </c>
      <c r="X94" t="e">
        <f t="shared" si="5"/>
        <v>#N/A</v>
      </c>
      <c r="Y94" t="e">
        <f t="shared" si="6"/>
        <v>#N/A</v>
      </c>
      <c r="Z94">
        <f t="shared" si="7"/>
        <v>1.9650000000000001</v>
      </c>
      <c r="AA94" t="e">
        <f t="shared" si="8"/>
        <v>#N/A</v>
      </c>
      <c r="AB94" t="e">
        <f t="shared" si="9"/>
        <v>#N/A</v>
      </c>
    </row>
    <row r="95" spans="1:28" x14ac:dyDescent="0.25">
      <c r="A95">
        <v>398</v>
      </c>
      <c r="B95" t="s">
        <v>87</v>
      </c>
      <c r="C95" t="s">
        <v>16</v>
      </c>
      <c r="D95">
        <v>22</v>
      </c>
      <c r="E95">
        <v>6</v>
      </c>
      <c r="F95">
        <v>232</v>
      </c>
      <c r="G95">
        <v>112</v>
      </c>
      <c r="H95">
        <v>2835</v>
      </c>
      <c r="I95">
        <v>14.7</v>
      </c>
      <c r="J95">
        <v>82</v>
      </c>
      <c r="K95" t="s">
        <v>17</v>
      </c>
      <c r="M95" s="1" t="e">
        <f>IF(C95="bmw", H95,NA())</f>
        <v>#N/A</v>
      </c>
      <c r="N95" s="1" t="e">
        <f>IF(C95="bmw", D95,NA())</f>
        <v>#N/A</v>
      </c>
      <c r="O95">
        <f>IF(C95="ford", H95,NA())</f>
        <v>2835</v>
      </c>
      <c r="P95">
        <f>IF(C95="ford", D95,NA())</f>
        <v>22</v>
      </c>
      <c r="Q95" t="e">
        <f>IF(C95="honda", H95,NA())</f>
        <v>#N/A</v>
      </c>
      <c r="R95" t="e">
        <f>IF(C95="honda", D95,NA())</f>
        <v>#N/A</v>
      </c>
      <c r="S95" t="e">
        <f>IF(C95="mercedes", H95,NA())</f>
        <v>#N/A</v>
      </c>
      <c r="T95" t="e">
        <f>IF(C95="mercedes", D95,NA())</f>
        <v>#N/A</v>
      </c>
      <c r="U95" t="e">
        <f>IF(C95="toyota", H95,NA())</f>
        <v>#N/A</v>
      </c>
      <c r="V95" t="e">
        <f>IF(C95="toyota", D95,NA())</f>
        <v>#N/A</v>
      </c>
      <c r="X95" t="e">
        <f t="shared" si="5"/>
        <v>#N/A</v>
      </c>
      <c r="Y95">
        <f t="shared" si="6"/>
        <v>2.835</v>
      </c>
      <c r="Z95" t="e">
        <f t="shared" si="7"/>
        <v>#N/A</v>
      </c>
      <c r="AA95" t="e">
        <f t="shared" si="8"/>
        <v>#N/A</v>
      </c>
      <c r="AB95" t="e">
        <f t="shared" si="9"/>
        <v>#N/A</v>
      </c>
    </row>
    <row r="96" spans="1:28" x14ac:dyDescent="0.25">
      <c r="A96">
        <v>399</v>
      </c>
      <c r="B96" t="s">
        <v>88</v>
      </c>
      <c r="C96" t="s">
        <v>23</v>
      </c>
      <c r="D96">
        <v>32</v>
      </c>
      <c r="E96">
        <v>4</v>
      </c>
      <c r="F96">
        <v>144</v>
      </c>
      <c r="G96">
        <v>96</v>
      </c>
      <c r="H96">
        <v>2665</v>
      </c>
      <c r="I96">
        <v>13.9</v>
      </c>
      <c r="J96">
        <v>82</v>
      </c>
      <c r="K96" t="s">
        <v>24</v>
      </c>
      <c r="M96" s="1" t="e">
        <f>IF(C96="bmw", H96,NA())</f>
        <v>#N/A</v>
      </c>
      <c r="N96" s="1" t="e">
        <f>IF(C96="bmw", D96,NA())</f>
        <v>#N/A</v>
      </c>
      <c r="O96" t="e">
        <f>IF(C96="ford", H96,NA())</f>
        <v>#N/A</v>
      </c>
      <c r="P96" t="e">
        <f>IF(C96="ford", D96,NA())</f>
        <v>#N/A</v>
      </c>
      <c r="Q96" t="e">
        <f>IF(C96="honda", H96,NA())</f>
        <v>#N/A</v>
      </c>
      <c r="R96" t="e">
        <f>IF(C96="honda", D96,NA())</f>
        <v>#N/A</v>
      </c>
      <c r="S96" t="e">
        <f>IF(C96="mercedes", H96,NA())</f>
        <v>#N/A</v>
      </c>
      <c r="T96" t="e">
        <f>IF(C96="mercedes", D96,NA())</f>
        <v>#N/A</v>
      </c>
      <c r="U96">
        <f>IF(C96="toyota", H96,NA())</f>
        <v>2665</v>
      </c>
      <c r="V96">
        <f>IF(C96="toyota", D96,NA())</f>
        <v>32</v>
      </c>
      <c r="X96" t="e">
        <f t="shared" si="5"/>
        <v>#N/A</v>
      </c>
      <c r="Y96" t="e">
        <f t="shared" si="6"/>
        <v>#N/A</v>
      </c>
      <c r="Z96" t="e">
        <f t="shared" si="7"/>
        <v>#N/A</v>
      </c>
      <c r="AA96" t="e">
        <f t="shared" si="8"/>
        <v>#N/A</v>
      </c>
      <c r="AB96">
        <f t="shared" si="9"/>
        <v>2.665</v>
      </c>
    </row>
    <row r="97" spans="1:28" x14ac:dyDescent="0.25">
      <c r="A97">
        <v>402</v>
      </c>
      <c r="B97" t="s">
        <v>89</v>
      </c>
      <c r="C97" t="s">
        <v>16</v>
      </c>
      <c r="D97">
        <v>27</v>
      </c>
      <c r="E97">
        <v>4</v>
      </c>
      <c r="F97">
        <v>140</v>
      </c>
      <c r="G97">
        <v>86</v>
      </c>
      <c r="H97">
        <v>2790</v>
      </c>
      <c r="I97">
        <v>15.6</v>
      </c>
      <c r="J97">
        <v>82</v>
      </c>
      <c r="K97" t="s">
        <v>17</v>
      </c>
      <c r="M97" s="1" t="e">
        <f>IF(C97="bmw", H97,NA())</f>
        <v>#N/A</v>
      </c>
      <c r="N97" s="1" t="e">
        <f>IF(C97="bmw", D97,NA())</f>
        <v>#N/A</v>
      </c>
      <c r="O97">
        <f>IF(C97="ford", H97,NA())</f>
        <v>2790</v>
      </c>
      <c r="P97">
        <f>IF(C97="ford", D97,NA())</f>
        <v>27</v>
      </c>
      <c r="Q97" t="e">
        <f>IF(C97="honda", H97,NA())</f>
        <v>#N/A</v>
      </c>
      <c r="R97" t="e">
        <f>IF(C97="honda", D97,NA())</f>
        <v>#N/A</v>
      </c>
      <c r="S97" t="e">
        <f>IF(C97="mercedes", H97,NA())</f>
        <v>#N/A</v>
      </c>
      <c r="T97" t="e">
        <f>IF(C97="mercedes", D97,NA())</f>
        <v>#N/A</v>
      </c>
      <c r="U97" t="e">
        <f>IF(C97="toyota", H97,NA())</f>
        <v>#N/A</v>
      </c>
      <c r="V97" t="e">
        <f>IF(C97="toyota", D97,NA())</f>
        <v>#N/A</v>
      </c>
      <c r="X97" t="e">
        <f t="shared" si="5"/>
        <v>#N/A</v>
      </c>
      <c r="Y97">
        <f t="shared" si="6"/>
        <v>2.79</v>
      </c>
      <c r="Z97" t="e">
        <f t="shared" si="7"/>
        <v>#N/A</v>
      </c>
      <c r="AA97" t="e">
        <f t="shared" si="8"/>
        <v>#N/A</v>
      </c>
      <c r="AB97" t="e">
        <f t="shared" si="9"/>
        <v>#N/A</v>
      </c>
    </row>
    <row r="98" spans="1:28" x14ac:dyDescent="0.25">
      <c r="A98">
        <v>405</v>
      </c>
      <c r="B98" t="s">
        <v>90</v>
      </c>
      <c r="C98" t="s">
        <v>16</v>
      </c>
      <c r="D98">
        <v>28</v>
      </c>
      <c r="E98">
        <v>4</v>
      </c>
      <c r="F98">
        <v>120</v>
      </c>
      <c r="G98">
        <v>79</v>
      </c>
      <c r="H98">
        <v>2625</v>
      </c>
      <c r="I98">
        <v>18.600000000000001</v>
      </c>
      <c r="J98">
        <v>82</v>
      </c>
      <c r="K98" t="s">
        <v>17</v>
      </c>
      <c r="M98" s="1" t="e">
        <f>IF(C98="bmw", H98,NA())</f>
        <v>#N/A</v>
      </c>
      <c r="N98" s="1" t="e">
        <f>IF(C98="bmw", D98,NA())</f>
        <v>#N/A</v>
      </c>
      <c r="O98">
        <f>IF(C98="ford", H98,NA())</f>
        <v>2625</v>
      </c>
      <c r="P98">
        <f>IF(C98="ford", D98,NA())</f>
        <v>28</v>
      </c>
      <c r="Q98" t="e">
        <f>IF(C98="honda", H98,NA())</f>
        <v>#N/A</v>
      </c>
      <c r="R98" t="e">
        <f>IF(C98="honda", D98,NA())</f>
        <v>#N/A</v>
      </c>
      <c r="S98" t="e">
        <f>IF(C98="mercedes", H98,NA())</f>
        <v>#N/A</v>
      </c>
      <c r="T98" t="e">
        <f>IF(C98="mercedes", D98,NA())</f>
        <v>#N/A</v>
      </c>
      <c r="U98" t="e">
        <f>IF(C98="toyota", H98,NA())</f>
        <v>#N/A</v>
      </c>
      <c r="V98" t="e">
        <f>IF(C98="toyota", D98,NA())</f>
        <v>#N/A</v>
      </c>
      <c r="X98" t="e">
        <f t="shared" si="5"/>
        <v>#N/A</v>
      </c>
      <c r="Y98">
        <f t="shared" si="6"/>
        <v>2.625</v>
      </c>
      <c r="Z98" t="e">
        <f t="shared" si="7"/>
        <v>#N/A</v>
      </c>
      <c r="AA98" t="e">
        <f t="shared" si="8"/>
        <v>#N/A</v>
      </c>
      <c r="AB98" t="e">
        <f t="shared" si="9"/>
        <v>#N/A</v>
      </c>
    </row>
  </sheetData>
  <sortState xmlns:xlrd2="http://schemas.microsoft.com/office/spreadsheetml/2017/richdata2" ref="N2:V98">
    <sortCondition descending="1" ref="N1:N9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Mattheus Faria</dc:creator>
  <cp:keywords/>
  <dc:description/>
  <cp:lastModifiedBy>Mattheus Faria</cp:lastModifiedBy>
  <cp:revision/>
  <dcterms:created xsi:type="dcterms:W3CDTF">2022-01-30T19:47:37Z</dcterms:created>
  <dcterms:modified xsi:type="dcterms:W3CDTF">2022-01-30T23:00:00Z</dcterms:modified>
  <cp:category/>
  <cp:contentStatus/>
</cp:coreProperties>
</file>