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\Git\gradfin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7" i="1" l="1"/>
  <c r="P5" i="1" a="1"/>
  <c r="P5" i="1" s="1"/>
  <c r="O5" i="1" a="1"/>
  <c r="O5" i="1" s="1"/>
  <c r="N5" i="1" a="1"/>
  <c r="N5" i="1" s="1"/>
  <c r="M5" i="1" a="1"/>
  <c r="M5" i="1" s="1"/>
  <c r="P6" i="1" a="1"/>
  <c r="P6" i="1" s="1"/>
  <c r="O6" i="1" a="1"/>
  <c r="O6" i="1" s="1"/>
  <c r="N6" i="1" a="1"/>
  <c r="N6" i="1" s="1"/>
  <c r="M6" i="1" a="1"/>
  <c r="M6" i="1" s="1"/>
  <c r="M4" i="1" a="1"/>
  <c r="M4" i="1" s="1"/>
  <c r="M3" i="1" a="1"/>
  <c r="M3" i="1" s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3" i="1"/>
  <c r="H4" i="1"/>
  <c r="H5" i="1"/>
  <c r="H6" i="1"/>
  <c r="H7" i="1"/>
  <c r="H8" i="1"/>
  <c r="H9" i="1"/>
  <c r="H10" i="1"/>
  <c r="H11" i="1"/>
  <c r="H12" i="1"/>
  <c r="H13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O3" i="1" s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N3" i="1"/>
  <c r="P4" i="1" l="1" a="1"/>
  <c r="P4" i="1" s="1"/>
  <c r="P3" i="1"/>
  <c r="N4" i="1" a="1"/>
  <c r="N4" i="1" s="1"/>
  <c r="O4" i="1" a="1"/>
  <c r="O4" i="1" s="1"/>
</calcChain>
</file>

<file path=xl/sharedStrings.xml><?xml version="1.0" encoding="utf-8"?>
<sst xmlns="http://schemas.openxmlformats.org/spreadsheetml/2006/main" count="816" uniqueCount="26">
  <si>
    <t>Name</t>
  </si>
  <si>
    <t>Evan</t>
  </si>
  <si>
    <t>Brightness</t>
  </si>
  <si>
    <t>Area</t>
  </si>
  <si>
    <t>Velocity</t>
  </si>
  <si>
    <t>Length</t>
  </si>
  <si>
    <t>J</t>
  </si>
  <si>
    <t>Kyle</t>
  </si>
  <si>
    <t>KL</t>
  </si>
  <si>
    <t>JD</t>
  </si>
  <si>
    <t>MC</t>
  </si>
  <si>
    <t>PM</t>
  </si>
  <si>
    <t>IE</t>
  </si>
  <si>
    <t>DF</t>
  </si>
  <si>
    <t>RE</t>
  </si>
  <si>
    <t>TrialNumber</t>
  </si>
  <si>
    <t>TestType</t>
  </si>
  <si>
    <t>GivenValue</t>
  </si>
  <si>
    <t>ActualValue</t>
  </si>
  <si>
    <t>ReportedValue</t>
  </si>
  <si>
    <t>Old</t>
  </si>
  <si>
    <t>New</t>
  </si>
  <si>
    <t>Average (OLD)</t>
  </si>
  <si>
    <t>Median (OLD)</t>
  </si>
  <si>
    <t>Average (NEW)</t>
  </si>
  <si>
    <t>Median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</si>
</sst>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selection activeCell="P25" sqref="P25"/>
    </sheetView>
  </sheetViews>
  <sheetFormatPr defaultRowHeight="15" x14ac:dyDescent="0.25"/>
  <cols>
    <col min="1" max="1" width="6.28515625" bestFit="1" customWidth="1"/>
    <col min="2" max="2" width="12.140625" bestFit="1" customWidth="1"/>
    <col min="3" max="3" width="10.28515625" bestFit="1" customWidth="1"/>
    <col min="4" max="4" width="11.28515625" bestFit="1" customWidth="1"/>
    <col min="5" max="5" width="11.7109375" bestFit="1" customWidth="1"/>
    <col min="6" max="6" width="14.5703125" bestFit="1" customWidth="1"/>
    <col min="7" max="7" width="14.42578125" bestFit="1" customWidth="1"/>
    <col min="8" max="8" width="13.7109375" bestFit="1" customWidth="1"/>
    <col min="9" max="11" width="12" bestFit="1" customWidth="1"/>
    <col min="12" max="12" width="14.7109375" bestFit="1" customWidth="1"/>
    <col min="13" max="16" width="12" bestFit="1" customWidth="1"/>
  </cols>
  <sheetData>
    <row r="1" spans="1:16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16" x14ac:dyDescent="0.25">
      <c r="A2" t="s">
        <v>1</v>
      </c>
      <c r="B2">
        <v>1</v>
      </c>
      <c r="C2" t="s">
        <v>2</v>
      </c>
      <c r="D2">
        <v>19</v>
      </c>
      <c r="E2">
        <v>50</v>
      </c>
      <c r="F2">
        <v>50</v>
      </c>
      <c r="G2" s="1">
        <f>IF(E2=D2,0,LOG(F2/D2,E2/D2))</f>
        <v>1</v>
      </c>
      <c r="H2" s="1">
        <f>IF(E2=1,LOG(F2,2),LOG(F2,E2))</f>
        <v>1</v>
      </c>
      <c r="M2" s="2" t="s">
        <v>2</v>
      </c>
      <c r="N2" s="2" t="s">
        <v>5</v>
      </c>
      <c r="O2" s="2" t="s">
        <v>3</v>
      </c>
      <c r="P2" s="2" t="s">
        <v>4</v>
      </c>
    </row>
    <row r="3" spans="1:16" x14ac:dyDescent="0.25">
      <c r="A3" t="s">
        <v>1</v>
      </c>
      <c r="B3">
        <v>2</v>
      </c>
      <c r="C3" t="s">
        <v>3</v>
      </c>
      <c r="D3">
        <v>34</v>
      </c>
      <c r="E3">
        <v>5</v>
      </c>
      <c r="F3">
        <v>6</v>
      </c>
      <c r="G3" s="1">
        <f t="shared" ref="G3:G66" si="0">IF(E3=D3,0,LOG(F3/D3,E3/D3))</f>
        <v>0.90488841039523482</v>
      </c>
      <c r="H3" s="1">
        <f t="shared" ref="H3:H66" si="1">IF(E3=1,LOG(F3,2),LOG(F3,E3))</f>
        <v>1.1132827525593785</v>
      </c>
      <c r="L3" s="2" t="s">
        <v>22</v>
      </c>
      <c r="M3">
        <f t="array" ref="M3">AVERAGEIF(C2:C401, "Brightness", G2:G401)</f>
        <v>0.49372877136609783</v>
      </c>
      <c r="N3">
        <f>AVERAGEIF(C2:C401, "Length", G2:G401)</f>
        <v>0.68117664187715266</v>
      </c>
      <c r="O3">
        <f>AVERAGEIF(C2:C401, "Area", G2:G401)</f>
        <v>0.64178728389371786</v>
      </c>
      <c r="P3">
        <f>AVERAGEIF(C2:C401, "Velocity", G2:G401)</f>
        <v>0.62781833467735448</v>
      </c>
    </row>
    <row r="4" spans="1:16" x14ac:dyDescent="0.25">
      <c r="A4" t="s">
        <v>1</v>
      </c>
      <c r="B4">
        <v>3</v>
      </c>
      <c r="C4" t="s">
        <v>4</v>
      </c>
      <c r="D4">
        <v>24</v>
      </c>
      <c r="E4">
        <v>76</v>
      </c>
      <c r="F4">
        <v>50</v>
      </c>
      <c r="G4" s="1">
        <f t="shared" si="0"/>
        <v>0.63675043127940545</v>
      </c>
      <c r="H4" s="1">
        <f t="shared" si="1"/>
        <v>0.90331652818169095</v>
      </c>
      <c r="L4" s="2" t="s">
        <v>23</v>
      </c>
      <c r="M4">
        <f t="array" ref="M4">MEDIAN(IF($C$2:$C$401="Brightness",$G$2:$G$401,""))</f>
        <v>0.59277086489035347</v>
      </c>
      <c r="N4">
        <f t="array" ref="N4">MEDIAN(IF($C$2:$C$401="Length",$G$2:$G$401,""))</f>
        <v>0.73949583230012106</v>
      </c>
      <c r="O4">
        <f t="array" ref="O4">MEDIAN(IF($C$2:$C$401="Area",$G$2:$G$401,""))</f>
        <v>0.70602565359994029</v>
      </c>
      <c r="P4">
        <f t="array" ref="P4">MEDIAN(IF($C$2:$C$401="Velocity",$G$2:$G$401,""))</f>
        <v>0.57691248830602126</v>
      </c>
    </row>
    <row r="5" spans="1:16" x14ac:dyDescent="0.25">
      <c r="A5" t="s">
        <v>1</v>
      </c>
      <c r="B5">
        <v>4</v>
      </c>
      <c r="C5" t="s">
        <v>3</v>
      </c>
      <c r="D5">
        <v>1</v>
      </c>
      <c r="E5">
        <v>21</v>
      </c>
      <c r="F5">
        <v>16</v>
      </c>
      <c r="G5" s="1">
        <f t="shared" si="0"/>
        <v>0.91068099478781195</v>
      </c>
      <c r="H5" s="1">
        <f t="shared" si="1"/>
        <v>0.91068099478781195</v>
      </c>
      <c r="L5" s="2" t="s">
        <v>24</v>
      </c>
      <c r="M5">
        <f t="array" ref="M5">AVERAGEIF(C2:C401, "Brightness", H2:H401)</f>
        <v>0.97333205470019901</v>
      </c>
      <c r="N5">
        <f t="array" ref="N5">AVERAGEIF(C2:C401, "Length", H2:H401)</f>
        <v>1.0529833705088363</v>
      </c>
      <c r="O5">
        <f t="array" ref="O5">AVERAGEIF(C2:C401, "Area", H2:H401)</f>
        <v>1.10820069959913</v>
      </c>
      <c r="P5">
        <f t="array" ref="P5">AVERAGEIF(C2:C401, "Area", H2:H401)</f>
        <v>1.10820069959913</v>
      </c>
    </row>
    <row r="6" spans="1:16" x14ac:dyDescent="0.25">
      <c r="A6" t="s">
        <v>1</v>
      </c>
      <c r="B6">
        <v>5</v>
      </c>
      <c r="C6" t="s">
        <v>3</v>
      </c>
      <c r="D6">
        <v>4</v>
      </c>
      <c r="E6">
        <v>71</v>
      </c>
      <c r="F6">
        <v>49</v>
      </c>
      <c r="G6" s="1">
        <f t="shared" si="0"/>
        <v>0.87106749881825662</v>
      </c>
      <c r="H6" s="1">
        <f t="shared" si="1"/>
        <v>0.91299849164650404</v>
      </c>
      <c r="L6" s="2" t="s">
        <v>25</v>
      </c>
      <c r="M6">
        <f t="array" ref="M6">MEDIAN(IF($C$2:$C$401="Brightness",$H$2:$H$401,""))</f>
        <v>1.0028868998470233</v>
      </c>
      <c r="N6">
        <f t="array" ref="N6">MEDIAN(IF($C$2:$C$401="Length",$H$2:$H$401,""))</f>
        <v>1</v>
      </c>
      <c r="O6">
        <f t="array" ref="O6">MEDIAN(IF($C$2:$C$401="Area",$H$2:$H$401,""))</f>
        <v>1</v>
      </c>
      <c r="P6">
        <f t="array" ref="P6">MEDIAN(IF($C$2:$C$401="Velocity",$H$2:$H$401,""))</f>
        <v>0.9869332786684476</v>
      </c>
    </row>
    <row r="7" spans="1:16" x14ac:dyDescent="0.25">
      <c r="A7" t="s">
        <v>1</v>
      </c>
      <c r="B7">
        <v>6</v>
      </c>
      <c r="C7" t="s">
        <v>2</v>
      </c>
      <c r="D7">
        <v>87</v>
      </c>
      <c r="E7">
        <v>58</v>
      </c>
      <c r="F7">
        <v>69</v>
      </c>
      <c r="G7" s="1">
        <f t="shared" si="0"/>
        <v>0.57169312333402422</v>
      </c>
      <c r="H7" s="1">
        <f t="shared" si="1"/>
        <v>1.0427695927759051</v>
      </c>
    </row>
    <row r="8" spans="1:16" x14ac:dyDescent="0.25">
      <c r="A8" t="s">
        <v>1</v>
      </c>
      <c r="B8">
        <v>7</v>
      </c>
      <c r="C8" t="s">
        <v>2</v>
      </c>
      <c r="D8">
        <v>35</v>
      </c>
      <c r="E8">
        <v>94</v>
      </c>
      <c r="F8">
        <v>75</v>
      </c>
      <c r="G8" s="1">
        <f t="shared" si="0"/>
        <v>0.77143841465936491</v>
      </c>
      <c r="H8" s="1">
        <f t="shared" si="1"/>
        <v>0.95029891751358642</v>
      </c>
    </row>
    <row r="9" spans="1:16" x14ac:dyDescent="0.25">
      <c r="A9" t="s">
        <v>1</v>
      </c>
      <c r="B9">
        <v>8</v>
      </c>
      <c r="C9" t="s">
        <v>3</v>
      </c>
      <c r="D9">
        <v>18</v>
      </c>
      <c r="E9">
        <v>1</v>
      </c>
      <c r="F9">
        <v>3</v>
      </c>
      <c r="G9" s="1">
        <f t="shared" si="0"/>
        <v>0.61990623328406569</v>
      </c>
      <c r="H9" s="1">
        <f t="shared" si="1"/>
        <v>1.5849625007211563</v>
      </c>
    </row>
    <row r="10" spans="1:16" x14ac:dyDescent="0.25">
      <c r="A10" t="s">
        <v>1</v>
      </c>
      <c r="B10">
        <v>9</v>
      </c>
      <c r="C10" t="s">
        <v>3</v>
      </c>
      <c r="D10">
        <v>1</v>
      </c>
      <c r="E10">
        <v>77</v>
      </c>
      <c r="F10">
        <v>49</v>
      </c>
      <c r="G10" s="1">
        <f t="shared" si="0"/>
        <v>0.89594719840140158</v>
      </c>
      <c r="H10" s="1">
        <f t="shared" si="1"/>
        <v>0.89594719840140158</v>
      </c>
    </row>
    <row r="11" spans="1:16" x14ac:dyDescent="0.25">
      <c r="A11" t="s">
        <v>1</v>
      </c>
      <c r="B11">
        <v>10</v>
      </c>
      <c r="C11" t="s">
        <v>5</v>
      </c>
      <c r="D11">
        <v>81</v>
      </c>
      <c r="E11">
        <v>53</v>
      </c>
      <c r="F11">
        <v>56</v>
      </c>
      <c r="G11" s="1">
        <f t="shared" si="0"/>
        <v>0.8701901751397686</v>
      </c>
      <c r="H11" s="1">
        <f t="shared" si="1"/>
        <v>1.0138679417992131</v>
      </c>
    </row>
    <row r="12" spans="1:16" x14ac:dyDescent="0.25">
      <c r="A12" t="s">
        <v>1</v>
      </c>
      <c r="B12">
        <v>11</v>
      </c>
      <c r="C12" t="s">
        <v>2</v>
      </c>
      <c r="D12">
        <v>19</v>
      </c>
      <c r="E12">
        <v>42</v>
      </c>
      <c r="F12">
        <v>30</v>
      </c>
      <c r="G12" s="1">
        <f t="shared" si="0"/>
        <v>0.57582042343221373</v>
      </c>
      <c r="H12" s="1">
        <f t="shared" si="1"/>
        <v>0.90997806896165756</v>
      </c>
    </row>
    <row r="13" spans="1:16" x14ac:dyDescent="0.25">
      <c r="A13" t="s">
        <v>1</v>
      </c>
      <c r="B13">
        <v>12</v>
      </c>
      <c r="C13" t="s">
        <v>2</v>
      </c>
      <c r="D13">
        <v>74</v>
      </c>
      <c r="E13">
        <v>13</v>
      </c>
      <c r="F13">
        <v>8</v>
      </c>
      <c r="G13" s="1">
        <f t="shared" si="0"/>
        <v>1.2791693535993338</v>
      </c>
      <c r="H13" s="1">
        <f t="shared" si="1"/>
        <v>0.81071446328195917</v>
      </c>
    </row>
    <row r="14" spans="1:16" x14ac:dyDescent="0.25">
      <c r="A14" t="s">
        <v>1</v>
      </c>
      <c r="B14">
        <v>13</v>
      </c>
      <c r="C14" t="s">
        <v>4</v>
      </c>
      <c r="D14">
        <v>9</v>
      </c>
      <c r="E14">
        <v>73</v>
      </c>
      <c r="F14">
        <v>20</v>
      </c>
      <c r="G14" s="1">
        <f t="shared" si="0"/>
        <v>0.38147066534308527</v>
      </c>
      <c r="H14" s="1">
        <f t="shared" si="1"/>
        <v>0.6982311136245466</v>
      </c>
    </row>
    <row r="15" spans="1:16" x14ac:dyDescent="0.25">
      <c r="A15" t="s">
        <v>1</v>
      </c>
      <c r="B15">
        <v>14</v>
      </c>
      <c r="C15" t="s">
        <v>3</v>
      </c>
      <c r="D15">
        <v>11</v>
      </c>
      <c r="E15">
        <v>61</v>
      </c>
      <c r="F15">
        <v>30</v>
      </c>
      <c r="G15" s="1">
        <f t="shared" si="0"/>
        <v>0.58570615763415557</v>
      </c>
      <c r="H15" s="1">
        <f t="shared" si="1"/>
        <v>0.82736602825592398</v>
      </c>
    </row>
    <row r="16" spans="1:16" x14ac:dyDescent="0.25">
      <c r="A16" t="s">
        <v>1</v>
      </c>
      <c r="B16">
        <v>15</v>
      </c>
      <c r="C16" t="s">
        <v>3</v>
      </c>
      <c r="D16">
        <v>58</v>
      </c>
      <c r="E16">
        <v>3</v>
      </c>
      <c r="F16">
        <v>15</v>
      </c>
      <c r="G16" s="1">
        <f t="shared" si="0"/>
        <v>0.45660705706589466</v>
      </c>
      <c r="H16" s="1">
        <f t="shared" si="1"/>
        <v>2.4649735207179271</v>
      </c>
    </row>
    <row r="17" spans="1:8" x14ac:dyDescent="0.25">
      <c r="A17" t="s">
        <v>1</v>
      </c>
      <c r="B17">
        <v>16</v>
      </c>
      <c r="C17" t="s">
        <v>5</v>
      </c>
      <c r="D17">
        <v>60</v>
      </c>
      <c r="E17">
        <v>13</v>
      </c>
      <c r="F17">
        <v>20</v>
      </c>
      <c r="G17" s="1">
        <f t="shared" si="0"/>
        <v>0.71833119735726136</v>
      </c>
      <c r="H17" s="1">
        <f t="shared" si="1"/>
        <v>1.1679498719299428</v>
      </c>
    </row>
    <row r="18" spans="1:8" x14ac:dyDescent="0.25">
      <c r="A18" t="s">
        <v>1</v>
      </c>
      <c r="B18">
        <v>17</v>
      </c>
      <c r="C18" t="s">
        <v>4</v>
      </c>
      <c r="D18">
        <v>86</v>
      </c>
      <c r="E18">
        <v>23</v>
      </c>
      <c r="F18">
        <v>40</v>
      </c>
      <c r="G18" s="1">
        <f t="shared" si="0"/>
        <v>0.58040418114754122</v>
      </c>
      <c r="H18" s="1">
        <f t="shared" si="1"/>
        <v>1.1764905944885631</v>
      </c>
    </row>
    <row r="19" spans="1:8" x14ac:dyDescent="0.25">
      <c r="A19" t="s">
        <v>1</v>
      </c>
      <c r="B19">
        <v>18</v>
      </c>
      <c r="C19" t="s">
        <v>4</v>
      </c>
      <c r="D19">
        <v>16</v>
      </c>
      <c r="E19">
        <v>26</v>
      </c>
      <c r="F19">
        <v>18</v>
      </c>
      <c r="G19" s="1">
        <f t="shared" si="0"/>
        <v>0.24259760981755712</v>
      </c>
      <c r="H19" s="1">
        <f t="shared" si="1"/>
        <v>0.88713508767035398</v>
      </c>
    </row>
    <row r="20" spans="1:8" x14ac:dyDescent="0.25">
      <c r="A20" t="s">
        <v>1</v>
      </c>
      <c r="B20">
        <v>19</v>
      </c>
      <c r="C20" t="s">
        <v>4</v>
      </c>
      <c r="D20">
        <v>56</v>
      </c>
      <c r="E20">
        <v>72</v>
      </c>
      <c r="F20">
        <v>70</v>
      </c>
      <c r="G20" s="1">
        <f t="shared" si="0"/>
        <v>0.88790585101143316</v>
      </c>
      <c r="H20" s="1">
        <f t="shared" si="1"/>
        <v>0.99341288840823105</v>
      </c>
    </row>
    <row r="21" spans="1:8" x14ac:dyDescent="0.25">
      <c r="A21" t="s">
        <v>1</v>
      </c>
      <c r="B21">
        <v>20</v>
      </c>
      <c r="C21" t="s">
        <v>2</v>
      </c>
      <c r="D21">
        <v>46</v>
      </c>
      <c r="E21">
        <v>56</v>
      </c>
      <c r="F21">
        <v>56</v>
      </c>
      <c r="G21" s="1">
        <f t="shared" si="0"/>
        <v>1</v>
      </c>
      <c r="H21" s="1">
        <f t="shared" si="1"/>
        <v>1</v>
      </c>
    </row>
    <row r="22" spans="1:8" x14ac:dyDescent="0.25">
      <c r="A22" t="s">
        <v>1</v>
      </c>
      <c r="B22">
        <v>21</v>
      </c>
      <c r="C22" t="s">
        <v>5</v>
      </c>
      <c r="D22">
        <v>33</v>
      </c>
      <c r="E22">
        <v>16</v>
      </c>
      <c r="F22">
        <v>22</v>
      </c>
      <c r="G22" s="1">
        <f t="shared" si="0"/>
        <v>0.56009746692224283</v>
      </c>
      <c r="H22" s="1">
        <f t="shared" si="1"/>
        <v>1.1148579046593243</v>
      </c>
    </row>
    <row r="23" spans="1:8" x14ac:dyDescent="0.25">
      <c r="A23" t="s">
        <v>1</v>
      </c>
      <c r="B23">
        <v>22</v>
      </c>
      <c r="C23" t="s">
        <v>5</v>
      </c>
      <c r="D23">
        <v>91</v>
      </c>
      <c r="E23">
        <v>61</v>
      </c>
      <c r="F23">
        <v>62</v>
      </c>
      <c r="G23" s="1">
        <f t="shared" si="0"/>
        <v>0.95934723862459392</v>
      </c>
      <c r="H23" s="1">
        <f t="shared" si="1"/>
        <v>1.0039554900999255</v>
      </c>
    </row>
    <row r="24" spans="1:8" x14ac:dyDescent="0.25">
      <c r="A24" t="s">
        <v>1</v>
      </c>
      <c r="B24">
        <v>23</v>
      </c>
      <c r="C24" t="s">
        <v>2</v>
      </c>
      <c r="D24">
        <v>91</v>
      </c>
      <c r="E24">
        <v>85</v>
      </c>
      <c r="F24">
        <v>90</v>
      </c>
      <c r="G24" s="1">
        <f t="shared" si="0"/>
        <v>0.16200146144031632</v>
      </c>
      <c r="H24" s="1">
        <f t="shared" si="1"/>
        <v>1.0128658340571848</v>
      </c>
    </row>
    <row r="25" spans="1:8" x14ac:dyDescent="0.25">
      <c r="A25" t="s">
        <v>1</v>
      </c>
      <c r="B25">
        <v>24</v>
      </c>
      <c r="C25" t="s">
        <v>4</v>
      </c>
      <c r="D25">
        <v>19</v>
      </c>
      <c r="E25">
        <v>81</v>
      </c>
      <c r="F25">
        <v>70</v>
      </c>
      <c r="G25" s="1">
        <f t="shared" si="0"/>
        <v>0.89934283559620698</v>
      </c>
      <c r="H25" s="1">
        <f t="shared" si="1"/>
        <v>0.96678675586270169</v>
      </c>
    </row>
    <row r="26" spans="1:8" x14ac:dyDescent="0.25">
      <c r="A26" t="s">
        <v>1</v>
      </c>
      <c r="B26">
        <v>25</v>
      </c>
      <c r="C26" t="s">
        <v>5</v>
      </c>
      <c r="D26">
        <v>43</v>
      </c>
      <c r="E26">
        <v>78</v>
      </c>
      <c r="F26">
        <v>75</v>
      </c>
      <c r="G26" s="1">
        <f t="shared" si="0"/>
        <v>0.93413914451783264</v>
      </c>
      <c r="H26" s="1">
        <f t="shared" si="1"/>
        <v>0.99099762809187253</v>
      </c>
    </row>
    <row r="27" spans="1:8" x14ac:dyDescent="0.25">
      <c r="A27" t="s">
        <v>1</v>
      </c>
      <c r="B27">
        <v>26</v>
      </c>
      <c r="C27" t="s">
        <v>3</v>
      </c>
      <c r="D27">
        <v>81</v>
      </c>
      <c r="E27">
        <v>6</v>
      </c>
      <c r="F27">
        <v>15</v>
      </c>
      <c r="G27" s="1">
        <f t="shared" si="0"/>
        <v>0.64794468699110119</v>
      </c>
      <c r="H27" s="1">
        <f t="shared" si="1"/>
        <v>1.5113915944693856</v>
      </c>
    </row>
    <row r="28" spans="1:8" x14ac:dyDescent="0.25">
      <c r="A28" t="s">
        <v>1</v>
      </c>
      <c r="B28">
        <v>27</v>
      </c>
      <c r="C28" t="s">
        <v>2</v>
      </c>
      <c r="D28">
        <v>52</v>
      </c>
      <c r="E28">
        <v>19</v>
      </c>
      <c r="F28">
        <v>12</v>
      </c>
      <c r="G28" s="1">
        <f t="shared" si="0"/>
        <v>1.4564264662137518</v>
      </c>
      <c r="H28" s="1">
        <f t="shared" si="1"/>
        <v>0.84393212675491347</v>
      </c>
    </row>
    <row r="29" spans="1:8" x14ac:dyDescent="0.25">
      <c r="A29" t="s">
        <v>1</v>
      </c>
      <c r="B29">
        <v>28</v>
      </c>
      <c r="C29" t="s">
        <v>3</v>
      </c>
      <c r="D29">
        <v>2</v>
      </c>
      <c r="E29">
        <v>62</v>
      </c>
      <c r="F29">
        <v>40</v>
      </c>
      <c r="G29" s="1">
        <f t="shared" si="0"/>
        <v>0.87237723822652902</v>
      </c>
      <c r="H29" s="1">
        <f t="shared" si="1"/>
        <v>0.89381132523350892</v>
      </c>
    </row>
    <row r="30" spans="1:8" x14ac:dyDescent="0.25">
      <c r="A30" t="s">
        <v>1</v>
      </c>
      <c r="B30">
        <v>29</v>
      </c>
      <c r="C30" t="s">
        <v>4</v>
      </c>
      <c r="D30">
        <v>73</v>
      </c>
      <c r="E30">
        <v>11</v>
      </c>
      <c r="F30">
        <v>33</v>
      </c>
      <c r="G30" s="1">
        <f t="shared" si="0"/>
        <v>0.41951120757722882</v>
      </c>
      <c r="H30" s="1">
        <f t="shared" si="1"/>
        <v>1.4581569099913261</v>
      </c>
    </row>
    <row r="31" spans="1:8" x14ac:dyDescent="0.25">
      <c r="A31" t="s">
        <v>1</v>
      </c>
      <c r="B31">
        <v>30</v>
      </c>
      <c r="C31" t="s">
        <v>4</v>
      </c>
      <c r="D31">
        <v>18</v>
      </c>
      <c r="E31">
        <v>58</v>
      </c>
      <c r="F31">
        <v>28</v>
      </c>
      <c r="G31" s="1">
        <f t="shared" si="0"/>
        <v>0.37761183455987979</v>
      </c>
      <c r="H31" s="1">
        <f t="shared" si="1"/>
        <v>0.82065048112244898</v>
      </c>
    </row>
    <row r="32" spans="1:8" x14ac:dyDescent="0.25">
      <c r="A32" t="s">
        <v>1</v>
      </c>
      <c r="B32">
        <v>31</v>
      </c>
      <c r="C32" t="s">
        <v>5</v>
      </c>
      <c r="D32">
        <v>80</v>
      </c>
      <c r="E32">
        <v>49</v>
      </c>
      <c r="F32">
        <v>65</v>
      </c>
      <c r="G32" s="1">
        <f t="shared" si="0"/>
        <v>0.42357544015845511</v>
      </c>
      <c r="H32" s="1">
        <f t="shared" si="1"/>
        <v>1.0726053492043786</v>
      </c>
    </row>
    <row r="33" spans="1:8" x14ac:dyDescent="0.25">
      <c r="A33" t="s">
        <v>1</v>
      </c>
      <c r="B33">
        <v>32</v>
      </c>
      <c r="C33" t="s">
        <v>4</v>
      </c>
      <c r="D33">
        <v>30</v>
      </c>
      <c r="E33">
        <v>88</v>
      </c>
      <c r="F33">
        <v>70</v>
      </c>
      <c r="G33" s="1">
        <f t="shared" si="0"/>
        <v>0.78734951489509808</v>
      </c>
      <c r="H33" s="1">
        <f t="shared" si="1"/>
        <v>0.94888890831512818</v>
      </c>
    </row>
    <row r="34" spans="1:8" x14ac:dyDescent="0.25">
      <c r="A34" t="s">
        <v>1</v>
      </c>
      <c r="B34">
        <v>33</v>
      </c>
      <c r="C34" t="s">
        <v>4</v>
      </c>
      <c r="D34">
        <v>57</v>
      </c>
      <c r="E34">
        <v>47</v>
      </c>
      <c r="F34">
        <v>54</v>
      </c>
      <c r="G34" s="1">
        <f t="shared" si="0"/>
        <v>0.28028094207075988</v>
      </c>
      <c r="H34" s="1">
        <f t="shared" si="1"/>
        <v>1.0360600317745094</v>
      </c>
    </row>
    <row r="35" spans="1:8" x14ac:dyDescent="0.25">
      <c r="A35" t="s">
        <v>1</v>
      </c>
      <c r="B35">
        <v>34</v>
      </c>
      <c r="C35" t="s">
        <v>3</v>
      </c>
      <c r="D35">
        <v>8</v>
      </c>
      <c r="E35">
        <v>14</v>
      </c>
      <c r="F35">
        <v>10</v>
      </c>
      <c r="G35" s="1">
        <f t="shared" si="0"/>
        <v>0.39874420294225082</v>
      </c>
      <c r="H35" s="1">
        <f t="shared" si="1"/>
        <v>0.87250286954915601</v>
      </c>
    </row>
    <row r="36" spans="1:8" x14ac:dyDescent="0.25">
      <c r="A36" t="s">
        <v>1</v>
      </c>
      <c r="B36">
        <v>35</v>
      </c>
      <c r="C36" t="s">
        <v>5</v>
      </c>
      <c r="D36">
        <v>29</v>
      </c>
      <c r="E36">
        <v>80</v>
      </c>
      <c r="F36">
        <v>70</v>
      </c>
      <c r="G36" s="1">
        <f t="shared" si="0"/>
        <v>0.86840707702210962</v>
      </c>
      <c r="H36" s="1">
        <f t="shared" si="1"/>
        <v>0.96952748037450953</v>
      </c>
    </row>
    <row r="37" spans="1:8" x14ac:dyDescent="0.25">
      <c r="A37" t="s">
        <v>1</v>
      </c>
      <c r="B37">
        <v>36</v>
      </c>
      <c r="C37" t="s">
        <v>2</v>
      </c>
      <c r="D37">
        <v>58</v>
      </c>
      <c r="E37">
        <v>86</v>
      </c>
      <c r="F37">
        <v>70</v>
      </c>
      <c r="G37" s="1">
        <f t="shared" si="0"/>
        <v>0.47740590373463798</v>
      </c>
      <c r="H37" s="1">
        <f t="shared" si="1"/>
        <v>0.95378625856648236</v>
      </c>
    </row>
    <row r="38" spans="1:8" x14ac:dyDescent="0.25">
      <c r="A38" t="s">
        <v>1</v>
      </c>
      <c r="B38">
        <v>37</v>
      </c>
      <c r="C38" t="s">
        <v>5</v>
      </c>
      <c r="D38">
        <v>46</v>
      </c>
      <c r="E38">
        <v>11</v>
      </c>
      <c r="F38">
        <v>16</v>
      </c>
      <c r="G38" s="1">
        <f t="shared" si="0"/>
        <v>0.73811325207377887</v>
      </c>
      <c r="H38" s="1">
        <f t="shared" si="1"/>
        <v>1.1562593052715513</v>
      </c>
    </row>
    <row r="39" spans="1:8" x14ac:dyDescent="0.25">
      <c r="A39" t="s">
        <v>1</v>
      </c>
      <c r="B39">
        <v>38</v>
      </c>
      <c r="C39" t="s">
        <v>5</v>
      </c>
      <c r="D39">
        <v>49</v>
      </c>
      <c r="E39">
        <v>56</v>
      </c>
      <c r="F39">
        <v>53</v>
      </c>
      <c r="G39" s="1">
        <f t="shared" si="0"/>
        <v>0.58766417318922104</v>
      </c>
      <c r="H39" s="1">
        <f t="shared" si="1"/>
        <v>0.98632174741159773</v>
      </c>
    </row>
    <row r="40" spans="1:8" x14ac:dyDescent="0.25">
      <c r="A40" t="s">
        <v>1</v>
      </c>
      <c r="B40">
        <v>39</v>
      </c>
      <c r="C40" t="s">
        <v>2</v>
      </c>
      <c r="D40">
        <v>20</v>
      </c>
      <c r="E40">
        <v>81</v>
      </c>
      <c r="F40">
        <v>55</v>
      </c>
      <c r="G40" s="1">
        <f t="shared" si="0"/>
        <v>0.72323493434180852</v>
      </c>
      <c r="H40" s="1">
        <f t="shared" si="1"/>
        <v>0.91190796484051628</v>
      </c>
    </row>
    <row r="41" spans="1:8" x14ac:dyDescent="0.25">
      <c r="A41" t="s">
        <v>1</v>
      </c>
      <c r="B41">
        <v>40</v>
      </c>
      <c r="C41" t="s">
        <v>5</v>
      </c>
      <c r="D41">
        <v>40</v>
      </c>
      <c r="E41">
        <v>95</v>
      </c>
      <c r="F41">
        <v>87</v>
      </c>
      <c r="G41" s="1">
        <f t="shared" si="0"/>
        <v>0.89830169531881476</v>
      </c>
      <c r="H41" s="1">
        <f t="shared" si="1"/>
        <v>0.98068266335697118</v>
      </c>
    </row>
    <row r="42" spans="1:8" x14ac:dyDescent="0.25">
      <c r="A42" t="s">
        <v>6</v>
      </c>
      <c r="B42">
        <v>1</v>
      </c>
      <c r="C42" t="s">
        <v>2</v>
      </c>
      <c r="D42">
        <v>40</v>
      </c>
      <c r="E42">
        <v>59</v>
      </c>
      <c r="F42">
        <v>55</v>
      </c>
      <c r="G42" s="1">
        <f t="shared" si="0"/>
        <v>0.81936751458304158</v>
      </c>
      <c r="H42" s="1">
        <f t="shared" si="1"/>
        <v>0.98278268203810715</v>
      </c>
    </row>
    <row r="43" spans="1:8" x14ac:dyDescent="0.25">
      <c r="A43" t="s">
        <v>6</v>
      </c>
      <c r="B43">
        <v>2</v>
      </c>
      <c r="C43" t="s">
        <v>5</v>
      </c>
      <c r="D43">
        <v>97</v>
      </c>
      <c r="E43">
        <v>6</v>
      </c>
      <c r="F43">
        <v>8</v>
      </c>
      <c r="G43" s="1">
        <f t="shared" si="0"/>
        <v>0.89662699062741047</v>
      </c>
      <c r="H43" s="1">
        <f t="shared" si="1"/>
        <v>1.1605584217036247</v>
      </c>
    </row>
    <row r="44" spans="1:8" x14ac:dyDescent="0.25">
      <c r="A44" t="s">
        <v>6</v>
      </c>
      <c r="B44">
        <v>3</v>
      </c>
      <c r="C44" t="s">
        <v>5</v>
      </c>
      <c r="D44">
        <v>18</v>
      </c>
      <c r="E44">
        <v>62</v>
      </c>
      <c r="F44">
        <v>45</v>
      </c>
      <c r="G44" s="1">
        <f t="shared" si="0"/>
        <v>0.74087841252646325</v>
      </c>
      <c r="H44" s="1">
        <f t="shared" si="1"/>
        <v>0.9223500217400189</v>
      </c>
    </row>
    <row r="45" spans="1:8" x14ac:dyDescent="0.25">
      <c r="A45" t="s">
        <v>6</v>
      </c>
      <c r="B45">
        <v>4</v>
      </c>
      <c r="C45" t="s">
        <v>2</v>
      </c>
      <c r="D45">
        <v>93</v>
      </c>
      <c r="E45">
        <v>6</v>
      </c>
      <c r="F45">
        <v>2</v>
      </c>
      <c r="G45" s="1">
        <f t="shared" si="0"/>
        <v>1.4008305041805282</v>
      </c>
      <c r="H45" s="1">
        <f t="shared" si="1"/>
        <v>0.38685280723454157</v>
      </c>
    </row>
    <row r="46" spans="1:8" x14ac:dyDescent="0.25">
      <c r="A46" t="s">
        <v>6</v>
      </c>
      <c r="B46">
        <v>5</v>
      </c>
      <c r="C46" t="s">
        <v>5</v>
      </c>
      <c r="D46">
        <v>62</v>
      </c>
      <c r="E46">
        <v>28</v>
      </c>
      <c r="F46">
        <v>35</v>
      </c>
      <c r="G46" s="1">
        <f t="shared" si="0"/>
        <v>0.71929152700326748</v>
      </c>
      <c r="H46" s="1">
        <f t="shared" si="1"/>
        <v>1.0669657431387598</v>
      </c>
    </row>
    <row r="47" spans="1:8" x14ac:dyDescent="0.25">
      <c r="A47" t="s">
        <v>6</v>
      </c>
      <c r="B47">
        <v>6</v>
      </c>
      <c r="C47" t="s">
        <v>4</v>
      </c>
      <c r="D47">
        <v>62</v>
      </c>
      <c r="E47">
        <v>54</v>
      </c>
      <c r="F47">
        <v>55</v>
      </c>
      <c r="G47" s="1">
        <f t="shared" si="0"/>
        <v>0.86717992246725917</v>
      </c>
      <c r="H47" s="1">
        <f t="shared" si="1"/>
        <v>1.0045999528837426</v>
      </c>
    </row>
    <row r="48" spans="1:8" x14ac:dyDescent="0.25">
      <c r="A48" t="s">
        <v>6</v>
      </c>
      <c r="B48">
        <v>7</v>
      </c>
      <c r="C48" t="s">
        <v>3</v>
      </c>
      <c r="D48">
        <v>56</v>
      </c>
      <c r="E48">
        <v>1</v>
      </c>
      <c r="F48">
        <v>4</v>
      </c>
      <c r="G48" s="1">
        <f t="shared" si="0"/>
        <v>0.65560913241180374</v>
      </c>
      <c r="H48" s="1">
        <f t="shared" si="1"/>
        <v>2</v>
      </c>
    </row>
    <row r="49" spans="1:8" x14ac:dyDescent="0.25">
      <c r="A49" t="s">
        <v>6</v>
      </c>
      <c r="B49">
        <v>8</v>
      </c>
      <c r="C49" t="s">
        <v>2</v>
      </c>
      <c r="D49">
        <v>52</v>
      </c>
      <c r="E49">
        <v>10</v>
      </c>
      <c r="F49">
        <v>10</v>
      </c>
      <c r="G49" s="1">
        <f t="shared" si="0"/>
        <v>1</v>
      </c>
      <c r="H49" s="1">
        <f t="shared" si="1"/>
        <v>1</v>
      </c>
    </row>
    <row r="50" spans="1:8" x14ac:dyDescent="0.25">
      <c r="A50" t="s">
        <v>6</v>
      </c>
      <c r="B50">
        <v>9</v>
      </c>
      <c r="C50" t="s">
        <v>2</v>
      </c>
      <c r="D50">
        <v>92</v>
      </c>
      <c r="E50">
        <v>81</v>
      </c>
      <c r="F50">
        <v>85</v>
      </c>
      <c r="G50" s="1">
        <f t="shared" si="0"/>
        <v>0.62146756347518395</v>
      </c>
      <c r="H50" s="1">
        <f t="shared" si="1"/>
        <v>1.0109688609701233</v>
      </c>
    </row>
    <row r="51" spans="1:8" x14ac:dyDescent="0.25">
      <c r="A51" t="s">
        <v>6</v>
      </c>
      <c r="B51">
        <v>10</v>
      </c>
      <c r="C51" t="s">
        <v>5</v>
      </c>
      <c r="D51">
        <v>95</v>
      </c>
      <c r="E51">
        <v>12</v>
      </c>
      <c r="F51">
        <v>20</v>
      </c>
      <c r="G51" s="1">
        <f t="shared" si="0"/>
        <v>0.7531015123163507</v>
      </c>
      <c r="H51" s="1">
        <f t="shared" si="1"/>
        <v>1.2055713536802566</v>
      </c>
    </row>
    <row r="52" spans="1:8" x14ac:dyDescent="0.25">
      <c r="A52" t="s">
        <v>6</v>
      </c>
      <c r="B52">
        <v>11</v>
      </c>
      <c r="C52" t="s">
        <v>4</v>
      </c>
      <c r="D52">
        <v>85</v>
      </c>
      <c r="E52">
        <v>71</v>
      </c>
      <c r="F52">
        <v>60</v>
      </c>
      <c r="G52" s="1">
        <f t="shared" si="0"/>
        <v>1.9353449161449383</v>
      </c>
      <c r="H52" s="1">
        <f t="shared" si="1"/>
        <v>0.96050951052508904</v>
      </c>
    </row>
    <row r="53" spans="1:8" x14ac:dyDescent="0.25">
      <c r="A53" t="s">
        <v>6</v>
      </c>
      <c r="B53">
        <v>12</v>
      </c>
      <c r="C53" t="s">
        <v>4</v>
      </c>
      <c r="D53">
        <v>33</v>
      </c>
      <c r="E53">
        <v>26</v>
      </c>
      <c r="F53">
        <v>25</v>
      </c>
      <c r="G53" s="1">
        <f t="shared" si="0"/>
        <v>1.1645088074643055</v>
      </c>
      <c r="H53" s="1">
        <f t="shared" si="1"/>
        <v>0.98796207764393051</v>
      </c>
    </row>
    <row r="54" spans="1:8" x14ac:dyDescent="0.25">
      <c r="A54" t="s">
        <v>6</v>
      </c>
      <c r="B54">
        <v>13</v>
      </c>
      <c r="C54" t="s">
        <v>3</v>
      </c>
      <c r="D54">
        <v>81</v>
      </c>
      <c r="E54">
        <v>26</v>
      </c>
      <c r="F54">
        <v>64</v>
      </c>
      <c r="G54" s="1">
        <f t="shared" si="0"/>
        <v>0.20730015301678464</v>
      </c>
      <c r="H54" s="1">
        <f t="shared" si="1"/>
        <v>1.2764763213201789</v>
      </c>
    </row>
    <row r="55" spans="1:8" x14ac:dyDescent="0.25">
      <c r="A55" t="s">
        <v>6</v>
      </c>
      <c r="B55">
        <v>14</v>
      </c>
      <c r="C55" t="s">
        <v>4</v>
      </c>
      <c r="D55">
        <v>92</v>
      </c>
      <c r="E55">
        <v>29</v>
      </c>
      <c r="F55">
        <v>40</v>
      </c>
      <c r="G55" s="1">
        <f t="shared" si="0"/>
        <v>0.72145028633078589</v>
      </c>
      <c r="H55" s="1">
        <f t="shared" si="1"/>
        <v>1.095502040914758</v>
      </c>
    </row>
    <row r="56" spans="1:8" x14ac:dyDescent="0.25">
      <c r="A56" t="s">
        <v>6</v>
      </c>
      <c r="B56">
        <v>15</v>
      </c>
      <c r="C56" t="s">
        <v>4</v>
      </c>
      <c r="D56">
        <v>95</v>
      </c>
      <c r="E56">
        <v>96</v>
      </c>
      <c r="F56">
        <v>98</v>
      </c>
      <c r="G56" s="1">
        <f t="shared" si="0"/>
        <v>2.9691239353325258</v>
      </c>
      <c r="H56" s="1">
        <f t="shared" si="1"/>
        <v>1.00451746587635</v>
      </c>
    </row>
    <row r="57" spans="1:8" x14ac:dyDescent="0.25">
      <c r="A57" t="s">
        <v>6</v>
      </c>
      <c r="B57">
        <v>16</v>
      </c>
      <c r="C57" t="s">
        <v>4</v>
      </c>
      <c r="D57">
        <v>99</v>
      </c>
      <c r="E57">
        <v>67</v>
      </c>
      <c r="F57">
        <v>55</v>
      </c>
      <c r="G57" s="1">
        <f t="shared" si="0"/>
        <v>1.5054960786997265</v>
      </c>
      <c r="H57" s="1">
        <f t="shared" si="1"/>
        <v>0.95306210179352391</v>
      </c>
    </row>
    <row r="58" spans="1:8" x14ac:dyDescent="0.25">
      <c r="A58" t="s">
        <v>6</v>
      </c>
      <c r="B58">
        <v>17</v>
      </c>
      <c r="C58" t="s">
        <v>3</v>
      </c>
      <c r="D58">
        <v>64</v>
      </c>
      <c r="E58">
        <v>16</v>
      </c>
      <c r="F58">
        <v>34</v>
      </c>
      <c r="G58" s="1">
        <f t="shared" si="0"/>
        <v>0.45626857937483034</v>
      </c>
      <c r="H58" s="1">
        <f t="shared" si="1"/>
        <v>1.271865710312585</v>
      </c>
    </row>
    <row r="59" spans="1:8" x14ac:dyDescent="0.25">
      <c r="A59" t="s">
        <v>6</v>
      </c>
      <c r="B59">
        <v>18</v>
      </c>
      <c r="C59" t="s">
        <v>3</v>
      </c>
      <c r="D59">
        <v>1</v>
      </c>
      <c r="E59">
        <v>69</v>
      </c>
      <c r="F59">
        <v>40</v>
      </c>
      <c r="G59" s="1">
        <f t="shared" si="0"/>
        <v>0.87122972700584334</v>
      </c>
      <c r="H59" s="1">
        <f t="shared" si="1"/>
        <v>0.87122972700584334</v>
      </c>
    </row>
    <row r="60" spans="1:8" x14ac:dyDescent="0.25">
      <c r="A60" t="s">
        <v>6</v>
      </c>
      <c r="B60">
        <v>19</v>
      </c>
      <c r="C60" t="s">
        <v>4</v>
      </c>
      <c r="D60">
        <v>31</v>
      </c>
      <c r="E60">
        <v>55</v>
      </c>
      <c r="F60">
        <v>50</v>
      </c>
      <c r="G60" s="1">
        <f t="shared" si="0"/>
        <v>0.83376498134670207</v>
      </c>
      <c r="H60" s="1">
        <f t="shared" si="1"/>
        <v>0.9762160580618664</v>
      </c>
    </row>
    <row r="61" spans="1:8" x14ac:dyDescent="0.25">
      <c r="A61" t="s">
        <v>6</v>
      </c>
      <c r="B61">
        <v>20</v>
      </c>
      <c r="C61" t="s">
        <v>4</v>
      </c>
      <c r="D61">
        <v>42</v>
      </c>
      <c r="E61">
        <v>85</v>
      </c>
      <c r="F61">
        <v>70</v>
      </c>
      <c r="G61" s="1">
        <f t="shared" si="0"/>
        <v>0.72459422498609427</v>
      </c>
      <c r="H61" s="1">
        <f t="shared" si="1"/>
        <v>0.95629726412639016</v>
      </c>
    </row>
    <row r="62" spans="1:8" x14ac:dyDescent="0.25">
      <c r="A62" t="s">
        <v>6</v>
      </c>
      <c r="B62">
        <v>21</v>
      </c>
      <c r="C62" t="s">
        <v>4</v>
      </c>
      <c r="D62">
        <v>14</v>
      </c>
      <c r="E62">
        <v>34</v>
      </c>
      <c r="F62">
        <v>2</v>
      </c>
      <c r="G62" s="1">
        <f t="shared" si="0"/>
        <v>-2.1930611317739408</v>
      </c>
      <c r="H62" s="1">
        <f t="shared" si="1"/>
        <v>0.19656163223282258</v>
      </c>
    </row>
    <row r="63" spans="1:8" x14ac:dyDescent="0.25">
      <c r="A63" t="s">
        <v>6</v>
      </c>
      <c r="B63">
        <v>22</v>
      </c>
      <c r="C63" t="s">
        <v>5</v>
      </c>
      <c r="D63">
        <v>81</v>
      </c>
      <c r="E63">
        <v>41</v>
      </c>
      <c r="F63">
        <v>50</v>
      </c>
      <c r="G63" s="1">
        <f t="shared" si="0"/>
        <v>0.70853632435179426</v>
      </c>
      <c r="H63" s="1">
        <f t="shared" si="1"/>
        <v>1.0534393665072879</v>
      </c>
    </row>
    <row r="64" spans="1:8" x14ac:dyDescent="0.25">
      <c r="A64" t="s">
        <v>6</v>
      </c>
      <c r="B64">
        <v>23</v>
      </c>
      <c r="C64" t="s">
        <v>5</v>
      </c>
      <c r="D64">
        <v>6</v>
      </c>
      <c r="E64">
        <v>68</v>
      </c>
      <c r="F64">
        <v>30</v>
      </c>
      <c r="G64" s="1">
        <f t="shared" si="0"/>
        <v>0.66293443801251672</v>
      </c>
      <c r="H64" s="1">
        <f t="shared" si="1"/>
        <v>0.80606497708011693</v>
      </c>
    </row>
    <row r="65" spans="1:8" x14ac:dyDescent="0.25">
      <c r="A65" t="s">
        <v>6</v>
      </c>
      <c r="B65">
        <v>24</v>
      </c>
      <c r="C65" t="s">
        <v>4</v>
      </c>
      <c r="D65">
        <v>44</v>
      </c>
      <c r="E65">
        <v>58</v>
      </c>
      <c r="F65">
        <v>55</v>
      </c>
      <c r="G65" s="1">
        <f t="shared" si="0"/>
        <v>0.80774958857630497</v>
      </c>
      <c r="H65" s="1">
        <f t="shared" si="1"/>
        <v>0.98692018945321913</v>
      </c>
    </row>
    <row r="66" spans="1:8" x14ac:dyDescent="0.25">
      <c r="A66" t="s">
        <v>6</v>
      </c>
      <c r="B66">
        <v>25</v>
      </c>
      <c r="C66" t="s">
        <v>2</v>
      </c>
      <c r="D66">
        <v>84</v>
      </c>
      <c r="E66">
        <v>23</v>
      </c>
      <c r="F66">
        <v>40</v>
      </c>
      <c r="G66" s="1">
        <f t="shared" si="0"/>
        <v>0.57278191125194233</v>
      </c>
      <c r="H66" s="1">
        <f t="shared" si="1"/>
        <v>1.1764905944885631</v>
      </c>
    </row>
    <row r="67" spans="1:8" x14ac:dyDescent="0.25">
      <c r="A67" t="s">
        <v>6</v>
      </c>
      <c r="B67">
        <v>26</v>
      </c>
      <c r="C67" t="s">
        <v>3</v>
      </c>
      <c r="D67">
        <v>1</v>
      </c>
      <c r="E67">
        <v>31</v>
      </c>
      <c r="F67">
        <v>25</v>
      </c>
      <c r="G67" s="1">
        <f t="shared" ref="G67:G130" si="2">IF(E67=D67,0,LOG(F67/D67,E67/D67))</f>
        <v>0.93735813012465863</v>
      </c>
      <c r="H67" s="1">
        <f t="shared" ref="H67:H130" si="3">IF(E67=1,LOG(F67,2),LOG(F67,E67))</f>
        <v>0.93735813012465863</v>
      </c>
    </row>
    <row r="68" spans="1:8" x14ac:dyDescent="0.25">
      <c r="A68" t="s">
        <v>6</v>
      </c>
      <c r="B68">
        <v>27</v>
      </c>
      <c r="C68" t="s">
        <v>3</v>
      </c>
      <c r="D68">
        <v>20</v>
      </c>
      <c r="E68">
        <v>90</v>
      </c>
      <c r="F68">
        <v>45</v>
      </c>
      <c r="G68" s="1">
        <f t="shared" si="2"/>
        <v>0.53915457938162981</v>
      </c>
      <c r="H68" s="1">
        <f t="shared" si="3"/>
        <v>0.84596077804573644</v>
      </c>
    </row>
    <row r="69" spans="1:8" x14ac:dyDescent="0.25">
      <c r="A69" t="s">
        <v>6</v>
      </c>
      <c r="B69">
        <v>28</v>
      </c>
      <c r="C69" t="s">
        <v>2</v>
      </c>
      <c r="D69">
        <v>70</v>
      </c>
      <c r="E69">
        <v>13</v>
      </c>
      <c r="F69">
        <v>20</v>
      </c>
      <c r="G69" s="1">
        <f t="shared" si="2"/>
        <v>0.74412166604064878</v>
      </c>
      <c r="H69" s="1">
        <f t="shared" si="3"/>
        <v>1.1679498719299428</v>
      </c>
    </row>
    <row r="70" spans="1:8" x14ac:dyDescent="0.25">
      <c r="A70" t="s">
        <v>6</v>
      </c>
      <c r="B70">
        <v>29</v>
      </c>
      <c r="C70" t="s">
        <v>3</v>
      </c>
      <c r="D70">
        <v>41</v>
      </c>
      <c r="E70">
        <v>35</v>
      </c>
      <c r="F70">
        <v>38</v>
      </c>
      <c r="G70" s="1">
        <f t="shared" si="2"/>
        <v>0.48024259577249773</v>
      </c>
      <c r="H70" s="1">
        <f t="shared" si="3"/>
        <v>1.0231308149904514</v>
      </c>
    </row>
    <row r="71" spans="1:8" x14ac:dyDescent="0.25">
      <c r="A71" t="s">
        <v>6</v>
      </c>
      <c r="B71">
        <v>30</v>
      </c>
      <c r="C71" t="s">
        <v>2</v>
      </c>
      <c r="D71">
        <v>9</v>
      </c>
      <c r="E71">
        <v>22</v>
      </c>
      <c r="F71">
        <v>31</v>
      </c>
      <c r="G71" s="1">
        <f t="shared" si="2"/>
        <v>1.3836852678009679</v>
      </c>
      <c r="H71" s="1">
        <f t="shared" si="3"/>
        <v>1.1109479265657551</v>
      </c>
    </row>
    <row r="72" spans="1:8" x14ac:dyDescent="0.25">
      <c r="A72" t="s">
        <v>6</v>
      </c>
      <c r="B72">
        <v>31</v>
      </c>
      <c r="C72" t="s">
        <v>3</v>
      </c>
      <c r="D72">
        <v>4</v>
      </c>
      <c r="E72">
        <v>37</v>
      </c>
      <c r="F72">
        <v>16</v>
      </c>
      <c r="G72" s="1">
        <f t="shared" si="2"/>
        <v>0.62315907793477598</v>
      </c>
      <c r="H72" s="1">
        <f t="shared" si="3"/>
        <v>0.76783488002624056</v>
      </c>
    </row>
    <row r="73" spans="1:8" x14ac:dyDescent="0.25">
      <c r="A73" t="s">
        <v>6</v>
      </c>
      <c r="B73">
        <v>32</v>
      </c>
      <c r="C73" t="s">
        <v>3</v>
      </c>
      <c r="D73">
        <v>10</v>
      </c>
      <c r="E73">
        <v>6</v>
      </c>
      <c r="F73">
        <v>8</v>
      </c>
      <c r="G73" s="1">
        <f t="shared" si="2"/>
        <v>0.4368292053736752</v>
      </c>
      <c r="H73" s="1">
        <f t="shared" si="3"/>
        <v>1.1605584217036247</v>
      </c>
    </row>
    <row r="74" spans="1:8" x14ac:dyDescent="0.25">
      <c r="A74" t="s">
        <v>6</v>
      </c>
      <c r="B74">
        <v>33</v>
      </c>
      <c r="C74" t="s">
        <v>5</v>
      </c>
      <c r="D74">
        <v>55</v>
      </c>
      <c r="E74">
        <v>87</v>
      </c>
      <c r="F74">
        <v>70</v>
      </c>
      <c r="G74" s="1">
        <f t="shared" si="2"/>
        <v>0.52589454686765713</v>
      </c>
      <c r="H74" s="1">
        <f t="shared" si="3"/>
        <v>0.95131720787154861</v>
      </c>
    </row>
    <row r="75" spans="1:8" x14ac:dyDescent="0.25">
      <c r="A75" t="s">
        <v>6</v>
      </c>
      <c r="B75">
        <v>34</v>
      </c>
      <c r="C75" t="s">
        <v>5</v>
      </c>
      <c r="D75">
        <v>41</v>
      </c>
      <c r="E75">
        <v>14</v>
      </c>
      <c r="F75">
        <v>18</v>
      </c>
      <c r="G75" s="1">
        <f t="shared" si="2"/>
        <v>0.76611355842197382</v>
      </c>
      <c r="H75" s="1">
        <f t="shared" si="3"/>
        <v>1.0952288627687921</v>
      </c>
    </row>
    <row r="76" spans="1:8" x14ac:dyDescent="0.25">
      <c r="A76" t="s">
        <v>6</v>
      </c>
      <c r="B76">
        <v>35</v>
      </c>
      <c r="C76" t="s">
        <v>3</v>
      </c>
      <c r="D76">
        <v>69</v>
      </c>
      <c r="E76">
        <v>90</v>
      </c>
      <c r="F76">
        <v>75</v>
      </c>
      <c r="G76" s="1">
        <f t="shared" si="2"/>
        <v>0.31381488703389326</v>
      </c>
      <c r="H76" s="1">
        <f t="shared" si="3"/>
        <v>0.95948238477816028</v>
      </c>
    </row>
    <row r="77" spans="1:8" x14ac:dyDescent="0.25">
      <c r="A77" t="s">
        <v>6</v>
      </c>
      <c r="B77">
        <v>36</v>
      </c>
      <c r="C77" t="s">
        <v>5</v>
      </c>
      <c r="D77">
        <v>35</v>
      </c>
      <c r="E77">
        <v>72</v>
      </c>
      <c r="F77">
        <v>69</v>
      </c>
      <c r="G77" s="1">
        <f t="shared" si="2"/>
        <v>0.94099743660275148</v>
      </c>
      <c r="H77" s="1">
        <f t="shared" si="3"/>
        <v>0.99004841312499103</v>
      </c>
    </row>
    <row r="78" spans="1:8" x14ac:dyDescent="0.25">
      <c r="A78" t="s">
        <v>6</v>
      </c>
      <c r="B78">
        <v>37</v>
      </c>
      <c r="C78" t="s">
        <v>2</v>
      </c>
      <c r="D78">
        <v>95</v>
      </c>
      <c r="E78">
        <v>54</v>
      </c>
      <c r="F78">
        <v>80</v>
      </c>
      <c r="G78" s="1">
        <f t="shared" si="2"/>
        <v>0.30421744307210402</v>
      </c>
      <c r="H78" s="1">
        <f t="shared" si="3"/>
        <v>1.0985320030166918</v>
      </c>
    </row>
    <row r="79" spans="1:8" x14ac:dyDescent="0.25">
      <c r="A79" t="s">
        <v>6</v>
      </c>
      <c r="B79">
        <v>38</v>
      </c>
      <c r="C79" t="s">
        <v>5</v>
      </c>
      <c r="D79">
        <v>66</v>
      </c>
      <c r="E79">
        <v>12</v>
      </c>
      <c r="F79">
        <v>22</v>
      </c>
      <c r="G79" s="1">
        <f t="shared" si="2"/>
        <v>0.64444259751337996</v>
      </c>
      <c r="H79" s="1">
        <f t="shared" si="3"/>
        <v>1.2439269916324736</v>
      </c>
    </row>
    <row r="80" spans="1:8" x14ac:dyDescent="0.25">
      <c r="A80" t="s">
        <v>6</v>
      </c>
      <c r="B80">
        <v>39</v>
      </c>
      <c r="C80" t="s">
        <v>2</v>
      </c>
      <c r="D80">
        <v>10</v>
      </c>
      <c r="E80">
        <v>6</v>
      </c>
      <c r="F80">
        <v>2</v>
      </c>
      <c r="G80" s="1">
        <f t="shared" si="2"/>
        <v>3.1506601030871231</v>
      </c>
      <c r="H80" s="1">
        <f t="shared" si="3"/>
        <v>0.38685280723454157</v>
      </c>
    </row>
    <row r="81" spans="1:8" x14ac:dyDescent="0.25">
      <c r="A81" t="s">
        <v>6</v>
      </c>
      <c r="B81">
        <v>40</v>
      </c>
      <c r="C81" t="s">
        <v>2</v>
      </c>
      <c r="D81">
        <v>7</v>
      </c>
      <c r="E81">
        <v>83</v>
      </c>
      <c r="F81">
        <v>95</v>
      </c>
      <c r="G81" s="1">
        <f t="shared" si="2"/>
        <v>1.054605774831483</v>
      </c>
      <c r="H81" s="1">
        <f t="shared" si="3"/>
        <v>1.0305592112930448</v>
      </c>
    </row>
    <row r="82" spans="1:8" x14ac:dyDescent="0.25">
      <c r="A82" t="s">
        <v>7</v>
      </c>
      <c r="B82">
        <v>1</v>
      </c>
      <c r="C82" t="s">
        <v>3</v>
      </c>
      <c r="D82">
        <v>50</v>
      </c>
      <c r="E82">
        <v>6</v>
      </c>
      <c r="F82">
        <v>25</v>
      </c>
      <c r="G82" s="1">
        <f t="shared" si="2"/>
        <v>0.32691557852388231</v>
      </c>
      <c r="H82" s="1">
        <f t="shared" si="3"/>
        <v>1.7964888034078543</v>
      </c>
    </row>
    <row r="83" spans="1:8" x14ac:dyDescent="0.25">
      <c r="A83" t="s">
        <v>7</v>
      </c>
      <c r="B83">
        <v>2</v>
      </c>
      <c r="C83" t="s">
        <v>5</v>
      </c>
      <c r="D83">
        <v>80</v>
      </c>
      <c r="E83">
        <v>3</v>
      </c>
      <c r="F83">
        <v>8</v>
      </c>
      <c r="G83" s="1">
        <f t="shared" si="2"/>
        <v>0.70127764891906141</v>
      </c>
      <c r="H83" s="1">
        <f t="shared" si="3"/>
        <v>1.8927892607143719</v>
      </c>
    </row>
    <row r="84" spans="1:8" x14ac:dyDescent="0.25">
      <c r="A84" t="s">
        <v>7</v>
      </c>
      <c r="B84">
        <v>3</v>
      </c>
      <c r="C84" t="s">
        <v>4</v>
      </c>
      <c r="D84">
        <v>16</v>
      </c>
      <c r="E84">
        <v>67</v>
      </c>
      <c r="F84">
        <v>32</v>
      </c>
      <c r="G84" s="1">
        <f t="shared" si="2"/>
        <v>0.48400621067981836</v>
      </c>
      <c r="H84" s="1">
        <f t="shared" si="3"/>
        <v>0.82425428361080189</v>
      </c>
    </row>
    <row r="85" spans="1:8" x14ac:dyDescent="0.25">
      <c r="A85" t="s">
        <v>7</v>
      </c>
      <c r="B85">
        <v>4</v>
      </c>
      <c r="C85" t="s">
        <v>3</v>
      </c>
      <c r="D85">
        <v>8</v>
      </c>
      <c r="E85">
        <v>64</v>
      </c>
      <c r="F85">
        <v>16</v>
      </c>
      <c r="G85" s="1">
        <f t="shared" si="2"/>
        <v>0.33333333333333337</v>
      </c>
      <c r="H85" s="1">
        <f t="shared" si="3"/>
        <v>0.66666666666666674</v>
      </c>
    </row>
    <row r="86" spans="1:8" x14ac:dyDescent="0.25">
      <c r="A86" t="s">
        <v>7</v>
      </c>
      <c r="B86">
        <v>5</v>
      </c>
      <c r="C86" t="s">
        <v>2</v>
      </c>
      <c r="D86">
        <v>21</v>
      </c>
      <c r="E86">
        <v>18</v>
      </c>
      <c r="F86">
        <v>21</v>
      </c>
      <c r="G86" s="1">
        <f t="shared" si="2"/>
        <v>0</v>
      </c>
      <c r="H86" s="1">
        <f t="shared" si="3"/>
        <v>1.0533324751067528</v>
      </c>
    </row>
    <row r="87" spans="1:8" x14ac:dyDescent="0.25">
      <c r="A87" t="s">
        <v>7</v>
      </c>
      <c r="B87">
        <v>6</v>
      </c>
      <c r="C87" t="s">
        <v>3</v>
      </c>
      <c r="D87">
        <v>1</v>
      </c>
      <c r="E87">
        <v>32</v>
      </c>
      <c r="F87">
        <v>16</v>
      </c>
      <c r="G87" s="1">
        <f t="shared" si="2"/>
        <v>0.79999999999999993</v>
      </c>
      <c r="H87" s="1">
        <f t="shared" si="3"/>
        <v>0.79999999999999993</v>
      </c>
    </row>
    <row r="88" spans="1:8" x14ac:dyDescent="0.25">
      <c r="A88" t="s">
        <v>7</v>
      </c>
      <c r="B88">
        <v>7</v>
      </c>
      <c r="C88" t="s">
        <v>5</v>
      </c>
      <c r="D88">
        <v>68</v>
      </c>
      <c r="E88">
        <v>24</v>
      </c>
      <c r="F88">
        <v>30</v>
      </c>
      <c r="G88" s="1">
        <f t="shared" si="2"/>
        <v>0.78573842134772598</v>
      </c>
      <c r="H88" s="1">
        <f t="shared" si="3"/>
        <v>1.0702138992056591</v>
      </c>
    </row>
    <row r="89" spans="1:8" x14ac:dyDescent="0.25">
      <c r="A89" t="s">
        <v>7</v>
      </c>
      <c r="B89">
        <v>8</v>
      </c>
      <c r="C89" t="s">
        <v>5</v>
      </c>
      <c r="D89">
        <v>50</v>
      </c>
      <c r="E89">
        <v>83</v>
      </c>
      <c r="F89">
        <v>75</v>
      </c>
      <c r="G89" s="1">
        <f t="shared" si="2"/>
        <v>0.80002175578226042</v>
      </c>
      <c r="H89" s="1">
        <f t="shared" si="3"/>
        <v>0.97706355506884279</v>
      </c>
    </row>
    <row r="90" spans="1:8" x14ac:dyDescent="0.25">
      <c r="A90" t="s">
        <v>7</v>
      </c>
      <c r="B90">
        <v>9</v>
      </c>
      <c r="C90" t="s">
        <v>4</v>
      </c>
      <c r="D90">
        <v>32</v>
      </c>
      <c r="E90">
        <v>97</v>
      </c>
      <c r="F90">
        <v>75</v>
      </c>
      <c r="G90" s="1">
        <f t="shared" si="2"/>
        <v>0.76805352022554541</v>
      </c>
      <c r="H90" s="1">
        <f t="shared" si="3"/>
        <v>0.9437728708598716</v>
      </c>
    </row>
    <row r="91" spans="1:8" x14ac:dyDescent="0.25">
      <c r="A91" t="s">
        <v>7</v>
      </c>
      <c r="B91">
        <v>10</v>
      </c>
      <c r="C91" t="s">
        <v>2</v>
      </c>
      <c r="D91">
        <v>70</v>
      </c>
      <c r="E91">
        <v>47</v>
      </c>
      <c r="F91">
        <v>70</v>
      </c>
      <c r="G91" s="1">
        <f t="shared" si="2"/>
        <v>0</v>
      </c>
      <c r="H91" s="1">
        <f t="shared" si="3"/>
        <v>1.103462952994938</v>
      </c>
    </row>
    <row r="92" spans="1:8" x14ac:dyDescent="0.25">
      <c r="A92" t="s">
        <v>7</v>
      </c>
      <c r="B92">
        <v>11</v>
      </c>
      <c r="C92" t="s">
        <v>5</v>
      </c>
      <c r="D92">
        <v>66</v>
      </c>
      <c r="E92">
        <v>82</v>
      </c>
      <c r="F92">
        <v>75</v>
      </c>
      <c r="G92" s="1">
        <f t="shared" si="2"/>
        <v>0.58891881641277033</v>
      </c>
      <c r="H92" s="1">
        <f t="shared" si="3"/>
        <v>0.97975111897964928</v>
      </c>
    </row>
    <row r="93" spans="1:8" x14ac:dyDescent="0.25">
      <c r="A93" t="s">
        <v>7</v>
      </c>
      <c r="B93">
        <v>12</v>
      </c>
      <c r="C93" t="s">
        <v>3</v>
      </c>
      <c r="D93">
        <v>14</v>
      </c>
      <c r="E93">
        <v>15</v>
      </c>
      <c r="F93">
        <v>14</v>
      </c>
      <c r="G93" s="1">
        <f t="shared" si="2"/>
        <v>0</v>
      </c>
      <c r="H93" s="1">
        <f t="shared" si="3"/>
        <v>0.9745230455997933</v>
      </c>
    </row>
    <row r="94" spans="1:8" x14ac:dyDescent="0.25">
      <c r="A94" t="s">
        <v>7</v>
      </c>
      <c r="B94">
        <v>13</v>
      </c>
      <c r="C94" t="s">
        <v>3</v>
      </c>
      <c r="D94">
        <v>13</v>
      </c>
      <c r="E94">
        <v>62</v>
      </c>
      <c r="F94">
        <v>26</v>
      </c>
      <c r="G94" s="1">
        <f t="shared" si="2"/>
        <v>0.4437036383789511</v>
      </c>
      <c r="H94" s="1">
        <f t="shared" si="3"/>
        <v>0.78943311122297877</v>
      </c>
    </row>
    <row r="95" spans="1:8" x14ac:dyDescent="0.25">
      <c r="A95" t="s">
        <v>7</v>
      </c>
      <c r="B95">
        <v>14</v>
      </c>
      <c r="C95" t="s">
        <v>4</v>
      </c>
      <c r="D95">
        <v>83</v>
      </c>
      <c r="E95">
        <v>58</v>
      </c>
      <c r="F95">
        <v>41.5</v>
      </c>
      <c r="G95" s="1">
        <f t="shared" si="2"/>
        <v>1.9340173758924384</v>
      </c>
      <c r="H95" s="1">
        <f t="shared" si="3"/>
        <v>0.91755835941046271</v>
      </c>
    </row>
    <row r="96" spans="1:8" x14ac:dyDescent="0.25">
      <c r="A96" t="s">
        <v>7</v>
      </c>
      <c r="B96">
        <v>15</v>
      </c>
      <c r="C96" t="s">
        <v>2</v>
      </c>
      <c r="D96">
        <v>37</v>
      </c>
      <c r="E96">
        <v>76</v>
      </c>
      <c r="F96">
        <v>70</v>
      </c>
      <c r="G96" s="1">
        <f t="shared" si="2"/>
        <v>0.88575113136105088</v>
      </c>
      <c r="H96" s="1">
        <f t="shared" si="3"/>
        <v>0.98101058371062522</v>
      </c>
    </row>
    <row r="97" spans="1:8" x14ac:dyDescent="0.25">
      <c r="A97" t="s">
        <v>7</v>
      </c>
      <c r="B97">
        <v>16</v>
      </c>
      <c r="C97" t="s">
        <v>2</v>
      </c>
      <c r="D97">
        <v>99</v>
      </c>
      <c r="E97">
        <v>7</v>
      </c>
      <c r="F97">
        <v>1</v>
      </c>
      <c r="G97" s="1">
        <f t="shared" si="2"/>
        <v>1.7345247710147511</v>
      </c>
      <c r="H97" s="1">
        <f>IF(E97=1,LOG(F97,2),LOG(F97,E97))</f>
        <v>0</v>
      </c>
    </row>
    <row r="98" spans="1:8" x14ac:dyDescent="0.25">
      <c r="A98" t="s">
        <v>7</v>
      </c>
      <c r="B98">
        <v>17</v>
      </c>
      <c r="C98" t="s">
        <v>5</v>
      </c>
      <c r="D98">
        <v>49</v>
      </c>
      <c r="E98">
        <v>72</v>
      </c>
      <c r="F98">
        <v>60</v>
      </c>
      <c r="G98" s="1">
        <f t="shared" si="2"/>
        <v>0.52624779355793505</v>
      </c>
      <c r="H98" s="1">
        <f t="shared" si="3"/>
        <v>0.95736829770664866</v>
      </c>
    </row>
    <row r="99" spans="1:8" x14ac:dyDescent="0.25">
      <c r="A99" t="s">
        <v>7</v>
      </c>
      <c r="B99">
        <v>18</v>
      </c>
      <c r="C99" t="s">
        <v>4</v>
      </c>
      <c r="D99">
        <v>46</v>
      </c>
      <c r="E99">
        <v>87</v>
      </c>
      <c r="F99">
        <v>92</v>
      </c>
      <c r="G99" s="1">
        <f t="shared" si="2"/>
        <v>1.0876877082245402</v>
      </c>
      <c r="H99" s="1">
        <f t="shared" si="3"/>
        <v>1.0125126753416709</v>
      </c>
    </row>
    <row r="100" spans="1:8" x14ac:dyDescent="0.25">
      <c r="A100" t="s">
        <v>7</v>
      </c>
      <c r="B100">
        <v>19</v>
      </c>
      <c r="C100" t="s">
        <v>4</v>
      </c>
      <c r="D100">
        <v>78</v>
      </c>
      <c r="E100">
        <v>55</v>
      </c>
      <c r="F100">
        <v>60</v>
      </c>
      <c r="G100" s="1">
        <f t="shared" si="2"/>
        <v>0.75095179324255001</v>
      </c>
      <c r="H100" s="1">
        <f t="shared" si="3"/>
        <v>1.0217130378153425</v>
      </c>
    </row>
    <row r="101" spans="1:8" x14ac:dyDescent="0.25">
      <c r="A101" t="s">
        <v>7</v>
      </c>
      <c r="B101">
        <v>20</v>
      </c>
      <c r="C101" t="s">
        <v>3</v>
      </c>
      <c r="D101">
        <v>46</v>
      </c>
      <c r="E101">
        <v>96</v>
      </c>
      <c r="F101">
        <v>50</v>
      </c>
      <c r="G101" s="1">
        <f t="shared" si="2"/>
        <v>0.11333537967589434</v>
      </c>
      <c r="H101" s="1">
        <f t="shared" si="3"/>
        <v>0.85708251021272097</v>
      </c>
    </row>
    <row r="102" spans="1:8" x14ac:dyDescent="0.25">
      <c r="A102" t="s">
        <v>7</v>
      </c>
      <c r="B102">
        <v>21</v>
      </c>
      <c r="C102" t="s">
        <v>2</v>
      </c>
      <c r="D102">
        <v>46</v>
      </c>
      <c r="E102">
        <v>45</v>
      </c>
      <c r="F102">
        <v>46</v>
      </c>
      <c r="G102" s="1">
        <f t="shared" si="2"/>
        <v>0</v>
      </c>
      <c r="H102" s="1">
        <f t="shared" si="3"/>
        <v>1.0057737996940468</v>
      </c>
    </row>
    <row r="103" spans="1:8" x14ac:dyDescent="0.25">
      <c r="A103" t="s">
        <v>7</v>
      </c>
      <c r="B103">
        <v>22</v>
      </c>
      <c r="C103" t="s">
        <v>3</v>
      </c>
      <c r="D103">
        <v>10</v>
      </c>
      <c r="E103">
        <v>41</v>
      </c>
      <c r="F103">
        <v>20</v>
      </c>
      <c r="G103" s="1">
        <f t="shared" si="2"/>
        <v>0.49124987932190439</v>
      </c>
      <c r="H103" s="1">
        <f t="shared" si="3"/>
        <v>0.80669830011205901</v>
      </c>
    </row>
    <row r="104" spans="1:8" x14ac:dyDescent="0.25">
      <c r="A104" t="s">
        <v>7</v>
      </c>
      <c r="B104">
        <v>23</v>
      </c>
      <c r="C104" t="s">
        <v>3</v>
      </c>
      <c r="D104">
        <v>50</v>
      </c>
      <c r="E104">
        <v>50</v>
      </c>
      <c r="F104">
        <v>50</v>
      </c>
      <c r="G104" s="1">
        <f t="shared" si="2"/>
        <v>0</v>
      </c>
      <c r="H104" s="1">
        <f t="shared" si="3"/>
        <v>1</v>
      </c>
    </row>
    <row r="105" spans="1:8" x14ac:dyDescent="0.25">
      <c r="A105" t="s">
        <v>7</v>
      </c>
      <c r="B105">
        <v>24</v>
      </c>
      <c r="C105" t="s">
        <v>5</v>
      </c>
      <c r="D105">
        <v>39</v>
      </c>
      <c r="E105">
        <v>37</v>
      </c>
      <c r="F105">
        <v>37</v>
      </c>
      <c r="G105" s="1">
        <f t="shared" si="2"/>
        <v>1</v>
      </c>
      <c r="H105" s="1">
        <f t="shared" si="3"/>
        <v>1</v>
      </c>
    </row>
    <row r="106" spans="1:8" x14ac:dyDescent="0.25">
      <c r="A106" t="s">
        <v>7</v>
      </c>
      <c r="B106">
        <v>25</v>
      </c>
      <c r="C106" t="s">
        <v>3</v>
      </c>
      <c r="D106">
        <v>58</v>
      </c>
      <c r="E106">
        <v>27</v>
      </c>
      <c r="F106">
        <v>30</v>
      </c>
      <c r="G106" s="1">
        <f t="shared" si="2"/>
        <v>0.86220289176341225</v>
      </c>
      <c r="H106" s="1">
        <f t="shared" si="3"/>
        <v>1.0319677580964615</v>
      </c>
    </row>
    <row r="107" spans="1:8" x14ac:dyDescent="0.25">
      <c r="A107" t="s">
        <v>7</v>
      </c>
      <c r="B107">
        <v>26</v>
      </c>
      <c r="C107" t="s">
        <v>5</v>
      </c>
      <c r="D107">
        <v>97</v>
      </c>
      <c r="E107">
        <v>51</v>
      </c>
      <c r="F107">
        <v>50</v>
      </c>
      <c r="G107" s="1">
        <f t="shared" si="2"/>
        <v>1.0308027355518312</v>
      </c>
      <c r="H107" s="1">
        <f t="shared" si="3"/>
        <v>0.99496350317995697</v>
      </c>
    </row>
    <row r="108" spans="1:8" x14ac:dyDescent="0.25">
      <c r="A108" t="s">
        <v>7</v>
      </c>
      <c r="B108">
        <v>27</v>
      </c>
      <c r="C108" t="s">
        <v>4</v>
      </c>
      <c r="D108">
        <v>92</v>
      </c>
      <c r="E108">
        <v>14</v>
      </c>
      <c r="F108">
        <v>20</v>
      </c>
      <c r="G108" s="1">
        <f t="shared" si="2"/>
        <v>0.81055450987766275</v>
      </c>
      <c r="H108" s="1">
        <f t="shared" si="3"/>
        <v>1.1351524045863495</v>
      </c>
    </row>
    <row r="109" spans="1:8" x14ac:dyDescent="0.25">
      <c r="A109" t="s">
        <v>7</v>
      </c>
      <c r="B109">
        <v>28</v>
      </c>
      <c r="C109" t="s">
        <v>5</v>
      </c>
      <c r="D109">
        <v>64</v>
      </c>
      <c r="E109">
        <v>87</v>
      </c>
      <c r="F109">
        <v>75</v>
      </c>
      <c r="G109" s="1">
        <f t="shared" si="2"/>
        <v>0.51658663608422373</v>
      </c>
      <c r="H109" s="1">
        <f t="shared" si="3"/>
        <v>0.96676599670774521</v>
      </c>
    </row>
    <row r="110" spans="1:8" x14ac:dyDescent="0.25">
      <c r="A110" t="s">
        <v>7</v>
      </c>
      <c r="B110">
        <v>29</v>
      </c>
      <c r="C110" t="s">
        <v>5</v>
      </c>
      <c r="D110">
        <v>95</v>
      </c>
      <c r="E110">
        <v>51</v>
      </c>
      <c r="F110">
        <v>50</v>
      </c>
      <c r="G110" s="1">
        <f t="shared" si="2"/>
        <v>1.031834397911122</v>
      </c>
      <c r="H110" s="1">
        <f t="shared" si="3"/>
        <v>0.99496350317995697</v>
      </c>
    </row>
    <row r="111" spans="1:8" x14ac:dyDescent="0.25">
      <c r="A111" t="s">
        <v>7</v>
      </c>
      <c r="B111">
        <v>30</v>
      </c>
      <c r="C111" t="s">
        <v>5</v>
      </c>
      <c r="D111">
        <v>78</v>
      </c>
      <c r="E111">
        <v>3</v>
      </c>
      <c r="F111">
        <v>2</v>
      </c>
      <c r="G111" s="1">
        <f t="shared" si="2"/>
        <v>1.1244484635051322</v>
      </c>
      <c r="H111" s="1">
        <f t="shared" si="3"/>
        <v>0.63092975357145742</v>
      </c>
    </row>
    <row r="112" spans="1:8" x14ac:dyDescent="0.25">
      <c r="A112" t="s">
        <v>7</v>
      </c>
      <c r="B112">
        <v>31</v>
      </c>
      <c r="C112" t="s">
        <v>2</v>
      </c>
      <c r="D112">
        <v>96</v>
      </c>
      <c r="E112">
        <v>19</v>
      </c>
      <c r="F112">
        <v>4</v>
      </c>
      <c r="G112" s="1">
        <f t="shared" si="2"/>
        <v>1.9618715704646823</v>
      </c>
      <c r="H112" s="1">
        <f t="shared" si="3"/>
        <v>0.47081782673327649</v>
      </c>
    </row>
    <row r="113" spans="1:8" x14ac:dyDescent="0.25">
      <c r="A113" t="s">
        <v>7</v>
      </c>
      <c r="B113">
        <v>32</v>
      </c>
      <c r="C113" t="s">
        <v>3</v>
      </c>
      <c r="D113">
        <v>72</v>
      </c>
      <c r="E113">
        <v>48</v>
      </c>
      <c r="F113">
        <v>66</v>
      </c>
      <c r="G113" s="1">
        <f t="shared" si="2"/>
        <v>0.21459646033566496</v>
      </c>
      <c r="H113" s="1">
        <f t="shared" si="3"/>
        <v>1.0822622566540012</v>
      </c>
    </row>
    <row r="114" spans="1:8" x14ac:dyDescent="0.25">
      <c r="A114" t="s">
        <v>7</v>
      </c>
      <c r="B114">
        <v>33</v>
      </c>
      <c r="C114" t="s">
        <v>4</v>
      </c>
      <c r="D114">
        <v>34</v>
      </c>
      <c r="E114">
        <v>36</v>
      </c>
      <c r="F114">
        <v>35</v>
      </c>
      <c r="G114" s="1">
        <f t="shared" si="2"/>
        <v>0.50714382933055591</v>
      </c>
      <c r="H114" s="1">
        <f t="shared" si="3"/>
        <v>0.99213876710280946</v>
      </c>
    </row>
    <row r="115" spans="1:8" x14ac:dyDescent="0.25">
      <c r="A115" t="s">
        <v>7</v>
      </c>
      <c r="B115">
        <v>34</v>
      </c>
      <c r="C115" t="s">
        <v>4</v>
      </c>
      <c r="D115">
        <v>53</v>
      </c>
      <c r="E115">
        <v>41</v>
      </c>
      <c r="F115">
        <v>50</v>
      </c>
      <c r="G115" s="1">
        <f t="shared" si="2"/>
        <v>0.22697469182629321</v>
      </c>
      <c r="H115" s="1">
        <f t="shared" si="3"/>
        <v>1.0534393665072879</v>
      </c>
    </row>
    <row r="116" spans="1:8" x14ac:dyDescent="0.25">
      <c r="A116" t="s">
        <v>7</v>
      </c>
      <c r="B116">
        <v>35</v>
      </c>
      <c r="C116" t="s">
        <v>2</v>
      </c>
      <c r="D116">
        <v>12</v>
      </c>
      <c r="E116">
        <v>69</v>
      </c>
      <c r="F116">
        <v>80</v>
      </c>
      <c r="G116" s="1">
        <f t="shared" si="2"/>
        <v>1.0845644536671608</v>
      </c>
      <c r="H116" s="1">
        <f t="shared" si="3"/>
        <v>1.034935382451059</v>
      </c>
    </row>
    <row r="117" spans="1:8" x14ac:dyDescent="0.25">
      <c r="A117" t="s">
        <v>7</v>
      </c>
      <c r="B117">
        <v>36</v>
      </c>
      <c r="C117" t="s">
        <v>4</v>
      </c>
      <c r="D117">
        <v>63</v>
      </c>
      <c r="E117">
        <v>91</v>
      </c>
      <c r="F117">
        <v>85</v>
      </c>
      <c r="G117" s="1">
        <f t="shared" si="2"/>
        <v>0.81451277228777252</v>
      </c>
      <c r="H117" s="1">
        <f t="shared" si="3"/>
        <v>0.98487910121607813</v>
      </c>
    </row>
    <row r="118" spans="1:8" x14ac:dyDescent="0.25">
      <c r="A118" t="s">
        <v>7</v>
      </c>
      <c r="B118">
        <v>37</v>
      </c>
      <c r="C118" t="s">
        <v>2</v>
      </c>
      <c r="D118">
        <v>57</v>
      </c>
      <c r="E118">
        <v>34</v>
      </c>
      <c r="F118">
        <v>43</v>
      </c>
      <c r="G118" s="1">
        <f t="shared" si="2"/>
        <v>0.54549293913295083</v>
      </c>
      <c r="H118" s="1">
        <f t="shared" si="3"/>
        <v>1.0665954571116811</v>
      </c>
    </row>
    <row r="119" spans="1:8" x14ac:dyDescent="0.25">
      <c r="A119" t="s">
        <v>7</v>
      </c>
      <c r="B119">
        <v>38</v>
      </c>
      <c r="C119" t="s">
        <v>2</v>
      </c>
      <c r="D119">
        <v>21</v>
      </c>
      <c r="E119">
        <v>81</v>
      </c>
      <c r="F119">
        <v>80</v>
      </c>
      <c r="G119" s="1">
        <f t="shared" si="2"/>
        <v>0.99079763379553409</v>
      </c>
      <c r="H119" s="1">
        <f t="shared" si="3"/>
        <v>0.99717313375093908</v>
      </c>
    </row>
    <row r="120" spans="1:8" x14ac:dyDescent="0.25">
      <c r="A120" t="s">
        <v>7</v>
      </c>
      <c r="B120">
        <v>39</v>
      </c>
      <c r="C120" t="s">
        <v>2</v>
      </c>
      <c r="D120">
        <v>12</v>
      </c>
      <c r="E120">
        <v>80</v>
      </c>
      <c r="F120">
        <v>90</v>
      </c>
      <c r="G120" s="1">
        <f t="shared" si="2"/>
        <v>1.0620851799542181</v>
      </c>
      <c r="H120" s="1">
        <f t="shared" si="3"/>
        <v>1.026878667218587</v>
      </c>
    </row>
    <row r="121" spans="1:8" x14ac:dyDescent="0.25">
      <c r="A121" t="s">
        <v>7</v>
      </c>
      <c r="B121">
        <v>40</v>
      </c>
      <c r="C121" t="s">
        <v>4</v>
      </c>
      <c r="D121">
        <v>30</v>
      </c>
      <c r="E121">
        <v>90</v>
      </c>
      <c r="F121">
        <v>80</v>
      </c>
      <c r="G121" s="1">
        <f t="shared" si="2"/>
        <v>0.89278926071437215</v>
      </c>
      <c r="H121" s="1">
        <f t="shared" si="3"/>
        <v>0.97382488498724906</v>
      </c>
    </row>
    <row r="122" spans="1:8" x14ac:dyDescent="0.25">
      <c r="A122" t="s">
        <v>8</v>
      </c>
      <c r="B122">
        <v>1</v>
      </c>
      <c r="C122" t="s">
        <v>2</v>
      </c>
      <c r="D122">
        <v>36</v>
      </c>
      <c r="E122">
        <v>14</v>
      </c>
      <c r="F122">
        <v>10</v>
      </c>
      <c r="G122" s="1">
        <f t="shared" si="2"/>
        <v>1.3562582464671795</v>
      </c>
      <c r="H122" s="1">
        <f t="shared" si="3"/>
        <v>0.87250286954915601</v>
      </c>
    </row>
    <row r="123" spans="1:8" x14ac:dyDescent="0.25">
      <c r="A123" t="s">
        <v>8</v>
      </c>
      <c r="B123">
        <v>2</v>
      </c>
      <c r="C123" t="s">
        <v>2</v>
      </c>
      <c r="D123">
        <v>40</v>
      </c>
      <c r="E123">
        <v>71</v>
      </c>
      <c r="F123">
        <v>50</v>
      </c>
      <c r="G123" s="1">
        <f t="shared" si="2"/>
        <v>0.38888704573585003</v>
      </c>
      <c r="H123" s="1">
        <f t="shared" si="3"/>
        <v>0.91773792972308377</v>
      </c>
    </row>
    <row r="124" spans="1:8" x14ac:dyDescent="0.25">
      <c r="A124" t="s">
        <v>8</v>
      </c>
      <c r="B124">
        <v>3</v>
      </c>
      <c r="C124" t="s">
        <v>5</v>
      </c>
      <c r="D124">
        <v>21</v>
      </c>
      <c r="E124">
        <v>19</v>
      </c>
      <c r="F124">
        <v>23</v>
      </c>
      <c r="G124" s="1">
        <f t="shared" si="2"/>
        <v>-0.90895917784387914</v>
      </c>
      <c r="H124" s="1">
        <f t="shared" si="3"/>
        <v>1.0648868046220461</v>
      </c>
    </row>
    <row r="125" spans="1:8" x14ac:dyDescent="0.25">
      <c r="A125" t="s">
        <v>8</v>
      </c>
      <c r="B125">
        <v>4</v>
      </c>
      <c r="C125" t="s">
        <v>2</v>
      </c>
      <c r="D125">
        <v>31</v>
      </c>
      <c r="E125">
        <v>76</v>
      </c>
      <c r="F125">
        <v>55</v>
      </c>
      <c r="G125" s="1">
        <f t="shared" si="2"/>
        <v>0.63936264440668822</v>
      </c>
      <c r="H125" s="1">
        <f t="shared" si="3"/>
        <v>0.92532438974123543</v>
      </c>
    </row>
    <row r="126" spans="1:8" x14ac:dyDescent="0.25">
      <c r="A126" t="s">
        <v>8</v>
      </c>
      <c r="B126">
        <v>5</v>
      </c>
      <c r="C126" t="s">
        <v>5</v>
      </c>
      <c r="D126">
        <v>91</v>
      </c>
      <c r="E126">
        <v>53</v>
      </c>
      <c r="F126">
        <v>60</v>
      </c>
      <c r="G126" s="1">
        <f t="shared" si="2"/>
        <v>0.77051408503862506</v>
      </c>
      <c r="H126" s="1">
        <f t="shared" si="3"/>
        <v>1.0312452210998742</v>
      </c>
    </row>
    <row r="127" spans="1:8" x14ac:dyDescent="0.25">
      <c r="A127" t="s">
        <v>8</v>
      </c>
      <c r="B127">
        <v>6</v>
      </c>
      <c r="C127" t="s">
        <v>4</v>
      </c>
      <c r="D127">
        <v>20</v>
      </c>
      <c r="E127">
        <v>39</v>
      </c>
      <c r="F127">
        <v>40</v>
      </c>
      <c r="G127" s="1">
        <f t="shared" si="2"/>
        <v>1.0379105936695254</v>
      </c>
      <c r="H127" s="1">
        <f t="shared" si="3"/>
        <v>1.0069107088756202</v>
      </c>
    </row>
    <row r="128" spans="1:8" x14ac:dyDescent="0.25">
      <c r="A128" t="s">
        <v>8</v>
      </c>
      <c r="B128">
        <v>7</v>
      </c>
      <c r="C128" t="s">
        <v>5</v>
      </c>
      <c r="D128">
        <v>39</v>
      </c>
      <c r="E128">
        <v>84</v>
      </c>
      <c r="F128">
        <v>60</v>
      </c>
      <c r="G128" s="1">
        <f t="shared" si="2"/>
        <v>0.56145978892268023</v>
      </c>
      <c r="H128" s="1">
        <f t="shared" si="3"/>
        <v>0.92406090075557834</v>
      </c>
    </row>
    <row r="129" spans="1:8" x14ac:dyDescent="0.25">
      <c r="A129" t="s">
        <v>8</v>
      </c>
      <c r="B129">
        <v>8</v>
      </c>
      <c r="C129" t="s">
        <v>4</v>
      </c>
      <c r="D129">
        <v>94</v>
      </c>
      <c r="E129">
        <v>92</v>
      </c>
      <c r="F129">
        <v>96</v>
      </c>
      <c r="G129" s="1">
        <f t="shared" si="2"/>
        <v>-0.97894579641181956</v>
      </c>
      <c r="H129" s="1">
        <f t="shared" si="3"/>
        <v>1.0094121194951071</v>
      </c>
    </row>
    <row r="130" spans="1:8" x14ac:dyDescent="0.25">
      <c r="A130" t="s">
        <v>8</v>
      </c>
      <c r="B130">
        <v>9</v>
      </c>
      <c r="C130" t="s">
        <v>2</v>
      </c>
      <c r="D130">
        <v>95</v>
      </c>
      <c r="E130">
        <v>97</v>
      </c>
      <c r="F130">
        <v>95</v>
      </c>
      <c r="G130" s="1">
        <f t="shared" si="2"/>
        <v>0</v>
      </c>
      <c r="H130" s="1">
        <f t="shared" si="3"/>
        <v>0.99544581351680106</v>
      </c>
    </row>
    <row r="131" spans="1:8" x14ac:dyDescent="0.25">
      <c r="A131" t="s">
        <v>8</v>
      </c>
      <c r="B131">
        <v>10</v>
      </c>
      <c r="C131" t="s">
        <v>3</v>
      </c>
      <c r="D131">
        <v>10</v>
      </c>
      <c r="E131">
        <v>49</v>
      </c>
      <c r="F131">
        <v>25</v>
      </c>
      <c r="G131" s="1">
        <f t="shared" ref="G131:G194" si="4">IF(E131=D131,0,LOG(F131/D131,E131/D131))</f>
        <v>0.57656080668496079</v>
      </c>
      <c r="H131" s="1">
        <f t="shared" ref="H131:H194" si="5">IF(E131=1,LOG(F131,2),LOG(F131,E131))</f>
        <v>0.82708747534691618</v>
      </c>
    </row>
    <row r="132" spans="1:8" x14ac:dyDescent="0.25">
      <c r="A132" t="s">
        <v>8</v>
      </c>
      <c r="B132">
        <v>11</v>
      </c>
      <c r="C132" t="s">
        <v>3</v>
      </c>
      <c r="D132">
        <v>7</v>
      </c>
      <c r="E132">
        <v>14</v>
      </c>
      <c r="F132">
        <v>13</v>
      </c>
      <c r="G132" s="1">
        <f t="shared" si="4"/>
        <v>0.89308479608348823</v>
      </c>
      <c r="H132" s="1">
        <f t="shared" si="5"/>
        <v>0.97191877140292149</v>
      </c>
    </row>
    <row r="133" spans="1:8" x14ac:dyDescent="0.25">
      <c r="A133" t="s">
        <v>8</v>
      </c>
      <c r="B133">
        <v>12</v>
      </c>
      <c r="C133" t="s">
        <v>3</v>
      </c>
      <c r="D133">
        <v>10</v>
      </c>
      <c r="E133">
        <v>8</v>
      </c>
      <c r="F133">
        <v>12</v>
      </c>
      <c r="G133" s="1">
        <f t="shared" si="4"/>
        <v>-0.8170594925112874</v>
      </c>
      <c r="H133" s="1">
        <f t="shared" si="5"/>
        <v>1.1949875002403856</v>
      </c>
    </row>
    <row r="134" spans="1:8" x14ac:dyDescent="0.25">
      <c r="A134" t="s">
        <v>8</v>
      </c>
      <c r="B134">
        <v>13</v>
      </c>
      <c r="C134" t="s">
        <v>3</v>
      </c>
      <c r="D134">
        <v>44</v>
      </c>
      <c r="E134">
        <v>4</v>
      </c>
      <c r="F134">
        <v>12</v>
      </c>
      <c r="G134" s="1">
        <f t="shared" si="4"/>
        <v>0.54184309000867381</v>
      </c>
      <c r="H134" s="1">
        <f t="shared" si="5"/>
        <v>1.7924812503605783</v>
      </c>
    </row>
    <row r="135" spans="1:8" x14ac:dyDescent="0.25">
      <c r="A135" t="s">
        <v>8</v>
      </c>
      <c r="B135">
        <v>14</v>
      </c>
      <c r="C135" t="s">
        <v>4</v>
      </c>
      <c r="D135">
        <v>23</v>
      </c>
      <c r="E135">
        <v>75</v>
      </c>
      <c r="F135">
        <v>46</v>
      </c>
      <c r="G135" s="1">
        <f t="shared" si="4"/>
        <v>0.5864219620449469</v>
      </c>
      <c r="H135" s="1">
        <f t="shared" si="5"/>
        <v>0.88677520257332754</v>
      </c>
    </row>
    <row r="136" spans="1:8" x14ac:dyDescent="0.25">
      <c r="A136" t="s">
        <v>8</v>
      </c>
      <c r="B136">
        <v>15</v>
      </c>
      <c r="C136" t="s">
        <v>3</v>
      </c>
      <c r="D136">
        <v>98</v>
      </c>
      <c r="E136">
        <v>12</v>
      </c>
      <c r="F136">
        <v>46</v>
      </c>
      <c r="G136" s="1">
        <f t="shared" si="4"/>
        <v>0.36014484522522761</v>
      </c>
      <c r="H136" s="1">
        <f t="shared" si="5"/>
        <v>1.5407586425090598</v>
      </c>
    </row>
    <row r="137" spans="1:8" x14ac:dyDescent="0.25">
      <c r="A137" t="s">
        <v>8</v>
      </c>
      <c r="B137">
        <v>16</v>
      </c>
      <c r="C137" t="s">
        <v>3</v>
      </c>
      <c r="D137">
        <v>1</v>
      </c>
      <c r="E137">
        <v>32</v>
      </c>
      <c r="F137">
        <v>20</v>
      </c>
      <c r="G137" s="1">
        <f t="shared" si="4"/>
        <v>0.86438561897747246</v>
      </c>
      <c r="H137" s="1">
        <f t="shared" si="5"/>
        <v>0.86438561897747246</v>
      </c>
    </row>
    <row r="138" spans="1:8" x14ac:dyDescent="0.25">
      <c r="A138" t="s">
        <v>8</v>
      </c>
      <c r="B138">
        <v>17</v>
      </c>
      <c r="C138" t="s">
        <v>2</v>
      </c>
      <c r="D138">
        <v>71</v>
      </c>
      <c r="E138">
        <v>66</v>
      </c>
      <c r="F138">
        <v>70</v>
      </c>
      <c r="G138" s="1">
        <f t="shared" si="4"/>
        <v>0.19424318748694064</v>
      </c>
      <c r="H138" s="1">
        <f t="shared" si="5"/>
        <v>1.0140442360160862</v>
      </c>
    </row>
    <row r="139" spans="1:8" x14ac:dyDescent="0.25">
      <c r="A139" t="s">
        <v>8</v>
      </c>
      <c r="B139">
        <v>18</v>
      </c>
      <c r="C139" t="s">
        <v>5</v>
      </c>
      <c r="D139">
        <v>91</v>
      </c>
      <c r="E139">
        <v>10</v>
      </c>
      <c r="F139">
        <v>30</v>
      </c>
      <c r="G139" s="1">
        <f t="shared" si="4"/>
        <v>0.50250191645542763</v>
      </c>
      <c r="H139" s="1">
        <f t="shared" si="5"/>
        <v>1.4771212547196624</v>
      </c>
    </row>
    <row r="140" spans="1:8" x14ac:dyDescent="0.25">
      <c r="A140" t="s">
        <v>8</v>
      </c>
      <c r="B140">
        <v>19</v>
      </c>
      <c r="C140" t="s">
        <v>2</v>
      </c>
      <c r="D140">
        <v>77</v>
      </c>
      <c r="E140">
        <v>50</v>
      </c>
      <c r="F140">
        <v>70</v>
      </c>
      <c r="G140" s="1">
        <f t="shared" si="4"/>
        <v>0.22073659366062082</v>
      </c>
      <c r="H140" s="1">
        <f t="shared" si="5"/>
        <v>1.0860097796343069</v>
      </c>
    </row>
    <row r="141" spans="1:8" x14ac:dyDescent="0.25">
      <c r="A141" t="s">
        <v>8</v>
      </c>
      <c r="B141">
        <v>20</v>
      </c>
      <c r="C141" t="s">
        <v>5</v>
      </c>
      <c r="D141">
        <v>14</v>
      </c>
      <c r="E141">
        <v>80</v>
      </c>
      <c r="F141">
        <v>40</v>
      </c>
      <c r="G141" s="1">
        <f t="shared" si="4"/>
        <v>0.60231819427443556</v>
      </c>
      <c r="H141" s="1">
        <f t="shared" si="5"/>
        <v>0.84182040906021782</v>
      </c>
    </row>
    <row r="142" spans="1:8" x14ac:dyDescent="0.25">
      <c r="A142" t="s">
        <v>8</v>
      </c>
      <c r="B142">
        <v>21</v>
      </c>
      <c r="C142" t="s">
        <v>3</v>
      </c>
      <c r="D142">
        <v>7</v>
      </c>
      <c r="E142">
        <v>72</v>
      </c>
      <c r="F142">
        <v>28</v>
      </c>
      <c r="G142" s="1">
        <f t="shared" si="4"/>
        <v>0.59478314288871714</v>
      </c>
      <c r="H142" s="1">
        <f t="shared" si="5"/>
        <v>0.77915937729126572</v>
      </c>
    </row>
    <row r="143" spans="1:8" x14ac:dyDescent="0.25">
      <c r="A143" t="s">
        <v>8</v>
      </c>
      <c r="B143">
        <v>22</v>
      </c>
      <c r="C143" t="s">
        <v>5</v>
      </c>
      <c r="D143">
        <v>51</v>
      </c>
      <c r="E143">
        <v>10</v>
      </c>
      <c r="F143">
        <v>23</v>
      </c>
      <c r="G143" s="1">
        <f t="shared" si="4"/>
        <v>0.488774614537279</v>
      </c>
      <c r="H143" s="1">
        <f t="shared" si="5"/>
        <v>1.3617278360175928</v>
      </c>
    </row>
    <row r="144" spans="1:8" x14ac:dyDescent="0.25">
      <c r="A144" t="s">
        <v>8</v>
      </c>
      <c r="B144">
        <v>23</v>
      </c>
      <c r="C144" t="s">
        <v>5</v>
      </c>
      <c r="D144">
        <v>30</v>
      </c>
      <c r="E144">
        <v>8</v>
      </c>
      <c r="F144">
        <v>17</v>
      </c>
      <c r="G144" s="1">
        <f t="shared" si="4"/>
        <v>0.42971933274267732</v>
      </c>
      <c r="H144" s="1">
        <f t="shared" si="5"/>
        <v>1.3624876137501134</v>
      </c>
    </row>
    <row r="145" spans="1:8" x14ac:dyDescent="0.25">
      <c r="A145" t="s">
        <v>8</v>
      </c>
      <c r="B145">
        <v>24</v>
      </c>
      <c r="C145" t="s">
        <v>2</v>
      </c>
      <c r="D145">
        <v>72</v>
      </c>
      <c r="E145">
        <v>24</v>
      </c>
      <c r="F145">
        <v>50</v>
      </c>
      <c r="G145" s="1">
        <f t="shared" si="4"/>
        <v>0.33191246570706057</v>
      </c>
      <c r="H145" s="1">
        <f t="shared" si="5"/>
        <v>1.2309492583389761</v>
      </c>
    </row>
    <row r="146" spans="1:8" x14ac:dyDescent="0.25">
      <c r="A146" t="s">
        <v>8</v>
      </c>
      <c r="B146">
        <v>25</v>
      </c>
      <c r="C146" t="s">
        <v>4</v>
      </c>
      <c r="D146">
        <v>88</v>
      </c>
      <c r="E146">
        <v>56</v>
      </c>
      <c r="F146">
        <v>60</v>
      </c>
      <c r="G146" s="1">
        <f t="shared" si="4"/>
        <v>0.84735587995552653</v>
      </c>
      <c r="H146" s="1">
        <f t="shared" si="5"/>
        <v>1.0171395884850873</v>
      </c>
    </row>
    <row r="147" spans="1:8" x14ac:dyDescent="0.25">
      <c r="A147" t="s">
        <v>8</v>
      </c>
      <c r="B147">
        <v>26</v>
      </c>
      <c r="C147" t="s">
        <v>3</v>
      </c>
      <c r="D147">
        <v>76</v>
      </c>
      <c r="E147">
        <v>56</v>
      </c>
      <c r="F147">
        <v>60</v>
      </c>
      <c r="G147" s="1">
        <f t="shared" si="4"/>
        <v>0.77407656423249382</v>
      </c>
      <c r="H147" s="1">
        <f t="shared" si="5"/>
        <v>1.0171395884850873</v>
      </c>
    </row>
    <row r="148" spans="1:8" x14ac:dyDescent="0.25">
      <c r="A148" t="s">
        <v>8</v>
      </c>
      <c r="B148">
        <v>27</v>
      </c>
      <c r="C148" t="s">
        <v>4</v>
      </c>
      <c r="D148">
        <v>50</v>
      </c>
      <c r="E148">
        <v>83</v>
      </c>
      <c r="F148">
        <v>70</v>
      </c>
      <c r="G148" s="1">
        <f t="shared" si="4"/>
        <v>0.663892167613785</v>
      </c>
      <c r="H148" s="1">
        <f t="shared" si="5"/>
        <v>0.96145021265381658</v>
      </c>
    </row>
    <row r="149" spans="1:8" x14ac:dyDescent="0.25">
      <c r="A149" t="s">
        <v>8</v>
      </c>
      <c r="B149">
        <v>28</v>
      </c>
      <c r="C149" t="s">
        <v>2</v>
      </c>
      <c r="D149">
        <v>93</v>
      </c>
      <c r="E149">
        <v>31</v>
      </c>
      <c r="F149">
        <v>71</v>
      </c>
      <c r="G149" s="1">
        <f t="shared" si="4"/>
        <v>0.24569142262114557</v>
      </c>
      <c r="H149" s="1">
        <f t="shared" si="5"/>
        <v>1.2413208387829198</v>
      </c>
    </row>
    <row r="150" spans="1:8" x14ac:dyDescent="0.25">
      <c r="A150" t="s">
        <v>8</v>
      </c>
      <c r="B150">
        <v>29</v>
      </c>
      <c r="C150" t="s">
        <v>5</v>
      </c>
      <c r="D150">
        <v>40</v>
      </c>
      <c r="E150">
        <v>82</v>
      </c>
      <c r="F150">
        <v>60</v>
      </c>
      <c r="G150" s="1">
        <f t="shared" si="4"/>
        <v>0.56484066776061181</v>
      </c>
      <c r="H150" s="1">
        <f t="shared" si="5"/>
        <v>0.92911400352176299</v>
      </c>
    </row>
    <row r="151" spans="1:8" x14ac:dyDescent="0.25">
      <c r="A151" t="s">
        <v>8</v>
      </c>
      <c r="B151">
        <v>30</v>
      </c>
      <c r="C151" t="s">
        <v>3</v>
      </c>
      <c r="D151">
        <v>86</v>
      </c>
      <c r="E151">
        <v>2</v>
      </c>
      <c r="F151">
        <v>50</v>
      </c>
      <c r="G151" s="1">
        <f t="shared" si="4"/>
        <v>0.14418916147601932</v>
      </c>
      <c r="H151" s="1">
        <f t="shared" si="5"/>
        <v>5.6438561897747244</v>
      </c>
    </row>
    <row r="152" spans="1:8" x14ac:dyDescent="0.25">
      <c r="A152" t="s">
        <v>8</v>
      </c>
      <c r="B152">
        <v>31</v>
      </c>
      <c r="C152" t="s">
        <v>3</v>
      </c>
      <c r="D152">
        <v>10</v>
      </c>
      <c r="E152">
        <v>14</v>
      </c>
      <c r="F152">
        <v>12</v>
      </c>
      <c r="G152" s="1">
        <f t="shared" si="4"/>
        <v>0.54186211208624913</v>
      </c>
      <c r="H152" s="1">
        <f t="shared" si="5"/>
        <v>0.94158873394018638</v>
      </c>
    </row>
    <row r="153" spans="1:8" x14ac:dyDescent="0.25">
      <c r="A153" t="s">
        <v>8</v>
      </c>
      <c r="B153">
        <v>32</v>
      </c>
      <c r="C153" t="s">
        <v>5</v>
      </c>
      <c r="D153">
        <v>47</v>
      </c>
      <c r="E153">
        <v>27</v>
      </c>
      <c r="F153">
        <v>40</v>
      </c>
      <c r="G153" s="1">
        <f t="shared" si="4"/>
        <v>0.29093455567083903</v>
      </c>
      <c r="H153" s="1">
        <f t="shared" si="5"/>
        <v>1.1192542604774331</v>
      </c>
    </row>
    <row r="154" spans="1:8" x14ac:dyDescent="0.25">
      <c r="A154" t="s">
        <v>8</v>
      </c>
      <c r="B154">
        <v>33</v>
      </c>
      <c r="C154" t="s">
        <v>2</v>
      </c>
      <c r="D154">
        <v>74</v>
      </c>
      <c r="E154">
        <v>59</v>
      </c>
      <c r="F154">
        <v>72</v>
      </c>
      <c r="G154" s="1">
        <f t="shared" si="4"/>
        <v>0.12095200860896331</v>
      </c>
      <c r="H154" s="1">
        <f t="shared" si="5"/>
        <v>1.048835523364219</v>
      </c>
    </row>
    <row r="155" spans="1:8" x14ac:dyDescent="0.25">
      <c r="A155" t="s">
        <v>8</v>
      </c>
      <c r="B155">
        <v>34</v>
      </c>
      <c r="C155" t="s">
        <v>5</v>
      </c>
      <c r="D155">
        <v>25</v>
      </c>
      <c r="E155">
        <v>94</v>
      </c>
      <c r="F155">
        <v>75</v>
      </c>
      <c r="G155" s="1">
        <f t="shared" si="4"/>
        <v>0.82950510677023792</v>
      </c>
      <c r="H155" s="1">
        <f t="shared" si="5"/>
        <v>0.95029891751358642</v>
      </c>
    </row>
    <row r="156" spans="1:8" x14ac:dyDescent="0.25">
      <c r="A156" t="s">
        <v>8</v>
      </c>
      <c r="B156">
        <v>35</v>
      </c>
      <c r="C156" t="s">
        <v>4</v>
      </c>
      <c r="D156">
        <v>22</v>
      </c>
      <c r="E156">
        <v>40</v>
      </c>
      <c r="F156">
        <v>30</v>
      </c>
      <c r="G156" s="1">
        <f t="shared" si="4"/>
        <v>0.51879513631947716</v>
      </c>
      <c r="H156" s="1">
        <f t="shared" si="5"/>
        <v>0.92201369656280041</v>
      </c>
    </row>
    <row r="157" spans="1:8" x14ac:dyDescent="0.25">
      <c r="A157" t="s">
        <v>8</v>
      </c>
      <c r="B157">
        <v>36</v>
      </c>
      <c r="C157" t="s">
        <v>2</v>
      </c>
      <c r="D157">
        <v>92</v>
      </c>
      <c r="E157">
        <v>76</v>
      </c>
      <c r="F157">
        <v>94</v>
      </c>
      <c r="G157" s="1">
        <f t="shared" si="4"/>
        <v>-0.11256537944403172</v>
      </c>
      <c r="H157" s="1">
        <f t="shared" si="5"/>
        <v>1.0490820896327961</v>
      </c>
    </row>
    <row r="158" spans="1:8" x14ac:dyDescent="0.25">
      <c r="A158" t="s">
        <v>8</v>
      </c>
      <c r="B158">
        <v>37</v>
      </c>
      <c r="C158" t="s">
        <v>4</v>
      </c>
      <c r="D158">
        <v>72</v>
      </c>
      <c r="E158">
        <v>68</v>
      </c>
      <c r="F158">
        <v>70</v>
      </c>
      <c r="G158" s="1">
        <f t="shared" si="4"/>
        <v>0.49285617066944226</v>
      </c>
      <c r="H158" s="1">
        <f t="shared" si="5"/>
        <v>1.0068698859911296</v>
      </c>
    </row>
    <row r="159" spans="1:8" x14ac:dyDescent="0.25">
      <c r="A159" t="s">
        <v>8</v>
      </c>
      <c r="B159">
        <v>38</v>
      </c>
      <c r="C159" t="s">
        <v>4</v>
      </c>
      <c r="D159">
        <v>100</v>
      </c>
      <c r="E159">
        <v>76</v>
      </c>
      <c r="F159">
        <v>80</v>
      </c>
      <c r="G159" s="1">
        <f t="shared" si="4"/>
        <v>0.81309618154082441</v>
      </c>
      <c r="H159" s="1">
        <f t="shared" si="5"/>
        <v>1.0118440204827202</v>
      </c>
    </row>
    <row r="160" spans="1:8" x14ac:dyDescent="0.25">
      <c r="A160" t="s">
        <v>8</v>
      </c>
      <c r="B160">
        <v>39</v>
      </c>
      <c r="C160" t="s">
        <v>4</v>
      </c>
      <c r="D160">
        <v>67</v>
      </c>
      <c r="E160">
        <v>85</v>
      </c>
      <c r="F160">
        <v>70</v>
      </c>
      <c r="G160" s="1">
        <f t="shared" si="4"/>
        <v>0.18407662437612946</v>
      </c>
      <c r="H160" s="1">
        <f t="shared" si="5"/>
        <v>0.95629726412639016</v>
      </c>
    </row>
    <row r="161" spans="1:8" x14ac:dyDescent="0.25">
      <c r="A161" t="s">
        <v>8</v>
      </c>
      <c r="B161">
        <v>40</v>
      </c>
      <c r="C161" t="s">
        <v>4</v>
      </c>
      <c r="D161">
        <v>39</v>
      </c>
      <c r="E161">
        <v>94</v>
      </c>
      <c r="F161">
        <v>50</v>
      </c>
      <c r="G161" s="1">
        <f t="shared" si="4"/>
        <v>0.28242810130873464</v>
      </c>
      <c r="H161" s="1">
        <f t="shared" si="5"/>
        <v>0.86105418928453281</v>
      </c>
    </row>
    <row r="162" spans="1:8" x14ac:dyDescent="0.25">
      <c r="A162" t="s">
        <v>9</v>
      </c>
      <c r="B162">
        <v>1</v>
      </c>
      <c r="C162" t="s">
        <v>5</v>
      </c>
      <c r="D162">
        <v>27</v>
      </c>
      <c r="E162">
        <v>4</v>
      </c>
      <c r="F162">
        <v>8</v>
      </c>
      <c r="G162" s="1">
        <f t="shared" si="4"/>
        <v>0.63700877106064047</v>
      </c>
      <c r="H162" s="1">
        <f t="shared" si="5"/>
        <v>1.5</v>
      </c>
    </row>
    <row r="163" spans="1:8" x14ac:dyDescent="0.25">
      <c r="A163" t="s">
        <v>9</v>
      </c>
      <c r="B163">
        <v>2</v>
      </c>
      <c r="C163" t="s">
        <v>2</v>
      </c>
      <c r="D163">
        <v>56</v>
      </c>
      <c r="E163">
        <v>82</v>
      </c>
      <c r="F163">
        <v>24</v>
      </c>
      <c r="G163" s="1">
        <f t="shared" si="4"/>
        <v>-2.2217355563714363</v>
      </c>
      <c r="H163" s="1">
        <f t="shared" si="5"/>
        <v>0.72118364071432994</v>
      </c>
    </row>
    <row r="164" spans="1:8" x14ac:dyDescent="0.25">
      <c r="A164" t="s">
        <v>9</v>
      </c>
      <c r="B164">
        <v>3</v>
      </c>
      <c r="C164" t="s">
        <v>2</v>
      </c>
      <c r="D164">
        <v>59</v>
      </c>
      <c r="E164">
        <v>53</v>
      </c>
      <c r="F164">
        <v>69</v>
      </c>
      <c r="G164" s="1">
        <f t="shared" si="4"/>
        <v>-1.4599122236173248</v>
      </c>
      <c r="H164" s="1">
        <f t="shared" si="5"/>
        <v>1.0664471521967032</v>
      </c>
    </row>
    <row r="165" spans="1:8" x14ac:dyDescent="0.25">
      <c r="A165" t="s">
        <v>9</v>
      </c>
      <c r="B165">
        <v>4</v>
      </c>
      <c r="C165" t="s">
        <v>5</v>
      </c>
      <c r="D165">
        <v>31</v>
      </c>
      <c r="E165">
        <v>63</v>
      </c>
      <c r="F165">
        <v>58</v>
      </c>
      <c r="G165" s="1">
        <f t="shared" si="4"/>
        <v>0.88339278740928973</v>
      </c>
      <c r="H165" s="1">
        <f t="shared" si="5"/>
        <v>0.98004126795144464</v>
      </c>
    </row>
    <row r="166" spans="1:8" x14ac:dyDescent="0.25">
      <c r="A166" t="s">
        <v>9</v>
      </c>
      <c r="B166">
        <v>5</v>
      </c>
      <c r="C166" t="s">
        <v>4</v>
      </c>
      <c r="D166">
        <v>30</v>
      </c>
      <c r="E166">
        <v>30</v>
      </c>
      <c r="F166">
        <v>32</v>
      </c>
      <c r="G166" s="1">
        <f t="shared" si="4"/>
        <v>0</v>
      </c>
      <c r="H166" s="1">
        <f t="shared" si="5"/>
        <v>1.018975235452531</v>
      </c>
    </row>
    <row r="167" spans="1:8" x14ac:dyDescent="0.25">
      <c r="A167" t="s">
        <v>9</v>
      </c>
      <c r="B167">
        <v>6</v>
      </c>
      <c r="C167" t="s">
        <v>4</v>
      </c>
      <c r="D167">
        <v>78</v>
      </c>
      <c r="E167">
        <v>42</v>
      </c>
      <c r="F167">
        <v>54</v>
      </c>
      <c r="G167" s="1">
        <f t="shared" si="4"/>
        <v>0.59402502318400885</v>
      </c>
      <c r="H167" s="1">
        <f t="shared" si="5"/>
        <v>1.067238267141527</v>
      </c>
    </row>
    <row r="168" spans="1:8" x14ac:dyDescent="0.25">
      <c r="A168" t="s">
        <v>9</v>
      </c>
      <c r="B168">
        <v>7</v>
      </c>
      <c r="C168" t="s">
        <v>3</v>
      </c>
      <c r="D168">
        <v>2</v>
      </c>
      <c r="E168">
        <v>16</v>
      </c>
      <c r="F168">
        <v>8</v>
      </c>
      <c r="G168" s="1">
        <f t="shared" si="4"/>
        <v>0.66666666666666674</v>
      </c>
      <c r="H168" s="1">
        <f t="shared" si="5"/>
        <v>0.75</v>
      </c>
    </row>
    <row r="169" spans="1:8" x14ac:dyDescent="0.25">
      <c r="A169" t="s">
        <v>9</v>
      </c>
      <c r="B169">
        <v>8</v>
      </c>
      <c r="C169" t="s">
        <v>4</v>
      </c>
      <c r="D169">
        <v>68</v>
      </c>
      <c r="E169">
        <v>56</v>
      </c>
      <c r="F169">
        <v>47</v>
      </c>
      <c r="G169" s="1">
        <f t="shared" si="4"/>
        <v>1.9023881620642242</v>
      </c>
      <c r="H169" s="1">
        <f t="shared" si="5"/>
        <v>0.95647483686249191</v>
      </c>
    </row>
    <row r="170" spans="1:8" x14ac:dyDescent="0.25">
      <c r="A170" t="s">
        <v>9</v>
      </c>
      <c r="B170">
        <v>9</v>
      </c>
      <c r="C170" t="s">
        <v>2</v>
      </c>
      <c r="D170">
        <v>67</v>
      </c>
      <c r="E170">
        <v>62</v>
      </c>
      <c r="F170">
        <v>72</v>
      </c>
      <c r="G170" s="1">
        <f t="shared" si="4"/>
        <v>-0.92799301366403109</v>
      </c>
      <c r="H170" s="1">
        <f t="shared" si="5"/>
        <v>1.0362313702487616</v>
      </c>
    </row>
    <row r="171" spans="1:8" x14ac:dyDescent="0.25">
      <c r="A171" t="s">
        <v>9</v>
      </c>
      <c r="B171">
        <v>10</v>
      </c>
      <c r="C171" t="s">
        <v>2</v>
      </c>
      <c r="D171">
        <v>51</v>
      </c>
      <c r="E171">
        <v>73</v>
      </c>
      <c r="F171">
        <v>35</v>
      </c>
      <c r="G171" s="1">
        <f t="shared" si="4"/>
        <v>-1.049754826209099</v>
      </c>
      <c r="H171" s="1">
        <f t="shared" si="5"/>
        <v>0.82866371544996675</v>
      </c>
    </row>
    <row r="172" spans="1:8" x14ac:dyDescent="0.25">
      <c r="A172" t="s">
        <v>9</v>
      </c>
      <c r="B172">
        <v>11</v>
      </c>
      <c r="C172" t="s">
        <v>2</v>
      </c>
      <c r="D172">
        <v>49</v>
      </c>
      <c r="E172">
        <v>48</v>
      </c>
      <c r="F172">
        <v>51</v>
      </c>
      <c r="G172" s="1">
        <f t="shared" si="4"/>
        <v>-1.9401899891278211</v>
      </c>
      <c r="H172" s="1">
        <f t="shared" si="5"/>
        <v>1.0156604169211603</v>
      </c>
    </row>
    <row r="173" spans="1:8" x14ac:dyDescent="0.25">
      <c r="A173" t="s">
        <v>9</v>
      </c>
      <c r="B173">
        <v>12</v>
      </c>
      <c r="C173" t="s">
        <v>3</v>
      </c>
      <c r="D173">
        <v>12</v>
      </c>
      <c r="E173">
        <v>3</v>
      </c>
      <c r="F173">
        <v>3</v>
      </c>
      <c r="G173" s="1">
        <f t="shared" si="4"/>
        <v>1</v>
      </c>
      <c r="H173" s="1">
        <f t="shared" si="5"/>
        <v>1</v>
      </c>
    </row>
    <row r="174" spans="1:8" x14ac:dyDescent="0.25">
      <c r="A174" t="s">
        <v>9</v>
      </c>
      <c r="B174">
        <v>13</v>
      </c>
      <c r="C174" t="s">
        <v>4</v>
      </c>
      <c r="D174">
        <v>23</v>
      </c>
      <c r="E174">
        <v>73</v>
      </c>
      <c r="F174">
        <v>53</v>
      </c>
      <c r="G174" s="1">
        <f t="shared" si="4"/>
        <v>0.72279033116733582</v>
      </c>
      <c r="H174" s="1">
        <f t="shared" si="5"/>
        <v>0.92537686651325801</v>
      </c>
    </row>
    <row r="175" spans="1:8" x14ac:dyDescent="0.25">
      <c r="A175" t="s">
        <v>9</v>
      </c>
      <c r="B175">
        <v>14</v>
      </c>
      <c r="C175" t="s">
        <v>2</v>
      </c>
      <c r="D175">
        <v>50</v>
      </c>
      <c r="E175">
        <v>81</v>
      </c>
      <c r="F175">
        <v>19</v>
      </c>
      <c r="G175" s="1">
        <f t="shared" si="4"/>
        <v>-2.0056624786558506</v>
      </c>
      <c r="H175" s="1">
        <f t="shared" si="5"/>
        <v>0.67003596481159378</v>
      </c>
    </row>
    <row r="176" spans="1:8" x14ac:dyDescent="0.25">
      <c r="A176" t="s">
        <v>9</v>
      </c>
      <c r="B176">
        <v>15</v>
      </c>
      <c r="C176" t="s">
        <v>3</v>
      </c>
      <c r="D176">
        <v>6</v>
      </c>
      <c r="E176">
        <v>20</v>
      </c>
      <c r="F176">
        <v>17</v>
      </c>
      <c r="G176" s="1">
        <f t="shared" si="4"/>
        <v>0.86501445139471922</v>
      </c>
      <c r="H176" s="1">
        <f t="shared" si="5"/>
        <v>0.945749848565416</v>
      </c>
    </row>
    <row r="177" spans="1:8" x14ac:dyDescent="0.25">
      <c r="A177" t="s">
        <v>9</v>
      </c>
      <c r="B177">
        <v>16</v>
      </c>
      <c r="C177" t="s">
        <v>3</v>
      </c>
      <c r="D177">
        <v>20</v>
      </c>
      <c r="E177">
        <v>83</v>
      </c>
      <c r="F177">
        <v>68</v>
      </c>
      <c r="G177" s="1">
        <f t="shared" si="4"/>
        <v>0.85993132228645242</v>
      </c>
      <c r="H177" s="1">
        <f t="shared" si="5"/>
        <v>0.95489022566942372</v>
      </c>
    </row>
    <row r="178" spans="1:8" x14ac:dyDescent="0.25">
      <c r="A178" t="s">
        <v>9</v>
      </c>
      <c r="B178">
        <v>17</v>
      </c>
      <c r="C178" t="s">
        <v>5</v>
      </c>
      <c r="D178">
        <v>8</v>
      </c>
      <c r="E178">
        <v>49</v>
      </c>
      <c r="F178">
        <v>32</v>
      </c>
      <c r="G178" s="1">
        <f t="shared" si="4"/>
        <v>0.76490322798198662</v>
      </c>
      <c r="H178" s="1">
        <f t="shared" si="5"/>
        <v>0.89051796777005543</v>
      </c>
    </row>
    <row r="179" spans="1:8" x14ac:dyDescent="0.25">
      <c r="A179" t="s">
        <v>9</v>
      </c>
      <c r="B179">
        <v>18</v>
      </c>
      <c r="C179" t="s">
        <v>3</v>
      </c>
      <c r="D179">
        <v>10</v>
      </c>
      <c r="E179">
        <v>7</v>
      </c>
      <c r="F179">
        <v>7</v>
      </c>
      <c r="G179" s="1">
        <f t="shared" si="4"/>
        <v>1</v>
      </c>
      <c r="H179" s="1">
        <f t="shared" si="5"/>
        <v>1</v>
      </c>
    </row>
    <row r="180" spans="1:8" x14ac:dyDescent="0.25">
      <c r="A180" t="s">
        <v>9</v>
      </c>
      <c r="B180">
        <v>19</v>
      </c>
      <c r="C180" t="s">
        <v>4</v>
      </c>
      <c r="D180">
        <v>88</v>
      </c>
      <c r="E180">
        <v>59</v>
      </c>
      <c r="F180">
        <v>56</v>
      </c>
      <c r="G180" s="1">
        <f t="shared" si="4"/>
        <v>1.1305298532507531</v>
      </c>
      <c r="H180" s="1">
        <f t="shared" si="5"/>
        <v>0.9872016495523378</v>
      </c>
    </row>
    <row r="181" spans="1:8" x14ac:dyDescent="0.25">
      <c r="A181" t="s">
        <v>9</v>
      </c>
      <c r="B181">
        <v>20</v>
      </c>
      <c r="C181" t="s">
        <v>2</v>
      </c>
      <c r="D181">
        <v>91</v>
      </c>
      <c r="E181">
        <v>20</v>
      </c>
      <c r="F181">
        <v>173</v>
      </c>
      <c r="G181" s="1">
        <f t="shared" si="4"/>
        <v>-0.42401197338697499</v>
      </c>
      <c r="H181" s="1">
        <f t="shared" si="5"/>
        <v>1.7202109948176929</v>
      </c>
    </row>
    <row r="182" spans="1:8" x14ac:dyDescent="0.25">
      <c r="A182" t="s">
        <v>9</v>
      </c>
      <c r="B182">
        <v>21</v>
      </c>
      <c r="C182" t="s">
        <v>4</v>
      </c>
      <c r="D182">
        <v>27</v>
      </c>
      <c r="E182">
        <v>49</v>
      </c>
      <c r="F182">
        <v>38</v>
      </c>
      <c r="G182" s="1">
        <f t="shared" si="4"/>
        <v>0.5734207954645012</v>
      </c>
      <c r="H182" s="1">
        <f t="shared" si="5"/>
        <v>0.93467474885526847</v>
      </c>
    </row>
    <row r="183" spans="1:8" x14ac:dyDescent="0.25">
      <c r="A183" t="s">
        <v>9</v>
      </c>
      <c r="B183">
        <v>22</v>
      </c>
      <c r="C183" t="s">
        <v>4</v>
      </c>
      <c r="D183">
        <v>99</v>
      </c>
      <c r="E183">
        <v>81</v>
      </c>
      <c r="F183">
        <v>58</v>
      </c>
      <c r="G183" s="1">
        <f t="shared" si="4"/>
        <v>2.6644490285778524</v>
      </c>
      <c r="H183" s="1">
        <f t="shared" si="5"/>
        <v>0.92399362642052985</v>
      </c>
    </row>
    <row r="184" spans="1:8" x14ac:dyDescent="0.25">
      <c r="A184" t="s">
        <v>9</v>
      </c>
      <c r="B184">
        <v>23</v>
      </c>
      <c r="C184" t="s">
        <v>4</v>
      </c>
      <c r="D184">
        <v>4</v>
      </c>
      <c r="E184">
        <v>65</v>
      </c>
      <c r="F184">
        <v>16</v>
      </c>
      <c r="G184" s="1">
        <f t="shared" si="4"/>
        <v>0.4972195713982191</v>
      </c>
      <c r="H184" s="1">
        <f t="shared" si="5"/>
        <v>0.66419058486375138</v>
      </c>
    </row>
    <row r="185" spans="1:8" x14ac:dyDescent="0.25">
      <c r="A185" t="s">
        <v>9</v>
      </c>
      <c r="B185">
        <v>24</v>
      </c>
      <c r="C185" t="s">
        <v>4</v>
      </c>
      <c r="D185">
        <v>78</v>
      </c>
      <c r="E185">
        <v>65</v>
      </c>
      <c r="F185">
        <v>62</v>
      </c>
      <c r="G185" s="1">
        <f t="shared" si="4"/>
        <v>1.2591733291524443</v>
      </c>
      <c r="H185" s="1">
        <f t="shared" si="5"/>
        <v>0.98868028244736228</v>
      </c>
    </row>
    <row r="186" spans="1:8" x14ac:dyDescent="0.25">
      <c r="A186" t="s">
        <v>9</v>
      </c>
      <c r="B186">
        <v>25</v>
      </c>
      <c r="C186" t="s">
        <v>3</v>
      </c>
      <c r="D186">
        <v>72</v>
      </c>
      <c r="E186">
        <v>3</v>
      </c>
      <c r="F186">
        <v>5</v>
      </c>
      <c r="G186" s="1">
        <f t="shared" si="4"/>
        <v>0.83926464086668295</v>
      </c>
      <c r="H186" s="1">
        <f t="shared" si="5"/>
        <v>1.4649735207179269</v>
      </c>
    </row>
    <row r="187" spans="1:8" x14ac:dyDescent="0.25">
      <c r="A187" t="s">
        <v>9</v>
      </c>
      <c r="B187">
        <v>26</v>
      </c>
      <c r="C187" t="s">
        <v>4</v>
      </c>
      <c r="D187">
        <v>8</v>
      </c>
      <c r="E187">
        <v>83</v>
      </c>
      <c r="F187">
        <v>29</v>
      </c>
      <c r="G187" s="1">
        <f t="shared" si="4"/>
        <v>0.55050645567897305</v>
      </c>
      <c r="H187" s="1">
        <f t="shared" si="5"/>
        <v>0.7620315211291443</v>
      </c>
    </row>
    <row r="188" spans="1:8" x14ac:dyDescent="0.25">
      <c r="A188" t="s">
        <v>9</v>
      </c>
      <c r="B188">
        <v>27</v>
      </c>
      <c r="C188" t="s">
        <v>3</v>
      </c>
      <c r="D188">
        <v>50</v>
      </c>
      <c r="E188">
        <v>4</v>
      </c>
      <c r="F188">
        <v>15</v>
      </c>
      <c r="G188" s="1">
        <f t="shared" si="4"/>
        <v>0.47668335513361498</v>
      </c>
      <c r="H188" s="1">
        <f t="shared" si="5"/>
        <v>1.9534452978042594</v>
      </c>
    </row>
    <row r="189" spans="1:8" x14ac:dyDescent="0.25">
      <c r="A189" t="s">
        <v>9</v>
      </c>
      <c r="B189">
        <v>28</v>
      </c>
      <c r="C189" t="s">
        <v>2</v>
      </c>
      <c r="D189">
        <v>52</v>
      </c>
      <c r="E189">
        <v>23</v>
      </c>
      <c r="F189">
        <v>74</v>
      </c>
      <c r="G189" s="1">
        <f t="shared" si="4"/>
        <v>-0.43251190895685593</v>
      </c>
      <c r="H189" s="1">
        <f t="shared" si="5"/>
        <v>1.37269112835175</v>
      </c>
    </row>
    <row r="190" spans="1:8" x14ac:dyDescent="0.25">
      <c r="A190" t="s">
        <v>9</v>
      </c>
      <c r="B190">
        <v>29</v>
      </c>
      <c r="C190" t="s">
        <v>5</v>
      </c>
      <c r="D190">
        <v>68</v>
      </c>
      <c r="E190">
        <v>23</v>
      </c>
      <c r="F190">
        <v>27</v>
      </c>
      <c r="G190" s="1">
        <f t="shared" si="4"/>
        <v>0.85208426678660054</v>
      </c>
      <c r="H190" s="1">
        <f t="shared" si="5"/>
        <v>1.051137919266633</v>
      </c>
    </row>
    <row r="191" spans="1:8" x14ac:dyDescent="0.25">
      <c r="A191" t="s">
        <v>9</v>
      </c>
      <c r="B191">
        <v>30</v>
      </c>
      <c r="C191" t="s">
        <v>2</v>
      </c>
      <c r="D191">
        <v>10</v>
      </c>
      <c r="E191">
        <v>38</v>
      </c>
      <c r="F191">
        <v>2</v>
      </c>
      <c r="G191" s="1">
        <f t="shared" si="4"/>
        <v>-1.2055705066764439</v>
      </c>
      <c r="H191" s="1">
        <f t="shared" si="5"/>
        <v>0.1905514124267734</v>
      </c>
    </row>
    <row r="192" spans="1:8" x14ac:dyDescent="0.25">
      <c r="A192" t="s">
        <v>9</v>
      </c>
      <c r="B192">
        <v>31</v>
      </c>
      <c r="C192" t="s">
        <v>3</v>
      </c>
      <c r="D192">
        <v>6</v>
      </c>
      <c r="E192">
        <v>14</v>
      </c>
      <c r="F192">
        <v>12</v>
      </c>
      <c r="G192" s="1">
        <f t="shared" si="4"/>
        <v>0.81806789910125155</v>
      </c>
      <c r="H192" s="1">
        <f t="shared" si="5"/>
        <v>0.94158873394018638</v>
      </c>
    </row>
    <row r="193" spans="1:8" x14ac:dyDescent="0.25">
      <c r="A193" t="s">
        <v>9</v>
      </c>
      <c r="B193">
        <v>32</v>
      </c>
      <c r="C193" t="s">
        <v>5</v>
      </c>
      <c r="D193">
        <v>44</v>
      </c>
      <c r="E193">
        <v>51</v>
      </c>
      <c r="F193">
        <v>49</v>
      </c>
      <c r="G193" s="1">
        <f t="shared" si="4"/>
        <v>0.72902723632973476</v>
      </c>
      <c r="H193" s="1">
        <f t="shared" si="5"/>
        <v>0.98982525209644667</v>
      </c>
    </row>
    <row r="194" spans="1:8" x14ac:dyDescent="0.25">
      <c r="A194" t="s">
        <v>9</v>
      </c>
      <c r="B194">
        <v>33</v>
      </c>
      <c r="C194" t="s">
        <v>3</v>
      </c>
      <c r="D194">
        <v>7</v>
      </c>
      <c r="E194">
        <v>6</v>
      </c>
      <c r="F194">
        <v>6</v>
      </c>
      <c r="G194" s="1">
        <f t="shared" si="4"/>
        <v>1</v>
      </c>
      <c r="H194" s="1">
        <f t="shared" si="5"/>
        <v>1</v>
      </c>
    </row>
    <row r="195" spans="1:8" x14ac:dyDescent="0.25">
      <c r="A195" t="s">
        <v>9</v>
      </c>
      <c r="B195">
        <v>34</v>
      </c>
      <c r="C195" t="s">
        <v>5</v>
      </c>
      <c r="D195">
        <v>20</v>
      </c>
      <c r="E195">
        <v>62</v>
      </c>
      <c r="F195">
        <v>55</v>
      </c>
      <c r="G195" s="1">
        <f t="shared" ref="G195:G258" si="6">IF(E195=D195,0,LOG(F195/D195,E195/D195))</f>
        <v>0.89411262486090648</v>
      </c>
      <c r="H195" s="1">
        <f t="shared" ref="H195:H258" si="7">IF(E195=1,LOG(F195,2),LOG(F195,E195))</f>
        <v>0.9709723045979004</v>
      </c>
    </row>
    <row r="196" spans="1:8" x14ac:dyDescent="0.25">
      <c r="A196" t="s">
        <v>9</v>
      </c>
      <c r="B196">
        <v>35</v>
      </c>
      <c r="C196" t="s">
        <v>5</v>
      </c>
      <c r="D196">
        <v>32</v>
      </c>
      <c r="E196">
        <v>17</v>
      </c>
      <c r="F196">
        <v>19</v>
      </c>
      <c r="G196" s="1">
        <f t="shared" si="6"/>
        <v>0.82415546517238647</v>
      </c>
      <c r="H196" s="1">
        <f t="shared" si="7"/>
        <v>1.039257769042901</v>
      </c>
    </row>
    <row r="197" spans="1:8" x14ac:dyDescent="0.25">
      <c r="A197" t="s">
        <v>9</v>
      </c>
      <c r="B197">
        <v>36</v>
      </c>
      <c r="C197" t="s">
        <v>2</v>
      </c>
      <c r="D197">
        <v>11</v>
      </c>
      <c r="E197">
        <v>79</v>
      </c>
      <c r="F197">
        <v>1</v>
      </c>
      <c r="G197" s="1">
        <f t="shared" si="6"/>
        <v>-1.2162471838318272</v>
      </c>
      <c r="H197" s="1">
        <f t="shared" si="7"/>
        <v>0</v>
      </c>
    </row>
    <row r="198" spans="1:8" x14ac:dyDescent="0.25">
      <c r="A198" t="s">
        <v>9</v>
      </c>
      <c r="B198">
        <v>37</v>
      </c>
      <c r="C198" t="s">
        <v>3</v>
      </c>
      <c r="D198">
        <v>12</v>
      </c>
      <c r="E198">
        <v>22</v>
      </c>
      <c r="F198">
        <v>17</v>
      </c>
      <c r="G198" s="1">
        <f t="shared" si="6"/>
        <v>0.57463474722428287</v>
      </c>
      <c r="H198" s="1">
        <f t="shared" si="7"/>
        <v>0.91658829886921256</v>
      </c>
    </row>
    <row r="199" spans="1:8" x14ac:dyDescent="0.25">
      <c r="A199" t="s">
        <v>9</v>
      </c>
      <c r="B199">
        <v>38</v>
      </c>
      <c r="C199" t="s">
        <v>5</v>
      </c>
      <c r="D199">
        <v>64</v>
      </c>
      <c r="E199">
        <v>49</v>
      </c>
      <c r="F199">
        <v>51</v>
      </c>
      <c r="G199" s="1">
        <f t="shared" si="6"/>
        <v>0.85020251108220557</v>
      </c>
      <c r="H199" s="1">
        <f t="shared" si="7"/>
        <v>1.0102793375719636</v>
      </c>
    </row>
    <row r="200" spans="1:8" x14ac:dyDescent="0.25">
      <c r="A200" t="s">
        <v>9</v>
      </c>
      <c r="B200">
        <v>39</v>
      </c>
      <c r="C200" t="s">
        <v>5</v>
      </c>
      <c r="D200">
        <v>58</v>
      </c>
      <c r="E200">
        <v>73</v>
      </c>
      <c r="F200">
        <v>67</v>
      </c>
      <c r="G200" s="1">
        <f t="shared" si="6"/>
        <v>0.62712741201588817</v>
      </c>
      <c r="H200" s="1">
        <f t="shared" si="7"/>
        <v>0.98000987471531287</v>
      </c>
    </row>
    <row r="201" spans="1:8" x14ac:dyDescent="0.25">
      <c r="A201" t="s">
        <v>9</v>
      </c>
      <c r="B201">
        <v>40</v>
      </c>
      <c r="C201" t="s">
        <v>5</v>
      </c>
      <c r="D201">
        <v>79</v>
      </c>
      <c r="E201">
        <v>18</v>
      </c>
      <c r="F201">
        <v>18</v>
      </c>
      <c r="G201" s="1">
        <f t="shared" si="6"/>
        <v>1</v>
      </c>
      <c r="H201" s="1">
        <f t="shared" si="7"/>
        <v>1</v>
      </c>
    </row>
    <row r="202" spans="1:8" x14ac:dyDescent="0.25">
      <c r="A202" t="s">
        <v>10</v>
      </c>
      <c r="B202">
        <v>1</v>
      </c>
      <c r="C202" t="s">
        <v>5</v>
      </c>
      <c r="D202">
        <v>70</v>
      </c>
      <c r="E202">
        <v>87</v>
      </c>
      <c r="F202">
        <v>80</v>
      </c>
      <c r="G202" s="1">
        <f t="shared" si="6"/>
        <v>0.61418345918391493</v>
      </c>
      <c r="H202" s="1">
        <f t="shared" si="7"/>
        <v>0.98121737354373229</v>
      </c>
    </row>
    <row r="203" spans="1:8" x14ac:dyDescent="0.25">
      <c r="A203" t="s">
        <v>10</v>
      </c>
      <c r="B203">
        <v>2</v>
      </c>
      <c r="C203" t="s">
        <v>4</v>
      </c>
      <c r="D203">
        <v>32</v>
      </c>
      <c r="E203">
        <v>98</v>
      </c>
      <c r="F203">
        <v>60</v>
      </c>
      <c r="G203" s="1">
        <f t="shared" si="6"/>
        <v>0.5616430709911574</v>
      </c>
      <c r="H203" s="1">
        <f t="shared" si="7"/>
        <v>0.89299315235476218</v>
      </c>
    </row>
    <row r="204" spans="1:8" x14ac:dyDescent="0.25">
      <c r="A204" t="s">
        <v>10</v>
      </c>
      <c r="B204">
        <v>3</v>
      </c>
      <c r="C204" t="s">
        <v>5</v>
      </c>
      <c r="D204">
        <v>54</v>
      </c>
      <c r="E204">
        <v>58</v>
      </c>
      <c r="F204">
        <v>55</v>
      </c>
      <c r="G204" s="1">
        <f t="shared" si="6"/>
        <v>0.25677868311638813</v>
      </c>
      <c r="H204" s="1">
        <f t="shared" si="7"/>
        <v>0.98692018945321913</v>
      </c>
    </row>
    <row r="205" spans="1:8" x14ac:dyDescent="0.25">
      <c r="A205" t="s">
        <v>10</v>
      </c>
      <c r="B205">
        <v>4</v>
      </c>
      <c r="C205" t="s">
        <v>3</v>
      </c>
      <c r="D205">
        <v>77</v>
      </c>
      <c r="E205">
        <v>3</v>
      </c>
      <c r="F205">
        <v>7</v>
      </c>
      <c r="G205" s="1">
        <f t="shared" si="6"/>
        <v>0.73890679980717455</v>
      </c>
      <c r="H205" s="1">
        <f t="shared" si="7"/>
        <v>1.7712437491614221</v>
      </c>
    </row>
    <row r="206" spans="1:8" x14ac:dyDescent="0.25">
      <c r="A206" t="s">
        <v>10</v>
      </c>
      <c r="B206">
        <v>5</v>
      </c>
      <c r="C206" t="s">
        <v>3</v>
      </c>
      <c r="D206">
        <v>79</v>
      </c>
      <c r="E206">
        <v>2</v>
      </c>
      <c r="F206">
        <v>5</v>
      </c>
      <c r="G206" s="1">
        <f t="shared" si="6"/>
        <v>0.75075740162492466</v>
      </c>
      <c r="H206" s="1">
        <f t="shared" si="7"/>
        <v>2.3219280948873622</v>
      </c>
    </row>
    <row r="207" spans="1:8" x14ac:dyDescent="0.25">
      <c r="A207" t="s">
        <v>10</v>
      </c>
      <c r="B207">
        <v>6</v>
      </c>
      <c r="C207" t="s">
        <v>4</v>
      </c>
      <c r="D207">
        <v>77</v>
      </c>
      <c r="E207">
        <v>29</v>
      </c>
      <c r="F207">
        <v>35</v>
      </c>
      <c r="G207" s="1">
        <f t="shared" si="6"/>
        <v>0.80742408157675138</v>
      </c>
      <c r="H207" s="1">
        <f t="shared" si="7"/>
        <v>1.0558466618312221</v>
      </c>
    </row>
    <row r="208" spans="1:8" x14ac:dyDescent="0.25">
      <c r="A208" t="s">
        <v>10</v>
      </c>
      <c r="B208">
        <v>7</v>
      </c>
      <c r="C208" t="s">
        <v>3</v>
      </c>
      <c r="D208">
        <v>4</v>
      </c>
      <c r="E208">
        <v>1</v>
      </c>
      <c r="F208">
        <v>2</v>
      </c>
      <c r="G208" s="1">
        <f t="shared" si="6"/>
        <v>0.5</v>
      </c>
      <c r="H208" s="1">
        <f t="shared" si="7"/>
        <v>1</v>
      </c>
    </row>
    <row r="209" spans="1:8" x14ac:dyDescent="0.25">
      <c r="A209" t="s">
        <v>10</v>
      </c>
      <c r="B209">
        <v>8</v>
      </c>
      <c r="C209" t="s">
        <v>3</v>
      </c>
      <c r="D209">
        <v>4</v>
      </c>
      <c r="E209">
        <v>11</v>
      </c>
      <c r="F209">
        <v>8</v>
      </c>
      <c r="G209" s="1">
        <f t="shared" si="6"/>
        <v>0.68519825610858121</v>
      </c>
      <c r="H209" s="1">
        <f t="shared" si="7"/>
        <v>0.86719447895366342</v>
      </c>
    </row>
    <row r="210" spans="1:8" x14ac:dyDescent="0.25">
      <c r="A210" t="s">
        <v>10</v>
      </c>
      <c r="B210">
        <v>9</v>
      </c>
      <c r="C210" t="s">
        <v>2</v>
      </c>
      <c r="D210">
        <v>76</v>
      </c>
      <c r="E210">
        <v>22</v>
      </c>
      <c r="F210">
        <v>50</v>
      </c>
      <c r="G210" s="1">
        <f t="shared" si="6"/>
        <v>0.33775382175774443</v>
      </c>
      <c r="H210" s="1">
        <f t="shared" si="7"/>
        <v>1.2655998953291183</v>
      </c>
    </row>
    <row r="211" spans="1:8" x14ac:dyDescent="0.25">
      <c r="A211" t="s">
        <v>10</v>
      </c>
      <c r="B211">
        <v>10</v>
      </c>
      <c r="C211" t="s">
        <v>4</v>
      </c>
      <c r="D211">
        <v>10</v>
      </c>
      <c r="E211">
        <v>99</v>
      </c>
      <c r="F211">
        <v>40</v>
      </c>
      <c r="G211" s="1">
        <f t="shared" si="6"/>
        <v>0.60469938647691501</v>
      </c>
      <c r="H211" s="1">
        <f t="shared" si="7"/>
        <v>0.80278198924580602</v>
      </c>
    </row>
    <row r="212" spans="1:8" x14ac:dyDescent="0.25">
      <c r="A212" t="s">
        <v>10</v>
      </c>
      <c r="B212">
        <v>11</v>
      </c>
      <c r="C212" t="s">
        <v>5</v>
      </c>
      <c r="D212">
        <v>39</v>
      </c>
      <c r="E212">
        <v>8</v>
      </c>
      <c r="F212">
        <v>13</v>
      </c>
      <c r="G212" s="1">
        <f t="shared" si="6"/>
        <v>0.69351577925316144</v>
      </c>
      <c r="H212" s="1">
        <f t="shared" si="7"/>
        <v>1.2334799060470307</v>
      </c>
    </row>
    <row r="213" spans="1:8" x14ac:dyDescent="0.25">
      <c r="A213" t="s">
        <v>10</v>
      </c>
      <c r="B213">
        <v>12</v>
      </c>
      <c r="C213" t="s">
        <v>4</v>
      </c>
      <c r="D213">
        <v>77</v>
      </c>
      <c r="E213">
        <v>12</v>
      </c>
      <c r="F213">
        <v>10</v>
      </c>
      <c r="G213" s="1">
        <f t="shared" si="6"/>
        <v>1.0980804116575706</v>
      </c>
      <c r="H213" s="1">
        <f t="shared" si="7"/>
        <v>0.92662840802912694</v>
      </c>
    </row>
    <row r="214" spans="1:8" x14ac:dyDescent="0.25">
      <c r="A214" t="s">
        <v>10</v>
      </c>
      <c r="B214">
        <v>13</v>
      </c>
      <c r="C214" t="s">
        <v>4</v>
      </c>
      <c r="D214">
        <v>20</v>
      </c>
      <c r="E214">
        <v>84</v>
      </c>
      <c r="F214">
        <v>60</v>
      </c>
      <c r="G214" s="1">
        <f t="shared" si="6"/>
        <v>0.76553838419142739</v>
      </c>
      <c r="H214" s="1">
        <f t="shared" si="7"/>
        <v>0.92406090075557834</v>
      </c>
    </row>
    <row r="215" spans="1:8" x14ac:dyDescent="0.25">
      <c r="A215" t="s">
        <v>10</v>
      </c>
      <c r="B215">
        <v>14</v>
      </c>
      <c r="C215" t="s">
        <v>5</v>
      </c>
      <c r="D215">
        <v>14</v>
      </c>
      <c r="E215">
        <v>87</v>
      </c>
      <c r="F215">
        <v>60</v>
      </c>
      <c r="G215" s="1">
        <f t="shared" si="6"/>
        <v>0.79660979502990781</v>
      </c>
      <c r="H215" s="1">
        <f t="shared" si="7"/>
        <v>0.91679999978494364</v>
      </c>
    </row>
    <row r="216" spans="1:8" x14ac:dyDescent="0.25">
      <c r="A216" t="s">
        <v>10</v>
      </c>
      <c r="B216">
        <v>15</v>
      </c>
      <c r="C216" t="s">
        <v>3</v>
      </c>
      <c r="D216">
        <v>9</v>
      </c>
      <c r="E216">
        <v>36</v>
      </c>
      <c r="F216">
        <v>30</v>
      </c>
      <c r="G216" s="1">
        <f t="shared" si="6"/>
        <v>0.86848279708310316</v>
      </c>
      <c r="H216" s="1">
        <f t="shared" si="7"/>
        <v>0.94912220085196364</v>
      </c>
    </row>
    <row r="217" spans="1:8" x14ac:dyDescent="0.25">
      <c r="A217" t="s">
        <v>10</v>
      </c>
      <c r="B217">
        <v>16</v>
      </c>
      <c r="C217" t="s">
        <v>5</v>
      </c>
      <c r="D217">
        <v>51</v>
      </c>
      <c r="E217">
        <v>32</v>
      </c>
      <c r="F217">
        <v>40</v>
      </c>
      <c r="G217" s="1">
        <f t="shared" si="6"/>
        <v>0.52124336369671054</v>
      </c>
      <c r="H217" s="1">
        <f t="shared" si="7"/>
        <v>1.0643856189774725</v>
      </c>
    </row>
    <row r="218" spans="1:8" x14ac:dyDescent="0.25">
      <c r="A218" t="s">
        <v>10</v>
      </c>
      <c r="B218">
        <v>17</v>
      </c>
      <c r="C218" t="s">
        <v>3</v>
      </c>
      <c r="D218">
        <v>18</v>
      </c>
      <c r="E218">
        <v>20</v>
      </c>
      <c r="F218">
        <v>20</v>
      </c>
      <c r="G218" s="1">
        <f t="shared" si="6"/>
        <v>1</v>
      </c>
      <c r="H218" s="1">
        <f t="shared" si="7"/>
        <v>1</v>
      </c>
    </row>
    <row r="219" spans="1:8" x14ac:dyDescent="0.25">
      <c r="A219" t="s">
        <v>10</v>
      </c>
      <c r="B219">
        <v>18</v>
      </c>
      <c r="C219" t="s">
        <v>3</v>
      </c>
      <c r="D219">
        <v>38</v>
      </c>
      <c r="E219">
        <v>32</v>
      </c>
      <c r="F219">
        <v>35</v>
      </c>
      <c r="G219" s="1">
        <f t="shared" si="6"/>
        <v>0.4785450991328396</v>
      </c>
      <c r="H219" s="1">
        <f t="shared" si="7"/>
        <v>1.0258566033889933</v>
      </c>
    </row>
    <row r="220" spans="1:8" x14ac:dyDescent="0.25">
      <c r="A220" t="s">
        <v>10</v>
      </c>
      <c r="B220">
        <v>19</v>
      </c>
      <c r="C220" t="s">
        <v>5</v>
      </c>
      <c r="D220">
        <v>54</v>
      </c>
      <c r="E220">
        <v>72</v>
      </c>
      <c r="F220">
        <v>60</v>
      </c>
      <c r="G220" s="1">
        <f t="shared" si="6"/>
        <v>0.3662394210382578</v>
      </c>
      <c r="H220" s="1">
        <f t="shared" si="7"/>
        <v>0.95736829770664866</v>
      </c>
    </row>
    <row r="221" spans="1:8" x14ac:dyDescent="0.25">
      <c r="A221" t="s">
        <v>10</v>
      </c>
      <c r="B221">
        <v>20</v>
      </c>
      <c r="C221" t="s">
        <v>5</v>
      </c>
      <c r="D221">
        <v>76</v>
      </c>
      <c r="E221">
        <v>26</v>
      </c>
      <c r="F221">
        <v>40</v>
      </c>
      <c r="G221" s="1">
        <f t="shared" si="6"/>
        <v>0.59838883470820181</v>
      </c>
      <c r="H221" s="1">
        <f t="shared" si="7"/>
        <v>1.1322191994820547</v>
      </c>
    </row>
    <row r="222" spans="1:8" x14ac:dyDescent="0.25">
      <c r="A222" t="s">
        <v>10</v>
      </c>
      <c r="B222">
        <v>21</v>
      </c>
      <c r="C222" t="s">
        <v>5</v>
      </c>
      <c r="D222">
        <v>16</v>
      </c>
      <c r="E222">
        <v>1</v>
      </c>
      <c r="F222">
        <v>4</v>
      </c>
      <c r="G222" s="1">
        <f t="shared" si="6"/>
        <v>0.5</v>
      </c>
      <c r="H222" s="1">
        <f t="shared" si="7"/>
        <v>2</v>
      </c>
    </row>
    <row r="223" spans="1:8" x14ac:dyDescent="0.25">
      <c r="A223" t="s">
        <v>10</v>
      </c>
      <c r="B223">
        <v>22</v>
      </c>
      <c r="C223" t="s">
        <v>3</v>
      </c>
      <c r="D223">
        <v>21</v>
      </c>
      <c r="E223">
        <v>19</v>
      </c>
      <c r="F223">
        <v>20</v>
      </c>
      <c r="G223" s="1">
        <f t="shared" si="6"/>
        <v>0.48749478558090964</v>
      </c>
      <c r="H223" s="1">
        <f t="shared" si="7"/>
        <v>1.017420396466179</v>
      </c>
    </row>
    <row r="224" spans="1:8" x14ac:dyDescent="0.25">
      <c r="A224" t="s">
        <v>10</v>
      </c>
      <c r="B224">
        <v>23</v>
      </c>
      <c r="C224" t="s">
        <v>5</v>
      </c>
      <c r="D224">
        <v>19</v>
      </c>
      <c r="E224">
        <v>74</v>
      </c>
      <c r="F224">
        <v>80</v>
      </c>
      <c r="G224" s="1">
        <f t="shared" si="6"/>
        <v>1.0573404266546387</v>
      </c>
      <c r="H224" s="1">
        <f t="shared" si="7"/>
        <v>1.0181134671017886</v>
      </c>
    </row>
    <row r="225" spans="1:8" x14ac:dyDescent="0.25">
      <c r="A225" t="s">
        <v>10</v>
      </c>
      <c r="B225">
        <v>24</v>
      </c>
      <c r="C225" t="s">
        <v>5</v>
      </c>
      <c r="D225">
        <v>16</v>
      </c>
      <c r="E225">
        <v>1</v>
      </c>
      <c r="F225">
        <v>5</v>
      </c>
      <c r="G225" s="1">
        <f t="shared" si="6"/>
        <v>0.41951797627815945</v>
      </c>
      <c r="H225" s="1">
        <f t="shared" si="7"/>
        <v>2.3219280948873622</v>
      </c>
    </row>
    <row r="226" spans="1:8" x14ac:dyDescent="0.25">
      <c r="A226" t="s">
        <v>10</v>
      </c>
      <c r="B226">
        <v>25</v>
      </c>
      <c r="C226" t="s">
        <v>2</v>
      </c>
      <c r="D226">
        <v>35</v>
      </c>
      <c r="E226">
        <v>76</v>
      </c>
      <c r="F226">
        <v>70</v>
      </c>
      <c r="G226" s="1">
        <f t="shared" si="6"/>
        <v>0.89393905135190066</v>
      </c>
      <c r="H226" s="1">
        <f t="shared" si="7"/>
        <v>0.98101058371062522</v>
      </c>
    </row>
    <row r="227" spans="1:8" x14ac:dyDescent="0.25">
      <c r="A227" t="s">
        <v>10</v>
      </c>
      <c r="B227">
        <v>26</v>
      </c>
      <c r="C227" t="s">
        <v>3</v>
      </c>
      <c r="D227">
        <v>4</v>
      </c>
      <c r="E227">
        <v>9</v>
      </c>
      <c r="F227">
        <v>8</v>
      </c>
      <c r="G227" s="1">
        <f t="shared" si="6"/>
        <v>0.85475564567572737</v>
      </c>
      <c r="H227" s="1">
        <f t="shared" si="7"/>
        <v>0.94639463035718596</v>
      </c>
    </row>
    <row r="228" spans="1:8" x14ac:dyDescent="0.25">
      <c r="A228" t="s">
        <v>10</v>
      </c>
      <c r="B228">
        <v>27</v>
      </c>
      <c r="C228" t="s">
        <v>3</v>
      </c>
      <c r="D228">
        <v>92</v>
      </c>
      <c r="E228">
        <v>14</v>
      </c>
      <c r="F228">
        <v>20</v>
      </c>
      <c r="G228" s="1">
        <f t="shared" si="6"/>
        <v>0.81055450987766275</v>
      </c>
      <c r="H228" s="1">
        <f t="shared" si="7"/>
        <v>1.1351524045863495</v>
      </c>
    </row>
    <row r="229" spans="1:8" x14ac:dyDescent="0.25">
      <c r="A229" t="s">
        <v>10</v>
      </c>
      <c r="B229">
        <v>28</v>
      </c>
      <c r="C229" t="s">
        <v>2</v>
      </c>
      <c r="D229">
        <v>18</v>
      </c>
      <c r="E229">
        <v>30</v>
      </c>
      <c r="F229">
        <v>30</v>
      </c>
      <c r="G229" s="1">
        <f t="shared" si="6"/>
        <v>1</v>
      </c>
      <c r="H229" s="1">
        <f t="shared" si="7"/>
        <v>1</v>
      </c>
    </row>
    <row r="230" spans="1:8" x14ac:dyDescent="0.25">
      <c r="A230" t="s">
        <v>10</v>
      </c>
      <c r="B230">
        <v>29</v>
      </c>
      <c r="C230" t="s">
        <v>2</v>
      </c>
      <c r="D230">
        <v>97</v>
      </c>
      <c r="E230">
        <v>94</v>
      </c>
      <c r="F230">
        <v>97</v>
      </c>
      <c r="G230" s="1">
        <f t="shared" si="6"/>
        <v>0</v>
      </c>
      <c r="H230" s="1">
        <f t="shared" si="7"/>
        <v>1.0069148487472086</v>
      </c>
    </row>
    <row r="231" spans="1:8" x14ac:dyDescent="0.25">
      <c r="A231" t="s">
        <v>10</v>
      </c>
      <c r="B231">
        <v>30</v>
      </c>
      <c r="C231" t="s">
        <v>2</v>
      </c>
      <c r="D231">
        <v>82</v>
      </c>
      <c r="E231">
        <v>61</v>
      </c>
      <c r="F231">
        <v>75</v>
      </c>
      <c r="G231" s="1">
        <f t="shared" si="6"/>
        <v>0.30161408231445441</v>
      </c>
      <c r="H231" s="1">
        <f t="shared" si="7"/>
        <v>1.0502604205795909</v>
      </c>
    </row>
    <row r="232" spans="1:8" x14ac:dyDescent="0.25">
      <c r="A232" t="s">
        <v>10</v>
      </c>
      <c r="B232">
        <v>31</v>
      </c>
      <c r="C232" t="s">
        <v>4</v>
      </c>
      <c r="D232">
        <v>22</v>
      </c>
      <c r="E232">
        <v>76</v>
      </c>
      <c r="F232">
        <v>60</v>
      </c>
      <c r="G232" s="1">
        <f t="shared" si="6"/>
        <v>0.80931635413566061</v>
      </c>
      <c r="H232" s="1">
        <f t="shared" si="7"/>
        <v>0.94541599320714553</v>
      </c>
    </row>
    <row r="233" spans="1:8" x14ac:dyDescent="0.25">
      <c r="A233" t="s">
        <v>10</v>
      </c>
      <c r="B233">
        <v>32</v>
      </c>
      <c r="C233" t="s">
        <v>2</v>
      </c>
      <c r="D233">
        <v>5</v>
      </c>
      <c r="E233">
        <v>68</v>
      </c>
      <c r="F233">
        <v>60</v>
      </c>
      <c r="G233" s="1">
        <f t="shared" si="6"/>
        <v>0.9520460551276998</v>
      </c>
      <c r="H233" s="1">
        <f t="shared" si="7"/>
        <v>0.97033702704216707</v>
      </c>
    </row>
    <row r="234" spans="1:8" x14ac:dyDescent="0.25">
      <c r="A234" t="s">
        <v>10</v>
      </c>
      <c r="B234">
        <v>33</v>
      </c>
      <c r="C234" t="s">
        <v>2</v>
      </c>
      <c r="D234">
        <v>47</v>
      </c>
      <c r="E234">
        <v>86</v>
      </c>
      <c r="F234">
        <v>55</v>
      </c>
      <c r="G234" s="1">
        <f t="shared" si="6"/>
        <v>0.26015501984188583</v>
      </c>
      <c r="H234" s="1">
        <f t="shared" si="7"/>
        <v>0.89964542921989632</v>
      </c>
    </row>
    <row r="235" spans="1:8" x14ac:dyDescent="0.25">
      <c r="A235" t="s">
        <v>10</v>
      </c>
      <c r="B235">
        <v>34</v>
      </c>
      <c r="C235" t="s">
        <v>4</v>
      </c>
      <c r="D235">
        <v>72</v>
      </c>
      <c r="E235">
        <v>60</v>
      </c>
      <c r="F235">
        <v>70</v>
      </c>
      <c r="G235" s="1">
        <f t="shared" si="6"/>
        <v>0.15451204707807992</v>
      </c>
      <c r="H235" s="1">
        <f t="shared" si="7"/>
        <v>1.03764965978916</v>
      </c>
    </row>
    <row r="236" spans="1:8" x14ac:dyDescent="0.25">
      <c r="A236" t="s">
        <v>10</v>
      </c>
      <c r="B236">
        <v>35</v>
      </c>
      <c r="C236" t="s">
        <v>2</v>
      </c>
      <c r="D236">
        <v>63</v>
      </c>
      <c r="E236">
        <v>72</v>
      </c>
      <c r="F236">
        <v>68</v>
      </c>
      <c r="G236" s="1">
        <f t="shared" si="6"/>
        <v>0.57194774414827998</v>
      </c>
      <c r="H236" s="1">
        <f t="shared" si="7"/>
        <v>0.98663481968213618</v>
      </c>
    </row>
    <row r="237" spans="1:8" x14ac:dyDescent="0.25">
      <c r="A237" t="s">
        <v>10</v>
      </c>
      <c r="B237">
        <v>36</v>
      </c>
      <c r="C237" t="s">
        <v>2</v>
      </c>
      <c r="D237">
        <v>72</v>
      </c>
      <c r="E237">
        <v>15</v>
      </c>
      <c r="F237">
        <v>20</v>
      </c>
      <c r="G237" s="1">
        <f t="shared" si="6"/>
        <v>0.81660133040446314</v>
      </c>
      <c r="H237" s="1">
        <f t="shared" si="7"/>
        <v>1.1062321785374181</v>
      </c>
    </row>
    <row r="238" spans="1:8" x14ac:dyDescent="0.25">
      <c r="A238" t="s">
        <v>10</v>
      </c>
      <c r="B238">
        <v>37</v>
      </c>
      <c r="C238" t="s">
        <v>2</v>
      </c>
      <c r="D238">
        <v>93</v>
      </c>
      <c r="E238">
        <v>46</v>
      </c>
      <c r="F238">
        <v>80</v>
      </c>
      <c r="G238" s="1">
        <f t="shared" si="6"/>
        <v>0.2138946326392045</v>
      </c>
      <c r="H238" s="1">
        <f t="shared" si="7"/>
        <v>1.1445382789551004</v>
      </c>
    </row>
    <row r="239" spans="1:8" x14ac:dyDescent="0.25">
      <c r="A239" t="s">
        <v>10</v>
      </c>
      <c r="B239">
        <v>38</v>
      </c>
      <c r="C239" t="s">
        <v>4</v>
      </c>
      <c r="D239">
        <v>68</v>
      </c>
      <c r="E239">
        <v>34</v>
      </c>
      <c r="F239">
        <v>50</v>
      </c>
      <c r="G239" s="1">
        <f t="shared" si="6"/>
        <v>0.44360665147561462</v>
      </c>
      <c r="H239" s="1">
        <f t="shared" si="7"/>
        <v>1.1093655847494388</v>
      </c>
    </row>
    <row r="240" spans="1:8" x14ac:dyDescent="0.25">
      <c r="A240" t="s">
        <v>10</v>
      </c>
      <c r="B240">
        <v>39</v>
      </c>
      <c r="C240" t="s">
        <v>4</v>
      </c>
      <c r="D240">
        <v>6</v>
      </c>
      <c r="E240">
        <v>34</v>
      </c>
      <c r="F240">
        <v>10</v>
      </c>
      <c r="G240" s="1">
        <f t="shared" si="6"/>
        <v>0.29449170584742707</v>
      </c>
      <c r="H240" s="1">
        <f t="shared" si="7"/>
        <v>0.65296360849113078</v>
      </c>
    </row>
    <row r="241" spans="1:8" x14ac:dyDescent="0.25">
      <c r="A241" t="s">
        <v>10</v>
      </c>
      <c r="B241">
        <v>40</v>
      </c>
      <c r="C241" t="s">
        <v>4</v>
      </c>
      <c r="D241">
        <v>17</v>
      </c>
      <c r="E241">
        <v>97</v>
      </c>
      <c r="F241">
        <v>80</v>
      </c>
      <c r="G241" s="1">
        <f t="shared" si="6"/>
        <v>0.88935710274985902</v>
      </c>
      <c r="H241" s="1">
        <f t="shared" si="7"/>
        <v>0.95788054267582645</v>
      </c>
    </row>
    <row r="242" spans="1:8" x14ac:dyDescent="0.25">
      <c r="A242" t="s">
        <v>11</v>
      </c>
      <c r="B242">
        <v>1</v>
      </c>
      <c r="C242" t="s">
        <v>3</v>
      </c>
      <c r="D242">
        <v>2</v>
      </c>
      <c r="E242">
        <v>66</v>
      </c>
      <c r="F242">
        <v>60</v>
      </c>
      <c r="G242" s="1">
        <f t="shared" si="6"/>
        <v>0.97274132026634297</v>
      </c>
      <c r="H242" s="1">
        <f t="shared" si="7"/>
        <v>0.97725106585794086</v>
      </c>
    </row>
    <row r="243" spans="1:8" x14ac:dyDescent="0.25">
      <c r="A243" t="s">
        <v>11</v>
      </c>
      <c r="B243">
        <v>2</v>
      </c>
      <c r="C243" t="s">
        <v>5</v>
      </c>
      <c r="D243">
        <v>14</v>
      </c>
      <c r="E243">
        <v>15</v>
      </c>
      <c r="F243">
        <v>15</v>
      </c>
      <c r="G243" s="1">
        <f t="shared" si="6"/>
        <v>1</v>
      </c>
      <c r="H243" s="1">
        <f t="shared" si="7"/>
        <v>1</v>
      </c>
    </row>
    <row r="244" spans="1:8" x14ac:dyDescent="0.25">
      <c r="A244" t="s">
        <v>11</v>
      </c>
      <c r="B244">
        <v>3</v>
      </c>
      <c r="C244" t="s">
        <v>3</v>
      </c>
      <c r="D244">
        <v>5</v>
      </c>
      <c r="E244">
        <v>27</v>
      </c>
      <c r="F244">
        <v>20</v>
      </c>
      <c r="G244" s="1">
        <f t="shared" si="6"/>
        <v>0.82204413029609924</v>
      </c>
      <c r="H244" s="1">
        <f t="shared" si="7"/>
        <v>0.90894434262028068</v>
      </c>
    </row>
    <row r="245" spans="1:8" x14ac:dyDescent="0.25">
      <c r="A245" t="s">
        <v>11</v>
      </c>
      <c r="B245">
        <v>4</v>
      </c>
      <c r="C245" t="s">
        <v>2</v>
      </c>
      <c r="D245">
        <v>66</v>
      </c>
      <c r="E245">
        <v>18</v>
      </c>
      <c r="F245">
        <v>20</v>
      </c>
      <c r="G245" s="1">
        <f t="shared" si="6"/>
        <v>0.91890872354619912</v>
      </c>
      <c r="H245" s="1">
        <f t="shared" si="7"/>
        <v>1.0364522367650437</v>
      </c>
    </row>
    <row r="246" spans="1:8" x14ac:dyDescent="0.25">
      <c r="A246" t="s">
        <v>11</v>
      </c>
      <c r="B246">
        <v>5</v>
      </c>
      <c r="C246" t="s">
        <v>3</v>
      </c>
      <c r="D246">
        <v>37</v>
      </c>
      <c r="E246">
        <v>3</v>
      </c>
      <c r="F246">
        <v>5</v>
      </c>
      <c r="G246" s="1">
        <f t="shared" si="6"/>
        <v>0.7966705886055655</v>
      </c>
      <c r="H246" s="1">
        <f t="shared" si="7"/>
        <v>1.4649735207179269</v>
      </c>
    </row>
    <row r="247" spans="1:8" x14ac:dyDescent="0.25">
      <c r="A247" t="s">
        <v>11</v>
      </c>
      <c r="B247">
        <v>6</v>
      </c>
      <c r="C247" t="s">
        <v>2</v>
      </c>
      <c r="D247">
        <v>20</v>
      </c>
      <c r="E247">
        <v>17</v>
      </c>
      <c r="F247">
        <v>18</v>
      </c>
      <c r="G247" s="1">
        <f t="shared" si="6"/>
        <v>0.64829688445165878</v>
      </c>
      <c r="H247" s="1">
        <f t="shared" si="7"/>
        <v>1.0201744121952061</v>
      </c>
    </row>
    <row r="248" spans="1:8" x14ac:dyDescent="0.25">
      <c r="A248" t="s">
        <v>11</v>
      </c>
      <c r="B248">
        <v>7</v>
      </c>
      <c r="C248" t="s">
        <v>3</v>
      </c>
      <c r="D248">
        <v>1</v>
      </c>
      <c r="E248">
        <v>72</v>
      </c>
      <c r="F248">
        <v>50</v>
      </c>
      <c r="G248" s="1">
        <f t="shared" si="6"/>
        <v>0.91473659541329733</v>
      </c>
      <c r="H248" s="1">
        <f t="shared" si="7"/>
        <v>0.91473659541329733</v>
      </c>
    </row>
    <row r="249" spans="1:8" x14ac:dyDescent="0.25">
      <c r="A249" t="s">
        <v>11</v>
      </c>
      <c r="B249">
        <v>8</v>
      </c>
      <c r="C249" t="s">
        <v>2</v>
      </c>
      <c r="D249">
        <v>23</v>
      </c>
      <c r="E249">
        <v>39</v>
      </c>
      <c r="F249">
        <v>40</v>
      </c>
      <c r="G249" s="1">
        <f t="shared" si="6"/>
        <v>1.0479442710084907</v>
      </c>
      <c r="H249" s="1">
        <f t="shared" si="7"/>
        <v>1.0069107088756202</v>
      </c>
    </row>
    <row r="250" spans="1:8" x14ac:dyDescent="0.25">
      <c r="A250" t="s">
        <v>11</v>
      </c>
      <c r="B250">
        <v>9</v>
      </c>
      <c r="C250" t="s">
        <v>3</v>
      </c>
      <c r="D250">
        <v>28</v>
      </c>
      <c r="E250">
        <v>64</v>
      </c>
      <c r="F250">
        <v>35</v>
      </c>
      <c r="G250" s="1">
        <f t="shared" si="6"/>
        <v>0.26992782751660449</v>
      </c>
      <c r="H250" s="1">
        <f t="shared" si="7"/>
        <v>0.85488050282416106</v>
      </c>
    </row>
    <row r="251" spans="1:8" x14ac:dyDescent="0.25">
      <c r="A251" t="s">
        <v>11</v>
      </c>
      <c r="B251">
        <v>10</v>
      </c>
      <c r="C251" t="s">
        <v>2</v>
      </c>
      <c r="D251">
        <v>22</v>
      </c>
      <c r="E251">
        <v>90</v>
      </c>
      <c r="F251">
        <v>80</v>
      </c>
      <c r="G251" s="1">
        <f t="shared" si="6"/>
        <v>0.91639283322510146</v>
      </c>
      <c r="H251" s="1">
        <f t="shared" si="7"/>
        <v>0.97382488498724906</v>
      </c>
    </row>
    <row r="252" spans="1:8" x14ac:dyDescent="0.25">
      <c r="A252" t="s">
        <v>11</v>
      </c>
      <c r="B252">
        <v>11</v>
      </c>
      <c r="C252" t="s">
        <v>5</v>
      </c>
      <c r="D252">
        <v>79</v>
      </c>
      <c r="E252">
        <v>46</v>
      </c>
      <c r="F252">
        <v>52</v>
      </c>
      <c r="G252" s="1">
        <f t="shared" si="6"/>
        <v>0.77329722909717546</v>
      </c>
      <c r="H252" s="1">
        <f t="shared" si="7"/>
        <v>1.0320224093603438</v>
      </c>
    </row>
    <row r="253" spans="1:8" x14ac:dyDescent="0.25">
      <c r="A253" t="s">
        <v>11</v>
      </c>
      <c r="B253">
        <v>12</v>
      </c>
      <c r="C253" t="s">
        <v>2</v>
      </c>
      <c r="D253">
        <v>26</v>
      </c>
      <c r="E253">
        <v>19</v>
      </c>
      <c r="F253">
        <v>20</v>
      </c>
      <c r="G253" s="1">
        <f t="shared" si="6"/>
        <v>0.83646721419758263</v>
      </c>
      <c r="H253" s="1">
        <f t="shared" si="7"/>
        <v>1.017420396466179</v>
      </c>
    </row>
    <row r="254" spans="1:8" x14ac:dyDescent="0.25">
      <c r="A254" t="s">
        <v>11</v>
      </c>
      <c r="B254">
        <v>13</v>
      </c>
      <c r="C254" t="s">
        <v>4</v>
      </c>
      <c r="D254">
        <v>23</v>
      </c>
      <c r="E254">
        <v>69</v>
      </c>
      <c r="F254">
        <v>40</v>
      </c>
      <c r="G254" s="1">
        <f t="shared" si="6"/>
        <v>0.50371295123202831</v>
      </c>
      <c r="H254" s="1">
        <f t="shared" si="7"/>
        <v>0.87122972700584334</v>
      </c>
    </row>
    <row r="255" spans="1:8" x14ac:dyDescent="0.25">
      <c r="A255" t="s">
        <v>11</v>
      </c>
      <c r="B255">
        <v>14</v>
      </c>
      <c r="C255" t="s">
        <v>2</v>
      </c>
      <c r="D255">
        <v>20</v>
      </c>
      <c r="E255">
        <v>34</v>
      </c>
      <c r="F255">
        <v>50</v>
      </c>
      <c r="G255" s="1">
        <f t="shared" si="6"/>
        <v>1.7268035202422705</v>
      </c>
      <c r="H255" s="1">
        <f t="shared" si="7"/>
        <v>1.1093655847494388</v>
      </c>
    </row>
    <row r="256" spans="1:8" x14ac:dyDescent="0.25">
      <c r="A256" t="s">
        <v>11</v>
      </c>
      <c r="B256">
        <v>15</v>
      </c>
      <c r="C256" t="s">
        <v>5</v>
      </c>
      <c r="D256">
        <v>8</v>
      </c>
      <c r="E256">
        <v>7</v>
      </c>
      <c r="F256">
        <v>8</v>
      </c>
      <c r="G256" s="1">
        <f t="shared" si="6"/>
        <v>0</v>
      </c>
      <c r="H256" s="1">
        <f t="shared" si="7"/>
        <v>1.0686215613240664</v>
      </c>
    </row>
    <row r="257" spans="1:8" x14ac:dyDescent="0.25">
      <c r="A257" t="s">
        <v>11</v>
      </c>
      <c r="B257">
        <v>16</v>
      </c>
      <c r="C257" t="s">
        <v>4</v>
      </c>
      <c r="D257">
        <v>27</v>
      </c>
      <c r="E257">
        <v>99</v>
      </c>
      <c r="F257">
        <v>90</v>
      </c>
      <c r="G257" s="1">
        <f t="shared" si="6"/>
        <v>0.92664401753238901</v>
      </c>
      <c r="H257" s="1">
        <f t="shared" si="7"/>
        <v>0.97925839087710997</v>
      </c>
    </row>
    <row r="258" spans="1:8" x14ac:dyDescent="0.25">
      <c r="A258" t="s">
        <v>11</v>
      </c>
      <c r="B258">
        <v>17</v>
      </c>
      <c r="C258" t="s">
        <v>3</v>
      </c>
      <c r="D258">
        <v>1</v>
      </c>
      <c r="E258">
        <v>44</v>
      </c>
      <c r="F258">
        <v>16</v>
      </c>
      <c r="G258" s="1">
        <f t="shared" si="6"/>
        <v>0.73267700365453448</v>
      </c>
      <c r="H258" s="1">
        <f t="shared" si="7"/>
        <v>0.73267700365453448</v>
      </c>
    </row>
    <row r="259" spans="1:8" x14ac:dyDescent="0.25">
      <c r="A259" t="s">
        <v>11</v>
      </c>
      <c r="B259">
        <v>18</v>
      </c>
      <c r="C259" t="s">
        <v>2</v>
      </c>
      <c r="D259">
        <v>46</v>
      </c>
      <c r="E259">
        <v>16</v>
      </c>
      <c r="F259">
        <v>20</v>
      </c>
      <c r="G259" s="1">
        <f t="shared" ref="G259:G322" si="8">IF(E259=D259,0,LOG(F259/D259,E259/D259))</f>
        <v>0.7887003586513055</v>
      </c>
      <c r="H259" s="1">
        <f t="shared" ref="H259:H322" si="9">IF(E259=1,LOG(F259,2),LOG(F259,E259))</f>
        <v>1.0804820237218407</v>
      </c>
    </row>
    <row r="260" spans="1:8" x14ac:dyDescent="0.25">
      <c r="A260" t="s">
        <v>11</v>
      </c>
      <c r="B260">
        <v>19</v>
      </c>
      <c r="C260" t="s">
        <v>3</v>
      </c>
      <c r="D260">
        <v>86</v>
      </c>
      <c r="E260">
        <v>67</v>
      </c>
      <c r="F260">
        <v>80</v>
      </c>
      <c r="G260" s="1">
        <f t="shared" si="8"/>
        <v>0.28968278298846156</v>
      </c>
      <c r="H260" s="1">
        <f t="shared" si="9"/>
        <v>1.0421752625780767</v>
      </c>
    </row>
    <row r="261" spans="1:8" x14ac:dyDescent="0.25">
      <c r="A261" t="s">
        <v>11</v>
      </c>
      <c r="B261">
        <v>20</v>
      </c>
      <c r="C261" t="s">
        <v>4</v>
      </c>
      <c r="D261">
        <v>41</v>
      </c>
      <c r="E261">
        <v>48</v>
      </c>
      <c r="F261">
        <v>45</v>
      </c>
      <c r="G261" s="1">
        <f t="shared" si="8"/>
        <v>0.59056681205567574</v>
      </c>
      <c r="H261" s="1">
        <f t="shared" si="9"/>
        <v>0.98332855334669489</v>
      </c>
    </row>
    <row r="262" spans="1:8" x14ac:dyDescent="0.25">
      <c r="A262" t="s">
        <v>11</v>
      </c>
      <c r="B262">
        <v>21</v>
      </c>
      <c r="C262" t="s">
        <v>2</v>
      </c>
      <c r="D262">
        <v>68</v>
      </c>
      <c r="E262">
        <v>49</v>
      </c>
      <c r="F262">
        <v>65</v>
      </c>
      <c r="G262" s="1">
        <f t="shared" si="8"/>
        <v>0.13769352836758036</v>
      </c>
      <c r="H262" s="1">
        <f t="shared" si="9"/>
        <v>1.0726053492043786</v>
      </c>
    </row>
    <row r="263" spans="1:8" x14ac:dyDescent="0.25">
      <c r="A263" t="s">
        <v>11</v>
      </c>
      <c r="B263">
        <v>22</v>
      </c>
      <c r="C263" t="s">
        <v>2</v>
      </c>
      <c r="D263">
        <v>79</v>
      </c>
      <c r="E263">
        <v>93</v>
      </c>
      <c r="F263">
        <v>83</v>
      </c>
      <c r="G263" s="1">
        <f t="shared" si="8"/>
        <v>0.30274139519421861</v>
      </c>
      <c r="H263" s="1">
        <f t="shared" si="9"/>
        <v>0.97490206546409031</v>
      </c>
    </row>
    <row r="264" spans="1:8" x14ac:dyDescent="0.25">
      <c r="A264" t="s">
        <v>11</v>
      </c>
      <c r="B264">
        <v>23</v>
      </c>
      <c r="C264" t="s">
        <v>3</v>
      </c>
      <c r="D264">
        <v>9</v>
      </c>
      <c r="E264">
        <v>4</v>
      </c>
      <c r="F264">
        <v>5</v>
      </c>
      <c r="G264" s="1">
        <f t="shared" si="8"/>
        <v>0.72483014339339569</v>
      </c>
      <c r="H264" s="1">
        <f t="shared" si="9"/>
        <v>1.1609640474436811</v>
      </c>
    </row>
    <row r="265" spans="1:8" x14ac:dyDescent="0.25">
      <c r="A265" t="s">
        <v>11</v>
      </c>
      <c r="B265">
        <v>24</v>
      </c>
      <c r="C265" t="s">
        <v>5</v>
      </c>
      <c r="D265">
        <v>74</v>
      </c>
      <c r="E265">
        <v>95</v>
      </c>
      <c r="F265">
        <v>85</v>
      </c>
      <c r="G265" s="1">
        <f t="shared" si="8"/>
        <v>0.55476228174881881</v>
      </c>
      <c r="H265" s="1">
        <f t="shared" si="9"/>
        <v>0.97557561661023917</v>
      </c>
    </row>
    <row r="266" spans="1:8" x14ac:dyDescent="0.25">
      <c r="A266" t="s">
        <v>11</v>
      </c>
      <c r="B266">
        <v>25</v>
      </c>
      <c r="C266" t="s">
        <v>5</v>
      </c>
      <c r="D266">
        <v>6</v>
      </c>
      <c r="E266">
        <v>63</v>
      </c>
      <c r="F266">
        <v>40</v>
      </c>
      <c r="G266" s="1">
        <f t="shared" si="8"/>
        <v>0.80681294025966077</v>
      </c>
      <c r="H266" s="1">
        <f t="shared" si="9"/>
        <v>0.89035952188954515</v>
      </c>
    </row>
    <row r="267" spans="1:8" x14ac:dyDescent="0.25">
      <c r="A267" t="s">
        <v>11</v>
      </c>
      <c r="B267">
        <v>26</v>
      </c>
      <c r="C267" t="s">
        <v>5</v>
      </c>
      <c r="D267">
        <v>91</v>
      </c>
      <c r="E267">
        <v>2</v>
      </c>
      <c r="F267">
        <v>2</v>
      </c>
      <c r="G267" s="1">
        <f t="shared" si="8"/>
        <v>1</v>
      </c>
      <c r="H267" s="1">
        <f t="shared" si="9"/>
        <v>1</v>
      </c>
    </row>
    <row r="268" spans="1:8" x14ac:dyDescent="0.25">
      <c r="A268" t="s">
        <v>11</v>
      </c>
      <c r="B268">
        <v>27</v>
      </c>
      <c r="C268" t="s">
        <v>3</v>
      </c>
      <c r="D268">
        <v>4</v>
      </c>
      <c r="E268">
        <v>12</v>
      </c>
      <c r="F268">
        <v>8</v>
      </c>
      <c r="G268" s="1">
        <f t="shared" si="8"/>
        <v>0.63092975357145742</v>
      </c>
      <c r="H268" s="1">
        <f t="shared" si="9"/>
        <v>0.83682883695338939</v>
      </c>
    </row>
    <row r="269" spans="1:8" x14ac:dyDescent="0.25">
      <c r="A269" t="s">
        <v>11</v>
      </c>
      <c r="B269">
        <v>28</v>
      </c>
      <c r="C269" t="s">
        <v>3</v>
      </c>
      <c r="D269">
        <v>34</v>
      </c>
      <c r="E269">
        <v>26</v>
      </c>
      <c r="F269">
        <v>28</v>
      </c>
      <c r="G269" s="1">
        <f t="shared" si="8"/>
        <v>0.72374982906038821</v>
      </c>
      <c r="H269" s="1">
        <f t="shared" si="9"/>
        <v>1.022745787698091</v>
      </c>
    </row>
    <row r="270" spans="1:8" x14ac:dyDescent="0.25">
      <c r="A270" t="s">
        <v>11</v>
      </c>
      <c r="B270">
        <v>29</v>
      </c>
      <c r="C270" t="s">
        <v>5</v>
      </c>
      <c r="D270">
        <v>4</v>
      </c>
      <c r="E270">
        <v>12</v>
      </c>
      <c r="F270">
        <v>8</v>
      </c>
      <c r="G270" s="1">
        <f t="shared" si="8"/>
        <v>0.63092975357145742</v>
      </c>
      <c r="H270" s="1">
        <f t="shared" si="9"/>
        <v>0.83682883695338939</v>
      </c>
    </row>
    <row r="271" spans="1:8" x14ac:dyDescent="0.25">
      <c r="A271" t="s">
        <v>11</v>
      </c>
      <c r="B271">
        <v>30</v>
      </c>
      <c r="C271" t="s">
        <v>2</v>
      </c>
      <c r="D271">
        <v>59</v>
      </c>
      <c r="E271">
        <v>31</v>
      </c>
      <c r="F271">
        <v>45</v>
      </c>
      <c r="G271" s="1">
        <f t="shared" si="8"/>
        <v>0.42090723853864886</v>
      </c>
      <c r="H271" s="1">
        <f t="shared" si="9"/>
        <v>1.1085255311372215</v>
      </c>
    </row>
    <row r="272" spans="1:8" x14ac:dyDescent="0.25">
      <c r="A272" t="s">
        <v>11</v>
      </c>
      <c r="B272">
        <v>31</v>
      </c>
      <c r="C272" t="s">
        <v>5</v>
      </c>
      <c r="D272">
        <v>45</v>
      </c>
      <c r="E272">
        <v>13</v>
      </c>
      <c r="F272">
        <v>18</v>
      </c>
      <c r="G272" s="1">
        <f t="shared" si="8"/>
        <v>0.73792465266953167</v>
      </c>
      <c r="H272" s="1">
        <f t="shared" si="9"/>
        <v>1.1268728364901091</v>
      </c>
    </row>
    <row r="273" spans="1:8" x14ac:dyDescent="0.25">
      <c r="A273" t="s">
        <v>11</v>
      </c>
      <c r="B273">
        <v>32</v>
      </c>
      <c r="C273" t="s">
        <v>5</v>
      </c>
      <c r="D273">
        <v>10</v>
      </c>
      <c r="E273">
        <v>43</v>
      </c>
      <c r="F273">
        <v>30</v>
      </c>
      <c r="G273" s="1">
        <f t="shared" si="8"/>
        <v>0.75318865606831908</v>
      </c>
      <c r="H273" s="1">
        <f t="shared" si="9"/>
        <v>0.90428514225305379</v>
      </c>
    </row>
    <row r="274" spans="1:8" x14ac:dyDescent="0.25">
      <c r="A274" t="s">
        <v>11</v>
      </c>
      <c r="B274">
        <v>33</v>
      </c>
      <c r="C274" t="s">
        <v>5</v>
      </c>
      <c r="D274">
        <v>18</v>
      </c>
      <c r="E274">
        <v>18</v>
      </c>
      <c r="F274">
        <v>18</v>
      </c>
      <c r="G274" s="1">
        <f t="shared" si="8"/>
        <v>0</v>
      </c>
      <c r="H274" s="1">
        <f t="shared" si="9"/>
        <v>1</v>
      </c>
    </row>
    <row r="275" spans="1:8" x14ac:dyDescent="0.25">
      <c r="A275" t="s">
        <v>11</v>
      </c>
      <c r="B275">
        <v>34</v>
      </c>
      <c r="C275" t="s">
        <v>4</v>
      </c>
      <c r="D275">
        <v>21</v>
      </c>
      <c r="E275">
        <v>39</v>
      </c>
      <c r="F275">
        <v>25</v>
      </c>
      <c r="G275" s="1">
        <f t="shared" si="8"/>
        <v>0.2816516058710844</v>
      </c>
      <c r="H275" s="1">
        <f t="shared" si="9"/>
        <v>0.87861926065002016</v>
      </c>
    </row>
    <row r="276" spans="1:8" x14ac:dyDescent="0.25">
      <c r="A276" t="s">
        <v>11</v>
      </c>
      <c r="B276">
        <v>35</v>
      </c>
      <c r="C276" t="s">
        <v>4</v>
      </c>
      <c r="D276">
        <v>45</v>
      </c>
      <c r="E276">
        <v>28</v>
      </c>
      <c r="F276">
        <v>40</v>
      </c>
      <c r="G276" s="1">
        <f t="shared" si="8"/>
        <v>0.24824755978789739</v>
      </c>
      <c r="H276" s="1">
        <f t="shared" si="9"/>
        <v>1.1070387315213071</v>
      </c>
    </row>
    <row r="277" spans="1:8" x14ac:dyDescent="0.25">
      <c r="A277" t="s">
        <v>11</v>
      </c>
      <c r="B277">
        <v>36</v>
      </c>
      <c r="C277" t="s">
        <v>4</v>
      </c>
      <c r="D277">
        <v>34</v>
      </c>
      <c r="E277">
        <v>50</v>
      </c>
      <c r="F277">
        <v>38</v>
      </c>
      <c r="G277" s="1">
        <f t="shared" si="8"/>
        <v>0.28840149261096593</v>
      </c>
      <c r="H277" s="1">
        <f t="shared" si="9"/>
        <v>0.92984784462643388</v>
      </c>
    </row>
    <row r="278" spans="1:8" x14ac:dyDescent="0.25">
      <c r="A278" t="s">
        <v>11</v>
      </c>
      <c r="B278">
        <v>37</v>
      </c>
      <c r="C278" t="s">
        <v>4</v>
      </c>
      <c r="D278">
        <v>95</v>
      </c>
      <c r="E278">
        <v>74</v>
      </c>
      <c r="F278">
        <v>80</v>
      </c>
      <c r="G278" s="1">
        <f t="shared" si="8"/>
        <v>0.68791889746531554</v>
      </c>
      <c r="H278" s="1">
        <f t="shared" si="9"/>
        <v>1.0181134671017886</v>
      </c>
    </row>
    <row r="279" spans="1:8" x14ac:dyDescent="0.25">
      <c r="A279" t="s">
        <v>11</v>
      </c>
      <c r="B279">
        <v>38</v>
      </c>
      <c r="C279" t="s">
        <v>4</v>
      </c>
      <c r="D279">
        <v>38</v>
      </c>
      <c r="E279">
        <v>49</v>
      </c>
      <c r="F279">
        <v>40</v>
      </c>
      <c r="G279" s="1">
        <f t="shared" si="8"/>
        <v>0.20175612415208982</v>
      </c>
      <c r="H279" s="1">
        <f t="shared" si="9"/>
        <v>0.94785451833549139</v>
      </c>
    </row>
    <row r="280" spans="1:8" x14ac:dyDescent="0.25">
      <c r="A280" t="s">
        <v>11</v>
      </c>
      <c r="B280">
        <v>39</v>
      </c>
      <c r="C280" t="s">
        <v>4</v>
      </c>
      <c r="D280">
        <v>88</v>
      </c>
      <c r="E280">
        <v>94</v>
      </c>
      <c r="F280">
        <v>90</v>
      </c>
      <c r="G280" s="1">
        <f t="shared" si="8"/>
        <v>0.34071480071969917</v>
      </c>
      <c r="H280" s="1">
        <f t="shared" si="9"/>
        <v>0.99042872760327205</v>
      </c>
    </row>
    <row r="281" spans="1:8" x14ac:dyDescent="0.25">
      <c r="A281" t="s">
        <v>11</v>
      </c>
      <c r="B281">
        <v>40</v>
      </c>
      <c r="C281" t="s">
        <v>4</v>
      </c>
      <c r="D281">
        <v>85</v>
      </c>
      <c r="E281">
        <v>36</v>
      </c>
      <c r="F281">
        <v>60</v>
      </c>
      <c r="G281" s="1">
        <f t="shared" si="8"/>
        <v>0.40541682224826731</v>
      </c>
      <c r="H281" s="1">
        <f t="shared" si="9"/>
        <v>1.1425486044692343</v>
      </c>
    </row>
    <row r="282" spans="1:8" x14ac:dyDescent="0.25">
      <c r="A282" t="s">
        <v>12</v>
      </c>
      <c r="B282">
        <v>1</v>
      </c>
      <c r="C282" t="s">
        <v>3</v>
      </c>
      <c r="D282">
        <v>83</v>
      </c>
      <c r="E282">
        <v>90</v>
      </c>
      <c r="F282">
        <v>83</v>
      </c>
      <c r="G282" s="1">
        <f t="shared" si="8"/>
        <v>0</v>
      </c>
      <c r="H282" s="1">
        <f t="shared" si="9"/>
        <v>0.98200611393243131</v>
      </c>
    </row>
    <row r="283" spans="1:8" x14ac:dyDescent="0.25">
      <c r="A283" t="s">
        <v>12</v>
      </c>
      <c r="B283">
        <v>2</v>
      </c>
      <c r="C283" t="s">
        <v>3</v>
      </c>
      <c r="D283">
        <v>12</v>
      </c>
      <c r="E283">
        <v>76</v>
      </c>
      <c r="F283">
        <v>50</v>
      </c>
      <c r="G283" s="1">
        <f t="shared" si="8"/>
        <v>0.77315837016900935</v>
      </c>
      <c r="H283" s="1">
        <f t="shared" si="9"/>
        <v>0.90331652818169095</v>
      </c>
    </row>
    <row r="284" spans="1:8" x14ac:dyDescent="0.25">
      <c r="A284" t="s">
        <v>12</v>
      </c>
      <c r="B284">
        <v>3</v>
      </c>
      <c r="C284" t="s">
        <v>5</v>
      </c>
      <c r="D284">
        <v>68</v>
      </c>
      <c r="E284">
        <v>81</v>
      </c>
      <c r="F284">
        <v>70</v>
      </c>
      <c r="G284" s="1">
        <f t="shared" si="8"/>
        <v>0.16569850631002095</v>
      </c>
      <c r="H284" s="1">
        <f t="shared" si="9"/>
        <v>0.96678675586270169</v>
      </c>
    </row>
    <row r="285" spans="1:8" x14ac:dyDescent="0.25">
      <c r="A285" t="s">
        <v>12</v>
      </c>
      <c r="B285">
        <v>4</v>
      </c>
      <c r="C285" t="s">
        <v>4</v>
      </c>
      <c r="D285">
        <v>41</v>
      </c>
      <c r="E285">
        <v>61</v>
      </c>
      <c r="F285">
        <v>43</v>
      </c>
      <c r="G285" s="1">
        <f t="shared" si="8"/>
        <v>0.11987876544397082</v>
      </c>
      <c r="H285" s="1">
        <f t="shared" si="9"/>
        <v>0.91493931459994637</v>
      </c>
    </row>
    <row r="286" spans="1:8" x14ac:dyDescent="0.25">
      <c r="A286" t="s">
        <v>12</v>
      </c>
      <c r="B286">
        <v>5</v>
      </c>
      <c r="C286" t="s">
        <v>2</v>
      </c>
      <c r="D286">
        <v>64</v>
      </c>
      <c r="E286">
        <v>39</v>
      </c>
      <c r="F286">
        <v>50</v>
      </c>
      <c r="G286" s="1">
        <f t="shared" si="8"/>
        <v>0.49838359371650798</v>
      </c>
      <c r="H286" s="1">
        <f t="shared" si="9"/>
        <v>1.0678196201668901</v>
      </c>
    </row>
    <row r="287" spans="1:8" x14ac:dyDescent="0.25">
      <c r="A287" t="s">
        <v>12</v>
      </c>
      <c r="B287">
        <v>6</v>
      </c>
      <c r="C287" t="s">
        <v>5</v>
      </c>
      <c r="D287">
        <v>37</v>
      </c>
      <c r="E287">
        <v>80</v>
      </c>
      <c r="F287">
        <v>72</v>
      </c>
      <c r="G287" s="1">
        <f t="shared" si="8"/>
        <v>0.86336490218849582</v>
      </c>
      <c r="H287" s="1">
        <f t="shared" si="9"/>
        <v>0.97595621285728062</v>
      </c>
    </row>
    <row r="288" spans="1:8" x14ac:dyDescent="0.25">
      <c r="A288" t="s">
        <v>12</v>
      </c>
      <c r="B288">
        <v>7</v>
      </c>
      <c r="C288" t="s">
        <v>2</v>
      </c>
      <c r="D288">
        <v>34</v>
      </c>
      <c r="E288">
        <v>64</v>
      </c>
      <c r="F288">
        <v>50</v>
      </c>
      <c r="G288" s="1">
        <f t="shared" si="8"/>
        <v>0.6097213063484932</v>
      </c>
      <c r="H288" s="1">
        <f t="shared" si="9"/>
        <v>0.9406426982957875</v>
      </c>
    </row>
    <row r="289" spans="1:8" x14ac:dyDescent="0.25">
      <c r="A289" t="s">
        <v>12</v>
      </c>
      <c r="B289">
        <v>8</v>
      </c>
      <c r="C289" t="s">
        <v>5</v>
      </c>
      <c r="D289">
        <v>53</v>
      </c>
      <c r="E289">
        <v>64</v>
      </c>
      <c r="F289">
        <v>55</v>
      </c>
      <c r="G289" s="1">
        <f t="shared" si="8"/>
        <v>0.19641042429583669</v>
      </c>
      <c r="H289" s="1">
        <f t="shared" si="9"/>
        <v>0.96355995225411006</v>
      </c>
    </row>
    <row r="290" spans="1:8" x14ac:dyDescent="0.25">
      <c r="A290" t="s">
        <v>12</v>
      </c>
      <c r="B290">
        <v>9</v>
      </c>
      <c r="C290" t="s">
        <v>4</v>
      </c>
      <c r="D290">
        <v>79</v>
      </c>
      <c r="E290">
        <v>29</v>
      </c>
      <c r="F290">
        <v>30</v>
      </c>
      <c r="G290" s="1">
        <f t="shared" si="8"/>
        <v>0.96617124855791092</v>
      </c>
      <c r="H290" s="1">
        <f t="shared" si="9"/>
        <v>1.010067886335908</v>
      </c>
    </row>
    <row r="291" spans="1:8" x14ac:dyDescent="0.25">
      <c r="A291" t="s">
        <v>12</v>
      </c>
      <c r="B291">
        <v>10</v>
      </c>
      <c r="C291" t="s">
        <v>3</v>
      </c>
      <c r="D291">
        <v>53</v>
      </c>
      <c r="E291">
        <v>61</v>
      </c>
      <c r="F291">
        <v>55</v>
      </c>
      <c r="G291" s="1">
        <f t="shared" si="8"/>
        <v>0.26348525907255399</v>
      </c>
      <c r="H291" s="1">
        <f t="shared" si="9"/>
        <v>0.97481297593603933</v>
      </c>
    </row>
    <row r="292" spans="1:8" x14ac:dyDescent="0.25">
      <c r="A292" t="s">
        <v>12</v>
      </c>
      <c r="B292">
        <v>11</v>
      </c>
      <c r="C292" t="s">
        <v>4</v>
      </c>
      <c r="D292">
        <v>83</v>
      </c>
      <c r="E292">
        <v>75</v>
      </c>
      <c r="F292">
        <v>80</v>
      </c>
      <c r="G292" s="1">
        <f t="shared" si="8"/>
        <v>0.36322710547382148</v>
      </c>
      <c r="H292" s="1">
        <f t="shared" si="9"/>
        <v>1.0149481641733369</v>
      </c>
    </row>
    <row r="293" spans="1:8" x14ac:dyDescent="0.25">
      <c r="A293" t="s">
        <v>12</v>
      </c>
      <c r="B293">
        <v>12</v>
      </c>
      <c r="C293" t="s">
        <v>4</v>
      </c>
      <c r="D293">
        <v>36</v>
      </c>
      <c r="E293">
        <v>13</v>
      </c>
      <c r="F293">
        <v>30</v>
      </c>
      <c r="G293" s="1">
        <f t="shared" si="8"/>
        <v>0.17899764551767622</v>
      </c>
      <c r="H293" s="1">
        <f t="shared" si="9"/>
        <v>1.3260290585340178</v>
      </c>
    </row>
    <row r="294" spans="1:8" x14ac:dyDescent="0.25">
      <c r="A294" t="s">
        <v>12</v>
      </c>
      <c r="B294">
        <v>13</v>
      </c>
      <c r="C294" t="s">
        <v>3</v>
      </c>
      <c r="D294">
        <v>1</v>
      </c>
      <c r="E294">
        <v>3</v>
      </c>
      <c r="F294">
        <v>4</v>
      </c>
      <c r="G294" s="1">
        <f t="shared" si="8"/>
        <v>1.2618595071429148</v>
      </c>
      <c r="H294" s="1">
        <f t="shared" si="9"/>
        <v>1.2618595071429148</v>
      </c>
    </row>
    <row r="295" spans="1:8" x14ac:dyDescent="0.25">
      <c r="A295" t="s">
        <v>12</v>
      </c>
      <c r="B295">
        <v>14</v>
      </c>
      <c r="C295" t="s">
        <v>5</v>
      </c>
      <c r="D295">
        <v>68</v>
      </c>
      <c r="E295">
        <v>56</v>
      </c>
      <c r="F295">
        <v>65</v>
      </c>
      <c r="G295" s="1">
        <f t="shared" si="8"/>
        <v>0.23239267354342291</v>
      </c>
      <c r="H295" s="1">
        <f t="shared" si="9"/>
        <v>1.0370242380320485</v>
      </c>
    </row>
    <row r="296" spans="1:8" x14ac:dyDescent="0.25">
      <c r="A296" t="s">
        <v>12</v>
      </c>
      <c r="B296">
        <v>15</v>
      </c>
      <c r="C296" t="s">
        <v>4</v>
      </c>
      <c r="D296">
        <v>27</v>
      </c>
      <c r="E296">
        <v>55</v>
      </c>
      <c r="F296">
        <v>35</v>
      </c>
      <c r="G296" s="1">
        <f t="shared" si="8"/>
        <v>0.36474003936747296</v>
      </c>
      <c r="H296" s="1">
        <f t="shared" si="9"/>
        <v>0.88721049564616195</v>
      </c>
    </row>
    <row r="297" spans="1:8" x14ac:dyDescent="0.25">
      <c r="A297" t="s">
        <v>12</v>
      </c>
      <c r="B297">
        <v>16</v>
      </c>
      <c r="C297" t="s">
        <v>3</v>
      </c>
      <c r="D297">
        <v>18</v>
      </c>
      <c r="E297">
        <v>2</v>
      </c>
      <c r="F297">
        <v>3</v>
      </c>
      <c r="G297" s="1">
        <f t="shared" si="8"/>
        <v>0.81546487678572865</v>
      </c>
      <c r="H297" s="1">
        <f t="shared" si="9"/>
        <v>1.5849625007211563</v>
      </c>
    </row>
    <row r="298" spans="1:8" x14ac:dyDescent="0.25">
      <c r="A298" t="s">
        <v>12</v>
      </c>
      <c r="B298">
        <v>17</v>
      </c>
      <c r="C298" t="s">
        <v>4</v>
      </c>
      <c r="D298">
        <v>34</v>
      </c>
      <c r="E298">
        <v>72</v>
      </c>
      <c r="F298">
        <v>60</v>
      </c>
      <c r="G298" s="1">
        <f t="shared" si="8"/>
        <v>0.7570036020592672</v>
      </c>
      <c r="H298" s="1">
        <f t="shared" si="9"/>
        <v>0.95736829770664866</v>
      </c>
    </row>
    <row r="299" spans="1:8" x14ac:dyDescent="0.25">
      <c r="A299" t="s">
        <v>12</v>
      </c>
      <c r="B299">
        <v>18</v>
      </c>
      <c r="C299" t="s">
        <v>4</v>
      </c>
      <c r="D299">
        <v>98</v>
      </c>
      <c r="E299">
        <v>92</v>
      </c>
      <c r="F299">
        <v>95</v>
      </c>
      <c r="G299" s="1">
        <f t="shared" si="8"/>
        <v>0.49210395040225507</v>
      </c>
      <c r="H299" s="1">
        <f t="shared" si="9"/>
        <v>1.0070963765785885</v>
      </c>
    </row>
    <row r="300" spans="1:8" x14ac:dyDescent="0.25">
      <c r="A300" t="s">
        <v>12</v>
      </c>
      <c r="B300">
        <v>19</v>
      </c>
      <c r="C300" t="s">
        <v>5</v>
      </c>
      <c r="D300">
        <v>92</v>
      </c>
      <c r="E300">
        <v>39</v>
      </c>
      <c r="F300">
        <v>40</v>
      </c>
      <c r="G300" s="1">
        <f t="shared" si="8"/>
        <v>0.97049986772476637</v>
      </c>
      <c r="H300" s="1">
        <f t="shared" si="9"/>
        <v>1.0069107088756202</v>
      </c>
    </row>
    <row r="301" spans="1:8" x14ac:dyDescent="0.25">
      <c r="A301" t="s">
        <v>12</v>
      </c>
      <c r="B301">
        <v>20</v>
      </c>
      <c r="C301" t="s">
        <v>4</v>
      </c>
      <c r="D301">
        <v>23</v>
      </c>
      <c r="E301">
        <v>1</v>
      </c>
      <c r="F301">
        <v>20</v>
      </c>
      <c r="G301" s="1">
        <f t="shared" si="8"/>
        <v>4.4574134968940679E-2</v>
      </c>
      <c r="H301" s="1">
        <f t="shared" si="9"/>
        <v>4.3219280948873626</v>
      </c>
    </row>
    <row r="302" spans="1:8" x14ac:dyDescent="0.25">
      <c r="A302" t="s">
        <v>12</v>
      </c>
      <c r="B302">
        <v>21</v>
      </c>
      <c r="C302" t="s">
        <v>5</v>
      </c>
      <c r="D302">
        <v>49</v>
      </c>
      <c r="E302">
        <v>69</v>
      </c>
      <c r="F302">
        <v>55</v>
      </c>
      <c r="G302" s="1">
        <f t="shared" si="8"/>
        <v>0.33747456056589686</v>
      </c>
      <c r="H302" s="1">
        <f t="shared" si="9"/>
        <v>0.94644128126711857</v>
      </c>
    </row>
    <row r="303" spans="1:8" x14ac:dyDescent="0.25">
      <c r="A303" t="s">
        <v>12</v>
      </c>
      <c r="B303">
        <v>22</v>
      </c>
      <c r="C303" t="s">
        <v>2</v>
      </c>
      <c r="D303">
        <v>67</v>
      </c>
      <c r="E303">
        <v>83</v>
      </c>
      <c r="F303">
        <v>70</v>
      </c>
      <c r="G303" s="1">
        <f t="shared" si="8"/>
        <v>0.20454370355991108</v>
      </c>
      <c r="H303" s="1">
        <f t="shared" si="9"/>
        <v>0.96145021265381658</v>
      </c>
    </row>
    <row r="304" spans="1:8" x14ac:dyDescent="0.25">
      <c r="A304" t="s">
        <v>12</v>
      </c>
      <c r="B304">
        <v>23</v>
      </c>
      <c r="C304" t="s">
        <v>2</v>
      </c>
      <c r="D304">
        <v>72</v>
      </c>
      <c r="E304">
        <v>41</v>
      </c>
      <c r="F304">
        <v>65</v>
      </c>
      <c r="G304" s="1">
        <f t="shared" si="8"/>
        <v>0.18163723928625908</v>
      </c>
      <c r="H304" s="1">
        <f t="shared" si="9"/>
        <v>1.124089473669563</v>
      </c>
    </row>
    <row r="305" spans="1:8" x14ac:dyDescent="0.25">
      <c r="A305" t="s">
        <v>12</v>
      </c>
      <c r="B305">
        <v>24</v>
      </c>
      <c r="C305" t="s">
        <v>3</v>
      </c>
      <c r="D305">
        <v>40</v>
      </c>
      <c r="E305">
        <v>31</v>
      </c>
      <c r="F305">
        <v>35</v>
      </c>
      <c r="G305" s="1">
        <f t="shared" si="8"/>
        <v>0.52387388325455098</v>
      </c>
      <c r="H305" s="1">
        <f t="shared" si="9"/>
        <v>1.0353410917914188</v>
      </c>
    </row>
    <row r="306" spans="1:8" x14ac:dyDescent="0.25">
      <c r="A306" t="s">
        <v>12</v>
      </c>
      <c r="B306">
        <v>25</v>
      </c>
      <c r="C306" t="s">
        <v>3</v>
      </c>
      <c r="D306">
        <v>23</v>
      </c>
      <c r="E306">
        <v>29</v>
      </c>
      <c r="F306">
        <v>30</v>
      </c>
      <c r="G306" s="1">
        <f t="shared" si="8"/>
        <v>1.1462524401029299</v>
      </c>
      <c r="H306" s="1">
        <f t="shared" si="9"/>
        <v>1.010067886335908</v>
      </c>
    </row>
    <row r="307" spans="1:8" x14ac:dyDescent="0.25">
      <c r="A307" t="s">
        <v>12</v>
      </c>
      <c r="B307">
        <v>26</v>
      </c>
      <c r="C307" t="s">
        <v>4</v>
      </c>
      <c r="D307">
        <v>68</v>
      </c>
      <c r="E307">
        <v>32</v>
      </c>
      <c r="F307">
        <v>50</v>
      </c>
      <c r="G307" s="1">
        <f t="shared" si="8"/>
        <v>0.40792810075750818</v>
      </c>
      <c r="H307" s="1">
        <f t="shared" si="9"/>
        <v>1.1287712379549448</v>
      </c>
    </row>
    <row r="308" spans="1:8" x14ac:dyDescent="0.25">
      <c r="A308" t="s">
        <v>12</v>
      </c>
      <c r="B308">
        <v>27</v>
      </c>
      <c r="C308" t="s">
        <v>2</v>
      </c>
      <c r="D308">
        <v>94</v>
      </c>
      <c r="E308">
        <v>76</v>
      </c>
      <c r="F308">
        <v>90</v>
      </c>
      <c r="G308" s="1">
        <f t="shared" si="8"/>
        <v>0.20457666985096445</v>
      </c>
      <c r="H308" s="1">
        <f t="shared" si="9"/>
        <v>1.0390410391863922</v>
      </c>
    </row>
    <row r="309" spans="1:8" x14ac:dyDescent="0.25">
      <c r="A309" t="s">
        <v>12</v>
      </c>
      <c r="B309">
        <v>28</v>
      </c>
      <c r="C309" t="s">
        <v>4</v>
      </c>
      <c r="D309">
        <v>15</v>
      </c>
      <c r="E309">
        <v>1</v>
      </c>
      <c r="F309">
        <v>10</v>
      </c>
      <c r="G309" s="1">
        <f t="shared" si="8"/>
        <v>0.14972584627239743</v>
      </c>
      <c r="H309" s="1">
        <f t="shared" si="9"/>
        <v>3.3219280948873626</v>
      </c>
    </row>
    <row r="310" spans="1:8" x14ac:dyDescent="0.25">
      <c r="A310" t="s">
        <v>12</v>
      </c>
      <c r="B310">
        <v>29</v>
      </c>
      <c r="C310" t="s">
        <v>5</v>
      </c>
      <c r="D310">
        <v>54</v>
      </c>
      <c r="E310">
        <v>78</v>
      </c>
      <c r="F310">
        <v>70</v>
      </c>
      <c r="G310" s="1">
        <f t="shared" si="8"/>
        <v>0.70572126087517273</v>
      </c>
      <c r="H310" s="1">
        <f t="shared" si="9"/>
        <v>0.97516162108945492</v>
      </c>
    </row>
    <row r="311" spans="1:8" x14ac:dyDescent="0.25">
      <c r="A311" t="s">
        <v>12</v>
      </c>
      <c r="B311">
        <v>30</v>
      </c>
      <c r="C311" t="s">
        <v>3</v>
      </c>
      <c r="D311">
        <v>25</v>
      </c>
      <c r="E311">
        <v>16</v>
      </c>
      <c r="F311">
        <v>20</v>
      </c>
      <c r="G311" s="1">
        <f t="shared" si="8"/>
        <v>0.49999999999999994</v>
      </c>
      <c r="H311" s="1">
        <f t="shared" si="9"/>
        <v>1.0804820237218407</v>
      </c>
    </row>
    <row r="312" spans="1:8" x14ac:dyDescent="0.25">
      <c r="A312" t="s">
        <v>12</v>
      </c>
      <c r="B312">
        <v>31</v>
      </c>
      <c r="C312" t="s">
        <v>3</v>
      </c>
      <c r="D312">
        <v>50</v>
      </c>
      <c r="E312">
        <v>44</v>
      </c>
      <c r="F312">
        <v>50</v>
      </c>
      <c r="G312" s="1">
        <f t="shared" si="8"/>
        <v>0</v>
      </c>
      <c r="H312" s="1">
        <f t="shared" si="9"/>
        <v>1.0337809105453106</v>
      </c>
    </row>
    <row r="313" spans="1:8" x14ac:dyDescent="0.25">
      <c r="A313" t="s">
        <v>12</v>
      </c>
      <c r="B313">
        <v>32</v>
      </c>
      <c r="C313" t="s">
        <v>2</v>
      </c>
      <c r="D313">
        <v>32</v>
      </c>
      <c r="E313">
        <v>21</v>
      </c>
      <c r="F313">
        <v>30</v>
      </c>
      <c r="G313" s="1">
        <f t="shared" si="8"/>
        <v>0.15322046061818065</v>
      </c>
      <c r="H313" s="1">
        <f t="shared" si="9"/>
        <v>1.1171530022309313</v>
      </c>
    </row>
    <row r="314" spans="1:8" x14ac:dyDescent="0.25">
      <c r="A314" t="s">
        <v>12</v>
      </c>
      <c r="B314">
        <v>33</v>
      </c>
      <c r="C314" t="s">
        <v>3</v>
      </c>
      <c r="D314">
        <v>72</v>
      </c>
      <c r="E314">
        <v>16</v>
      </c>
      <c r="F314">
        <v>20</v>
      </c>
      <c r="G314" s="1">
        <f t="shared" si="8"/>
        <v>0.85164091170276279</v>
      </c>
      <c r="H314" s="1">
        <f t="shared" si="9"/>
        <v>1.0804820237218407</v>
      </c>
    </row>
    <row r="315" spans="1:8" x14ac:dyDescent="0.25">
      <c r="A315" t="s">
        <v>12</v>
      </c>
      <c r="B315">
        <v>34</v>
      </c>
      <c r="C315" t="s">
        <v>5</v>
      </c>
      <c r="D315">
        <v>30</v>
      </c>
      <c r="E315">
        <v>42</v>
      </c>
      <c r="F315">
        <v>40</v>
      </c>
      <c r="G315" s="1">
        <f t="shared" si="8"/>
        <v>0.85499497771532906</v>
      </c>
      <c r="H315" s="1">
        <f t="shared" si="9"/>
        <v>0.98694636788367607</v>
      </c>
    </row>
    <row r="316" spans="1:8" x14ac:dyDescent="0.25">
      <c r="A316" t="s">
        <v>12</v>
      </c>
      <c r="B316">
        <v>35</v>
      </c>
      <c r="C316" t="s">
        <v>2</v>
      </c>
      <c r="D316">
        <v>38</v>
      </c>
      <c r="E316">
        <v>26</v>
      </c>
      <c r="F316">
        <v>30</v>
      </c>
      <c r="G316" s="1">
        <f t="shared" si="8"/>
        <v>0.62291236583025589</v>
      </c>
      <c r="H316" s="1">
        <f t="shared" si="9"/>
        <v>1.0439216094338239</v>
      </c>
    </row>
    <row r="317" spans="1:8" x14ac:dyDescent="0.25">
      <c r="A317" t="s">
        <v>12</v>
      </c>
      <c r="B317">
        <v>36</v>
      </c>
      <c r="C317" t="s">
        <v>2</v>
      </c>
      <c r="D317">
        <v>46</v>
      </c>
      <c r="E317">
        <v>49</v>
      </c>
      <c r="F317">
        <v>48</v>
      </c>
      <c r="G317" s="1">
        <f t="shared" si="8"/>
        <v>0.67363650406184628</v>
      </c>
      <c r="H317" s="1">
        <f t="shared" si="9"/>
        <v>0.99470189124283426</v>
      </c>
    </row>
    <row r="318" spans="1:8" x14ac:dyDescent="0.25">
      <c r="A318" t="s">
        <v>12</v>
      </c>
      <c r="B318">
        <v>37</v>
      </c>
      <c r="C318" t="s">
        <v>2</v>
      </c>
      <c r="D318">
        <v>76</v>
      </c>
      <c r="E318">
        <v>69</v>
      </c>
      <c r="F318">
        <v>76</v>
      </c>
      <c r="G318" s="1">
        <f t="shared" si="8"/>
        <v>0</v>
      </c>
      <c r="H318" s="1">
        <f t="shared" si="9"/>
        <v>1.0228210687624784</v>
      </c>
    </row>
    <row r="319" spans="1:8" x14ac:dyDescent="0.25">
      <c r="A319" t="s">
        <v>12</v>
      </c>
      <c r="B319">
        <v>38</v>
      </c>
      <c r="C319" t="s">
        <v>2</v>
      </c>
      <c r="D319">
        <v>70</v>
      </c>
      <c r="E319">
        <v>23</v>
      </c>
      <c r="F319">
        <v>20</v>
      </c>
      <c r="G319" s="1">
        <f t="shared" si="8"/>
        <v>1.1255721594995762</v>
      </c>
      <c r="H319" s="1">
        <f t="shared" si="9"/>
        <v>0.95542586503105931</v>
      </c>
    </row>
    <row r="320" spans="1:8" x14ac:dyDescent="0.25">
      <c r="A320" t="s">
        <v>12</v>
      </c>
      <c r="B320">
        <v>39</v>
      </c>
      <c r="C320" t="s">
        <v>5</v>
      </c>
      <c r="D320">
        <v>87</v>
      </c>
      <c r="E320">
        <v>66</v>
      </c>
      <c r="F320">
        <v>80</v>
      </c>
      <c r="G320" s="1">
        <f t="shared" si="8"/>
        <v>0.30363966951110982</v>
      </c>
      <c r="H320" s="1">
        <f t="shared" si="9"/>
        <v>1.045915929710812</v>
      </c>
    </row>
    <row r="321" spans="1:8" x14ac:dyDescent="0.25">
      <c r="A321" t="s">
        <v>12</v>
      </c>
      <c r="B321">
        <v>40</v>
      </c>
      <c r="C321" t="s">
        <v>5</v>
      </c>
      <c r="D321">
        <v>25</v>
      </c>
      <c r="E321">
        <v>66</v>
      </c>
      <c r="F321">
        <v>54</v>
      </c>
      <c r="G321" s="1">
        <f t="shared" si="8"/>
        <v>0.79328898483953758</v>
      </c>
      <c r="H321" s="1">
        <f t="shared" si="9"/>
        <v>0.95210328587479465</v>
      </c>
    </row>
    <row r="322" spans="1:8" x14ac:dyDescent="0.25">
      <c r="A322" t="s">
        <v>13</v>
      </c>
      <c r="B322">
        <v>1</v>
      </c>
      <c r="C322" t="s">
        <v>5</v>
      </c>
      <c r="D322">
        <v>97</v>
      </c>
      <c r="E322">
        <v>31</v>
      </c>
      <c r="F322">
        <v>40</v>
      </c>
      <c r="G322" s="1">
        <f t="shared" si="8"/>
        <v>0.77655217202064286</v>
      </c>
      <c r="H322" s="1">
        <f t="shared" si="9"/>
        <v>1.0742263248086288</v>
      </c>
    </row>
    <row r="323" spans="1:8" x14ac:dyDescent="0.25">
      <c r="A323" t="s">
        <v>13</v>
      </c>
      <c r="B323">
        <v>2</v>
      </c>
      <c r="C323" t="s">
        <v>2</v>
      </c>
      <c r="D323">
        <v>18</v>
      </c>
      <c r="E323">
        <v>54</v>
      </c>
      <c r="F323">
        <v>70</v>
      </c>
      <c r="G323" s="1">
        <f t="shared" ref="G323:G386" si="10">IF(E323=D323,0,LOG(F323/D323,E323/D323))</f>
        <v>1.2362172698793494</v>
      </c>
      <c r="H323" s="1">
        <f t="shared" ref="H323:H386" si="11">IF(E323=1,LOG(F323,2),LOG(F323,E323))</f>
        <v>1.0650569649955364</v>
      </c>
    </row>
    <row r="324" spans="1:8" x14ac:dyDescent="0.25">
      <c r="A324" t="s">
        <v>13</v>
      </c>
      <c r="B324">
        <v>3</v>
      </c>
      <c r="C324" t="s">
        <v>2</v>
      </c>
      <c r="D324">
        <v>24</v>
      </c>
      <c r="E324">
        <v>86</v>
      </c>
      <c r="F324">
        <v>60</v>
      </c>
      <c r="G324" s="1">
        <f t="shared" si="10"/>
        <v>0.71793106863868794</v>
      </c>
      <c r="H324" s="1">
        <f t="shared" si="11"/>
        <v>0.91917946444494791</v>
      </c>
    </row>
    <row r="325" spans="1:8" x14ac:dyDescent="0.25">
      <c r="A325" t="s">
        <v>13</v>
      </c>
      <c r="B325">
        <v>4</v>
      </c>
      <c r="C325" t="s">
        <v>4</v>
      </c>
      <c r="D325">
        <v>55</v>
      </c>
      <c r="E325">
        <v>53</v>
      </c>
      <c r="F325">
        <v>54</v>
      </c>
      <c r="G325" s="1">
        <f t="shared" si="10"/>
        <v>0.49537010571726703</v>
      </c>
      <c r="H325" s="1">
        <f t="shared" si="11"/>
        <v>1.0047079996683239</v>
      </c>
    </row>
    <row r="326" spans="1:8" x14ac:dyDescent="0.25">
      <c r="A326" t="s">
        <v>13</v>
      </c>
      <c r="B326">
        <v>5</v>
      </c>
      <c r="C326" t="s">
        <v>3</v>
      </c>
      <c r="D326">
        <v>53</v>
      </c>
      <c r="E326">
        <v>2</v>
      </c>
      <c r="F326">
        <v>2</v>
      </c>
      <c r="G326" s="1">
        <f t="shared" si="10"/>
        <v>1</v>
      </c>
      <c r="H326" s="1">
        <f t="shared" si="11"/>
        <v>1</v>
      </c>
    </row>
    <row r="327" spans="1:8" x14ac:dyDescent="0.25">
      <c r="A327" t="s">
        <v>13</v>
      </c>
      <c r="B327">
        <v>6</v>
      </c>
      <c r="C327" t="s">
        <v>3</v>
      </c>
      <c r="D327">
        <v>6</v>
      </c>
      <c r="E327">
        <v>52</v>
      </c>
      <c r="F327">
        <v>40</v>
      </c>
      <c r="G327" s="1">
        <f t="shared" si="10"/>
        <v>0.8785060532180069</v>
      </c>
      <c r="H327" s="1">
        <f t="shared" si="11"/>
        <v>0.9335995744242056</v>
      </c>
    </row>
    <row r="328" spans="1:8" x14ac:dyDescent="0.25">
      <c r="A328" t="s">
        <v>13</v>
      </c>
      <c r="B328">
        <v>7</v>
      </c>
      <c r="C328" t="s">
        <v>4</v>
      </c>
      <c r="D328">
        <v>23</v>
      </c>
      <c r="E328">
        <v>7</v>
      </c>
      <c r="F328">
        <v>20</v>
      </c>
      <c r="G328" s="1">
        <f t="shared" si="10"/>
        <v>0.11748807525847728</v>
      </c>
      <c r="H328" s="1">
        <f t="shared" si="11"/>
        <v>1.5395018495629604</v>
      </c>
    </row>
    <row r="329" spans="1:8" x14ac:dyDescent="0.25">
      <c r="A329" t="s">
        <v>13</v>
      </c>
      <c r="B329">
        <v>8</v>
      </c>
      <c r="C329" t="s">
        <v>3</v>
      </c>
      <c r="D329">
        <v>36</v>
      </c>
      <c r="E329">
        <v>2</v>
      </c>
      <c r="F329">
        <v>1</v>
      </c>
      <c r="G329" s="1">
        <f t="shared" si="10"/>
        <v>1.2398124665681314</v>
      </c>
      <c r="H329" s="1">
        <f t="shared" si="11"/>
        <v>0</v>
      </c>
    </row>
    <row r="330" spans="1:8" x14ac:dyDescent="0.25">
      <c r="A330" t="s">
        <v>13</v>
      </c>
      <c r="B330">
        <v>9</v>
      </c>
      <c r="C330" t="s">
        <v>3</v>
      </c>
      <c r="D330">
        <v>79</v>
      </c>
      <c r="E330">
        <v>21</v>
      </c>
      <c r="F330">
        <v>30</v>
      </c>
      <c r="G330" s="1">
        <f t="shared" si="10"/>
        <v>0.73079620937926015</v>
      </c>
      <c r="H330" s="1">
        <f t="shared" si="11"/>
        <v>1.1171530022309313</v>
      </c>
    </row>
    <row r="331" spans="1:8" x14ac:dyDescent="0.25">
      <c r="A331" t="s">
        <v>13</v>
      </c>
      <c r="B331">
        <v>10</v>
      </c>
      <c r="C331" t="s">
        <v>5</v>
      </c>
      <c r="D331">
        <v>56</v>
      </c>
      <c r="E331">
        <v>34</v>
      </c>
      <c r="F331">
        <v>40</v>
      </c>
      <c r="G331" s="1">
        <f t="shared" si="10"/>
        <v>0.67430499669603117</v>
      </c>
      <c r="H331" s="1">
        <f t="shared" si="11"/>
        <v>1.0460868729567758</v>
      </c>
    </row>
    <row r="332" spans="1:8" x14ac:dyDescent="0.25">
      <c r="A332" t="s">
        <v>13</v>
      </c>
      <c r="B332">
        <v>11</v>
      </c>
      <c r="C332" t="s">
        <v>2</v>
      </c>
      <c r="D332">
        <v>41</v>
      </c>
      <c r="E332">
        <v>38</v>
      </c>
      <c r="F332">
        <v>41</v>
      </c>
      <c r="G332" s="1">
        <f t="shared" si="10"/>
        <v>0</v>
      </c>
      <c r="H332" s="1">
        <f t="shared" si="11"/>
        <v>1.0208891016298671</v>
      </c>
    </row>
    <row r="333" spans="1:8" x14ac:dyDescent="0.25">
      <c r="A333" t="s">
        <v>13</v>
      </c>
      <c r="B333">
        <v>12</v>
      </c>
      <c r="C333" t="s">
        <v>2</v>
      </c>
      <c r="D333">
        <v>18</v>
      </c>
      <c r="E333">
        <v>86</v>
      </c>
      <c r="F333">
        <v>80</v>
      </c>
      <c r="G333" s="1">
        <f t="shared" si="10"/>
        <v>0.95375844454985204</v>
      </c>
      <c r="H333" s="1">
        <f t="shared" si="11"/>
        <v>0.98376402719194034</v>
      </c>
    </row>
    <row r="334" spans="1:8" x14ac:dyDescent="0.25">
      <c r="A334" t="s">
        <v>13</v>
      </c>
      <c r="B334">
        <v>13</v>
      </c>
      <c r="C334" t="s">
        <v>5</v>
      </c>
      <c r="D334">
        <v>45</v>
      </c>
      <c r="E334">
        <v>16</v>
      </c>
      <c r="F334">
        <v>20</v>
      </c>
      <c r="G334" s="1">
        <f t="shared" si="10"/>
        <v>0.78420925245294959</v>
      </c>
      <c r="H334" s="1">
        <f t="shared" si="11"/>
        <v>1.0804820237218407</v>
      </c>
    </row>
    <row r="335" spans="1:8" x14ac:dyDescent="0.25">
      <c r="A335" t="s">
        <v>13</v>
      </c>
      <c r="B335">
        <v>14</v>
      </c>
      <c r="C335" t="s">
        <v>2</v>
      </c>
      <c r="D335">
        <v>73</v>
      </c>
      <c r="E335">
        <v>65</v>
      </c>
      <c r="F335">
        <v>73</v>
      </c>
      <c r="G335" s="1">
        <f t="shared" si="10"/>
        <v>0</v>
      </c>
      <c r="H335" s="1">
        <f t="shared" si="11"/>
        <v>1.0278057984916324</v>
      </c>
    </row>
    <row r="336" spans="1:8" x14ac:dyDescent="0.25">
      <c r="A336" t="s">
        <v>13</v>
      </c>
      <c r="B336">
        <v>15</v>
      </c>
      <c r="C336" t="s">
        <v>2</v>
      </c>
      <c r="D336">
        <v>9</v>
      </c>
      <c r="E336">
        <v>55</v>
      </c>
      <c r="F336">
        <v>50</v>
      </c>
      <c r="G336" s="1">
        <f t="shared" si="10"/>
        <v>0.94734560159067116</v>
      </c>
      <c r="H336" s="1">
        <f t="shared" si="11"/>
        <v>0.9762160580618664</v>
      </c>
    </row>
    <row r="337" spans="1:8" x14ac:dyDescent="0.25">
      <c r="A337" t="s">
        <v>13</v>
      </c>
      <c r="B337">
        <v>16</v>
      </c>
      <c r="C337" t="s">
        <v>5</v>
      </c>
      <c r="D337">
        <v>12</v>
      </c>
      <c r="E337">
        <v>62</v>
      </c>
      <c r="F337">
        <v>60</v>
      </c>
      <c r="G337" s="1">
        <f t="shared" si="10"/>
        <v>0.98003332782718</v>
      </c>
      <c r="H337" s="1">
        <f t="shared" si="11"/>
        <v>0.99205506296528478</v>
      </c>
    </row>
    <row r="338" spans="1:8" x14ac:dyDescent="0.25">
      <c r="A338" t="s">
        <v>13</v>
      </c>
      <c r="B338">
        <v>17</v>
      </c>
      <c r="C338" t="s">
        <v>2</v>
      </c>
      <c r="D338">
        <v>32</v>
      </c>
      <c r="E338">
        <v>81</v>
      </c>
      <c r="F338">
        <v>60</v>
      </c>
      <c r="G338" s="1">
        <f t="shared" si="10"/>
        <v>0.67685979300371824</v>
      </c>
      <c r="H338" s="1">
        <f t="shared" si="11"/>
        <v>0.93170825696521042</v>
      </c>
    </row>
    <row r="339" spans="1:8" x14ac:dyDescent="0.25">
      <c r="A339" t="s">
        <v>13</v>
      </c>
      <c r="B339">
        <v>18</v>
      </c>
      <c r="C339" t="s">
        <v>3</v>
      </c>
      <c r="D339">
        <v>98</v>
      </c>
      <c r="E339">
        <v>18</v>
      </c>
      <c r="F339">
        <v>20</v>
      </c>
      <c r="G339" s="1">
        <f t="shared" si="10"/>
        <v>0.93782557434425851</v>
      </c>
      <c r="H339" s="1">
        <f t="shared" si="11"/>
        <v>1.0364522367650437</v>
      </c>
    </row>
    <row r="340" spans="1:8" x14ac:dyDescent="0.25">
      <c r="A340" t="s">
        <v>13</v>
      </c>
      <c r="B340">
        <v>19</v>
      </c>
      <c r="C340" t="s">
        <v>2</v>
      </c>
      <c r="D340">
        <v>81</v>
      </c>
      <c r="E340">
        <v>98</v>
      </c>
      <c r="F340">
        <v>86</v>
      </c>
      <c r="G340" s="1">
        <f t="shared" si="10"/>
        <v>0.31439569866075423</v>
      </c>
      <c r="H340" s="1">
        <f t="shared" si="11"/>
        <v>0.97151120852553163</v>
      </c>
    </row>
    <row r="341" spans="1:8" x14ac:dyDescent="0.25">
      <c r="A341" t="s">
        <v>13</v>
      </c>
      <c r="B341">
        <v>20</v>
      </c>
      <c r="C341" t="s">
        <v>5</v>
      </c>
      <c r="D341">
        <v>26</v>
      </c>
      <c r="E341">
        <v>88</v>
      </c>
      <c r="F341">
        <v>70</v>
      </c>
      <c r="G341" s="1">
        <f t="shared" si="10"/>
        <v>0.81230806031614067</v>
      </c>
      <c r="H341" s="1">
        <f t="shared" si="11"/>
        <v>0.94888890831512818</v>
      </c>
    </row>
    <row r="342" spans="1:8" x14ac:dyDescent="0.25">
      <c r="A342" t="s">
        <v>13</v>
      </c>
      <c r="B342">
        <v>21</v>
      </c>
      <c r="C342" t="s">
        <v>4</v>
      </c>
      <c r="D342">
        <v>39</v>
      </c>
      <c r="E342">
        <v>42</v>
      </c>
      <c r="F342">
        <v>40</v>
      </c>
      <c r="G342" s="1">
        <f t="shared" si="10"/>
        <v>0.34163406781355682</v>
      </c>
      <c r="H342" s="1">
        <f t="shared" si="11"/>
        <v>0.98694636788367607</v>
      </c>
    </row>
    <row r="343" spans="1:8" x14ac:dyDescent="0.25">
      <c r="A343" t="s">
        <v>13</v>
      </c>
      <c r="B343">
        <v>22</v>
      </c>
      <c r="C343" t="s">
        <v>2</v>
      </c>
      <c r="D343">
        <v>25</v>
      </c>
      <c r="E343">
        <v>75</v>
      </c>
      <c r="F343">
        <v>58</v>
      </c>
      <c r="G343" s="1">
        <f t="shared" si="10"/>
        <v>0.76602746424626567</v>
      </c>
      <c r="H343" s="1">
        <f t="shared" si="11"/>
        <v>0.94046420135263464</v>
      </c>
    </row>
    <row r="344" spans="1:8" x14ac:dyDescent="0.25">
      <c r="A344" t="s">
        <v>13</v>
      </c>
      <c r="B344">
        <v>23</v>
      </c>
      <c r="C344" t="s">
        <v>2</v>
      </c>
      <c r="D344">
        <v>94</v>
      </c>
      <c r="E344">
        <v>52</v>
      </c>
      <c r="F344">
        <v>45</v>
      </c>
      <c r="G344" s="1">
        <f t="shared" si="10"/>
        <v>1.2442039845521813</v>
      </c>
      <c r="H344" s="1">
        <f t="shared" si="11"/>
        <v>0.9634086786063869</v>
      </c>
    </row>
    <row r="345" spans="1:8" x14ac:dyDescent="0.25">
      <c r="A345" t="s">
        <v>13</v>
      </c>
      <c r="B345">
        <v>24</v>
      </c>
      <c r="C345" t="s">
        <v>5</v>
      </c>
      <c r="D345">
        <v>58</v>
      </c>
      <c r="E345">
        <v>24</v>
      </c>
      <c r="F345">
        <v>23</v>
      </c>
      <c r="G345" s="1">
        <f t="shared" si="10"/>
        <v>1.0482322487331759</v>
      </c>
      <c r="H345" s="1">
        <f t="shared" si="11"/>
        <v>0.98660827767850101</v>
      </c>
    </row>
    <row r="346" spans="1:8" x14ac:dyDescent="0.25">
      <c r="A346" t="s">
        <v>13</v>
      </c>
      <c r="B346">
        <v>25</v>
      </c>
      <c r="C346" t="s">
        <v>3</v>
      </c>
      <c r="D346">
        <v>14</v>
      </c>
      <c r="E346">
        <v>53</v>
      </c>
      <c r="F346">
        <v>35</v>
      </c>
      <c r="G346" s="1">
        <f t="shared" si="10"/>
        <v>0.6883014781394925</v>
      </c>
      <c r="H346" s="1">
        <f t="shared" si="11"/>
        <v>0.89548782278543637</v>
      </c>
    </row>
    <row r="347" spans="1:8" x14ac:dyDescent="0.25">
      <c r="A347" t="s">
        <v>13</v>
      </c>
      <c r="B347">
        <v>26</v>
      </c>
      <c r="C347" t="s">
        <v>5</v>
      </c>
      <c r="D347">
        <v>78</v>
      </c>
      <c r="E347">
        <v>78</v>
      </c>
      <c r="F347">
        <v>78</v>
      </c>
      <c r="G347" s="1">
        <f t="shared" si="10"/>
        <v>0</v>
      </c>
      <c r="H347" s="1">
        <f t="shared" si="11"/>
        <v>1</v>
      </c>
    </row>
    <row r="348" spans="1:8" x14ac:dyDescent="0.25">
      <c r="A348" t="s">
        <v>13</v>
      </c>
      <c r="B348">
        <v>27</v>
      </c>
      <c r="C348" t="s">
        <v>4</v>
      </c>
      <c r="D348">
        <v>67</v>
      </c>
      <c r="E348">
        <v>87</v>
      </c>
      <c r="F348">
        <v>75</v>
      </c>
      <c r="G348" s="1">
        <f t="shared" si="10"/>
        <v>0.43181011258260571</v>
      </c>
      <c r="H348" s="1">
        <f t="shared" si="11"/>
        <v>0.96676599670774521</v>
      </c>
    </row>
    <row r="349" spans="1:8" x14ac:dyDescent="0.25">
      <c r="A349" t="s">
        <v>13</v>
      </c>
      <c r="B349">
        <v>28</v>
      </c>
      <c r="C349" t="s">
        <v>4</v>
      </c>
      <c r="D349">
        <v>95</v>
      </c>
      <c r="E349">
        <v>30</v>
      </c>
      <c r="F349">
        <v>20</v>
      </c>
      <c r="G349" s="1">
        <f t="shared" si="10"/>
        <v>1.3517587539400591</v>
      </c>
      <c r="H349" s="1">
        <f t="shared" si="11"/>
        <v>0.88078753961935163</v>
      </c>
    </row>
    <row r="350" spans="1:8" x14ac:dyDescent="0.25">
      <c r="A350" t="s">
        <v>13</v>
      </c>
      <c r="B350">
        <v>29</v>
      </c>
      <c r="C350" t="s">
        <v>3</v>
      </c>
      <c r="D350">
        <v>40</v>
      </c>
      <c r="E350">
        <v>9</v>
      </c>
      <c r="F350">
        <v>10</v>
      </c>
      <c r="G350" s="1">
        <f t="shared" si="10"/>
        <v>0.92936669379888537</v>
      </c>
      <c r="H350" s="1">
        <f t="shared" si="11"/>
        <v>1.0479516371446924</v>
      </c>
    </row>
    <row r="351" spans="1:8" x14ac:dyDescent="0.25">
      <c r="A351" t="s">
        <v>13</v>
      </c>
      <c r="B351">
        <v>30</v>
      </c>
      <c r="C351" t="s">
        <v>3</v>
      </c>
      <c r="D351">
        <v>2</v>
      </c>
      <c r="E351">
        <v>15</v>
      </c>
      <c r="F351">
        <v>10</v>
      </c>
      <c r="G351" s="1">
        <f t="shared" si="10"/>
        <v>0.79876693618780581</v>
      </c>
      <c r="H351" s="1">
        <f t="shared" si="11"/>
        <v>0.85027415372760262</v>
      </c>
    </row>
    <row r="352" spans="1:8" x14ac:dyDescent="0.25">
      <c r="A352" t="s">
        <v>13</v>
      </c>
      <c r="B352">
        <v>31</v>
      </c>
      <c r="C352" t="s">
        <v>5</v>
      </c>
      <c r="D352">
        <v>27</v>
      </c>
      <c r="E352">
        <v>68</v>
      </c>
      <c r="F352">
        <v>53</v>
      </c>
      <c r="G352" s="1">
        <f t="shared" si="10"/>
        <v>0.73018982406389743</v>
      </c>
      <c r="H352" s="1">
        <f t="shared" si="11"/>
        <v>0.9409372350906553</v>
      </c>
    </row>
    <row r="353" spans="1:8" x14ac:dyDescent="0.25">
      <c r="A353" t="s">
        <v>13</v>
      </c>
      <c r="B353">
        <v>32</v>
      </c>
      <c r="C353" t="s">
        <v>4</v>
      </c>
      <c r="D353">
        <v>96</v>
      </c>
      <c r="E353">
        <v>83</v>
      </c>
      <c r="F353">
        <v>90</v>
      </c>
      <c r="G353" s="1">
        <f t="shared" si="10"/>
        <v>0.44354060117849492</v>
      </c>
      <c r="H353" s="1">
        <f t="shared" si="11"/>
        <v>1.0183235988170303</v>
      </c>
    </row>
    <row r="354" spans="1:8" x14ac:dyDescent="0.25">
      <c r="A354" t="s">
        <v>13</v>
      </c>
      <c r="B354">
        <v>33</v>
      </c>
      <c r="C354" t="s">
        <v>4</v>
      </c>
      <c r="D354">
        <v>37</v>
      </c>
      <c r="E354">
        <v>49</v>
      </c>
      <c r="F354">
        <v>40</v>
      </c>
      <c r="G354" s="1">
        <f t="shared" si="10"/>
        <v>0.27753962053496567</v>
      </c>
      <c r="H354" s="1">
        <f t="shared" si="11"/>
        <v>0.94785451833549139</v>
      </c>
    </row>
    <row r="355" spans="1:8" x14ac:dyDescent="0.25">
      <c r="A355" t="s">
        <v>13</v>
      </c>
      <c r="B355">
        <v>34</v>
      </c>
      <c r="C355" t="s">
        <v>4</v>
      </c>
      <c r="D355">
        <v>97</v>
      </c>
      <c r="E355">
        <v>27</v>
      </c>
      <c r="F355">
        <v>30</v>
      </c>
      <c r="G355" s="1">
        <f t="shared" si="10"/>
        <v>0.91761463100387508</v>
      </c>
      <c r="H355" s="1">
        <f t="shared" si="11"/>
        <v>1.0319677580964615</v>
      </c>
    </row>
    <row r="356" spans="1:8" x14ac:dyDescent="0.25">
      <c r="A356" t="s">
        <v>13</v>
      </c>
      <c r="B356">
        <v>35</v>
      </c>
      <c r="C356" t="s">
        <v>5</v>
      </c>
      <c r="D356">
        <v>51</v>
      </c>
      <c r="E356">
        <v>17</v>
      </c>
      <c r="F356">
        <v>18</v>
      </c>
      <c r="G356" s="1">
        <f t="shared" si="10"/>
        <v>0.9479721695911083</v>
      </c>
      <c r="H356" s="1">
        <f t="shared" si="11"/>
        <v>1.0201744121952061</v>
      </c>
    </row>
    <row r="357" spans="1:8" x14ac:dyDescent="0.25">
      <c r="A357" t="s">
        <v>13</v>
      </c>
      <c r="B357">
        <v>36</v>
      </c>
      <c r="C357" t="s">
        <v>5</v>
      </c>
      <c r="D357">
        <v>41</v>
      </c>
      <c r="E357">
        <v>18</v>
      </c>
      <c r="F357">
        <v>20</v>
      </c>
      <c r="G357" s="1">
        <f t="shared" si="10"/>
        <v>0.87201108341374323</v>
      </c>
      <c r="H357" s="1">
        <f t="shared" si="11"/>
        <v>1.0364522367650437</v>
      </c>
    </row>
    <row r="358" spans="1:8" x14ac:dyDescent="0.25">
      <c r="A358" t="s">
        <v>13</v>
      </c>
      <c r="B358">
        <v>37</v>
      </c>
      <c r="C358" t="s">
        <v>3</v>
      </c>
      <c r="D358">
        <v>48</v>
      </c>
      <c r="E358">
        <v>19</v>
      </c>
      <c r="F358">
        <v>22</v>
      </c>
      <c r="G358" s="1">
        <f t="shared" si="10"/>
        <v>0.84181109155238343</v>
      </c>
      <c r="H358" s="1">
        <f t="shared" si="11"/>
        <v>1.049789951576235</v>
      </c>
    </row>
    <row r="359" spans="1:8" x14ac:dyDescent="0.25">
      <c r="A359" t="s">
        <v>13</v>
      </c>
      <c r="B359">
        <v>38</v>
      </c>
      <c r="C359" t="s">
        <v>4</v>
      </c>
      <c r="D359">
        <v>89</v>
      </c>
      <c r="E359">
        <v>70</v>
      </c>
      <c r="F359">
        <v>75</v>
      </c>
      <c r="G359" s="1">
        <f t="shared" si="10"/>
        <v>0.7126986445316903</v>
      </c>
      <c r="H359" s="1">
        <f t="shared" si="11"/>
        <v>1.0162393665418512</v>
      </c>
    </row>
    <row r="360" spans="1:8" x14ac:dyDescent="0.25">
      <c r="A360" t="s">
        <v>13</v>
      </c>
      <c r="B360">
        <v>39</v>
      </c>
      <c r="C360" t="s">
        <v>3</v>
      </c>
      <c r="D360">
        <v>37</v>
      </c>
      <c r="E360">
        <v>24</v>
      </c>
      <c r="F360">
        <v>30</v>
      </c>
      <c r="G360" s="1">
        <f t="shared" si="10"/>
        <v>0.48449510957234704</v>
      </c>
      <c r="H360" s="1">
        <f t="shared" si="11"/>
        <v>1.0702138992056591</v>
      </c>
    </row>
    <row r="361" spans="1:8" x14ac:dyDescent="0.25">
      <c r="A361" t="s">
        <v>13</v>
      </c>
      <c r="B361">
        <v>40</v>
      </c>
      <c r="C361" t="s">
        <v>4</v>
      </c>
      <c r="D361">
        <v>66</v>
      </c>
      <c r="E361">
        <v>22</v>
      </c>
      <c r="F361">
        <v>45</v>
      </c>
      <c r="G361" s="1">
        <f t="shared" si="10"/>
        <v>0.34861457149766839</v>
      </c>
      <c r="H361" s="1">
        <f t="shared" si="11"/>
        <v>1.2315141403620988</v>
      </c>
    </row>
    <row r="362" spans="1:8" x14ac:dyDescent="0.25">
      <c r="A362" t="s">
        <v>14</v>
      </c>
      <c r="B362">
        <v>1</v>
      </c>
      <c r="C362" t="s">
        <v>4</v>
      </c>
      <c r="D362">
        <v>21</v>
      </c>
      <c r="E362">
        <v>48</v>
      </c>
      <c r="F362">
        <v>30</v>
      </c>
      <c r="G362" s="1">
        <f t="shared" si="10"/>
        <v>0.43145541146031702</v>
      </c>
      <c r="H362" s="1">
        <f t="shared" si="11"/>
        <v>0.87858971210190184</v>
      </c>
    </row>
    <row r="363" spans="1:8" x14ac:dyDescent="0.25">
      <c r="A363" t="s">
        <v>14</v>
      </c>
      <c r="B363">
        <v>2</v>
      </c>
      <c r="C363" t="s">
        <v>3</v>
      </c>
      <c r="D363">
        <v>3</v>
      </c>
      <c r="E363">
        <v>88</v>
      </c>
      <c r="F363">
        <v>85</v>
      </c>
      <c r="G363" s="1">
        <f t="shared" si="10"/>
        <v>0.98973412667326766</v>
      </c>
      <c r="H363" s="1">
        <f t="shared" si="11"/>
        <v>0.99225308270851353</v>
      </c>
    </row>
    <row r="364" spans="1:8" x14ac:dyDescent="0.25">
      <c r="A364" t="s">
        <v>14</v>
      </c>
      <c r="B364">
        <v>3</v>
      </c>
      <c r="C364" t="s">
        <v>5</v>
      </c>
      <c r="D364">
        <v>64</v>
      </c>
      <c r="E364">
        <v>1</v>
      </c>
      <c r="F364">
        <v>2</v>
      </c>
      <c r="G364" s="1">
        <f t="shared" si="10"/>
        <v>0.83333333333333337</v>
      </c>
      <c r="H364" s="1">
        <f t="shared" si="11"/>
        <v>1</v>
      </c>
    </row>
    <row r="365" spans="1:8" x14ac:dyDescent="0.25">
      <c r="A365" t="s">
        <v>14</v>
      </c>
      <c r="B365">
        <v>4</v>
      </c>
      <c r="C365" t="s">
        <v>3</v>
      </c>
      <c r="D365">
        <v>77</v>
      </c>
      <c r="E365">
        <v>14</v>
      </c>
      <c r="F365">
        <v>20</v>
      </c>
      <c r="G365" s="1">
        <f t="shared" si="10"/>
        <v>0.79077557231907558</v>
      </c>
      <c r="H365" s="1">
        <f t="shared" si="11"/>
        <v>1.1351524045863495</v>
      </c>
    </row>
    <row r="366" spans="1:8" x14ac:dyDescent="0.25">
      <c r="A366" t="s">
        <v>14</v>
      </c>
      <c r="B366">
        <v>5</v>
      </c>
      <c r="C366" t="s">
        <v>2</v>
      </c>
      <c r="D366">
        <v>33</v>
      </c>
      <c r="E366">
        <v>5</v>
      </c>
      <c r="F366">
        <v>5</v>
      </c>
      <c r="G366" s="1">
        <f t="shared" si="10"/>
        <v>1</v>
      </c>
      <c r="H366" s="1">
        <f t="shared" si="11"/>
        <v>1</v>
      </c>
    </row>
    <row r="367" spans="1:8" x14ac:dyDescent="0.25">
      <c r="A367" t="s">
        <v>14</v>
      </c>
      <c r="B367">
        <v>6</v>
      </c>
      <c r="C367" t="s">
        <v>2</v>
      </c>
      <c r="D367">
        <v>76</v>
      </c>
      <c r="E367">
        <v>95</v>
      </c>
      <c r="F367">
        <v>80</v>
      </c>
      <c r="G367" s="1">
        <f t="shared" si="10"/>
        <v>0.22986680137273646</v>
      </c>
      <c r="H367" s="1">
        <f t="shared" si="11"/>
        <v>0.96226286721899945</v>
      </c>
    </row>
    <row r="368" spans="1:8" x14ac:dyDescent="0.25">
      <c r="A368" t="s">
        <v>14</v>
      </c>
      <c r="B368">
        <v>7</v>
      </c>
      <c r="C368" t="s">
        <v>2</v>
      </c>
      <c r="D368">
        <v>48</v>
      </c>
      <c r="E368">
        <v>91</v>
      </c>
      <c r="F368">
        <v>55</v>
      </c>
      <c r="G368" s="1">
        <f t="shared" si="10"/>
        <v>0.21282008330864299</v>
      </c>
      <c r="H368" s="1">
        <f t="shared" si="11"/>
        <v>0.88837463890042845</v>
      </c>
    </row>
    <row r="369" spans="1:8" x14ac:dyDescent="0.25">
      <c r="A369" t="s">
        <v>14</v>
      </c>
      <c r="B369">
        <v>8</v>
      </c>
      <c r="C369" t="s">
        <v>4</v>
      </c>
      <c r="D369">
        <v>93</v>
      </c>
      <c r="E369">
        <v>51</v>
      </c>
      <c r="F369">
        <v>40</v>
      </c>
      <c r="G369" s="1">
        <f t="shared" si="10"/>
        <v>1.4043887302901874</v>
      </c>
      <c r="H369" s="1">
        <f t="shared" si="11"/>
        <v>0.93821033756218375</v>
      </c>
    </row>
    <row r="370" spans="1:8" x14ac:dyDescent="0.25">
      <c r="A370" t="s">
        <v>14</v>
      </c>
      <c r="B370">
        <v>9</v>
      </c>
      <c r="C370" t="s">
        <v>5</v>
      </c>
      <c r="D370">
        <v>63</v>
      </c>
      <c r="E370">
        <v>24</v>
      </c>
      <c r="F370">
        <v>25</v>
      </c>
      <c r="G370" s="1">
        <f t="shared" si="10"/>
        <v>0.95770096093746382</v>
      </c>
      <c r="H370" s="1">
        <f t="shared" si="11"/>
        <v>1.0128449663534445</v>
      </c>
    </row>
    <row r="371" spans="1:8" x14ac:dyDescent="0.25">
      <c r="A371" t="s">
        <v>14</v>
      </c>
      <c r="B371">
        <v>10</v>
      </c>
      <c r="C371" t="s">
        <v>5</v>
      </c>
      <c r="D371">
        <v>74</v>
      </c>
      <c r="E371">
        <v>14</v>
      </c>
      <c r="F371">
        <v>15</v>
      </c>
      <c r="G371" s="1">
        <f t="shared" si="10"/>
        <v>0.95856303316073566</v>
      </c>
      <c r="H371" s="1">
        <f t="shared" si="11"/>
        <v>1.0261429983777617</v>
      </c>
    </row>
    <row r="372" spans="1:8" x14ac:dyDescent="0.25">
      <c r="A372" t="s">
        <v>14</v>
      </c>
      <c r="B372">
        <v>11</v>
      </c>
      <c r="C372" t="s">
        <v>4</v>
      </c>
      <c r="D372">
        <v>65</v>
      </c>
      <c r="E372">
        <v>46</v>
      </c>
      <c r="F372">
        <v>58</v>
      </c>
      <c r="G372" s="1">
        <f t="shared" si="10"/>
        <v>0.32956072107688594</v>
      </c>
      <c r="H372" s="1">
        <f t="shared" si="11"/>
        <v>1.0605440912460198</v>
      </c>
    </row>
    <row r="373" spans="1:8" x14ac:dyDescent="0.25">
      <c r="A373" t="s">
        <v>14</v>
      </c>
      <c r="B373">
        <v>12</v>
      </c>
      <c r="C373" t="s">
        <v>4</v>
      </c>
      <c r="D373">
        <v>88</v>
      </c>
      <c r="E373">
        <v>83</v>
      </c>
      <c r="F373">
        <v>85</v>
      </c>
      <c r="G373" s="1">
        <f t="shared" si="10"/>
        <v>0.59295397010410422</v>
      </c>
      <c r="H373" s="1">
        <f t="shared" si="11"/>
        <v>1.0053884380105738</v>
      </c>
    </row>
    <row r="374" spans="1:8" x14ac:dyDescent="0.25">
      <c r="A374" t="s">
        <v>14</v>
      </c>
      <c r="B374">
        <v>13</v>
      </c>
      <c r="C374" t="s">
        <v>5</v>
      </c>
      <c r="D374">
        <v>43</v>
      </c>
      <c r="E374">
        <v>66</v>
      </c>
      <c r="F374">
        <v>52</v>
      </c>
      <c r="G374" s="1">
        <f t="shared" si="10"/>
        <v>0.44355595950601645</v>
      </c>
      <c r="H374" s="1">
        <f t="shared" si="11"/>
        <v>0.94309530543089937</v>
      </c>
    </row>
    <row r="375" spans="1:8" x14ac:dyDescent="0.25">
      <c r="A375" t="s">
        <v>14</v>
      </c>
      <c r="B375">
        <v>14</v>
      </c>
      <c r="C375" t="s">
        <v>2</v>
      </c>
      <c r="D375">
        <v>21</v>
      </c>
      <c r="E375">
        <v>29</v>
      </c>
      <c r="F375">
        <v>28</v>
      </c>
      <c r="G375" s="1">
        <f t="shared" si="10"/>
        <v>0.89128186940926113</v>
      </c>
      <c r="H375" s="1">
        <f t="shared" si="11"/>
        <v>0.98957878321863646</v>
      </c>
    </row>
    <row r="376" spans="1:8" x14ac:dyDescent="0.25">
      <c r="A376" t="s">
        <v>14</v>
      </c>
      <c r="B376">
        <v>15</v>
      </c>
      <c r="C376" t="s">
        <v>3</v>
      </c>
      <c r="D376">
        <v>3</v>
      </c>
      <c r="E376">
        <v>79</v>
      </c>
      <c r="F376">
        <v>60</v>
      </c>
      <c r="G376" s="1">
        <f t="shared" si="10"/>
        <v>0.91589204505120325</v>
      </c>
      <c r="H376" s="1">
        <f t="shared" si="11"/>
        <v>0.93703934695327795</v>
      </c>
    </row>
    <row r="377" spans="1:8" x14ac:dyDescent="0.25">
      <c r="A377" t="s">
        <v>14</v>
      </c>
      <c r="B377">
        <v>16</v>
      </c>
      <c r="C377" t="s">
        <v>5</v>
      </c>
      <c r="D377">
        <v>41</v>
      </c>
      <c r="E377">
        <v>71</v>
      </c>
      <c r="F377">
        <v>60</v>
      </c>
      <c r="G377" s="1">
        <f t="shared" si="10"/>
        <v>0.69343849850560091</v>
      </c>
      <c r="H377" s="1">
        <f t="shared" si="11"/>
        <v>0.96050951052508904</v>
      </c>
    </row>
    <row r="378" spans="1:8" x14ac:dyDescent="0.25">
      <c r="A378" t="s">
        <v>14</v>
      </c>
      <c r="B378">
        <v>17</v>
      </c>
      <c r="C378" t="s">
        <v>2</v>
      </c>
      <c r="D378">
        <v>53</v>
      </c>
      <c r="E378">
        <v>32</v>
      </c>
      <c r="F378">
        <v>40</v>
      </c>
      <c r="G378" s="1">
        <f t="shared" si="10"/>
        <v>0.55774275489958469</v>
      </c>
      <c r="H378" s="1">
        <f t="shared" si="11"/>
        <v>1.0643856189774725</v>
      </c>
    </row>
    <row r="379" spans="1:8" x14ac:dyDescent="0.25">
      <c r="A379" t="s">
        <v>14</v>
      </c>
      <c r="B379">
        <v>18</v>
      </c>
      <c r="C379" t="s">
        <v>4</v>
      </c>
      <c r="D379">
        <v>11</v>
      </c>
      <c r="E379">
        <v>11</v>
      </c>
      <c r="F379">
        <v>11</v>
      </c>
      <c r="G379" s="1">
        <f t="shared" si="10"/>
        <v>0</v>
      </c>
      <c r="H379" s="1">
        <f t="shared" si="11"/>
        <v>1</v>
      </c>
    </row>
    <row r="380" spans="1:8" x14ac:dyDescent="0.25">
      <c r="A380" t="s">
        <v>14</v>
      </c>
      <c r="B380">
        <v>19</v>
      </c>
      <c r="C380" t="s">
        <v>5</v>
      </c>
      <c r="D380">
        <v>42</v>
      </c>
      <c r="E380">
        <v>19</v>
      </c>
      <c r="F380">
        <v>20</v>
      </c>
      <c r="G380" s="1">
        <f t="shared" si="10"/>
        <v>0.93533621640655074</v>
      </c>
      <c r="H380" s="1">
        <f t="shared" si="11"/>
        <v>1.017420396466179</v>
      </c>
    </row>
    <row r="381" spans="1:8" x14ac:dyDescent="0.25">
      <c r="A381" t="s">
        <v>14</v>
      </c>
      <c r="B381">
        <v>20</v>
      </c>
      <c r="C381" t="s">
        <v>4</v>
      </c>
      <c r="D381">
        <v>62</v>
      </c>
      <c r="E381">
        <v>30</v>
      </c>
      <c r="F381">
        <v>55</v>
      </c>
      <c r="G381" s="1">
        <f t="shared" si="10"/>
        <v>0.16502974673330545</v>
      </c>
      <c r="H381" s="1">
        <f t="shared" si="11"/>
        <v>1.1782124750649134</v>
      </c>
    </row>
    <row r="382" spans="1:8" x14ac:dyDescent="0.25">
      <c r="A382" t="s">
        <v>14</v>
      </c>
      <c r="B382">
        <v>21</v>
      </c>
      <c r="C382" t="s">
        <v>3</v>
      </c>
      <c r="D382">
        <v>30</v>
      </c>
      <c r="E382">
        <v>79</v>
      </c>
      <c r="F382">
        <v>50</v>
      </c>
      <c r="G382" s="1">
        <f t="shared" si="10"/>
        <v>0.52757591054034059</v>
      </c>
      <c r="H382" s="1">
        <f t="shared" si="11"/>
        <v>0.89531289479044585</v>
      </c>
    </row>
    <row r="383" spans="1:8" x14ac:dyDescent="0.25">
      <c r="A383" t="s">
        <v>14</v>
      </c>
      <c r="B383">
        <v>22</v>
      </c>
      <c r="C383" t="s">
        <v>2</v>
      </c>
      <c r="D383">
        <v>44</v>
      </c>
      <c r="E383">
        <v>18</v>
      </c>
      <c r="F383">
        <v>20</v>
      </c>
      <c r="G383" s="1">
        <f t="shared" si="10"/>
        <v>0.88212306054256895</v>
      </c>
      <c r="H383" s="1">
        <f t="shared" si="11"/>
        <v>1.0364522367650437</v>
      </c>
    </row>
    <row r="384" spans="1:8" x14ac:dyDescent="0.25">
      <c r="A384" t="s">
        <v>14</v>
      </c>
      <c r="B384">
        <v>23</v>
      </c>
      <c r="C384" t="s">
        <v>5</v>
      </c>
      <c r="D384">
        <v>33</v>
      </c>
      <c r="E384">
        <v>98</v>
      </c>
      <c r="F384">
        <v>80</v>
      </c>
      <c r="G384" s="1">
        <f t="shared" si="10"/>
        <v>0.81355230377432652</v>
      </c>
      <c r="H384" s="1">
        <f t="shared" si="11"/>
        <v>0.95573777896118584</v>
      </c>
    </row>
    <row r="385" spans="1:8" x14ac:dyDescent="0.25">
      <c r="A385" t="s">
        <v>14</v>
      </c>
      <c r="B385">
        <v>24</v>
      </c>
      <c r="C385" t="s">
        <v>3</v>
      </c>
      <c r="D385">
        <v>41</v>
      </c>
      <c r="E385">
        <v>1</v>
      </c>
      <c r="F385">
        <v>1</v>
      </c>
      <c r="G385" s="1">
        <f t="shared" si="10"/>
        <v>1</v>
      </c>
      <c r="H385" s="1">
        <f t="shared" si="11"/>
        <v>0</v>
      </c>
    </row>
    <row r="386" spans="1:8" x14ac:dyDescent="0.25">
      <c r="A386" t="s">
        <v>14</v>
      </c>
      <c r="B386">
        <v>25</v>
      </c>
      <c r="C386" t="s">
        <v>2</v>
      </c>
      <c r="D386">
        <v>23</v>
      </c>
      <c r="E386">
        <v>30</v>
      </c>
      <c r="F386">
        <v>30</v>
      </c>
      <c r="G386" s="1">
        <f t="shared" si="10"/>
        <v>1</v>
      </c>
      <c r="H386" s="1">
        <f t="shared" si="11"/>
        <v>1</v>
      </c>
    </row>
    <row r="387" spans="1:8" x14ac:dyDescent="0.25">
      <c r="A387" t="s">
        <v>14</v>
      </c>
      <c r="B387">
        <v>26</v>
      </c>
      <c r="C387" t="s">
        <v>3</v>
      </c>
      <c r="D387">
        <v>38</v>
      </c>
      <c r="E387">
        <v>58</v>
      </c>
      <c r="F387">
        <v>42</v>
      </c>
      <c r="G387" s="1">
        <f t="shared" ref="G387:G401" si="12">IF(E387=D387,0,LOG(F387/D387,E387/D387))</f>
        <v>0.23668401815624787</v>
      </c>
      <c r="H387" s="1">
        <f t="shared" ref="H387:H401" si="13">IF(E387=1,LOG(F387,2),LOG(F387,E387))</f>
        <v>0.92050783832584449</v>
      </c>
    </row>
    <row r="388" spans="1:8" x14ac:dyDescent="0.25">
      <c r="A388" t="s">
        <v>14</v>
      </c>
      <c r="B388">
        <v>27</v>
      </c>
      <c r="C388" t="s">
        <v>5</v>
      </c>
      <c r="D388">
        <v>41</v>
      </c>
      <c r="E388">
        <v>9</v>
      </c>
      <c r="F388">
        <v>10</v>
      </c>
      <c r="G388" s="1">
        <f t="shared" si="12"/>
        <v>0.93051690565878564</v>
      </c>
      <c r="H388" s="1">
        <f t="shared" si="13"/>
        <v>1.0479516371446924</v>
      </c>
    </row>
    <row r="389" spans="1:8" x14ac:dyDescent="0.25">
      <c r="A389" t="s">
        <v>14</v>
      </c>
      <c r="B389">
        <v>28</v>
      </c>
      <c r="C389" t="s">
        <v>2</v>
      </c>
      <c r="D389">
        <v>11</v>
      </c>
      <c r="E389">
        <v>41</v>
      </c>
      <c r="F389">
        <v>60</v>
      </c>
      <c r="G389" s="1">
        <f t="shared" si="12"/>
        <v>1.2894118808521111</v>
      </c>
      <c r="H389" s="1">
        <f t="shared" si="13"/>
        <v>1.1025353725949683</v>
      </c>
    </row>
    <row r="390" spans="1:8" x14ac:dyDescent="0.25">
      <c r="A390" t="s">
        <v>14</v>
      </c>
      <c r="B390">
        <v>29</v>
      </c>
      <c r="C390" t="s">
        <v>3</v>
      </c>
      <c r="D390">
        <v>26</v>
      </c>
      <c r="E390">
        <v>6</v>
      </c>
      <c r="F390">
        <v>10</v>
      </c>
      <c r="G390" s="1">
        <f t="shared" si="12"/>
        <v>0.65163151458325841</v>
      </c>
      <c r="H390" s="1">
        <f t="shared" si="13"/>
        <v>1.2850972089384689</v>
      </c>
    </row>
    <row r="391" spans="1:8" x14ac:dyDescent="0.25">
      <c r="A391" t="s">
        <v>14</v>
      </c>
      <c r="B391">
        <v>30</v>
      </c>
      <c r="C391" t="s">
        <v>2</v>
      </c>
      <c r="D391">
        <v>50</v>
      </c>
      <c r="E391">
        <v>77</v>
      </c>
      <c r="F391">
        <v>60</v>
      </c>
      <c r="G391" s="1">
        <f t="shared" si="12"/>
        <v>0.42225331523058096</v>
      </c>
      <c r="H391" s="1">
        <f t="shared" si="13"/>
        <v>0.94257089454869547</v>
      </c>
    </row>
    <row r="392" spans="1:8" x14ac:dyDescent="0.25">
      <c r="A392" t="s">
        <v>14</v>
      </c>
      <c r="B392">
        <v>31</v>
      </c>
      <c r="C392" t="s">
        <v>4</v>
      </c>
      <c r="D392">
        <v>47</v>
      </c>
      <c r="E392">
        <v>1</v>
      </c>
      <c r="F392">
        <v>30</v>
      </c>
      <c r="G392" s="1">
        <f t="shared" si="12"/>
        <v>0.11660597631334968</v>
      </c>
      <c r="H392" s="1">
        <f t="shared" si="13"/>
        <v>4.9068905956085187</v>
      </c>
    </row>
    <row r="393" spans="1:8" x14ac:dyDescent="0.25">
      <c r="A393" t="s">
        <v>14</v>
      </c>
      <c r="B393">
        <v>32</v>
      </c>
      <c r="C393" t="s">
        <v>4</v>
      </c>
      <c r="D393">
        <v>75</v>
      </c>
      <c r="E393">
        <v>88</v>
      </c>
      <c r="F393">
        <v>80</v>
      </c>
      <c r="G393" s="1">
        <f t="shared" si="12"/>
        <v>0.40374754850857686</v>
      </c>
      <c r="H393" s="1">
        <f t="shared" si="13"/>
        <v>0.9787127518537081</v>
      </c>
    </row>
    <row r="394" spans="1:8" x14ac:dyDescent="0.25">
      <c r="A394" t="s">
        <v>14</v>
      </c>
      <c r="B394">
        <v>33</v>
      </c>
      <c r="C394" t="s">
        <v>5</v>
      </c>
      <c r="D394">
        <v>59</v>
      </c>
      <c r="E394">
        <v>54</v>
      </c>
      <c r="F394">
        <v>57</v>
      </c>
      <c r="G394" s="1">
        <f t="shared" si="12"/>
        <v>0.38943933385409468</v>
      </c>
      <c r="H394" s="1">
        <f t="shared" si="13"/>
        <v>1.0135541332427349</v>
      </c>
    </row>
    <row r="395" spans="1:8" x14ac:dyDescent="0.25">
      <c r="A395" t="s">
        <v>14</v>
      </c>
      <c r="B395">
        <v>34</v>
      </c>
      <c r="C395" t="s">
        <v>5</v>
      </c>
      <c r="D395">
        <v>43</v>
      </c>
      <c r="E395">
        <v>1</v>
      </c>
      <c r="F395">
        <v>2</v>
      </c>
      <c r="G395" s="1">
        <f t="shared" si="12"/>
        <v>0.81571116685129375</v>
      </c>
      <c r="H395" s="1">
        <f t="shared" si="13"/>
        <v>1</v>
      </c>
    </row>
    <row r="396" spans="1:8" x14ac:dyDescent="0.25">
      <c r="A396" t="s">
        <v>14</v>
      </c>
      <c r="B396">
        <v>35</v>
      </c>
      <c r="C396" t="s">
        <v>2</v>
      </c>
      <c r="D396">
        <v>16</v>
      </c>
      <c r="E396">
        <v>79</v>
      </c>
      <c r="F396">
        <v>60</v>
      </c>
      <c r="G396" s="1">
        <f t="shared" si="12"/>
        <v>0.82772225487055184</v>
      </c>
      <c r="H396" s="1">
        <f t="shared" si="13"/>
        <v>0.93703934695327795</v>
      </c>
    </row>
    <row r="397" spans="1:8" x14ac:dyDescent="0.25">
      <c r="A397" t="s">
        <v>14</v>
      </c>
      <c r="B397">
        <v>36</v>
      </c>
      <c r="C397" t="s">
        <v>4</v>
      </c>
      <c r="D397">
        <v>78</v>
      </c>
      <c r="E397">
        <v>14</v>
      </c>
      <c r="F397">
        <v>20</v>
      </c>
      <c r="G397" s="1">
        <f t="shared" si="12"/>
        <v>0.79234731577025097</v>
      </c>
      <c r="H397" s="1">
        <f t="shared" si="13"/>
        <v>1.1351524045863495</v>
      </c>
    </row>
    <row r="398" spans="1:8" x14ac:dyDescent="0.25">
      <c r="A398" t="s">
        <v>14</v>
      </c>
      <c r="B398">
        <v>37</v>
      </c>
      <c r="C398" t="s">
        <v>4</v>
      </c>
      <c r="D398">
        <v>76</v>
      </c>
      <c r="E398">
        <v>48</v>
      </c>
      <c r="F398">
        <v>50</v>
      </c>
      <c r="G398" s="1">
        <f t="shared" si="12"/>
        <v>0.91116621854338131</v>
      </c>
      <c r="H398" s="1">
        <f t="shared" si="13"/>
        <v>1.0105450464610932</v>
      </c>
    </row>
    <row r="399" spans="1:8" x14ac:dyDescent="0.25">
      <c r="A399" t="s">
        <v>14</v>
      </c>
      <c r="B399">
        <v>38</v>
      </c>
      <c r="C399" t="s">
        <v>3</v>
      </c>
      <c r="D399">
        <v>40</v>
      </c>
      <c r="E399">
        <v>4</v>
      </c>
      <c r="F399">
        <v>6</v>
      </c>
      <c r="G399" s="1">
        <f t="shared" si="12"/>
        <v>0.82390874094431887</v>
      </c>
      <c r="H399" s="1">
        <f t="shared" si="13"/>
        <v>1.292481250360578</v>
      </c>
    </row>
    <row r="400" spans="1:8" x14ac:dyDescent="0.25">
      <c r="A400" t="s">
        <v>14</v>
      </c>
      <c r="B400">
        <v>39</v>
      </c>
      <c r="C400" t="s">
        <v>3</v>
      </c>
      <c r="D400">
        <v>85</v>
      </c>
      <c r="E400">
        <v>52</v>
      </c>
      <c r="F400">
        <v>70</v>
      </c>
      <c r="G400" s="1">
        <f t="shared" si="12"/>
        <v>0.39510182376761915</v>
      </c>
      <c r="H400" s="1">
        <f t="shared" si="13"/>
        <v>1.0752298629593648</v>
      </c>
    </row>
    <row r="401" spans="1:8" x14ac:dyDescent="0.25">
      <c r="A401" t="s">
        <v>14</v>
      </c>
      <c r="B401">
        <v>40</v>
      </c>
      <c r="C401" t="s">
        <v>3</v>
      </c>
      <c r="D401">
        <v>85</v>
      </c>
      <c r="E401">
        <v>96</v>
      </c>
      <c r="F401">
        <v>88</v>
      </c>
      <c r="G401" s="1">
        <f t="shared" si="12"/>
        <v>0.2850158715525361</v>
      </c>
      <c r="H401" s="1">
        <f t="shared" si="13"/>
        <v>0.98093673546810467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2019-04-29T17:34:40Z</dcterms:created>
  <dcterms:modified xsi:type="dcterms:W3CDTF">2019-04-29T18:32:56Z</dcterms:modified>
</cp:coreProperties>
</file>