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per\Documents\Classes\CS573 Data Visualization\a2-DataVis-5ways\excel\"/>
    </mc:Choice>
  </mc:AlternateContent>
  <xr:revisionPtr revIDLastSave="0" documentId="13_ncr:1_{02A7DD44-EADB-4753-8C7A-BE454C02420E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cars-sample.exc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</calcChain>
</file>

<file path=xl/sharedStrings.xml><?xml version="1.0" encoding="utf-8"?>
<sst xmlns="http://schemas.openxmlformats.org/spreadsheetml/2006/main" count="310" uniqueCount="87">
  <si>
    <t>Car</t>
  </si>
  <si>
    <t>Manufacturer</t>
  </si>
  <si>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</si>
  <si>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</si>
  <si>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</si>
  <si>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</si>
  <si>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</si>
  <si>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</si>
  <si>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</si>
  <si>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</si>
  <si>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torino</t>
  </si>
  <si>
    <t>ford</t>
  </si>
  <si>
    <t>American</t>
  </si>
  <si>
    <t>galaxie 500</t>
  </si>
  <si>
    <t>torino (sw)</t>
  </si>
  <si>
    <t>NA</t>
  </si>
  <si>
    <t>mustang boss 302</t>
  </si>
  <si>
    <t>corona mark ii</t>
  </si>
  <si>
    <t>toyota</t>
  </si>
  <si>
    <t>Japanese</t>
  </si>
  <si>
    <t>maverick</t>
  </si>
  <si>
    <t>bmw</t>
  </si>
  <si>
    <t>European</t>
  </si>
  <si>
    <t>f250</t>
  </si>
  <si>
    <t>corona</t>
  </si>
  <si>
    <t>pinto</t>
  </si>
  <si>
    <t>torino 500</t>
  </si>
  <si>
    <t>country squire (sw)</t>
  </si>
  <si>
    <t>mustang</t>
  </si>
  <si>
    <t>corolla 1200</t>
  </si>
  <si>
    <t>corona hardtop</t>
  </si>
  <si>
    <t>pinto runabout</t>
  </si>
  <si>
    <t>gran torino (sw)</t>
  </si>
  <si>
    <t>pinto (sw)</t>
  </si>
  <si>
    <t>corona mark ii (sw)</t>
  </si>
  <si>
    <t>corolla 1600 (sw)</t>
  </si>
  <si>
    <t>gran torino</t>
  </si>
  <si>
    <t>ltd</t>
  </si>
  <si>
    <t>country</t>
  </si>
  <si>
    <t>carina</t>
  </si>
  <si>
    <t>mark ii</t>
  </si>
  <si>
    <t>civic</t>
  </si>
  <si>
    <t>honda</t>
  </si>
  <si>
    <t>mustang ii</t>
  </si>
  <si>
    <t>corolla</t>
  </si>
  <si>
    <t>civic cvcc</t>
  </si>
  <si>
    <t>granada ghia</t>
  </si>
  <si>
    <t>280s</t>
  </si>
  <si>
    <t>mercedes</t>
  </si>
  <si>
    <t>f108</t>
  </si>
  <si>
    <t>accord cvcc</t>
  </si>
  <si>
    <t>granada</t>
  </si>
  <si>
    <t>thunderbird</t>
  </si>
  <si>
    <t>corolla liftback</t>
  </si>
  <si>
    <t>mustang ii 2+2</t>
  </si>
  <si>
    <t>320i</t>
  </si>
  <si>
    <t>fiesta</t>
  </si>
  <si>
    <t>fairmont (auto)</t>
  </si>
  <si>
    <t>fairmont (man)</t>
  </si>
  <si>
    <t>futura</t>
  </si>
  <si>
    <t>celica gt liftback</t>
  </si>
  <si>
    <t>accord lx</t>
  </si>
  <si>
    <t>fairmont 4</t>
  </si>
  <si>
    <t>ltd landau</t>
  </si>
  <si>
    <t>300d</t>
  </si>
  <si>
    <t>corolla tercel</t>
  </si>
  <si>
    <t>fairmont</t>
  </si>
  <si>
    <t>corona liftback</t>
  </si>
  <si>
    <t>240d</t>
  </si>
  <si>
    <t>civic 1500 gl</t>
  </si>
  <si>
    <t>mustang cobra</t>
  </si>
  <si>
    <t>accord</t>
  </si>
  <si>
    <t>starlet</t>
  </si>
  <si>
    <t>civic 1300</t>
  </si>
  <si>
    <t>tercel</t>
  </si>
  <si>
    <t>escort 4w</t>
  </si>
  <si>
    <t>escort 2h</t>
  </si>
  <si>
    <t>prelude</t>
  </si>
  <si>
    <t>cressida</t>
  </si>
  <si>
    <t>granada gl</t>
  </si>
  <si>
    <t>fairmont futura</t>
  </si>
  <si>
    <t>civic (auto)</t>
  </si>
  <si>
    <t>granada l</t>
  </si>
  <si>
    <t>celica gt</t>
  </si>
  <si>
    <t>mustang gl</t>
  </si>
  <si>
    <t>ranger</t>
  </si>
  <si>
    <t>mercades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</si>
</sst>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'cars-sample.excel'!$M$1</c:f>
              <c:strCache>
                <c:ptCount val="1"/>
                <c:pt idx="0">
                  <c:v>toyota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'cars-sample.excel'!$H$2:$H$98</c:f>
              <c:numCache>
                <c:formatCode>General</c:formatCode>
                <c:ptCount val="95"/>
                <c:pt idx="0">
                  <c:v>3449</c:v>
                </c:pt>
                <c:pt idx="1">
                  <c:v>4341</c:v>
                </c:pt>
                <c:pt idx="2">
                  <c:v>2372</c:v>
                </c:pt>
                <c:pt idx="3">
                  <c:v>2587</c:v>
                </c:pt>
                <c:pt idx="4">
                  <c:v>2234</c:v>
                </c:pt>
                <c:pt idx="5">
                  <c:v>4615</c:v>
                </c:pt>
                <c:pt idx="6">
                  <c:v>2228</c:v>
                </c:pt>
                <c:pt idx="7">
                  <c:v>2046</c:v>
                </c:pt>
                <c:pt idx="8">
                  <c:v>3302</c:v>
                </c:pt>
                <c:pt idx="9">
                  <c:v>4154</c:v>
                </c:pt>
                <c:pt idx="10">
                  <c:v>4746</c:v>
                </c:pt>
                <c:pt idx="11">
                  <c:v>3139</c:v>
                </c:pt>
                <c:pt idx="12">
                  <c:v>1773</c:v>
                </c:pt>
                <c:pt idx="13">
                  <c:v>2278</c:v>
                </c:pt>
                <c:pt idx="14">
                  <c:v>2226</c:v>
                </c:pt>
                <c:pt idx="15">
                  <c:v>4129</c:v>
                </c:pt>
                <c:pt idx="16">
                  <c:v>4294</c:v>
                </c:pt>
                <c:pt idx="17">
                  <c:v>2395</c:v>
                </c:pt>
                <c:pt idx="18">
                  <c:v>2506</c:v>
                </c:pt>
                <c:pt idx="19">
                  <c:v>2100</c:v>
                </c:pt>
                <c:pt idx="20">
                  <c:v>4042</c:v>
                </c:pt>
                <c:pt idx="21">
                  <c:v>4363</c:v>
                </c:pt>
                <c:pt idx="22">
                  <c:v>3021</c:v>
                </c:pt>
                <c:pt idx="23">
                  <c:v>4906</c:v>
                </c:pt>
                <c:pt idx="24">
                  <c:v>2279</c:v>
                </c:pt>
                <c:pt idx="25">
                  <c:v>2310</c:v>
                </c:pt>
                <c:pt idx="26">
                  <c:v>2807</c:v>
                </c:pt>
                <c:pt idx="27">
                  <c:v>2875</c:v>
                </c:pt>
                <c:pt idx="28">
                  <c:v>2451</c:v>
                </c:pt>
                <c:pt idx="29">
                  <c:v>1836</c:v>
                </c:pt>
                <c:pt idx="30">
                  <c:v>4141</c:v>
                </c:pt>
                <c:pt idx="31">
                  <c:v>4638</c:v>
                </c:pt>
                <c:pt idx="32">
                  <c:v>1649</c:v>
                </c:pt>
                <c:pt idx="33">
                  <c:v>2489</c:v>
                </c:pt>
                <c:pt idx="34">
                  <c:v>3158</c:v>
                </c:pt>
                <c:pt idx="35">
                  <c:v>4657</c:v>
                </c:pt>
                <c:pt idx="36">
                  <c:v>3169</c:v>
                </c:pt>
                <c:pt idx="37">
                  <c:v>2171</c:v>
                </c:pt>
                <c:pt idx="38">
                  <c:v>2639</c:v>
                </c:pt>
                <c:pt idx="39">
                  <c:v>2702</c:v>
                </c:pt>
                <c:pt idx="40">
                  <c:v>2984</c:v>
                </c:pt>
                <c:pt idx="41">
                  <c:v>1795</c:v>
                </c:pt>
                <c:pt idx="42">
                  <c:v>4215</c:v>
                </c:pt>
                <c:pt idx="43">
                  <c:v>3012</c:v>
                </c:pt>
                <c:pt idx="44">
                  <c:v>1795</c:v>
                </c:pt>
                <c:pt idx="45">
                  <c:v>3574</c:v>
                </c:pt>
                <c:pt idx="46">
                  <c:v>2155</c:v>
                </c:pt>
                <c:pt idx="47">
                  <c:v>2565</c:v>
                </c:pt>
                <c:pt idx="48">
                  <c:v>2930</c:v>
                </c:pt>
                <c:pt idx="49">
                  <c:v>3820</c:v>
                </c:pt>
                <c:pt idx="50">
                  <c:v>3870</c:v>
                </c:pt>
                <c:pt idx="51">
                  <c:v>2045</c:v>
                </c:pt>
                <c:pt idx="52">
                  <c:v>3525</c:v>
                </c:pt>
                <c:pt idx="53">
                  <c:v>4335</c:v>
                </c:pt>
                <c:pt idx="54">
                  <c:v>2265</c:v>
                </c:pt>
                <c:pt idx="55">
                  <c:v>2755</c:v>
                </c:pt>
                <c:pt idx="56">
                  <c:v>2600</c:v>
                </c:pt>
                <c:pt idx="57">
                  <c:v>1800</c:v>
                </c:pt>
                <c:pt idx="58">
                  <c:v>1800</c:v>
                </c:pt>
                <c:pt idx="59">
                  <c:v>2965</c:v>
                </c:pt>
                <c:pt idx="60">
                  <c:v>2720</c:v>
                </c:pt>
                <c:pt idx="61">
                  <c:v>3205</c:v>
                </c:pt>
                <c:pt idx="62">
                  <c:v>2560</c:v>
                </c:pt>
                <c:pt idx="63">
                  <c:v>2515</c:v>
                </c:pt>
                <c:pt idx="64">
                  <c:v>2135</c:v>
                </c:pt>
                <c:pt idx="65">
                  <c:v>2890</c:v>
                </c:pt>
                <c:pt idx="66">
                  <c:v>3725</c:v>
                </c:pt>
                <c:pt idx="67">
                  <c:v>4054</c:v>
                </c:pt>
                <c:pt idx="68">
                  <c:v>3530</c:v>
                </c:pt>
                <c:pt idx="69">
                  <c:v>1968</c:v>
                </c:pt>
                <c:pt idx="70">
                  <c:v>2870</c:v>
                </c:pt>
                <c:pt idx="71">
                  <c:v>2711</c:v>
                </c:pt>
                <c:pt idx="72">
                  <c:v>2265</c:v>
                </c:pt>
                <c:pt idx="73">
                  <c:v>3250</c:v>
                </c:pt>
                <c:pt idx="74">
                  <c:v>1850</c:v>
                </c:pt>
                <c:pt idx="75">
                  <c:v>2905</c:v>
                </c:pt>
                <c:pt idx="76">
                  <c:v>2290</c:v>
                </c:pt>
                <c:pt idx="77">
                  <c:v>1755</c:v>
                </c:pt>
                <c:pt idx="78">
                  <c:v>1760</c:v>
                </c:pt>
                <c:pt idx="79">
                  <c:v>2050</c:v>
                </c:pt>
                <c:pt idx="80">
                  <c:v>2045</c:v>
                </c:pt>
                <c:pt idx="81">
                  <c:v>2380</c:v>
                </c:pt>
                <c:pt idx="82">
                  <c:v>2210</c:v>
                </c:pt>
                <c:pt idx="83">
                  <c:v>2350</c:v>
                </c:pt>
                <c:pt idx="84">
                  <c:v>2900</c:v>
                </c:pt>
                <c:pt idx="85">
                  <c:v>3060</c:v>
                </c:pt>
                <c:pt idx="86">
                  <c:v>2865</c:v>
                </c:pt>
                <c:pt idx="87">
                  <c:v>2205</c:v>
                </c:pt>
                <c:pt idx="88">
                  <c:v>2245</c:v>
                </c:pt>
                <c:pt idx="89">
                  <c:v>1965</c:v>
                </c:pt>
                <c:pt idx="90">
                  <c:v>1965</c:v>
                </c:pt>
                <c:pt idx="91">
                  <c:v>2835</c:v>
                </c:pt>
                <c:pt idx="92">
                  <c:v>2665</c:v>
                </c:pt>
                <c:pt idx="93">
                  <c:v>2790</c:v>
                </c:pt>
                <c:pt idx="94">
                  <c:v>2625</c:v>
                </c:pt>
              </c:numCache>
            </c:numRef>
          </c:xVal>
          <c:yVal>
            <c:numRef>
              <c:f>'cars-sample.excel'!$M$2:$M$98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24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31</c:v>
                </c:pt>
                <c:pt idx="13">
                  <c:v>24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23</c:v>
                </c:pt>
                <c:pt idx="19">
                  <c:v>27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20</c:v>
                </c:pt>
                <c:pt idx="25">
                  <c:v>#N/A</c:v>
                </c:pt>
                <c:pt idx="26">
                  <c:v>20</c:v>
                </c:pt>
                <c:pt idx="27">
                  <c:v>#N/A</c:v>
                </c:pt>
                <c:pt idx="28">
                  <c:v>#N/A</c:v>
                </c:pt>
                <c:pt idx="29">
                  <c:v>32</c:v>
                </c:pt>
                <c:pt idx="30">
                  <c:v>#N/A</c:v>
                </c:pt>
                <c:pt idx="31">
                  <c:v>#N/A</c:v>
                </c:pt>
                <c:pt idx="32">
                  <c:v>31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29</c:v>
                </c:pt>
                <c:pt idx="38">
                  <c:v>#N/A</c:v>
                </c:pt>
                <c:pt idx="39">
                  <c:v>24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28</c:v>
                </c:pt>
                <c:pt idx="47">
                  <c:v>#N/A</c:v>
                </c:pt>
                <c:pt idx="48">
                  <c:v>19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26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27.5</c:v>
                </c:pt>
                <c:pt idx="63">
                  <c:v>21.1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38.1</c:v>
                </c:pt>
                <c:pt idx="70">
                  <c:v>#N/A</c:v>
                </c:pt>
                <c:pt idx="71">
                  <c:v>29.8</c:v>
                </c:pt>
                <c:pt idx="72">
                  <c:v>32.200000000000003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39.1</c:v>
                </c:pt>
                <c:pt idx="78">
                  <c:v>#N/A</c:v>
                </c:pt>
                <c:pt idx="79">
                  <c:v>37.700000000000003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32.4</c:v>
                </c:pt>
                <c:pt idx="84">
                  <c:v>25.4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34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32</c:v>
                </c:pt>
                <c:pt idx="93">
                  <c:v>#N/A</c:v>
                </c:pt>
                <c:pt idx="94">
                  <c:v>#N/A</c:v>
                </c:pt>
              </c:numCache>
            </c:numRef>
          </c:yVal>
          <c:bubbleSize>
            <c:numRef>
              <c:f>'cars-sample.excel'!$H$2:$H$98</c:f>
              <c:numCache>
                <c:formatCode>General</c:formatCode>
                <c:ptCount val="95"/>
                <c:pt idx="0">
                  <c:v>3449</c:v>
                </c:pt>
                <c:pt idx="1">
                  <c:v>4341</c:v>
                </c:pt>
                <c:pt idx="2">
                  <c:v>2372</c:v>
                </c:pt>
                <c:pt idx="3">
                  <c:v>2587</c:v>
                </c:pt>
                <c:pt idx="4">
                  <c:v>2234</c:v>
                </c:pt>
                <c:pt idx="5">
                  <c:v>4615</c:v>
                </c:pt>
                <c:pt idx="6">
                  <c:v>2228</c:v>
                </c:pt>
                <c:pt idx="7">
                  <c:v>2046</c:v>
                </c:pt>
                <c:pt idx="8">
                  <c:v>3302</c:v>
                </c:pt>
                <c:pt idx="9">
                  <c:v>4154</c:v>
                </c:pt>
                <c:pt idx="10">
                  <c:v>4746</c:v>
                </c:pt>
                <c:pt idx="11">
                  <c:v>3139</c:v>
                </c:pt>
                <c:pt idx="12">
                  <c:v>1773</c:v>
                </c:pt>
                <c:pt idx="13">
                  <c:v>2278</c:v>
                </c:pt>
                <c:pt idx="14">
                  <c:v>2226</c:v>
                </c:pt>
                <c:pt idx="15">
                  <c:v>4129</c:v>
                </c:pt>
                <c:pt idx="16">
                  <c:v>4294</c:v>
                </c:pt>
                <c:pt idx="17">
                  <c:v>2395</c:v>
                </c:pt>
                <c:pt idx="18">
                  <c:v>2506</c:v>
                </c:pt>
                <c:pt idx="19">
                  <c:v>2100</c:v>
                </c:pt>
                <c:pt idx="20">
                  <c:v>4042</c:v>
                </c:pt>
                <c:pt idx="21">
                  <c:v>4363</c:v>
                </c:pt>
                <c:pt idx="22">
                  <c:v>3021</c:v>
                </c:pt>
                <c:pt idx="23">
                  <c:v>4906</c:v>
                </c:pt>
                <c:pt idx="24">
                  <c:v>2279</c:v>
                </c:pt>
                <c:pt idx="25">
                  <c:v>2310</c:v>
                </c:pt>
                <c:pt idx="26">
                  <c:v>2807</c:v>
                </c:pt>
                <c:pt idx="27">
                  <c:v>2875</c:v>
                </c:pt>
                <c:pt idx="28">
                  <c:v>2451</c:v>
                </c:pt>
                <c:pt idx="29">
                  <c:v>1836</c:v>
                </c:pt>
                <c:pt idx="30">
                  <c:v>4141</c:v>
                </c:pt>
                <c:pt idx="31">
                  <c:v>4638</c:v>
                </c:pt>
                <c:pt idx="32">
                  <c:v>1649</c:v>
                </c:pt>
                <c:pt idx="33">
                  <c:v>2489</c:v>
                </c:pt>
                <c:pt idx="34">
                  <c:v>3158</c:v>
                </c:pt>
                <c:pt idx="35">
                  <c:v>4657</c:v>
                </c:pt>
                <c:pt idx="36">
                  <c:v>3169</c:v>
                </c:pt>
                <c:pt idx="37">
                  <c:v>2171</c:v>
                </c:pt>
                <c:pt idx="38">
                  <c:v>2639</c:v>
                </c:pt>
                <c:pt idx="39">
                  <c:v>2702</c:v>
                </c:pt>
                <c:pt idx="40">
                  <c:v>2984</c:v>
                </c:pt>
                <c:pt idx="41">
                  <c:v>1795</c:v>
                </c:pt>
                <c:pt idx="42">
                  <c:v>4215</c:v>
                </c:pt>
                <c:pt idx="43">
                  <c:v>3012</c:v>
                </c:pt>
                <c:pt idx="44">
                  <c:v>1795</c:v>
                </c:pt>
                <c:pt idx="45">
                  <c:v>3574</c:v>
                </c:pt>
                <c:pt idx="46">
                  <c:v>2155</c:v>
                </c:pt>
                <c:pt idx="47">
                  <c:v>2565</c:v>
                </c:pt>
                <c:pt idx="48">
                  <c:v>2930</c:v>
                </c:pt>
                <c:pt idx="49">
                  <c:v>3820</c:v>
                </c:pt>
                <c:pt idx="50">
                  <c:v>3870</c:v>
                </c:pt>
                <c:pt idx="51">
                  <c:v>2045</c:v>
                </c:pt>
                <c:pt idx="52">
                  <c:v>3525</c:v>
                </c:pt>
                <c:pt idx="53">
                  <c:v>4335</c:v>
                </c:pt>
                <c:pt idx="54">
                  <c:v>2265</c:v>
                </c:pt>
                <c:pt idx="55">
                  <c:v>2755</c:v>
                </c:pt>
                <c:pt idx="56">
                  <c:v>2600</c:v>
                </c:pt>
                <c:pt idx="57">
                  <c:v>1800</c:v>
                </c:pt>
                <c:pt idx="58">
                  <c:v>1800</c:v>
                </c:pt>
                <c:pt idx="59">
                  <c:v>2965</c:v>
                </c:pt>
                <c:pt idx="60">
                  <c:v>2720</c:v>
                </c:pt>
                <c:pt idx="61">
                  <c:v>3205</c:v>
                </c:pt>
                <c:pt idx="62">
                  <c:v>2560</c:v>
                </c:pt>
                <c:pt idx="63">
                  <c:v>2515</c:v>
                </c:pt>
                <c:pt idx="64">
                  <c:v>2135</c:v>
                </c:pt>
                <c:pt idx="65">
                  <c:v>2890</c:v>
                </c:pt>
                <c:pt idx="66">
                  <c:v>3725</c:v>
                </c:pt>
                <c:pt idx="67">
                  <c:v>4054</c:v>
                </c:pt>
                <c:pt idx="68">
                  <c:v>3530</c:v>
                </c:pt>
                <c:pt idx="69">
                  <c:v>1968</c:v>
                </c:pt>
                <c:pt idx="70">
                  <c:v>2870</c:v>
                </c:pt>
                <c:pt idx="71">
                  <c:v>2711</c:v>
                </c:pt>
                <c:pt idx="72">
                  <c:v>2265</c:v>
                </c:pt>
                <c:pt idx="73">
                  <c:v>3250</c:v>
                </c:pt>
                <c:pt idx="74">
                  <c:v>1850</c:v>
                </c:pt>
                <c:pt idx="75">
                  <c:v>2905</c:v>
                </c:pt>
                <c:pt idx="76">
                  <c:v>2290</c:v>
                </c:pt>
                <c:pt idx="77">
                  <c:v>1755</c:v>
                </c:pt>
                <c:pt idx="78">
                  <c:v>1760</c:v>
                </c:pt>
                <c:pt idx="79">
                  <c:v>2050</c:v>
                </c:pt>
                <c:pt idx="80">
                  <c:v>2045</c:v>
                </c:pt>
                <c:pt idx="81">
                  <c:v>2380</c:v>
                </c:pt>
                <c:pt idx="82">
                  <c:v>2210</c:v>
                </c:pt>
                <c:pt idx="83">
                  <c:v>2350</c:v>
                </c:pt>
                <c:pt idx="84">
                  <c:v>2900</c:v>
                </c:pt>
                <c:pt idx="85">
                  <c:v>3060</c:v>
                </c:pt>
                <c:pt idx="86">
                  <c:v>2865</c:v>
                </c:pt>
                <c:pt idx="87">
                  <c:v>2205</c:v>
                </c:pt>
                <c:pt idx="88">
                  <c:v>2245</c:v>
                </c:pt>
                <c:pt idx="89">
                  <c:v>1965</c:v>
                </c:pt>
                <c:pt idx="90">
                  <c:v>1965</c:v>
                </c:pt>
                <c:pt idx="91">
                  <c:v>2835</c:v>
                </c:pt>
                <c:pt idx="92">
                  <c:v>2665</c:v>
                </c:pt>
                <c:pt idx="93">
                  <c:v>2790</c:v>
                </c:pt>
                <c:pt idx="94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3D50-41FE-A52C-89B386157D6E}"/>
            </c:ext>
          </c:extLst>
        </c:ser>
        <c:ser>
          <c:idx val="1"/>
          <c:order val="1"/>
          <c:tx>
            <c:strRef>
              <c:f>'cars-sample.excel'!$N$1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'cars-sample.excel'!$H$2:$H$98</c:f>
              <c:numCache>
                <c:formatCode>General</c:formatCode>
                <c:ptCount val="95"/>
                <c:pt idx="0">
                  <c:v>3449</c:v>
                </c:pt>
                <c:pt idx="1">
                  <c:v>4341</c:v>
                </c:pt>
                <c:pt idx="2">
                  <c:v>2372</c:v>
                </c:pt>
                <c:pt idx="3">
                  <c:v>2587</c:v>
                </c:pt>
                <c:pt idx="4">
                  <c:v>2234</c:v>
                </c:pt>
                <c:pt idx="5">
                  <c:v>4615</c:v>
                </c:pt>
                <c:pt idx="6">
                  <c:v>2228</c:v>
                </c:pt>
                <c:pt idx="7">
                  <c:v>2046</c:v>
                </c:pt>
                <c:pt idx="8">
                  <c:v>3302</c:v>
                </c:pt>
                <c:pt idx="9">
                  <c:v>4154</c:v>
                </c:pt>
                <c:pt idx="10">
                  <c:v>4746</c:v>
                </c:pt>
                <c:pt idx="11">
                  <c:v>3139</c:v>
                </c:pt>
                <c:pt idx="12">
                  <c:v>1773</c:v>
                </c:pt>
                <c:pt idx="13">
                  <c:v>2278</c:v>
                </c:pt>
                <c:pt idx="14">
                  <c:v>2226</c:v>
                </c:pt>
                <c:pt idx="15">
                  <c:v>4129</c:v>
                </c:pt>
                <c:pt idx="16">
                  <c:v>4294</c:v>
                </c:pt>
                <c:pt idx="17">
                  <c:v>2395</c:v>
                </c:pt>
                <c:pt idx="18">
                  <c:v>2506</c:v>
                </c:pt>
                <c:pt idx="19">
                  <c:v>2100</c:v>
                </c:pt>
                <c:pt idx="20">
                  <c:v>4042</c:v>
                </c:pt>
                <c:pt idx="21">
                  <c:v>4363</c:v>
                </c:pt>
                <c:pt idx="22">
                  <c:v>3021</c:v>
                </c:pt>
                <c:pt idx="23">
                  <c:v>4906</c:v>
                </c:pt>
                <c:pt idx="24">
                  <c:v>2279</c:v>
                </c:pt>
                <c:pt idx="25">
                  <c:v>2310</c:v>
                </c:pt>
                <c:pt idx="26">
                  <c:v>2807</c:v>
                </c:pt>
                <c:pt idx="27">
                  <c:v>2875</c:v>
                </c:pt>
                <c:pt idx="28">
                  <c:v>2451</c:v>
                </c:pt>
                <c:pt idx="29">
                  <c:v>1836</c:v>
                </c:pt>
                <c:pt idx="30">
                  <c:v>4141</c:v>
                </c:pt>
                <c:pt idx="31">
                  <c:v>4638</c:v>
                </c:pt>
                <c:pt idx="32">
                  <c:v>1649</c:v>
                </c:pt>
                <c:pt idx="33">
                  <c:v>2489</c:v>
                </c:pt>
                <c:pt idx="34">
                  <c:v>3158</c:v>
                </c:pt>
                <c:pt idx="35">
                  <c:v>4657</c:v>
                </c:pt>
                <c:pt idx="36">
                  <c:v>3169</c:v>
                </c:pt>
                <c:pt idx="37">
                  <c:v>2171</c:v>
                </c:pt>
                <c:pt idx="38">
                  <c:v>2639</c:v>
                </c:pt>
                <c:pt idx="39">
                  <c:v>2702</c:v>
                </c:pt>
                <c:pt idx="40">
                  <c:v>2984</c:v>
                </c:pt>
                <c:pt idx="41">
                  <c:v>1795</c:v>
                </c:pt>
                <c:pt idx="42">
                  <c:v>4215</c:v>
                </c:pt>
                <c:pt idx="43">
                  <c:v>3012</c:v>
                </c:pt>
                <c:pt idx="44">
                  <c:v>1795</c:v>
                </c:pt>
                <c:pt idx="45">
                  <c:v>3574</c:v>
                </c:pt>
                <c:pt idx="46">
                  <c:v>2155</c:v>
                </c:pt>
                <c:pt idx="47">
                  <c:v>2565</c:v>
                </c:pt>
                <c:pt idx="48">
                  <c:v>2930</c:v>
                </c:pt>
                <c:pt idx="49">
                  <c:v>3820</c:v>
                </c:pt>
                <c:pt idx="50">
                  <c:v>3870</c:v>
                </c:pt>
                <c:pt idx="51">
                  <c:v>2045</c:v>
                </c:pt>
                <c:pt idx="52">
                  <c:v>3525</c:v>
                </c:pt>
                <c:pt idx="53">
                  <c:v>4335</c:v>
                </c:pt>
                <c:pt idx="54">
                  <c:v>2265</c:v>
                </c:pt>
                <c:pt idx="55">
                  <c:v>2755</c:v>
                </c:pt>
                <c:pt idx="56">
                  <c:v>2600</c:v>
                </c:pt>
                <c:pt idx="57">
                  <c:v>1800</c:v>
                </c:pt>
                <c:pt idx="58">
                  <c:v>1800</c:v>
                </c:pt>
                <c:pt idx="59">
                  <c:v>2965</c:v>
                </c:pt>
                <c:pt idx="60">
                  <c:v>2720</c:v>
                </c:pt>
                <c:pt idx="61">
                  <c:v>3205</c:v>
                </c:pt>
                <c:pt idx="62">
                  <c:v>2560</c:v>
                </c:pt>
                <c:pt idx="63">
                  <c:v>2515</c:v>
                </c:pt>
                <c:pt idx="64">
                  <c:v>2135</c:v>
                </c:pt>
                <c:pt idx="65">
                  <c:v>2890</c:v>
                </c:pt>
                <c:pt idx="66">
                  <c:v>3725</c:v>
                </c:pt>
                <c:pt idx="67">
                  <c:v>4054</c:v>
                </c:pt>
                <c:pt idx="68">
                  <c:v>3530</c:v>
                </c:pt>
                <c:pt idx="69">
                  <c:v>1968</c:v>
                </c:pt>
                <c:pt idx="70">
                  <c:v>2870</c:v>
                </c:pt>
                <c:pt idx="71">
                  <c:v>2711</c:v>
                </c:pt>
                <c:pt idx="72">
                  <c:v>2265</c:v>
                </c:pt>
                <c:pt idx="73">
                  <c:v>3250</c:v>
                </c:pt>
                <c:pt idx="74">
                  <c:v>1850</c:v>
                </c:pt>
                <c:pt idx="75">
                  <c:v>2905</c:v>
                </c:pt>
                <c:pt idx="76">
                  <c:v>2290</c:v>
                </c:pt>
                <c:pt idx="77">
                  <c:v>1755</c:v>
                </c:pt>
                <c:pt idx="78">
                  <c:v>1760</c:v>
                </c:pt>
                <c:pt idx="79">
                  <c:v>2050</c:v>
                </c:pt>
                <c:pt idx="80">
                  <c:v>2045</c:v>
                </c:pt>
                <c:pt idx="81">
                  <c:v>2380</c:v>
                </c:pt>
                <c:pt idx="82">
                  <c:v>2210</c:v>
                </c:pt>
                <c:pt idx="83">
                  <c:v>2350</c:v>
                </c:pt>
                <c:pt idx="84">
                  <c:v>2900</c:v>
                </c:pt>
                <c:pt idx="85">
                  <c:v>3060</c:v>
                </c:pt>
                <c:pt idx="86">
                  <c:v>2865</c:v>
                </c:pt>
                <c:pt idx="87">
                  <c:v>2205</c:v>
                </c:pt>
                <c:pt idx="88">
                  <c:v>2245</c:v>
                </c:pt>
                <c:pt idx="89">
                  <c:v>1965</c:v>
                </c:pt>
                <c:pt idx="90">
                  <c:v>1965</c:v>
                </c:pt>
                <c:pt idx="91">
                  <c:v>2835</c:v>
                </c:pt>
                <c:pt idx="92">
                  <c:v>2665</c:v>
                </c:pt>
                <c:pt idx="93">
                  <c:v>2790</c:v>
                </c:pt>
                <c:pt idx="94">
                  <c:v>2625</c:v>
                </c:pt>
              </c:numCache>
            </c:numRef>
          </c:xVal>
          <c:yVal>
            <c:numRef>
              <c:f>'cars-sample.excel'!$N$2:$N$98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26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21.5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yVal>
          <c:bubbleSize>
            <c:numRef>
              <c:f>'cars-sample.excel'!$H$2:$H$98</c:f>
              <c:numCache>
                <c:formatCode>General</c:formatCode>
                <c:ptCount val="95"/>
                <c:pt idx="0">
                  <c:v>3449</c:v>
                </c:pt>
                <c:pt idx="1">
                  <c:v>4341</c:v>
                </c:pt>
                <c:pt idx="2">
                  <c:v>2372</c:v>
                </c:pt>
                <c:pt idx="3">
                  <c:v>2587</c:v>
                </c:pt>
                <c:pt idx="4">
                  <c:v>2234</c:v>
                </c:pt>
                <c:pt idx="5">
                  <c:v>4615</c:v>
                </c:pt>
                <c:pt idx="6">
                  <c:v>2228</c:v>
                </c:pt>
                <c:pt idx="7">
                  <c:v>2046</c:v>
                </c:pt>
                <c:pt idx="8">
                  <c:v>3302</c:v>
                </c:pt>
                <c:pt idx="9">
                  <c:v>4154</c:v>
                </c:pt>
                <c:pt idx="10">
                  <c:v>4746</c:v>
                </c:pt>
                <c:pt idx="11">
                  <c:v>3139</c:v>
                </c:pt>
                <c:pt idx="12">
                  <c:v>1773</c:v>
                </c:pt>
                <c:pt idx="13">
                  <c:v>2278</c:v>
                </c:pt>
                <c:pt idx="14">
                  <c:v>2226</c:v>
                </c:pt>
                <c:pt idx="15">
                  <c:v>4129</c:v>
                </c:pt>
                <c:pt idx="16">
                  <c:v>4294</c:v>
                </c:pt>
                <c:pt idx="17">
                  <c:v>2395</c:v>
                </c:pt>
                <c:pt idx="18">
                  <c:v>2506</c:v>
                </c:pt>
                <c:pt idx="19">
                  <c:v>2100</c:v>
                </c:pt>
                <c:pt idx="20">
                  <c:v>4042</c:v>
                </c:pt>
                <c:pt idx="21">
                  <c:v>4363</c:v>
                </c:pt>
                <c:pt idx="22">
                  <c:v>3021</c:v>
                </c:pt>
                <c:pt idx="23">
                  <c:v>4906</c:v>
                </c:pt>
                <c:pt idx="24">
                  <c:v>2279</c:v>
                </c:pt>
                <c:pt idx="25">
                  <c:v>2310</c:v>
                </c:pt>
                <c:pt idx="26">
                  <c:v>2807</c:v>
                </c:pt>
                <c:pt idx="27">
                  <c:v>2875</c:v>
                </c:pt>
                <c:pt idx="28">
                  <c:v>2451</c:v>
                </c:pt>
                <c:pt idx="29">
                  <c:v>1836</c:v>
                </c:pt>
                <c:pt idx="30">
                  <c:v>4141</c:v>
                </c:pt>
                <c:pt idx="31">
                  <c:v>4638</c:v>
                </c:pt>
                <c:pt idx="32">
                  <c:v>1649</c:v>
                </c:pt>
                <c:pt idx="33">
                  <c:v>2489</c:v>
                </c:pt>
                <c:pt idx="34">
                  <c:v>3158</c:v>
                </c:pt>
                <c:pt idx="35">
                  <c:v>4657</c:v>
                </c:pt>
                <c:pt idx="36">
                  <c:v>3169</c:v>
                </c:pt>
                <c:pt idx="37">
                  <c:v>2171</c:v>
                </c:pt>
                <c:pt idx="38">
                  <c:v>2639</c:v>
                </c:pt>
                <c:pt idx="39">
                  <c:v>2702</c:v>
                </c:pt>
                <c:pt idx="40">
                  <c:v>2984</c:v>
                </c:pt>
                <c:pt idx="41">
                  <c:v>1795</c:v>
                </c:pt>
                <c:pt idx="42">
                  <c:v>4215</c:v>
                </c:pt>
                <c:pt idx="43">
                  <c:v>3012</c:v>
                </c:pt>
                <c:pt idx="44">
                  <c:v>1795</c:v>
                </c:pt>
                <c:pt idx="45">
                  <c:v>3574</c:v>
                </c:pt>
                <c:pt idx="46">
                  <c:v>2155</c:v>
                </c:pt>
                <c:pt idx="47">
                  <c:v>2565</c:v>
                </c:pt>
                <c:pt idx="48">
                  <c:v>2930</c:v>
                </c:pt>
                <c:pt idx="49">
                  <c:v>3820</c:v>
                </c:pt>
                <c:pt idx="50">
                  <c:v>3870</c:v>
                </c:pt>
                <c:pt idx="51">
                  <c:v>2045</c:v>
                </c:pt>
                <c:pt idx="52">
                  <c:v>3525</c:v>
                </c:pt>
                <c:pt idx="53">
                  <c:v>4335</c:v>
                </c:pt>
                <c:pt idx="54">
                  <c:v>2265</c:v>
                </c:pt>
                <c:pt idx="55">
                  <c:v>2755</c:v>
                </c:pt>
                <c:pt idx="56">
                  <c:v>2600</c:v>
                </c:pt>
                <c:pt idx="57">
                  <c:v>1800</c:v>
                </c:pt>
                <c:pt idx="58">
                  <c:v>1800</c:v>
                </c:pt>
                <c:pt idx="59">
                  <c:v>2965</c:v>
                </c:pt>
                <c:pt idx="60">
                  <c:v>2720</c:v>
                </c:pt>
                <c:pt idx="61">
                  <c:v>3205</c:v>
                </c:pt>
                <c:pt idx="62">
                  <c:v>2560</c:v>
                </c:pt>
                <c:pt idx="63">
                  <c:v>2515</c:v>
                </c:pt>
                <c:pt idx="64">
                  <c:v>2135</c:v>
                </c:pt>
                <c:pt idx="65">
                  <c:v>2890</c:v>
                </c:pt>
                <c:pt idx="66">
                  <c:v>3725</c:v>
                </c:pt>
                <c:pt idx="67">
                  <c:v>4054</c:v>
                </c:pt>
                <c:pt idx="68">
                  <c:v>3530</c:v>
                </c:pt>
                <c:pt idx="69">
                  <c:v>1968</c:v>
                </c:pt>
                <c:pt idx="70">
                  <c:v>2870</c:v>
                </c:pt>
                <c:pt idx="71">
                  <c:v>2711</c:v>
                </c:pt>
                <c:pt idx="72">
                  <c:v>2265</c:v>
                </c:pt>
                <c:pt idx="73">
                  <c:v>3250</c:v>
                </c:pt>
                <c:pt idx="74">
                  <c:v>1850</c:v>
                </c:pt>
                <c:pt idx="75">
                  <c:v>2905</c:v>
                </c:pt>
                <c:pt idx="76">
                  <c:v>2290</c:v>
                </c:pt>
                <c:pt idx="77">
                  <c:v>1755</c:v>
                </c:pt>
                <c:pt idx="78">
                  <c:v>1760</c:v>
                </c:pt>
                <c:pt idx="79">
                  <c:v>2050</c:v>
                </c:pt>
                <c:pt idx="80">
                  <c:v>2045</c:v>
                </c:pt>
                <c:pt idx="81">
                  <c:v>2380</c:v>
                </c:pt>
                <c:pt idx="82">
                  <c:v>2210</c:v>
                </c:pt>
                <c:pt idx="83">
                  <c:v>2350</c:v>
                </c:pt>
                <c:pt idx="84">
                  <c:v>2900</c:v>
                </c:pt>
                <c:pt idx="85">
                  <c:v>3060</c:v>
                </c:pt>
                <c:pt idx="86">
                  <c:v>2865</c:v>
                </c:pt>
                <c:pt idx="87">
                  <c:v>2205</c:v>
                </c:pt>
                <c:pt idx="88">
                  <c:v>2245</c:v>
                </c:pt>
                <c:pt idx="89">
                  <c:v>1965</c:v>
                </c:pt>
                <c:pt idx="90">
                  <c:v>1965</c:v>
                </c:pt>
                <c:pt idx="91">
                  <c:v>2835</c:v>
                </c:pt>
                <c:pt idx="92">
                  <c:v>2665</c:v>
                </c:pt>
                <c:pt idx="93">
                  <c:v>2790</c:v>
                </c:pt>
                <c:pt idx="94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3D50-41FE-A52C-89B386157D6E}"/>
            </c:ext>
          </c:extLst>
        </c:ser>
        <c:ser>
          <c:idx val="2"/>
          <c:order val="2"/>
          <c:tx>
            <c:strRef>
              <c:f>'cars-sample.excel'!$L$1</c:f>
              <c:strCache>
                <c:ptCount val="1"/>
                <c:pt idx="0">
                  <c:v>ford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'cars-sample.excel'!$H$2:$H$98</c:f>
              <c:numCache>
                <c:formatCode>General</c:formatCode>
                <c:ptCount val="95"/>
                <c:pt idx="0">
                  <c:v>3449</c:v>
                </c:pt>
                <c:pt idx="1">
                  <c:v>4341</c:v>
                </c:pt>
                <c:pt idx="2">
                  <c:v>2372</c:v>
                </c:pt>
                <c:pt idx="3">
                  <c:v>2587</c:v>
                </c:pt>
                <c:pt idx="4">
                  <c:v>2234</c:v>
                </c:pt>
                <c:pt idx="5">
                  <c:v>4615</c:v>
                </c:pt>
                <c:pt idx="6">
                  <c:v>2228</c:v>
                </c:pt>
                <c:pt idx="7">
                  <c:v>2046</c:v>
                </c:pt>
                <c:pt idx="8">
                  <c:v>3302</c:v>
                </c:pt>
                <c:pt idx="9">
                  <c:v>4154</c:v>
                </c:pt>
                <c:pt idx="10">
                  <c:v>4746</c:v>
                </c:pt>
                <c:pt idx="11">
                  <c:v>3139</c:v>
                </c:pt>
                <c:pt idx="12">
                  <c:v>1773</c:v>
                </c:pt>
                <c:pt idx="13">
                  <c:v>2278</c:v>
                </c:pt>
                <c:pt idx="14">
                  <c:v>2226</c:v>
                </c:pt>
                <c:pt idx="15">
                  <c:v>4129</c:v>
                </c:pt>
                <c:pt idx="16">
                  <c:v>4294</c:v>
                </c:pt>
                <c:pt idx="17">
                  <c:v>2395</c:v>
                </c:pt>
                <c:pt idx="18">
                  <c:v>2506</c:v>
                </c:pt>
                <c:pt idx="19">
                  <c:v>2100</c:v>
                </c:pt>
                <c:pt idx="20">
                  <c:v>4042</c:v>
                </c:pt>
                <c:pt idx="21">
                  <c:v>4363</c:v>
                </c:pt>
                <c:pt idx="22">
                  <c:v>3021</c:v>
                </c:pt>
                <c:pt idx="23">
                  <c:v>4906</c:v>
                </c:pt>
                <c:pt idx="24">
                  <c:v>2279</c:v>
                </c:pt>
                <c:pt idx="25">
                  <c:v>2310</c:v>
                </c:pt>
                <c:pt idx="26">
                  <c:v>2807</c:v>
                </c:pt>
                <c:pt idx="27">
                  <c:v>2875</c:v>
                </c:pt>
                <c:pt idx="28">
                  <c:v>2451</c:v>
                </c:pt>
                <c:pt idx="29">
                  <c:v>1836</c:v>
                </c:pt>
                <c:pt idx="30">
                  <c:v>4141</c:v>
                </c:pt>
                <c:pt idx="31">
                  <c:v>4638</c:v>
                </c:pt>
                <c:pt idx="32">
                  <c:v>1649</c:v>
                </c:pt>
                <c:pt idx="33">
                  <c:v>2489</c:v>
                </c:pt>
                <c:pt idx="34">
                  <c:v>3158</c:v>
                </c:pt>
                <c:pt idx="35">
                  <c:v>4657</c:v>
                </c:pt>
                <c:pt idx="36">
                  <c:v>3169</c:v>
                </c:pt>
                <c:pt idx="37">
                  <c:v>2171</c:v>
                </c:pt>
                <c:pt idx="38">
                  <c:v>2639</c:v>
                </c:pt>
                <c:pt idx="39">
                  <c:v>2702</c:v>
                </c:pt>
                <c:pt idx="40">
                  <c:v>2984</c:v>
                </c:pt>
                <c:pt idx="41">
                  <c:v>1795</c:v>
                </c:pt>
                <c:pt idx="42">
                  <c:v>4215</c:v>
                </c:pt>
                <c:pt idx="43">
                  <c:v>3012</c:v>
                </c:pt>
                <c:pt idx="44">
                  <c:v>1795</c:v>
                </c:pt>
                <c:pt idx="45">
                  <c:v>3574</c:v>
                </c:pt>
                <c:pt idx="46">
                  <c:v>2155</c:v>
                </c:pt>
                <c:pt idx="47">
                  <c:v>2565</c:v>
                </c:pt>
                <c:pt idx="48">
                  <c:v>2930</c:v>
                </c:pt>
                <c:pt idx="49">
                  <c:v>3820</c:v>
                </c:pt>
                <c:pt idx="50">
                  <c:v>3870</c:v>
                </c:pt>
                <c:pt idx="51">
                  <c:v>2045</c:v>
                </c:pt>
                <c:pt idx="52">
                  <c:v>3525</c:v>
                </c:pt>
                <c:pt idx="53">
                  <c:v>4335</c:v>
                </c:pt>
                <c:pt idx="54">
                  <c:v>2265</c:v>
                </c:pt>
                <c:pt idx="55">
                  <c:v>2755</c:v>
                </c:pt>
                <c:pt idx="56">
                  <c:v>2600</c:v>
                </c:pt>
                <c:pt idx="57">
                  <c:v>1800</c:v>
                </c:pt>
                <c:pt idx="58">
                  <c:v>1800</c:v>
                </c:pt>
                <c:pt idx="59">
                  <c:v>2965</c:v>
                </c:pt>
                <c:pt idx="60">
                  <c:v>2720</c:v>
                </c:pt>
                <c:pt idx="61">
                  <c:v>3205</c:v>
                </c:pt>
                <c:pt idx="62">
                  <c:v>2560</c:v>
                </c:pt>
                <c:pt idx="63">
                  <c:v>2515</c:v>
                </c:pt>
                <c:pt idx="64">
                  <c:v>2135</c:v>
                </c:pt>
                <c:pt idx="65">
                  <c:v>2890</c:v>
                </c:pt>
                <c:pt idx="66">
                  <c:v>3725</c:v>
                </c:pt>
                <c:pt idx="67">
                  <c:v>4054</c:v>
                </c:pt>
                <c:pt idx="68">
                  <c:v>3530</c:v>
                </c:pt>
                <c:pt idx="69">
                  <c:v>1968</c:v>
                </c:pt>
                <c:pt idx="70">
                  <c:v>2870</c:v>
                </c:pt>
                <c:pt idx="71">
                  <c:v>2711</c:v>
                </c:pt>
                <c:pt idx="72">
                  <c:v>2265</c:v>
                </c:pt>
                <c:pt idx="73">
                  <c:v>3250</c:v>
                </c:pt>
                <c:pt idx="74">
                  <c:v>1850</c:v>
                </c:pt>
                <c:pt idx="75">
                  <c:v>2905</c:v>
                </c:pt>
                <c:pt idx="76">
                  <c:v>2290</c:v>
                </c:pt>
                <c:pt idx="77">
                  <c:v>1755</c:v>
                </c:pt>
                <c:pt idx="78">
                  <c:v>1760</c:v>
                </c:pt>
                <c:pt idx="79">
                  <c:v>2050</c:v>
                </c:pt>
                <c:pt idx="80">
                  <c:v>2045</c:v>
                </c:pt>
                <c:pt idx="81">
                  <c:v>2380</c:v>
                </c:pt>
                <c:pt idx="82">
                  <c:v>2210</c:v>
                </c:pt>
                <c:pt idx="83">
                  <c:v>2350</c:v>
                </c:pt>
                <c:pt idx="84">
                  <c:v>2900</c:v>
                </c:pt>
                <c:pt idx="85">
                  <c:v>3060</c:v>
                </c:pt>
                <c:pt idx="86">
                  <c:v>2865</c:v>
                </c:pt>
                <c:pt idx="87">
                  <c:v>2205</c:v>
                </c:pt>
                <c:pt idx="88">
                  <c:v>2245</c:v>
                </c:pt>
                <c:pt idx="89">
                  <c:v>1965</c:v>
                </c:pt>
                <c:pt idx="90">
                  <c:v>1965</c:v>
                </c:pt>
                <c:pt idx="91">
                  <c:v>2835</c:v>
                </c:pt>
                <c:pt idx="92">
                  <c:v>2665</c:v>
                </c:pt>
                <c:pt idx="93">
                  <c:v>2790</c:v>
                </c:pt>
                <c:pt idx="94">
                  <c:v>2625</c:v>
                </c:pt>
              </c:numCache>
            </c:numRef>
          </c:xVal>
          <c:yVal>
            <c:numRef>
              <c:f>'cars-sample.excel'!$L$2:$L$98</c:f>
              <c:numCache>
                <c:formatCode>General</c:formatCode>
                <c:ptCount val="95"/>
                <c:pt idx="0">
                  <c:v>17</c:v>
                </c:pt>
                <c:pt idx="1">
                  <c:v>15</c:v>
                </c:pt>
                <c:pt idx="2">
                  <c:v>#N/A</c:v>
                </c:pt>
                <c:pt idx="3">
                  <c:v>21</c:v>
                </c:pt>
                <c:pt idx="4">
                  <c:v>#N/A</c:v>
                </c:pt>
                <c:pt idx="5">
                  <c:v>10</c:v>
                </c:pt>
                <c:pt idx="6">
                  <c:v>#N/A</c:v>
                </c:pt>
                <c:pt idx="7">
                  <c:v>25</c:v>
                </c:pt>
                <c:pt idx="8">
                  <c:v>19</c:v>
                </c:pt>
                <c:pt idx="9">
                  <c:v>14</c:v>
                </c:pt>
                <c:pt idx="10">
                  <c:v>13</c:v>
                </c:pt>
                <c:pt idx="11">
                  <c:v>18</c:v>
                </c:pt>
                <c:pt idx="12">
                  <c:v>#N/A</c:v>
                </c:pt>
                <c:pt idx="13">
                  <c:v>#N/A</c:v>
                </c:pt>
                <c:pt idx="14">
                  <c:v>21</c:v>
                </c:pt>
                <c:pt idx="15">
                  <c:v>14</c:v>
                </c:pt>
                <c:pt idx="16">
                  <c:v>13</c:v>
                </c:pt>
                <c:pt idx="17">
                  <c:v>22</c:v>
                </c:pt>
                <c:pt idx="18">
                  <c:v>#N/A</c:v>
                </c:pt>
                <c:pt idx="19">
                  <c:v>#N/A</c:v>
                </c:pt>
                <c:pt idx="20">
                  <c:v>14</c:v>
                </c:pt>
                <c:pt idx="21">
                  <c:v>13</c:v>
                </c:pt>
                <c:pt idx="22">
                  <c:v>18</c:v>
                </c:pt>
                <c:pt idx="23">
                  <c:v>12</c:v>
                </c:pt>
                <c:pt idx="24">
                  <c:v>#N/A</c:v>
                </c:pt>
                <c:pt idx="25">
                  <c:v>19</c:v>
                </c:pt>
                <c:pt idx="26">
                  <c:v>#N/A</c:v>
                </c:pt>
                <c:pt idx="27">
                  <c:v>21</c:v>
                </c:pt>
                <c:pt idx="28">
                  <c:v>26</c:v>
                </c:pt>
                <c:pt idx="29">
                  <c:v>#N/A</c:v>
                </c:pt>
                <c:pt idx="30">
                  <c:v>16</c:v>
                </c:pt>
                <c:pt idx="31">
                  <c:v>14</c:v>
                </c:pt>
                <c:pt idx="32">
                  <c:v>#N/A</c:v>
                </c:pt>
                <c:pt idx="33">
                  <c:v>#N/A</c:v>
                </c:pt>
                <c:pt idx="34">
                  <c:v>15</c:v>
                </c:pt>
                <c:pt idx="35">
                  <c:v>14</c:v>
                </c:pt>
                <c:pt idx="36">
                  <c:v>13</c:v>
                </c:pt>
                <c:pt idx="37">
                  <c:v>#N/A</c:v>
                </c:pt>
                <c:pt idx="38">
                  <c:v>23</c:v>
                </c:pt>
                <c:pt idx="39">
                  <c:v>#N/A</c:v>
                </c:pt>
                <c:pt idx="40">
                  <c:v>18</c:v>
                </c:pt>
                <c:pt idx="41">
                  <c:v>#N/A</c:v>
                </c:pt>
                <c:pt idx="42">
                  <c:v>14.5</c:v>
                </c:pt>
                <c:pt idx="43">
                  <c:v>24</c:v>
                </c:pt>
                <c:pt idx="44">
                  <c:v>#N/A</c:v>
                </c:pt>
                <c:pt idx="45">
                  <c:v>18</c:v>
                </c:pt>
                <c:pt idx="46">
                  <c:v>#N/A</c:v>
                </c:pt>
                <c:pt idx="47">
                  <c:v>26.5</c:v>
                </c:pt>
                <c:pt idx="48">
                  <c:v>#N/A</c:v>
                </c:pt>
                <c:pt idx="49">
                  <c:v>#N/A</c:v>
                </c:pt>
                <c:pt idx="50">
                  <c:v>13</c:v>
                </c:pt>
                <c:pt idx="51">
                  <c:v>#N/A</c:v>
                </c:pt>
                <c:pt idx="52">
                  <c:v>18.5</c:v>
                </c:pt>
                <c:pt idx="53">
                  <c:v>16</c:v>
                </c:pt>
                <c:pt idx="54">
                  <c:v>#N/A</c:v>
                </c:pt>
                <c:pt idx="55">
                  <c:v>25.5</c:v>
                </c:pt>
                <c:pt idx="56">
                  <c:v>#N/A</c:v>
                </c:pt>
                <c:pt idx="57">
                  <c:v>36.1</c:v>
                </c:pt>
                <c:pt idx="58">
                  <c:v>#N/A</c:v>
                </c:pt>
                <c:pt idx="59">
                  <c:v>20.2</c:v>
                </c:pt>
                <c:pt idx="60">
                  <c:v>25.1</c:v>
                </c:pt>
                <c:pt idx="61">
                  <c:v>18.100000000000001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22.3</c:v>
                </c:pt>
                <c:pt idx="66">
                  <c:v>17.600000000000001</c:v>
                </c:pt>
                <c:pt idx="67">
                  <c:v>15.5</c:v>
                </c:pt>
                <c:pt idx="68">
                  <c:v>#N/A</c:v>
                </c:pt>
                <c:pt idx="69">
                  <c:v>#N/A</c:v>
                </c:pt>
                <c:pt idx="70">
                  <c:v>26.4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23.6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34.4</c:v>
                </c:pt>
                <c:pt idx="81">
                  <c:v>29.9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20.2</c:v>
                </c:pt>
                <c:pt idx="86">
                  <c:v>24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22</c:v>
                </c:pt>
                <c:pt idx="92">
                  <c:v>#N/A</c:v>
                </c:pt>
                <c:pt idx="93">
                  <c:v>27</c:v>
                </c:pt>
                <c:pt idx="94">
                  <c:v>28</c:v>
                </c:pt>
              </c:numCache>
            </c:numRef>
          </c:yVal>
          <c:bubbleSize>
            <c:numRef>
              <c:f>'cars-sample.excel'!$H$2:$H$98</c:f>
              <c:numCache>
                <c:formatCode>General</c:formatCode>
                <c:ptCount val="95"/>
                <c:pt idx="0">
                  <c:v>3449</c:v>
                </c:pt>
                <c:pt idx="1">
                  <c:v>4341</c:v>
                </c:pt>
                <c:pt idx="2">
                  <c:v>2372</c:v>
                </c:pt>
                <c:pt idx="3">
                  <c:v>2587</c:v>
                </c:pt>
                <c:pt idx="4">
                  <c:v>2234</c:v>
                </c:pt>
                <c:pt idx="5">
                  <c:v>4615</c:v>
                </c:pt>
                <c:pt idx="6">
                  <c:v>2228</c:v>
                </c:pt>
                <c:pt idx="7">
                  <c:v>2046</c:v>
                </c:pt>
                <c:pt idx="8">
                  <c:v>3302</c:v>
                </c:pt>
                <c:pt idx="9">
                  <c:v>4154</c:v>
                </c:pt>
                <c:pt idx="10">
                  <c:v>4746</c:v>
                </c:pt>
                <c:pt idx="11">
                  <c:v>3139</c:v>
                </c:pt>
                <c:pt idx="12">
                  <c:v>1773</c:v>
                </c:pt>
                <c:pt idx="13">
                  <c:v>2278</c:v>
                </c:pt>
                <c:pt idx="14">
                  <c:v>2226</c:v>
                </c:pt>
                <c:pt idx="15">
                  <c:v>4129</c:v>
                </c:pt>
                <c:pt idx="16">
                  <c:v>4294</c:v>
                </c:pt>
                <c:pt idx="17">
                  <c:v>2395</c:v>
                </c:pt>
                <c:pt idx="18">
                  <c:v>2506</c:v>
                </c:pt>
                <c:pt idx="19">
                  <c:v>2100</c:v>
                </c:pt>
                <c:pt idx="20">
                  <c:v>4042</c:v>
                </c:pt>
                <c:pt idx="21">
                  <c:v>4363</c:v>
                </c:pt>
                <c:pt idx="22">
                  <c:v>3021</c:v>
                </c:pt>
                <c:pt idx="23">
                  <c:v>4906</c:v>
                </c:pt>
                <c:pt idx="24">
                  <c:v>2279</c:v>
                </c:pt>
                <c:pt idx="25">
                  <c:v>2310</c:v>
                </c:pt>
                <c:pt idx="26">
                  <c:v>2807</c:v>
                </c:pt>
                <c:pt idx="27">
                  <c:v>2875</c:v>
                </c:pt>
                <c:pt idx="28">
                  <c:v>2451</c:v>
                </c:pt>
                <c:pt idx="29">
                  <c:v>1836</c:v>
                </c:pt>
                <c:pt idx="30">
                  <c:v>4141</c:v>
                </c:pt>
                <c:pt idx="31">
                  <c:v>4638</c:v>
                </c:pt>
                <c:pt idx="32">
                  <c:v>1649</c:v>
                </c:pt>
                <c:pt idx="33">
                  <c:v>2489</c:v>
                </c:pt>
                <c:pt idx="34">
                  <c:v>3158</c:v>
                </c:pt>
                <c:pt idx="35">
                  <c:v>4657</c:v>
                </c:pt>
                <c:pt idx="36">
                  <c:v>3169</c:v>
                </c:pt>
                <c:pt idx="37">
                  <c:v>2171</c:v>
                </c:pt>
                <c:pt idx="38">
                  <c:v>2639</c:v>
                </c:pt>
                <c:pt idx="39">
                  <c:v>2702</c:v>
                </c:pt>
                <c:pt idx="40">
                  <c:v>2984</c:v>
                </c:pt>
                <c:pt idx="41">
                  <c:v>1795</c:v>
                </c:pt>
                <c:pt idx="42">
                  <c:v>4215</c:v>
                </c:pt>
                <c:pt idx="43">
                  <c:v>3012</c:v>
                </c:pt>
                <c:pt idx="44">
                  <c:v>1795</c:v>
                </c:pt>
                <c:pt idx="45">
                  <c:v>3574</c:v>
                </c:pt>
                <c:pt idx="46">
                  <c:v>2155</c:v>
                </c:pt>
                <c:pt idx="47">
                  <c:v>2565</c:v>
                </c:pt>
                <c:pt idx="48">
                  <c:v>2930</c:v>
                </c:pt>
                <c:pt idx="49">
                  <c:v>3820</c:v>
                </c:pt>
                <c:pt idx="50">
                  <c:v>3870</c:v>
                </c:pt>
                <c:pt idx="51">
                  <c:v>2045</c:v>
                </c:pt>
                <c:pt idx="52">
                  <c:v>3525</c:v>
                </c:pt>
                <c:pt idx="53">
                  <c:v>4335</c:v>
                </c:pt>
                <c:pt idx="54">
                  <c:v>2265</c:v>
                </c:pt>
                <c:pt idx="55">
                  <c:v>2755</c:v>
                </c:pt>
                <c:pt idx="56">
                  <c:v>2600</c:v>
                </c:pt>
                <c:pt idx="57">
                  <c:v>1800</c:v>
                </c:pt>
                <c:pt idx="58">
                  <c:v>1800</c:v>
                </c:pt>
                <c:pt idx="59">
                  <c:v>2965</c:v>
                </c:pt>
                <c:pt idx="60">
                  <c:v>2720</c:v>
                </c:pt>
                <c:pt idx="61">
                  <c:v>3205</c:v>
                </c:pt>
                <c:pt idx="62">
                  <c:v>2560</c:v>
                </c:pt>
                <c:pt idx="63">
                  <c:v>2515</c:v>
                </c:pt>
                <c:pt idx="64">
                  <c:v>2135</c:v>
                </c:pt>
                <c:pt idx="65">
                  <c:v>2890</c:v>
                </c:pt>
                <c:pt idx="66">
                  <c:v>3725</c:v>
                </c:pt>
                <c:pt idx="67">
                  <c:v>4054</c:v>
                </c:pt>
                <c:pt idx="68">
                  <c:v>3530</c:v>
                </c:pt>
                <c:pt idx="69">
                  <c:v>1968</c:v>
                </c:pt>
                <c:pt idx="70">
                  <c:v>2870</c:v>
                </c:pt>
                <c:pt idx="71">
                  <c:v>2711</c:v>
                </c:pt>
                <c:pt idx="72">
                  <c:v>2265</c:v>
                </c:pt>
                <c:pt idx="73">
                  <c:v>3250</c:v>
                </c:pt>
                <c:pt idx="74">
                  <c:v>1850</c:v>
                </c:pt>
                <c:pt idx="75">
                  <c:v>2905</c:v>
                </c:pt>
                <c:pt idx="76">
                  <c:v>2290</c:v>
                </c:pt>
                <c:pt idx="77">
                  <c:v>1755</c:v>
                </c:pt>
                <c:pt idx="78">
                  <c:v>1760</c:v>
                </c:pt>
                <c:pt idx="79">
                  <c:v>2050</c:v>
                </c:pt>
                <c:pt idx="80">
                  <c:v>2045</c:v>
                </c:pt>
                <c:pt idx="81">
                  <c:v>2380</c:v>
                </c:pt>
                <c:pt idx="82">
                  <c:v>2210</c:v>
                </c:pt>
                <c:pt idx="83">
                  <c:v>2350</c:v>
                </c:pt>
                <c:pt idx="84">
                  <c:v>2900</c:v>
                </c:pt>
                <c:pt idx="85">
                  <c:v>3060</c:v>
                </c:pt>
                <c:pt idx="86">
                  <c:v>2865</c:v>
                </c:pt>
                <c:pt idx="87">
                  <c:v>2205</c:v>
                </c:pt>
                <c:pt idx="88">
                  <c:v>2245</c:v>
                </c:pt>
                <c:pt idx="89">
                  <c:v>1965</c:v>
                </c:pt>
                <c:pt idx="90">
                  <c:v>1965</c:v>
                </c:pt>
                <c:pt idx="91">
                  <c:v>2835</c:v>
                </c:pt>
                <c:pt idx="92">
                  <c:v>2665</c:v>
                </c:pt>
                <c:pt idx="93">
                  <c:v>2790</c:v>
                </c:pt>
                <c:pt idx="94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3D50-41FE-A52C-89B386157D6E}"/>
            </c:ext>
          </c:extLst>
        </c:ser>
        <c:ser>
          <c:idx val="3"/>
          <c:order val="3"/>
          <c:tx>
            <c:strRef>
              <c:f>'cars-sample.excel'!$O$1</c:f>
              <c:strCache>
                <c:ptCount val="1"/>
                <c:pt idx="0">
                  <c:v>honda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'cars-sample.excel'!$H$2:$H$98</c:f>
              <c:numCache>
                <c:formatCode>General</c:formatCode>
                <c:ptCount val="95"/>
                <c:pt idx="0">
                  <c:v>3449</c:v>
                </c:pt>
                <c:pt idx="1">
                  <c:v>4341</c:v>
                </c:pt>
                <c:pt idx="2">
                  <c:v>2372</c:v>
                </c:pt>
                <c:pt idx="3">
                  <c:v>2587</c:v>
                </c:pt>
                <c:pt idx="4">
                  <c:v>2234</c:v>
                </c:pt>
                <c:pt idx="5">
                  <c:v>4615</c:v>
                </c:pt>
                <c:pt idx="6">
                  <c:v>2228</c:v>
                </c:pt>
                <c:pt idx="7">
                  <c:v>2046</c:v>
                </c:pt>
                <c:pt idx="8">
                  <c:v>3302</c:v>
                </c:pt>
                <c:pt idx="9">
                  <c:v>4154</c:v>
                </c:pt>
                <c:pt idx="10">
                  <c:v>4746</c:v>
                </c:pt>
                <c:pt idx="11">
                  <c:v>3139</c:v>
                </c:pt>
                <c:pt idx="12">
                  <c:v>1773</c:v>
                </c:pt>
                <c:pt idx="13">
                  <c:v>2278</c:v>
                </c:pt>
                <c:pt idx="14">
                  <c:v>2226</c:v>
                </c:pt>
                <c:pt idx="15">
                  <c:v>4129</c:v>
                </c:pt>
                <c:pt idx="16">
                  <c:v>4294</c:v>
                </c:pt>
                <c:pt idx="17">
                  <c:v>2395</c:v>
                </c:pt>
                <c:pt idx="18">
                  <c:v>2506</c:v>
                </c:pt>
                <c:pt idx="19">
                  <c:v>2100</c:v>
                </c:pt>
                <c:pt idx="20">
                  <c:v>4042</c:v>
                </c:pt>
                <c:pt idx="21">
                  <c:v>4363</c:v>
                </c:pt>
                <c:pt idx="22">
                  <c:v>3021</c:v>
                </c:pt>
                <c:pt idx="23">
                  <c:v>4906</c:v>
                </c:pt>
                <c:pt idx="24">
                  <c:v>2279</c:v>
                </c:pt>
                <c:pt idx="25">
                  <c:v>2310</c:v>
                </c:pt>
                <c:pt idx="26">
                  <c:v>2807</c:v>
                </c:pt>
                <c:pt idx="27">
                  <c:v>2875</c:v>
                </c:pt>
                <c:pt idx="28">
                  <c:v>2451</c:v>
                </c:pt>
                <c:pt idx="29">
                  <c:v>1836</c:v>
                </c:pt>
                <c:pt idx="30">
                  <c:v>4141</c:v>
                </c:pt>
                <c:pt idx="31">
                  <c:v>4638</c:v>
                </c:pt>
                <c:pt idx="32">
                  <c:v>1649</c:v>
                </c:pt>
                <c:pt idx="33">
                  <c:v>2489</c:v>
                </c:pt>
                <c:pt idx="34">
                  <c:v>3158</c:v>
                </c:pt>
                <c:pt idx="35">
                  <c:v>4657</c:v>
                </c:pt>
                <c:pt idx="36">
                  <c:v>3169</c:v>
                </c:pt>
                <c:pt idx="37">
                  <c:v>2171</c:v>
                </c:pt>
                <c:pt idx="38">
                  <c:v>2639</c:v>
                </c:pt>
                <c:pt idx="39">
                  <c:v>2702</c:v>
                </c:pt>
                <c:pt idx="40">
                  <c:v>2984</c:v>
                </c:pt>
                <c:pt idx="41">
                  <c:v>1795</c:v>
                </c:pt>
                <c:pt idx="42">
                  <c:v>4215</c:v>
                </c:pt>
                <c:pt idx="43">
                  <c:v>3012</c:v>
                </c:pt>
                <c:pt idx="44">
                  <c:v>1795</c:v>
                </c:pt>
                <c:pt idx="45">
                  <c:v>3574</c:v>
                </c:pt>
                <c:pt idx="46">
                  <c:v>2155</c:v>
                </c:pt>
                <c:pt idx="47">
                  <c:v>2565</c:v>
                </c:pt>
                <c:pt idx="48">
                  <c:v>2930</c:v>
                </c:pt>
                <c:pt idx="49">
                  <c:v>3820</c:v>
                </c:pt>
                <c:pt idx="50">
                  <c:v>3870</c:v>
                </c:pt>
                <c:pt idx="51">
                  <c:v>2045</c:v>
                </c:pt>
                <c:pt idx="52">
                  <c:v>3525</c:v>
                </c:pt>
                <c:pt idx="53">
                  <c:v>4335</c:v>
                </c:pt>
                <c:pt idx="54">
                  <c:v>2265</c:v>
                </c:pt>
                <c:pt idx="55">
                  <c:v>2755</c:v>
                </c:pt>
                <c:pt idx="56">
                  <c:v>2600</c:v>
                </c:pt>
                <c:pt idx="57">
                  <c:v>1800</c:v>
                </c:pt>
                <c:pt idx="58">
                  <c:v>1800</c:v>
                </c:pt>
                <c:pt idx="59">
                  <c:v>2965</c:v>
                </c:pt>
                <c:pt idx="60">
                  <c:v>2720</c:v>
                </c:pt>
                <c:pt idx="61">
                  <c:v>3205</c:v>
                </c:pt>
                <c:pt idx="62">
                  <c:v>2560</c:v>
                </c:pt>
                <c:pt idx="63">
                  <c:v>2515</c:v>
                </c:pt>
                <c:pt idx="64">
                  <c:v>2135</c:v>
                </c:pt>
                <c:pt idx="65">
                  <c:v>2890</c:v>
                </c:pt>
                <c:pt idx="66">
                  <c:v>3725</c:v>
                </c:pt>
                <c:pt idx="67">
                  <c:v>4054</c:v>
                </c:pt>
                <c:pt idx="68">
                  <c:v>3530</c:v>
                </c:pt>
                <c:pt idx="69">
                  <c:v>1968</c:v>
                </c:pt>
                <c:pt idx="70">
                  <c:v>2870</c:v>
                </c:pt>
                <c:pt idx="71">
                  <c:v>2711</c:v>
                </c:pt>
                <c:pt idx="72">
                  <c:v>2265</c:v>
                </c:pt>
                <c:pt idx="73">
                  <c:v>3250</c:v>
                </c:pt>
                <c:pt idx="74">
                  <c:v>1850</c:v>
                </c:pt>
                <c:pt idx="75">
                  <c:v>2905</c:v>
                </c:pt>
                <c:pt idx="76">
                  <c:v>2290</c:v>
                </c:pt>
                <c:pt idx="77">
                  <c:v>1755</c:v>
                </c:pt>
                <c:pt idx="78">
                  <c:v>1760</c:v>
                </c:pt>
                <c:pt idx="79">
                  <c:v>2050</c:v>
                </c:pt>
                <c:pt idx="80">
                  <c:v>2045</c:v>
                </c:pt>
                <c:pt idx="81">
                  <c:v>2380</c:v>
                </c:pt>
                <c:pt idx="82">
                  <c:v>2210</c:v>
                </c:pt>
                <c:pt idx="83">
                  <c:v>2350</c:v>
                </c:pt>
                <c:pt idx="84">
                  <c:v>2900</c:v>
                </c:pt>
                <c:pt idx="85">
                  <c:v>3060</c:v>
                </c:pt>
                <c:pt idx="86">
                  <c:v>2865</c:v>
                </c:pt>
                <c:pt idx="87">
                  <c:v>2205</c:v>
                </c:pt>
                <c:pt idx="88">
                  <c:v>2245</c:v>
                </c:pt>
                <c:pt idx="89">
                  <c:v>1965</c:v>
                </c:pt>
                <c:pt idx="90">
                  <c:v>1965</c:v>
                </c:pt>
                <c:pt idx="91">
                  <c:v>2835</c:v>
                </c:pt>
                <c:pt idx="92">
                  <c:v>2665</c:v>
                </c:pt>
                <c:pt idx="93">
                  <c:v>2790</c:v>
                </c:pt>
                <c:pt idx="94">
                  <c:v>2625</c:v>
                </c:pt>
              </c:numCache>
            </c:numRef>
          </c:xVal>
          <c:yVal>
            <c:numRef>
              <c:f>'cars-sample.excel'!$O$2:$O$98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24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33</c:v>
                </c:pt>
                <c:pt idx="42">
                  <c:v>#N/A</c:v>
                </c:pt>
                <c:pt idx="43">
                  <c:v>#N/A</c:v>
                </c:pt>
                <c:pt idx="44">
                  <c:v>33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31.5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36.1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29.5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44.6</c:v>
                </c:pt>
                <c:pt idx="75">
                  <c:v>#N/A</c:v>
                </c:pt>
                <c:pt idx="76">
                  <c:v>32.4</c:v>
                </c:pt>
                <c:pt idx="77">
                  <c:v>#N/A</c:v>
                </c:pt>
                <c:pt idx="78">
                  <c:v>35.1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33.700000000000003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36</c:v>
                </c:pt>
                <c:pt idx="88">
                  <c:v>#N/A</c:v>
                </c:pt>
                <c:pt idx="89">
                  <c:v>38</c:v>
                </c:pt>
                <c:pt idx="90">
                  <c:v>32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yVal>
          <c:bubbleSize>
            <c:numRef>
              <c:f>'cars-sample.excel'!$H$2:$H$98</c:f>
              <c:numCache>
                <c:formatCode>General</c:formatCode>
                <c:ptCount val="95"/>
                <c:pt idx="0">
                  <c:v>3449</c:v>
                </c:pt>
                <c:pt idx="1">
                  <c:v>4341</c:v>
                </c:pt>
                <c:pt idx="2">
                  <c:v>2372</c:v>
                </c:pt>
                <c:pt idx="3">
                  <c:v>2587</c:v>
                </c:pt>
                <c:pt idx="4">
                  <c:v>2234</c:v>
                </c:pt>
                <c:pt idx="5">
                  <c:v>4615</c:v>
                </c:pt>
                <c:pt idx="6">
                  <c:v>2228</c:v>
                </c:pt>
                <c:pt idx="7">
                  <c:v>2046</c:v>
                </c:pt>
                <c:pt idx="8">
                  <c:v>3302</c:v>
                </c:pt>
                <c:pt idx="9">
                  <c:v>4154</c:v>
                </c:pt>
                <c:pt idx="10">
                  <c:v>4746</c:v>
                </c:pt>
                <c:pt idx="11">
                  <c:v>3139</c:v>
                </c:pt>
                <c:pt idx="12">
                  <c:v>1773</c:v>
                </c:pt>
                <c:pt idx="13">
                  <c:v>2278</c:v>
                </c:pt>
                <c:pt idx="14">
                  <c:v>2226</c:v>
                </c:pt>
                <c:pt idx="15">
                  <c:v>4129</c:v>
                </c:pt>
                <c:pt idx="16">
                  <c:v>4294</c:v>
                </c:pt>
                <c:pt idx="17">
                  <c:v>2395</c:v>
                </c:pt>
                <c:pt idx="18">
                  <c:v>2506</c:v>
                </c:pt>
                <c:pt idx="19">
                  <c:v>2100</c:v>
                </c:pt>
                <c:pt idx="20">
                  <c:v>4042</c:v>
                </c:pt>
                <c:pt idx="21">
                  <c:v>4363</c:v>
                </c:pt>
                <c:pt idx="22">
                  <c:v>3021</c:v>
                </c:pt>
                <c:pt idx="23">
                  <c:v>4906</c:v>
                </c:pt>
                <c:pt idx="24">
                  <c:v>2279</c:v>
                </c:pt>
                <c:pt idx="25">
                  <c:v>2310</c:v>
                </c:pt>
                <c:pt idx="26">
                  <c:v>2807</c:v>
                </c:pt>
                <c:pt idx="27">
                  <c:v>2875</c:v>
                </c:pt>
                <c:pt idx="28">
                  <c:v>2451</c:v>
                </c:pt>
                <c:pt idx="29">
                  <c:v>1836</c:v>
                </c:pt>
                <c:pt idx="30">
                  <c:v>4141</c:v>
                </c:pt>
                <c:pt idx="31">
                  <c:v>4638</c:v>
                </c:pt>
                <c:pt idx="32">
                  <c:v>1649</c:v>
                </c:pt>
                <c:pt idx="33">
                  <c:v>2489</c:v>
                </c:pt>
                <c:pt idx="34">
                  <c:v>3158</c:v>
                </c:pt>
                <c:pt idx="35">
                  <c:v>4657</c:v>
                </c:pt>
                <c:pt idx="36">
                  <c:v>3169</c:v>
                </c:pt>
                <c:pt idx="37">
                  <c:v>2171</c:v>
                </c:pt>
                <c:pt idx="38">
                  <c:v>2639</c:v>
                </c:pt>
                <c:pt idx="39">
                  <c:v>2702</c:v>
                </c:pt>
                <c:pt idx="40">
                  <c:v>2984</c:v>
                </c:pt>
                <c:pt idx="41">
                  <c:v>1795</c:v>
                </c:pt>
                <c:pt idx="42">
                  <c:v>4215</c:v>
                </c:pt>
                <c:pt idx="43">
                  <c:v>3012</c:v>
                </c:pt>
                <c:pt idx="44">
                  <c:v>1795</c:v>
                </c:pt>
                <c:pt idx="45">
                  <c:v>3574</c:v>
                </c:pt>
                <c:pt idx="46">
                  <c:v>2155</c:v>
                </c:pt>
                <c:pt idx="47">
                  <c:v>2565</c:v>
                </c:pt>
                <c:pt idx="48">
                  <c:v>2930</c:v>
                </c:pt>
                <c:pt idx="49">
                  <c:v>3820</c:v>
                </c:pt>
                <c:pt idx="50">
                  <c:v>3870</c:v>
                </c:pt>
                <c:pt idx="51">
                  <c:v>2045</c:v>
                </c:pt>
                <c:pt idx="52">
                  <c:v>3525</c:v>
                </c:pt>
                <c:pt idx="53">
                  <c:v>4335</c:v>
                </c:pt>
                <c:pt idx="54">
                  <c:v>2265</c:v>
                </c:pt>
                <c:pt idx="55">
                  <c:v>2755</c:v>
                </c:pt>
                <c:pt idx="56">
                  <c:v>2600</c:v>
                </c:pt>
                <c:pt idx="57">
                  <c:v>1800</c:v>
                </c:pt>
                <c:pt idx="58">
                  <c:v>1800</c:v>
                </c:pt>
                <c:pt idx="59">
                  <c:v>2965</c:v>
                </c:pt>
                <c:pt idx="60">
                  <c:v>2720</c:v>
                </c:pt>
                <c:pt idx="61">
                  <c:v>3205</c:v>
                </c:pt>
                <c:pt idx="62">
                  <c:v>2560</c:v>
                </c:pt>
                <c:pt idx="63">
                  <c:v>2515</c:v>
                </c:pt>
                <c:pt idx="64">
                  <c:v>2135</c:v>
                </c:pt>
                <c:pt idx="65">
                  <c:v>2890</c:v>
                </c:pt>
                <c:pt idx="66">
                  <c:v>3725</c:v>
                </c:pt>
                <c:pt idx="67">
                  <c:v>4054</c:v>
                </c:pt>
                <c:pt idx="68">
                  <c:v>3530</c:v>
                </c:pt>
                <c:pt idx="69">
                  <c:v>1968</c:v>
                </c:pt>
                <c:pt idx="70">
                  <c:v>2870</c:v>
                </c:pt>
                <c:pt idx="71">
                  <c:v>2711</c:v>
                </c:pt>
                <c:pt idx="72">
                  <c:v>2265</c:v>
                </c:pt>
                <c:pt idx="73">
                  <c:v>3250</c:v>
                </c:pt>
                <c:pt idx="74">
                  <c:v>1850</c:v>
                </c:pt>
                <c:pt idx="75">
                  <c:v>2905</c:v>
                </c:pt>
                <c:pt idx="76">
                  <c:v>2290</c:v>
                </c:pt>
                <c:pt idx="77">
                  <c:v>1755</c:v>
                </c:pt>
                <c:pt idx="78">
                  <c:v>1760</c:v>
                </c:pt>
                <c:pt idx="79">
                  <c:v>2050</c:v>
                </c:pt>
                <c:pt idx="80">
                  <c:v>2045</c:v>
                </c:pt>
                <c:pt idx="81">
                  <c:v>2380</c:v>
                </c:pt>
                <c:pt idx="82">
                  <c:v>2210</c:v>
                </c:pt>
                <c:pt idx="83">
                  <c:v>2350</c:v>
                </c:pt>
                <c:pt idx="84">
                  <c:v>2900</c:v>
                </c:pt>
                <c:pt idx="85">
                  <c:v>3060</c:v>
                </c:pt>
                <c:pt idx="86">
                  <c:v>2865</c:v>
                </c:pt>
                <c:pt idx="87">
                  <c:v>2205</c:v>
                </c:pt>
                <c:pt idx="88">
                  <c:v>2245</c:v>
                </c:pt>
                <c:pt idx="89">
                  <c:v>1965</c:v>
                </c:pt>
                <c:pt idx="90">
                  <c:v>1965</c:v>
                </c:pt>
                <c:pt idx="91">
                  <c:v>2835</c:v>
                </c:pt>
                <c:pt idx="92">
                  <c:v>2665</c:v>
                </c:pt>
                <c:pt idx="93">
                  <c:v>2790</c:v>
                </c:pt>
                <c:pt idx="94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3D50-41FE-A52C-89B386157D6E}"/>
            </c:ext>
          </c:extLst>
        </c:ser>
        <c:ser>
          <c:idx val="4"/>
          <c:order val="4"/>
          <c:tx>
            <c:strRef>
              <c:f>'cars-sample.excel'!$P$1</c:f>
              <c:strCache>
                <c:ptCount val="1"/>
                <c:pt idx="0">
                  <c:v>mercades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'cars-sample.excel'!$H$2:$H$98</c:f>
              <c:numCache>
                <c:formatCode>General</c:formatCode>
                <c:ptCount val="95"/>
                <c:pt idx="0">
                  <c:v>3449</c:v>
                </c:pt>
                <c:pt idx="1">
                  <c:v>4341</c:v>
                </c:pt>
                <c:pt idx="2">
                  <c:v>2372</c:v>
                </c:pt>
                <c:pt idx="3">
                  <c:v>2587</c:v>
                </c:pt>
                <c:pt idx="4">
                  <c:v>2234</c:v>
                </c:pt>
                <c:pt idx="5">
                  <c:v>4615</c:v>
                </c:pt>
                <c:pt idx="6">
                  <c:v>2228</c:v>
                </c:pt>
                <c:pt idx="7">
                  <c:v>2046</c:v>
                </c:pt>
                <c:pt idx="8">
                  <c:v>3302</c:v>
                </c:pt>
                <c:pt idx="9">
                  <c:v>4154</c:v>
                </c:pt>
                <c:pt idx="10">
                  <c:v>4746</c:v>
                </c:pt>
                <c:pt idx="11">
                  <c:v>3139</c:v>
                </c:pt>
                <c:pt idx="12">
                  <c:v>1773</c:v>
                </c:pt>
                <c:pt idx="13">
                  <c:v>2278</c:v>
                </c:pt>
                <c:pt idx="14">
                  <c:v>2226</c:v>
                </c:pt>
                <c:pt idx="15">
                  <c:v>4129</c:v>
                </c:pt>
                <c:pt idx="16">
                  <c:v>4294</c:v>
                </c:pt>
                <c:pt idx="17">
                  <c:v>2395</c:v>
                </c:pt>
                <c:pt idx="18">
                  <c:v>2506</c:v>
                </c:pt>
                <c:pt idx="19">
                  <c:v>2100</c:v>
                </c:pt>
                <c:pt idx="20">
                  <c:v>4042</c:v>
                </c:pt>
                <c:pt idx="21">
                  <c:v>4363</c:v>
                </c:pt>
                <c:pt idx="22">
                  <c:v>3021</c:v>
                </c:pt>
                <c:pt idx="23">
                  <c:v>4906</c:v>
                </c:pt>
                <c:pt idx="24">
                  <c:v>2279</c:v>
                </c:pt>
                <c:pt idx="25">
                  <c:v>2310</c:v>
                </c:pt>
                <c:pt idx="26">
                  <c:v>2807</c:v>
                </c:pt>
                <c:pt idx="27">
                  <c:v>2875</c:v>
                </c:pt>
                <c:pt idx="28">
                  <c:v>2451</c:v>
                </c:pt>
                <c:pt idx="29">
                  <c:v>1836</c:v>
                </c:pt>
                <c:pt idx="30">
                  <c:v>4141</c:v>
                </c:pt>
                <c:pt idx="31">
                  <c:v>4638</c:v>
                </c:pt>
                <c:pt idx="32">
                  <c:v>1649</c:v>
                </c:pt>
                <c:pt idx="33">
                  <c:v>2489</c:v>
                </c:pt>
                <c:pt idx="34">
                  <c:v>3158</c:v>
                </c:pt>
                <c:pt idx="35">
                  <c:v>4657</c:v>
                </c:pt>
                <c:pt idx="36">
                  <c:v>3169</c:v>
                </c:pt>
                <c:pt idx="37">
                  <c:v>2171</c:v>
                </c:pt>
                <c:pt idx="38">
                  <c:v>2639</c:v>
                </c:pt>
                <c:pt idx="39">
                  <c:v>2702</c:v>
                </c:pt>
                <c:pt idx="40">
                  <c:v>2984</c:v>
                </c:pt>
                <c:pt idx="41">
                  <c:v>1795</c:v>
                </c:pt>
                <c:pt idx="42">
                  <c:v>4215</c:v>
                </c:pt>
                <c:pt idx="43">
                  <c:v>3012</c:v>
                </c:pt>
                <c:pt idx="44">
                  <c:v>1795</c:v>
                </c:pt>
                <c:pt idx="45">
                  <c:v>3574</c:v>
                </c:pt>
                <c:pt idx="46">
                  <c:v>2155</c:v>
                </c:pt>
                <c:pt idx="47">
                  <c:v>2565</c:v>
                </c:pt>
                <c:pt idx="48">
                  <c:v>2930</c:v>
                </c:pt>
                <c:pt idx="49">
                  <c:v>3820</c:v>
                </c:pt>
                <c:pt idx="50">
                  <c:v>3870</c:v>
                </c:pt>
                <c:pt idx="51">
                  <c:v>2045</c:v>
                </c:pt>
                <c:pt idx="52">
                  <c:v>3525</c:v>
                </c:pt>
                <c:pt idx="53">
                  <c:v>4335</c:v>
                </c:pt>
                <c:pt idx="54">
                  <c:v>2265</c:v>
                </c:pt>
                <c:pt idx="55">
                  <c:v>2755</c:v>
                </c:pt>
                <c:pt idx="56">
                  <c:v>2600</c:v>
                </c:pt>
                <c:pt idx="57">
                  <c:v>1800</c:v>
                </c:pt>
                <c:pt idx="58">
                  <c:v>1800</c:v>
                </c:pt>
                <c:pt idx="59">
                  <c:v>2965</c:v>
                </c:pt>
                <c:pt idx="60">
                  <c:v>2720</c:v>
                </c:pt>
                <c:pt idx="61">
                  <c:v>3205</c:v>
                </c:pt>
                <c:pt idx="62">
                  <c:v>2560</c:v>
                </c:pt>
                <c:pt idx="63">
                  <c:v>2515</c:v>
                </c:pt>
                <c:pt idx="64">
                  <c:v>2135</c:v>
                </c:pt>
                <c:pt idx="65">
                  <c:v>2890</c:v>
                </c:pt>
                <c:pt idx="66">
                  <c:v>3725</c:v>
                </c:pt>
                <c:pt idx="67">
                  <c:v>4054</c:v>
                </c:pt>
                <c:pt idx="68">
                  <c:v>3530</c:v>
                </c:pt>
                <c:pt idx="69">
                  <c:v>1968</c:v>
                </c:pt>
                <c:pt idx="70">
                  <c:v>2870</c:v>
                </c:pt>
                <c:pt idx="71">
                  <c:v>2711</c:v>
                </c:pt>
                <c:pt idx="72">
                  <c:v>2265</c:v>
                </c:pt>
                <c:pt idx="73">
                  <c:v>3250</c:v>
                </c:pt>
                <c:pt idx="74">
                  <c:v>1850</c:v>
                </c:pt>
                <c:pt idx="75">
                  <c:v>2905</c:v>
                </c:pt>
                <c:pt idx="76">
                  <c:v>2290</c:v>
                </c:pt>
                <c:pt idx="77">
                  <c:v>1755</c:v>
                </c:pt>
                <c:pt idx="78">
                  <c:v>1760</c:v>
                </c:pt>
                <c:pt idx="79">
                  <c:v>2050</c:v>
                </c:pt>
                <c:pt idx="80">
                  <c:v>2045</c:v>
                </c:pt>
                <c:pt idx="81">
                  <c:v>2380</c:v>
                </c:pt>
                <c:pt idx="82">
                  <c:v>2210</c:v>
                </c:pt>
                <c:pt idx="83">
                  <c:v>2350</c:v>
                </c:pt>
                <c:pt idx="84">
                  <c:v>2900</c:v>
                </c:pt>
                <c:pt idx="85">
                  <c:v>3060</c:v>
                </c:pt>
                <c:pt idx="86">
                  <c:v>2865</c:v>
                </c:pt>
                <c:pt idx="87">
                  <c:v>2205</c:v>
                </c:pt>
                <c:pt idx="88">
                  <c:v>2245</c:v>
                </c:pt>
                <c:pt idx="89">
                  <c:v>1965</c:v>
                </c:pt>
                <c:pt idx="90">
                  <c:v>1965</c:v>
                </c:pt>
                <c:pt idx="91">
                  <c:v>2835</c:v>
                </c:pt>
                <c:pt idx="92">
                  <c:v>2665</c:v>
                </c:pt>
                <c:pt idx="93">
                  <c:v>2790</c:v>
                </c:pt>
                <c:pt idx="94">
                  <c:v>2625</c:v>
                </c:pt>
              </c:numCache>
            </c:numRef>
          </c:xVal>
          <c:yVal>
            <c:numRef>
              <c:f>'cars-sample.excel'!$P$2:$P$98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16.5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25.4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30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yVal>
          <c:bubbleSize>
            <c:numRef>
              <c:f>'cars-sample.excel'!$H$2:$H$98</c:f>
              <c:numCache>
                <c:formatCode>General</c:formatCode>
                <c:ptCount val="95"/>
                <c:pt idx="0">
                  <c:v>3449</c:v>
                </c:pt>
                <c:pt idx="1">
                  <c:v>4341</c:v>
                </c:pt>
                <c:pt idx="2">
                  <c:v>2372</c:v>
                </c:pt>
                <c:pt idx="3">
                  <c:v>2587</c:v>
                </c:pt>
                <c:pt idx="4">
                  <c:v>2234</c:v>
                </c:pt>
                <c:pt idx="5">
                  <c:v>4615</c:v>
                </c:pt>
                <c:pt idx="6">
                  <c:v>2228</c:v>
                </c:pt>
                <c:pt idx="7">
                  <c:v>2046</c:v>
                </c:pt>
                <c:pt idx="8">
                  <c:v>3302</c:v>
                </c:pt>
                <c:pt idx="9">
                  <c:v>4154</c:v>
                </c:pt>
                <c:pt idx="10">
                  <c:v>4746</c:v>
                </c:pt>
                <c:pt idx="11">
                  <c:v>3139</c:v>
                </c:pt>
                <c:pt idx="12">
                  <c:v>1773</c:v>
                </c:pt>
                <c:pt idx="13">
                  <c:v>2278</c:v>
                </c:pt>
                <c:pt idx="14">
                  <c:v>2226</c:v>
                </c:pt>
                <c:pt idx="15">
                  <c:v>4129</c:v>
                </c:pt>
                <c:pt idx="16">
                  <c:v>4294</c:v>
                </c:pt>
                <c:pt idx="17">
                  <c:v>2395</c:v>
                </c:pt>
                <c:pt idx="18">
                  <c:v>2506</c:v>
                </c:pt>
                <c:pt idx="19">
                  <c:v>2100</c:v>
                </c:pt>
                <c:pt idx="20">
                  <c:v>4042</c:v>
                </c:pt>
                <c:pt idx="21">
                  <c:v>4363</c:v>
                </c:pt>
                <c:pt idx="22">
                  <c:v>3021</c:v>
                </c:pt>
                <c:pt idx="23">
                  <c:v>4906</c:v>
                </c:pt>
                <c:pt idx="24">
                  <c:v>2279</c:v>
                </c:pt>
                <c:pt idx="25">
                  <c:v>2310</c:v>
                </c:pt>
                <c:pt idx="26">
                  <c:v>2807</c:v>
                </c:pt>
                <c:pt idx="27">
                  <c:v>2875</c:v>
                </c:pt>
                <c:pt idx="28">
                  <c:v>2451</c:v>
                </c:pt>
                <c:pt idx="29">
                  <c:v>1836</c:v>
                </c:pt>
                <c:pt idx="30">
                  <c:v>4141</c:v>
                </c:pt>
                <c:pt idx="31">
                  <c:v>4638</c:v>
                </c:pt>
                <c:pt idx="32">
                  <c:v>1649</c:v>
                </c:pt>
                <c:pt idx="33">
                  <c:v>2489</c:v>
                </c:pt>
                <c:pt idx="34">
                  <c:v>3158</c:v>
                </c:pt>
                <c:pt idx="35">
                  <c:v>4657</c:v>
                </c:pt>
                <c:pt idx="36">
                  <c:v>3169</c:v>
                </c:pt>
                <c:pt idx="37">
                  <c:v>2171</c:v>
                </c:pt>
                <c:pt idx="38">
                  <c:v>2639</c:v>
                </c:pt>
                <c:pt idx="39">
                  <c:v>2702</c:v>
                </c:pt>
                <c:pt idx="40">
                  <c:v>2984</c:v>
                </c:pt>
                <c:pt idx="41">
                  <c:v>1795</c:v>
                </c:pt>
                <c:pt idx="42">
                  <c:v>4215</c:v>
                </c:pt>
                <c:pt idx="43">
                  <c:v>3012</c:v>
                </c:pt>
                <c:pt idx="44">
                  <c:v>1795</c:v>
                </c:pt>
                <c:pt idx="45">
                  <c:v>3574</c:v>
                </c:pt>
                <c:pt idx="46">
                  <c:v>2155</c:v>
                </c:pt>
                <c:pt idx="47">
                  <c:v>2565</c:v>
                </c:pt>
                <c:pt idx="48">
                  <c:v>2930</c:v>
                </c:pt>
                <c:pt idx="49">
                  <c:v>3820</c:v>
                </c:pt>
                <c:pt idx="50">
                  <c:v>3870</c:v>
                </c:pt>
                <c:pt idx="51">
                  <c:v>2045</c:v>
                </c:pt>
                <c:pt idx="52">
                  <c:v>3525</c:v>
                </c:pt>
                <c:pt idx="53">
                  <c:v>4335</c:v>
                </c:pt>
                <c:pt idx="54">
                  <c:v>2265</c:v>
                </c:pt>
                <c:pt idx="55">
                  <c:v>2755</c:v>
                </c:pt>
                <c:pt idx="56">
                  <c:v>2600</c:v>
                </c:pt>
                <c:pt idx="57">
                  <c:v>1800</c:v>
                </c:pt>
                <c:pt idx="58">
                  <c:v>1800</c:v>
                </c:pt>
                <c:pt idx="59">
                  <c:v>2965</c:v>
                </c:pt>
                <c:pt idx="60">
                  <c:v>2720</c:v>
                </c:pt>
                <c:pt idx="61">
                  <c:v>3205</c:v>
                </c:pt>
                <c:pt idx="62">
                  <c:v>2560</c:v>
                </c:pt>
                <c:pt idx="63">
                  <c:v>2515</c:v>
                </c:pt>
                <c:pt idx="64">
                  <c:v>2135</c:v>
                </c:pt>
                <c:pt idx="65">
                  <c:v>2890</c:v>
                </c:pt>
                <c:pt idx="66">
                  <c:v>3725</c:v>
                </c:pt>
                <c:pt idx="67">
                  <c:v>4054</c:v>
                </c:pt>
                <c:pt idx="68">
                  <c:v>3530</c:v>
                </c:pt>
                <c:pt idx="69">
                  <c:v>1968</c:v>
                </c:pt>
                <c:pt idx="70">
                  <c:v>2870</c:v>
                </c:pt>
                <c:pt idx="71">
                  <c:v>2711</c:v>
                </c:pt>
                <c:pt idx="72">
                  <c:v>2265</c:v>
                </c:pt>
                <c:pt idx="73">
                  <c:v>3250</c:v>
                </c:pt>
                <c:pt idx="74">
                  <c:v>1850</c:v>
                </c:pt>
                <c:pt idx="75">
                  <c:v>2905</c:v>
                </c:pt>
                <c:pt idx="76">
                  <c:v>2290</c:v>
                </c:pt>
                <c:pt idx="77">
                  <c:v>1755</c:v>
                </c:pt>
                <c:pt idx="78">
                  <c:v>1760</c:v>
                </c:pt>
                <c:pt idx="79">
                  <c:v>2050</c:v>
                </c:pt>
                <c:pt idx="80">
                  <c:v>2045</c:v>
                </c:pt>
                <c:pt idx="81">
                  <c:v>2380</c:v>
                </c:pt>
                <c:pt idx="82">
                  <c:v>2210</c:v>
                </c:pt>
                <c:pt idx="83">
                  <c:v>2350</c:v>
                </c:pt>
                <c:pt idx="84">
                  <c:v>2900</c:v>
                </c:pt>
                <c:pt idx="85">
                  <c:v>3060</c:v>
                </c:pt>
                <c:pt idx="86">
                  <c:v>2865</c:v>
                </c:pt>
                <c:pt idx="87">
                  <c:v>2205</c:v>
                </c:pt>
                <c:pt idx="88">
                  <c:v>2245</c:v>
                </c:pt>
                <c:pt idx="89">
                  <c:v>1965</c:v>
                </c:pt>
                <c:pt idx="90">
                  <c:v>1965</c:v>
                </c:pt>
                <c:pt idx="91">
                  <c:v>2835</c:v>
                </c:pt>
                <c:pt idx="92">
                  <c:v>2665</c:v>
                </c:pt>
                <c:pt idx="93">
                  <c:v>2790</c:v>
                </c:pt>
                <c:pt idx="94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E-3D50-41FE-A52C-89B386157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sizeRepresents val="w"/>
        <c:axId val="1047374799"/>
        <c:axId val="1047375215"/>
      </c:bubbleChart>
      <c:valAx>
        <c:axId val="1047374799"/>
        <c:scaling>
          <c:orientation val="minMax"/>
          <c:max val="5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375215"/>
        <c:crosses val="autoZero"/>
        <c:crossBetween val="midCat"/>
        <c:majorUnit val="1000"/>
        <c:minorUnit val="500"/>
      </c:valAx>
      <c:valAx>
        <c:axId val="1047375215"/>
        <c:scaling>
          <c:orientation val="minMax"/>
          <c:max val="4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374799"/>
        <c:crossesAt val="2000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261938</xdr:colOff>
      <xdr:row>16</xdr:row>
      <xdr:rowOff>42862</xdr:rowOff>
    </xdr:from>
    <xdr:to>
      <xdr:col>26</xdr:col>
      <xdr:colOff>423863</xdr:colOff>
      <xdr:row>41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B9DFD0-1CB8-4A28-A0D0-CCAA307D9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1:P98" totalsRowShown="0">
  <autoFilter ref="B1:P98" xr:uid="{00000000-0009-0000-0100-000002000000}">
    <filterColumn colId="2">
      <filters>
        <filter val="10"/>
        <filter val="12"/>
        <filter val="13"/>
        <filter val="14"/>
        <filter val="14.5"/>
        <filter val="15"/>
        <filter val="15.5"/>
        <filter val="16"/>
        <filter val="16.5"/>
        <filter val="17"/>
        <filter val="17.6"/>
        <filter val="18"/>
        <filter val="18.1"/>
        <filter val="18.5"/>
        <filter val="19"/>
        <filter val="20"/>
        <filter val="20.2"/>
        <filter val="21"/>
        <filter val="21.1"/>
        <filter val="21.5"/>
        <filter val="22"/>
        <filter val="22.3"/>
        <filter val="23"/>
        <filter val="23.6"/>
        <filter val="24"/>
        <filter val="25"/>
        <filter val="25.1"/>
        <filter val="25.4"/>
        <filter val="25.5"/>
        <filter val="26"/>
        <filter val="26.4"/>
        <filter val="26.5"/>
        <filter val="27"/>
        <filter val="27.5"/>
        <filter val="28"/>
        <filter val="29"/>
        <filter val="29.5"/>
        <filter val="29.8"/>
        <filter val="29.9"/>
        <filter val="30"/>
        <filter val="31"/>
        <filter val="31.5"/>
        <filter val="32"/>
        <filter val="32.2"/>
        <filter val="32.4"/>
        <filter val="33"/>
        <filter val="33.7"/>
        <filter val="34"/>
        <filter val="34.4"/>
        <filter val="35.1"/>
        <filter val="36"/>
        <filter val="36.1"/>
        <filter val="37.7"/>
        <filter val="38"/>
        <filter val="38.1"/>
        <filter val="39.1"/>
        <filter val="44.6"/>
      </filters>
    </filterColumn>
  </autoFilter>
  <tableColumns count="15">
    <tableColumn id="1" xr3:uid="{00000000-0010-0000-0000-000001000000}" name="Car"/>
    <tableColumn id="2" xr3:uid="{00000000-0010-0000-0000-000002000000}" name="Manufacturer"/>
    <tableColumn id="3" xr3:uid="{00000000-0010-0000-0000-000003000000}" name="MPG"/>
    <tableColumn id="4" xr3:uid="{00000000-0010-0000-0000-000004000000}" name="Cylinders"/>
    <tableColumn id="5" xr3:uid="{00000000-0010-0000-0000-000005000000}" name="Displacement"/>
    <tableColumn id="6" xr3:uid="{00000000-0010-0000-0000-000006000000}" name="Horsepower"/>
    <tableColumn id="7" xr3:uid="{00000000-0010-0000-0000-000007000000}" name="Weight"/>
    <tableColumn id="8" xr3:uid="{00000000-0010-0000-0000-000008000000}" name="Acceleration"/>
    <tableColumn id="9" xr3:uid="{00000000-0010-0000-0000-000009000000}" name="Model.Year"/>
    <tableColumn id="10" xr3:uid="{00000000-0010-0000-0000-00000A000000}" name="Origin"/>
    <tableColumn id="11" xr3:uid="{00000000-0010-0000-0000-00000B000000}" name="ford" dataDxfId="4">
      <calculatedColumnFormula>IF(Table2[[#This Row],[Manufacturer]]="ford",Table2[[#This Row],[MPG]], NA())</calculatedColumnFormula>
    </tableColumn>
    <tableColumn id="12" xr3:uid="{00000000-0010-0000-0000-00000C000000}" name="toyota" dataDxfId="3">
      <calculatedColumnFormula>IF(Table2[[#This Row],[Manufacturer]]="toyota",Table2[[#This Row],[MPG]], NA())</calculatedColumnFormula>
    </tableColumn>
    <tableColumn id="13" xr3:uid="{00000000-0010-0000-0000-00000D000000}" name="bmw" dataDxfId="2">
      <calculatedColumnFormula>IF(Table2[[#This Row],[Manufacturer]]="bmw",Table2[[#This Row],[MPG]], NA())</calculatedColumnFormula>
    </tableColumn>
    <tableColumn id="14" xr3:uid="{00000000-0010-0000-0000-00000E000000}" name="honda" dataDxfId="1">
      <calculatedColumnFormula>IF(Table2[[#This Row],[Manufacturer]]="honda",Table2[[#This Row],[MPG]], NA())</calculatedColumnFormula>
    </tableColumn>
    <tableColumn id="15" xr3:uid="{00000000-0010-0000-0000-00000F000000}" name="mercades" dataDxfId="0">
      <calculatedColumnFormula>IF(Table2[[#This Row],[Manufacturer]]="mercedes",Table2[[#This Row],[MPG]], NA())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"/>
  <sheetViews>
    <sheetView tabSelected="1" topLeftCell="K9" workbookViewId="0">
      <selection activeCell="R23" sqref="R23"/>
    </sheetView>
  </sheetViews>
  <sheetFormatPr defaultRowHeight="14.25" x14ac:dyDescent="0.45"/>
  <cols>
    <col min="1" max="1" width="0" hidden="1" customWidth="1"/>
    <col min="3" max="3" width="13.46484375" customWidth="1"/>
    <col min="5" max="5" width="9.73046875" customWidth="1"/>
    <col min="6" max="6" width="13.265625" customWidth="1"/>
    <col min="7" max="7" width="12.1328125" customWidth="1"/>
    <col min="9" max="9" width="12.3984375" customWidth="1"/>
    <col min="10" max="10" width="11.59765625" customWidth="1"/>
  </cols>
  <sheetData>
    <row r="1" spans="1:16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18</v>
      </c>
      <c r="N1" t="s">
        <v>21</v>
      </c>
      <c r="O1" t="s">
        <v>42</v>
      </c>
      <c r="P1" t="s">
        <v>86</v>
      </c>
    </row>
    <row r="2" spans="1:16" x14ac:dyDescent="0.45">
      <c r="A2">
        <v>5</v>
      </c>
      <c r="B2" t="s">
        <v>10</v>
      </c>
      <c r="C2" t="s">
        <v>11</v>
      </c>
      <c r="D2">
        <v>17</v>
      </c>
      <c r="E2">
        <v>8</v>
      </c>
      <c r="F2">
        <v>302</v>
      </c>
      <c r="G2">
        <v>140</v>
      </c>
      <c r="H2">
        <v>3449</v>
      </c>
      <c r="I2">
        <v>10.5</v>
      </c>
      <c r="J2">
        <v>70</v>
      </c>
      <c r="K2" t="s">
        <v>12</v>
      </c>
      <c r="L2">
        <f>IF(Table2[[#This Row],[Manufacturer]]="ford",Table2[[#This Row],[MPG]], NA())</f>
        <v>17</v>
      </c>
      <c r="M2" t="e">
        <f>IF(Table2[[#This Row],[Manufacturer]]="toyota",Table2[[#This Row],[MPG]], NA())</f>
        <v>#N/A</v>
      </c>
      <c r="N2" t="e">
        <f>IF(Table2[[#This Row],[Manufacturer]]="bmw",Table2[[#This Row],[MPG]], NA())</f>
        <v>#N/A</v>
      </c>
      <c r="O2" s="1" t="e">
        <f>IF(Table2[[#This Row],[Manufacturer]]="honda",Table2[[#This Row],[MPG]], NA())</f>
        <v>#N/A</v>
      </c>
      <c r="P2" s="1" t="e">
        <f>IF(Table2[[#This Row],[Manufacturer]]="mercedes",Table2[[#This Row],[MPG]], NA())</f>
        <v>#N/A</v>
      </c>
    </row>
    <row r="3" spans="1:16" x14ac:dyDescent="0.45">
      <c r="A3">
        <v>6</v>
      </c>
      <c r="B3" t="s">
        <v>13</v>
      </c>
      <c r="C3" t="s">
        <v>11</v>
      </c>
      <c r="D3">
        <v>15</v>
      </c>
      <c r="E3">
        <v>8</v>
      </c>
      <c r="F3">
        <v>429</v>
      </c>
      <c r="G3">
        <v>198</v>
      </c>
      <c r="H3">
        <v>4341</v>
      </c>
      <c r="I3">
        <v>10</v>
      </c>
      <c r="J3">
        <v>70</v>
      </c>
      <c r="K3" t="s">
        <v>12</v>
      </c>
      <c r="L3">
        <f>IF(Table2[[#This Row],[Manufacturer]]="ford",Table2[[#This Row],[MPG]], NA())</f>
        <v>15</v>
      </c>
      <c r="M3" t="e">
        <f>IF(Table2[[#This Row],[Manufacturer]]="toyota",Table2[[#This Row],[MPG]], NA())</f>
        <v>#N/A</v>
      </c>
      <c r="N3" t="e">
        <f>IF(Table2[[#This Row],[Manufacturer]]="bmw",Table2[[#This Row],[MPG]], NA())</f>
        <v>#N/A</v>
      </c>
      <c r="O3" s="1" t="e">
        <f>IF(Table2[[#This Row],[Manufacturer]]="honda",Table2[[#This Row],[MPG]], NA())</f>
        <v>#N/A</v>
      </c>
      <c r="P3" s="1" t="e">
        <f>IF(Table2[[#This Row],[Manufacturer]]="mercedes",Table2[[#This Row],[MPG]], NA())</f>
        <v>#N/A</v>
      </c>
    </row>
    <row r="4" spans="1:16" hidden="1" x14ac:dyDescent="0.45">
      <c r="A4">
        <v>13</v>
      </c>
      <c r="B4" t="s">
        <v>14</v>
      </c>
      <c r="C4" t="s">
        <v>11</v>
      </c>
      <c r="D4" t="s">
        <v>15</v>
      </c>
      <c r="E4">
        <v>8</v>
      </c>
      <c r="F4">
        <v>351</v>
      </c>
      <c r="G4">
        <v>153</v>
      </c>
      <c r="H4">
        <v>4034</v>
      </c>
      <c r="I4">
        <v>11</v>
      </c>
      <c r="J4">
        <v>70</v>
      </c>
      <c r="K4" t="s">
        <v>12</v>
      </c>
      <c r="L4" t="str">
        <f>IF(Table2[[#This Row],[Manufacturer]]="ford",Table2[[#This Row],[MPG]], NA())</f>
        <v>NA</v>
      </c>
      <c r="M4" t="e">
        <f>IF(Table2[[#This Row],[Manufacturer]]="toyota",Table2[[#This Row],[MPG]], NA())</f>
        <v>#N/A</v>
      </c>
      <c r="N4" t="e">
        <f>IF(Table2[[#This Row],[Manufacturer]]="bmw",Table2[[#This Row],[MPG]], NA())</f>
        <v>#N/A</v>
      </c>
      <c r="O4" s="1" t="e">
        <f>IF(Table2[[#This Row],[Manufacturer]]="honda",Table2[[#This Row],[MPG]], NA())</f>
        <v>#N/A</v>
      </c>
      <c r="P4" s="1" t="e">
        <f>IF(Table2[[#This Row],[Manufacturer]]="mercedes",Table2[[#This Row],[MPG]], NA())</f>
        <v>#N/A</v>
      </c>
    </row>
    <row r="5" spans="1:16" hidden="1" x14ac:dyDescent="0.45">
      <c r="A5">
        <v>18</v>
      </c>
      <c r="B5" t="s">
        <v>16</v>
      </c>
      <c r="C5" t="s">
        <v>11</v>
      </c>
      <c r="D5" t="s">
        <v>15</v>
      </c>
      <c r="E5">
        <v>8</v>
      </c>
      <c r="F5">
        <v>302</v>
      </c>
      <c r="G5">
        <v>140</v>
      </c>
      <c r="H5">
        <v>3353</v>
      </c>
      <c r="I5">
        <v>8</v>
      </c>
      <c r="J5">
        <v>70</v>
      </c>
      <c r="K5" t="s">
        <v>12</v>
      </c>
      <c r="L5" t="str">
        <f>IF(Table2[[#This Row],[Manufacturer]]="ford",Table2[[#This Row],[MPG]], NA())</f>
        <v>NA</v>
      </c>
      <c r="M5" t="e">
        <f>IF(Table2[[#This Row],[Manufacturer]]="toyota",Table2[[#This Row],[MPG]], NA())</f>
        <v>#N/A</v>
      </c>
      <c r="N5" t="e">
        <f>IF(Table2[[#This Row],[Manufacturer]]="bmw",Table2[[#This Row],[MPG]], NA())</f>
        <v>#N/A</v>
      </c>
      <c r="O5" s="1" t="e">
        <f>IF(Table2[[#This Row],[Manufacturer]]="honda",Table2[[#This Row],[MPG]], NA())</f>
        <v>#N/A</v>
      </c>
      <c r="P5" s="1" t="e">
        <f>IF(Table2[[#This Row],[Manufacturer]]="mercedes",Table2[[#This Row],[MPG]], NA())</f>
        <v>#N/A</v>
      </c>
    </row>
    <row r="6" spans="1:16" x14ac:dyDescent="0.45">
      <c r="A6">
        <v>21</v>
      </c>
      <c r="B6" t="s">
        <v>17</v>
      </c>
      <c r="C6" t="s">
        <v>18</v>
      </c>
      <c r="D6">
        <v>24</v>
      </c>
      <c r="E6">
        <v>4</v>
      </c>
      <c r="F6">
        <v>113</v>
      </c>
      <c r="G6">
        <v>95</v>
      </c>
      <c r="H6">
        <v>2372</v>
      </c>
      <c r="I6">
        <v>15</v>
      </c>
      <c r="J6">
        <v>70</v>
      </c>
      <c r="K6" t="s">
        <v>19</v>
      </c>
      <c r="L6" t="e">
        <f>IF(Table2[[#This Row],[Manufacturer]]="ford",Table2[[#This Row],[MPG]], NA())</f>
        <v>#N/A</v>
      </c>
      <c r="M6">
        <f>IF(Table2[[#This Row],[Manufacturer]]="toyota",Table2[[#This Row],[MPG]], NA())</f>
        <v>24</v>
      </c>
      <c r="N6" t="e">
        <f>IF(Table2[[#This Row],[Manufacturer]]="bmw",Table2[[#This Row],[MPG]], NA())</f>
        <v>#N/A</v>
      </c>
      <c r="O6" s="1" t="e">
        <f>IF(Table2[[#This Row],[Manufacturer]]="honda",Table2[[#This Row],[MPG]], NA())</f>
        <v>#N/A</v>
      </c>
      <c r="P6" s="1" t="e">
        <f>IF(Table2[[#This Row],[Manufacturer]]="mercedes",Table2[[#This Row],[MPG]], NA())</f>
        <v>#N/A</v>
      </c>
    </row>
    <row r="7" spans="1:16" x14ac:dyDescent="0.45">
      <c r="A7">
        <v>24</v>
      </c>
      <c r="B7" t="s">
        <v>20</v>
      </c>
      <c r="C7" t="s">
        <v>11</v>
      </c>
      <c r="D7">
        <v>21</v>
      </c>
      <c r="E7">
        <v>6</v>
      </c>
      <c r="F7">
        <v>200</v>
      </c>
      <c r="G7">
        <v>85</v>
      </c>
      <c r="H7">
        <v>2587</v>
      </c>
      <c r="I7">
        <v>16</v>
      </c>
      <c r="J7">
        <v>70</v>
      </c>
      <c r="K7" t="s">
        <v>12</v>
      </c>
      <c r="L7">
        <f>IF(Table2[[#This Row],[Manufacturer]]="ford",Table2[[#This Row],[MPG]], NA())</f>
        <v>21</v>
      </c>
      <c r="M7" t="e">
        <f>IF(Table2[[#This Row],[Manufacturer]]="toyota",Table2[[#This Row],[MPG]], NA())</f>
        <v>#N/A</v>
      </c>
      <c r="N7" t="e">
        <f>IF(Table2[[#This Row],[Manufacturer]]="bmw",Table2[[#This Row],[MPG]], NA())</f>
        <v>#N/A</v>
      </c>
      <c r="O7" s="1" t="e">
        <f>IF(Table2[[#This Row],[Manufacturer]]="honda",Table2[[#This Row],[MPG]], NA())</f>
        <v>#N/A</v>
      </c>
      <c r="P7" s="1" t="e">
        <f>IF(Table2[[#This Row],[Manufacturer]]="mercedes",Table2[[#This Row],[MPG]], NA())</f>
        <v>#N/A</v>
      </c>
    </row>
    <row r="8" spans="1:16" x14ac:dyDescent="0.45">
      <c r="A8">
        <v>30</v>
      </c>
      <c r="B8">
        <v>2002</v>
      </c>
      <c r="C8" t="s">
        <v>21</v>
      </c>
      <c r="D8">
        <v>26</v>
      </c>
      <c r="E8">
        <v>4</v>
      </c>
      <c r="F8">
        <v>121</v>
      </c>
      <c r="G8">
        <v>113</v>
      </c>
      <c r="H8">
        <v>2234</v>
      </c>
      <c r="I8">
        <v>12.5</v>
      </c>
      <c r="J8">
        <v>70</v>
      </c>
      <c r="K8" t="s">
        <v>22</v>
      </c>
      <c r="L8" t="e">
        <f>IF(Table2[[#This Row],[Manufacturer]]="ford",Table2[[#This Row],[MPG]], NA())</f>
        <v>#N/A</v>
      </c>
      <c r="M8" t="e">
        <f>IF(Table2[[#This Row],[Manufacturer]]="toyota",Table2[[#This Row],[MPG]], NA())</f>
        <v>#N/A</v>
      </c>
      <c r="N8">
        <f>IF(Table2[[#This Row],[Manufacturer]]="bmw",Table2[[#This Row],[MPG]], NA())</f>
        <v>26</v>
      </c>
      <c r="O8" s="1" t="e">
        <f>IF(Table2[[#This Row],[Manufacturer]]="honda",Table2[[#This Row],[MPG]], NA())</f>
        <v>#N/A</v>
      </c>
      <c r="P8" s="1" t="e">
        <f>IF(Table2[[#This Row],[Manufacturer]]="mercedes",Table2[[#This Row],[MPG]], NA())</f>
        <v>#N/A</v>
      </c>
    </row>
    <row r="9" spans="1:16" x14ac:dyDescent="0.45">
      <c r="A9">
        <v>32</v>
      </c>
      <c r="B9" t="s">
        <v>23</v>
      </c>
      <c r="C9" t="s">
        <v>11</v>
      </c>
      <c r="D9">
        <v>10</v>
      </c>
      <c r="E9">
        <v>8</v>
      </c>
      <c r="F9">
        <v>360</v>
      </c>
      <c r="G9">
        <v>215</v>
      </c>
      <c r="H9">
        <v>4615</v>
      </c>
      <c r="I9">
        <v>14</v>
      </c>
      <c r="J9">
        <v>70</v>
      </c>
      <c r="K9" t="s">
        <v>12</v>
      </c>
      <c r="L9">
        <f>IF(Table2[[#This Row],[Manufacturer]]="ford",Table2[[#This Row],[MPG]], NA())</f>
        <v>10</v>
      </c>
      <c r="M9" t="e">
        <f>IF(Table2[[#This Row],[Manufacturer]]="toyota",Table2[[#This Row],[MPG]], NA())</f>
        <v>#N/A</v>
      </c>
      <c r="N9" t="e">
        <f>IF(Table2[[#This Row],[Manufacturer]]="bmw",Table2[[#This Row],[MPG]], NA())</f>
        <v>#N/A</v>
      </c>
      <c r="O9" s="1" t="e">
        <f>IF(Table2[[#This Row],[Manufacturer]]="honda",Table2[[#This Row],[MPG]], NA())</f>
        <v>#N/A</v>
      </c>
      <c r="P9" s="1" t="e">
        <f>IF(Table2[[#This Row],[Manufacturer]]="mercedes",Table2[[#This Row],[MPG]], NA())</f>
        <v>#N/A</v>
      </c>
    </row>
    <row r="10" spans="1:16" x14ac:dyDescent="0.45">
      <c r="A10">
        <v>38</v>
      </c>
      <c r="B10" t="s">
        <v>24</v>
      </c>
      <c r="C10" t="s">
        <v>18</v>
      </c>
      <c r="D10">
        <v>25</v>
      </c>
      <c r="E10">
        <v>4</v>
      </c>
      <c r="F10">
        <v>113</v>
      </c>
      <c r="G10">
        <v>95</v>
      </c>
      <c r="H10">
        <v>2228</v>
      </c>
      <c r="I10">
        <v>14</v>
      </c>
      <c r="J10">
        <v>71</v>
      </c>
      <c r="K10" t="s">
        <v>19</v>
      </c>
      <c r="L10" t="e">
        <f>IF(Table2[[#This Row],[Manufacturer]]="ford",Table2[[#This Row],[MPG]], NA())</f>
        <v>#N/A</v>
      </c>
      <c r="M10">
        <f>IF(Table2[[#This Row],[Manufacturer]]="toyota",Table2[[#This Row],[MPG]], NA())</f>
        <v>25</v>
      </c>
      <c r="N10" t="e">
        <f>IF(Table2[[#This Row],[Manufacturer]]="bmw",Table2[[#This Row],[MPG]], NA())</f>
        <v>#N/A</v>
      </c>
      <c r="O10" s="1" t="e">
        <f>IF(Table2[[#This Row],[Manufacturer]]="honda",Table2[[#This Row],[MPG]], NA())</f>
        <v>#N/A</v>
      </c>
      <c r="P10" s="1" t="e">
        <f>IF(Table2[[#This Row],[Manufacturer]]="mercedes",Table2[[#This Row],[MPG]], NA())</f>
        <v>#N/A</v>
      </c>
    </row>
    <row r="11" spans="1:16" x14ac:dyDescent="0.45">
      <c r="A11">
        <v>39</v>
      </c>
      <c r="B11" t="s">
        <v>25</v>
      </c>
      <c r="C11" t="s">
        <v>11</v>
      </c>
      <c r="D11">
        <v>25</v>
      </c>
      <c r="E11">
        <v>4</v>
      </c>
      <c r="F11">
        <v>98</v>
      </c>
      <c r="G11" t="s">
        <v>15</v>
      </c>
      <c r="H11">
        <v>2046</v>
      </c>
      <c r="I11">
        <v>19</v>
      </c>
      <c r="J11">
        <v>71</v>
      </c>
      <c r="K11" t="s">
        <v>12</v>
      </c>
      <c r="L11">
        <f>IF(Table2[[#This Row],[Manufacturer]]="ford",Table2[[#This Row],[MPG]], NA())</f>
        <v>25</v>
      </c>
      <c r="M11" t="e">
        <f>IF(Table2[[#This Row],[Manufacturer]]="toyota",Table2[[#This Row],[MPG]], NA())</f>
        <v>#N/A</v>
      </c>
      <c r="N11" t="e">
        <f>IF(Table2[[#This Row],[Manufacturer]]="bmw",Table2[[#This Row],[MPG]], NA())</f>
        <v>#N/A</v>
      </c>
      <c r="O11" s="1" t="e">
        <f>IF(Table2[[#This Row],[Manufacturer]]="honda",Table2[[#This Row],[MPG]], NA())</f>
        <v>#N/A</v>
      </c>
      <c r="P11" s="1" t="e">
        <f>IF(Table2[[#This Row],[Manufacturer]]="mercedes",Table2[[#This Row],[MPG]], NA())</f>
        <v>#N/A</v>
      </c>
    </row>
    <row r="12" spans="1:16" x14ac:dyDescent="0.45">
      <c r="A12">
        <v>44</v>
      </c>
      <c r="B12" t="s">
        <v>26</v>
      </c>
      <c r="C12" t="s">
        <v>11</v>
      </c>
      <c r="D12">
        <v>19</v>
      </c>
      <c r="E12">
        <v>6</v>
      </c>
      <c r="F12">
        <v>250</v>
      </c>
      <c r="G12">
        <v>88</v>
      </c>
      <c r="H12">
        <v>3302</v>
      </c>
      <c r="I12">
        <v>15.5</v>
      </c>
      <c r="J12">
        <v>71</v>
      </c>
      <c r="K12" t="s">
        <v>12</v>
      </c>
      <c r="L12">
        <f>IF(Table2[[#This Row],[Manufacturer]]="ford",Table2[[#This Row],[MPG]], NA())</f>
        <v>19</v>
      </c>
      <c r="M12" t="e">
        <f>IF(Table2[[#This Row],[Manufacturer]]="toyota",Table2[[#This Row],[MPG]], NA())</f>
        <v>#N/A</v>
      </c>
      <c r="N12" t="e">
        <f>IF(Table2[[#This Row],[Manufacturer]]="bmw",Table2[[#This Row],[MPG]], NA())</f>
        <v>#N/A</v>
      </c>
      <c r="O12" s="1" t="e">
        <f>IF(Table2[[#This Row],[Manufacturer]]="honda",Table2[[#This Row],[MPG]], NA())</f>
        <v>#N/A</v>
      </c>
      <c r="P12" s="1" t="e">
        <f>IF(Table2[[#This Row],[Manufacturer]]="mercedes",Table2[[#This Row],[MPG]], NA())</f>
        <v>#N/A</v>
      </c>
    </row>
    <row r="13" spans="1:16" x14ac:dyDescent="0.45">
      <c r="A13">
        <v>48</v>
      </c>
      <c r="B13" t="s">
        <v>13</v>
      </c>
      <c r="C13" t="s">
        <v>11</v>
      </c>
      <c r="D13">
        <v>14</v>
      </c>
      <c r="E13">
        <v>8</v>
      </c>
      <c r="F13">
        <v>351</v>
      </c>
      <c r="G13">
        <v>153</v>
      </c>
      <c r="H13">
        <v>4154</v>
      </c>
      <c r="I13">
        <v>13.5</v>
      </c>
      <c r="J13">
        <v>71</v>
      </c>
      <c r="K13" t="s">
        <v>12</v>
      </c>
      <c r="L13">
        <f>IF(Table2[[#This Row],[Manufacturer]]="ford",Table2[[#This Row],[MPG]], NA())</f>
        <v>14</v>
      </c>
      <c r="M13" t="e">
        <f>IF(Table2[[#This Row],[Manufacturer]]="toyota",Table2[[#This Row],[MPG]], NA())</f>
        <v>#N/A</v>
      </c>
      <c r="N13" t="e">
        <f>IF(Table2[[#This Row],[Manufacturer]]="bmw",Table2[[#This Row],[MPG]], NA())</f>
        <v>#N/A</v>
      </c>
      <c r="O13" s="1" t="e">
        <f>IF(Table2[[#This Row],[Manufacturer]]="honda",Table2[[#This Row],[MPG]], NA())</f>
        <v>#N/A</v>
      </c>
      <c r="P13" s="1" t="e">
        <f>IF(Table2[[#This Row],[Manufacturer]]="mercedes",Table2[[#This Row],[MPG]], NA())</f>
        <v>#N/A</v>
      </c>
    </row>
    <row r="14" spans="1:16" x14ac:dyDescent="0.45">
      <c r="A14">
        <v>51</v>
      </c>
      <c r="B14" t="s">
        <v>27</v>
      </c>
      <c r="C14" t="s">
        <v>11</v>
      </c>
      <c r="D14">
        <v>13</v>
      </c>
      <c r="E14">
        <v>8</v>
      </c>
      <c r="F14">
        <v>400</v>
      </c>
      <c r="G14">
        <v>170</v>
      </c>
      <c r="H14">
        <v>4746</v>
      </c>
      <c r="I14">
        <v>12</v>
      </c>
      <c r="J14">
        <v>71</v>
      </c>
      <c r="K14" t="s">
        <v>12</v>
      </c>
      <c r="L14">
        <f>IF(Table2[[#This Row],[Manufacturer]]="ford",Table2[[#This Row],[MPG]], NA())</f>
        <v>13</v>
      </c>
      <c r="M14" t="e">
        <f>IF(Table2[[#This Row],[Manufacturer]]="toyota",Table2[[#This Row],[MPG]], NA())</f>
        <v>#N/A</v>
      </c>
      <c r="N14" t="e">
        <f>IF(Table2[[#This Row],[Manufacturer]]="bmw",Table2[[#This Row],[MPG]], NA())</f>
        <v>#N/A</v>
      </c>
      <c r="O14" s="1" t="e">
        <f>IF(Table2[[#This Row],[Manufacturer]]="honda",Table2[[#This Row],[MPG]], NA())</f>
        <v>#N/A</v>
      </c>
      <c r="P14" s="1" t="e">
        <f>IF(Table2[[#This Row],[Manufacturer]]="mercedes",Table2[[#This Row],[MPG]], NA())</f>
        <v>#N/A</v>
      </c>
    </row>
    <row r="15" spans="1:16" x14ac:dyDescent="0.45">
      <c r="A15">
        <v>56</v>
      </c>
      <c r="B15" t="s">
        <v>28</v>
      </c>
      <c r="C15" t="s">
        <v>11</v>
      </c>
      <c r="D15">
        <v>18</v>
      </c>
      <c r="E15">
        <v>6</v>
      </c>
      <c r="F15">
        <v>250</v>
      </c>
      <c r="G15">
        <v>88</v>
      </c>
      <c r="H15">
        <v>3139</v>
      </c>
      <c r="I15">
        <v>14.5</v>
      </c>
      <c r="J15">
        <v>71</v>
      </c>
      <c r="K15" t="s">
        <v>12</v>
      </c>
      <c r="L15">
        <f>IF(Table2[[#This Row],[Manufacturer]]="ford",Table2[[#This Row],[MPG]], NA())</f>
        <v>18</v>
      </c>
      <c r="M15" t="e">
        <f>IF(Table2[[#This Row],[Manufacturer]]="toyota",Table2[[#This Row],[MPG]], NA())</f>
        <v>#N/A</v>
      </c>
      <c r="N15" t="e">
        <f>IF(Table2[[#This Row],[Manufacturer]]="bmw",Table2[[#This Row],[MPG]], NA())</f>
        <v>#N/A</v>
      </c>
      <c r="O15" s="1" t="e">
        <f>IF(Table2[[#This Row],[Manufacturer]]="honda",Table2[[#This Row],[MPG]], NA())</f>
        <v>#N/A</v>
      </c>
      <c r="P15" s="1" t="e">
        <f>IF(Table2[[#This Row],[Manufacturer]]="mercedes",Table2[[#This Row],[MPG]], NA())</f>
        <v>#N/A</v>
      </c>
    </row>
    <row r="16" spans="1:16" x14ac:dyDescent="0.45">
      <c r="A16">
        <v>61</v>
      </c>
      <c r="B16" t="s">
        <v>29</v>
      </c>
      <c r="C16" t="s">
        <v>18</v>
      </c>
      <c r="D16">
        <v>31</v>
      </c>
      <c r="E16">
        <v>4</v>
      </c>
      <c r="F16">
        <v>71</v>
      </c>
      <c r="G16">
        <v>65</v>
      </c>
      <c r="H16">
        <v>1773</v>
      </c>
      <c r="I16">
        <v>19</v>
      </c>
      <c r="J16">
        <v>71</v>
      </c>
      <c r="K16" t="s">
        <v>19</v>
      </c>
      <c r="L16" t="e">
        <f>IF(Table2[[#This Row],[Manufacturer]]="ford",Table2[[#This Row],[MPG]], NA())</f>
        <v>#N/A</v>
      </c>
      <c r="M16">
        <f>IF(Table2[[#This Row],[Manufacturer]]="toyota",Table2[[#This Row],[MPG]], NA())</f>
        <v>31</v>
      </c>
      <c r="N16" t="e">
        <f>IF(Table2[[#This Row],[Manufacturer]]="bmw",Table2[[#This Row],[MPG]], NA())</f>
        <v>#N/A</v>
      </c>
      <c r="O16" s="1" t="e">
        <f>IF(Table2[[#This Row],[Manufacturer]]="honda",Table2[[#This Row],[MPG]], NA())</f>
        <v>#N/A</v>
      </c>
      <c r="P16" s="1" t="e">
        <f>IF(Table2[[#This Row],[Manufacturer]]="mercedes",Table2[[#This Row],[MPG]], NA())</f>
        <v>#N/A</v>
      </c>
    </row>
    <row r="17" spans="1:16" x14ac:dyDescent="0.45">
      <c r="A17">
        <v>65</v>
      </c>
      <c r="B17" t="s">
        <v>30</v>
      </c>
      <c r="C17" t="s">
        <v>18</v>
      </c>
      <c r="D17">
        <v>24</v>
      </c>
      <c r="E17">
        <v>4</v>
      </c>
      <c r="F17">
        <v>113</v>
      </c>
      <c r="G17">
        <v>95</v>
      </c>
      <c r="H17">
        <v>2278</v>
      </c>
      <c r="I17">
        <v>15.5</v>
      </c>
      <c r="J17">
        <v>72</v>
      </c>
      <c r="K17" t="s">
        <v>19</v>
      </c>
      <c r="L17" t="e">
        <f>IF(Table2[[#This Row],[Manufacturer]]="ford",Table2[[#This Row],[MPG]], NA())</f>
        <v>#N/A</v>
      </c>
      <c r="M17">
        <f>IF(Table2[[#This Row],[Manufacturer]]="toyota",Table2[[#This Row],[MPG]], NA())</f>
        <v>24</v>
      </c>
      <c r="N17" t="e">
        <f>IF(Table2[[#This Row],[Manufacturer]]="bmw",Table2[[#This Row],[MPG]], NA())</f>
        <v>#N/A</v>
      </c>
      <c r="O17" s="1" t="e">
        <f>IF(Table2[[#This Row],[Manufacturer]]="honda",Table2[[#This Row],[MPG]], NA())</f>
        <v>#N/A</v>
      </c>
      <c r="P17" s="1" t="e">
        <f>IF(Table2[[#This Row],[Manufacturer]]="mercedes",Table2[[#This Row],[MPG]], NA())</f>
        <v>#N/A</v>
      </c>
    </row>
    <row r="18" spans="1:16" x14ac:dyDescent="0.45">
      <c r="A18">
        <v>69</v>
      </c>
      <c r="B18" t="s">
        <v>31</v>
      </c>
      <c r="C18" t="s">
        <v>11</v>
      </c>
      <c r="D18">
        <v>21</v>
      </c>
      <c r="E18">
        <v>4</v>
      </c>
      <c r="F18">
        <v>122</v>
      </c>
      <c r="G18">
        <v>86</v>
      </c>
      <c r="H18">
        <v>2226</v>
      </c>
      <c r="I18">
        <v>16.5</v>
      </c>
      <c r="J18">
        <v>72</v>
      </c>
      <c r="K18" t="s">
        <v>12</v>
      </c>
      <c r="L18">
        <f>IF(Table2[[#This Row],[Manufacturer]]="ford",Table2[[#This Row],[MPG]], NA())</f>
        <v>21</v>
      </c>
      <c r="M18" t="e">
        <f>IF(Table2[[#This Row],[Manufacturer]]="toyota",Table2[[#This Row],[MPG]], NA())</f>
        <v>#N/A</v>
      </c>
      <c r="N18" t="e">
        <f>IF(Table2[[#This Row],[Manufacturer]]="bmw",Table2[[#This Row],[MPG]], NA())</f>
        <v>#N/A</v>
      </c>
      <c r="O18" s="1" t="e">
        <f>IF(Table2[[#This Row],[Manufacturer]]="honda",Table2[[#This Row],[MPG]], NA())</f>
        <v>#N/A</v>
      </c>
      <c r="P18" s="1" t="e">
        <f>IF(Table2[[#This Row],[Manufacturer]]="mercedes",Table2[[#This Row],[MPG]], NA())</f>
        <v>#N/A</v>
      </c>
    </row>
    <row r="19" spans="1:16" x14ac:dyDescent="0.45">
      <c r="A19">
        <v>73</v>
      </c>
      <c r="B19" t="s">
        <v>13</v>
      </c>
      <c r="C19" t="s">
        <v>11</v>
      </c>
      <c r="D19">
        <v>14</v>
      </c>
      <c r="E19">
        <v>8</v>
      </c>
      <c r="F19">
        <v>351</v>
      </c>
      <c r="G19">
        <v>153</v>
      </c>
      <c r="H19">
        <v>4129</v>
      </c>
      <c r="I19">
        <v>13</v>
      </c>
      <c r="J19">
        <v>72</v>
      </c>
      <c r="K19" t="s">
        <v>12</v>
      </c>
      <c r="L19">
        <f>IF(Table2[[#This Row],[Manufacturer]]="ford",Table2[[#This Row],[MPG]], NA())</f>
        <v>14</v>
      </c>
      <c r="M19" t="e">
        <f>IF(Table2[[#This Row],[Manufacturer]]="toyota",Table2[[#This Row],[MPG]], NA())</f>
        <v>#N/A</v>
      </c>
      <c r="N19" t="e">
        <f>IF(Table2[[#This Row],[Manufacturer]]="bmw",Table2[[#This Row],[MPG]], NA())</f>
        <v>#N/A</v>
      </c>
      <c r="O19" s="1" t="e">
        <f>IF(Table2[[#This Row],[Manufacturer]]="honda",Table2[[#This Row],[MPG]], NA())</f>
        <v>#N/A</v>
      </c>
      <c r="P19" s="1" t="e">
        <f>IF(Table2[[#This Row],[Manufacturer]]="mercedes",Table2[[#This Row],[MPG]], NA())</f>
        <v>#N/A</v>
      </c>
    </row>
    <row r="20" spans="1:16" x14ac:dyDescent="0.45">
      <c r="A20">
        <v>82</v>
      </c>
      <c r="B20" t="s">
        <v>32</v>
      </c>
      <c r="C20" t="s">
        <v>11</v>
      </c>
      <c r="D20">
        <v>13</v>
      </c>
      <c r="E20">
        <v>8</v>
      </c>
      <c r="F20">
        <v>302</v>
      </c>
      <c r="G20">
        <v>140</v>
      </c>
      <c r="H20">
        <v>4294</v>
      </c>
      <c r="I20">
        <v>16</v>
      </c>
      <c r="J20">
        <v>72</v>
      </c>
      <c r="K20" t="s">
        <v>12</v>
      </c>
      <c r="L20">
        <f>IF(Table2[[#This Row],[Manufacturer]]="ford",Table2[[#This Row],[MPG]], NA())</f>
        <v>13</v>
      </c>
      <c r="M20" t="e">
        <f>IF(Table2[[#This Row],[Manufacturer]]="toyota",Table2[[#This Row],[MPG]], NA())</f>
        <v>#N/A</v>
      </c>
      <c r="N20" t="e">
        <f>IF(Table2[[#This Row],[Manufacturer]]="bmw",Table2[[#This Row],[MPG]], NA())</f>
        <v>#N/A</v>
      </c>
      <c r="O20" s="1" t="e">
        <f>IF(Table2[[#This Row],[Manufacturer]]="honda",Table2[[#This Row],[MPG]], NA())</f>
        <v>#N/A</v>
      </c>
      <c r="P20" s="1" t="e">
        <f>IF(Table2[[#This Row],[Manufacturer]]="mercedes",Table2[[#This Row],[MPG]], NA())</f>
        <v>#N/A</v>
      </c>
    </row>
    <row r="21" spans="1:16" x14ac:dyDescent="0.45">
      <c r="A21">
        <v>88</v>
      </c>
      <c r="B21" t="s">
        <v>33</v>
      </c>
      <c r="C21" t="s">
        <v>11</v>
      </c>
      <c r="D21">
        <v>22</v>
      </c>
      <c r="E21">
        <v>4</v>
      </c>
      <c r="F21">
        <v>122</v>
      </c>
      <c r="G21">
        <v>86</v>
      </c>
      <c r="H21">
        <v>2395</v>
      </c>
      <c r="I21">
        <v>16</v>
      </c>
      <c r="J21">
        <v>72</v>
      </c>
      <c r="K21" t="s">
        <v>12</v>
      </c>
      <c r="L21">
        <f>IF(Table2[[#This Row],[Manufacturer]]="ford",Table2[[#This Row],[MPG]], NA())</f>
        <v>22</v>
      </c>
      <c r="M21" t="e">
        <f>IF(Table2[[#This Row],[Manufacturer]]="toyota",Table2[[#This Row],[MPG]], NA())</f>
        <v>#N/A</v>
      </c>
      <c r="N21" t="e">
        <f>IF(Table2[[#This Row],[Manufacturer]]="bmw",Table2[[#This Row],[MPG]], NA())</f>
        <v>#N/A</v>
      </c>
      <c r="O21" s="1" t="e">
        <f>IF(Table2[[#This Row],[Manufacturer]]="honda",Table2[[#This Row],[MPG]], NA())</f>
        <v>#N/A</v>
      </c>
      <c r="P21" s="1" t="e">
        <f>IF(Table2[[#This Row],[Manufacturer]]="mercedes",Table2[[#This Row],[MPG]], NA())</f>
        <v>#N/A</v>
      </c>
    </row>
    <row r="22" spans="1:16" x14ac:dyDescent="0.45">
      <c r="A22">
        <v>90</v>
      </c>
      <c r="B22" t="s">
        <v>34</v>
      </c>
      <c r="C22" t="s">
        <v>18</v>
      </c>
      <c r="D22">
        <v>23</v>
      </c>
      <c r="E22">
        <v>4</v>
      </c>
      <c r="F22">
        <v>120</v>
      </c>
      <c r="G22">
        <v>97</v>
      </c>
      <c r="H22">
        <v>2506</v>
      </c>
      <c r="I22">
        <v>14.5</v>
      </c>
      <c r="J22">
        <v>72</v>
      </c>
      <c r="K22" t="s">
        <v>19</v>
      </c>
      <c r="L22" t="e">
        <f>IF(Table2[[#This Row],[Manufacturer]]="ford",Table2[[#This Row],[MPG]], NA())</f>
        <v>#N/A</v>
      </c>
      <c r="M22">
        <f>IF(Table2[[#This Row],[Manufacturer]]="toyota",Table2[[#This Row],[MPG]], NA())</f>
        <v>23</v>
      </c>
      <c r="N22" t="e">
        <f>IF(Table2[[#This Row],[Manufacturer]]="bmw",Table2[[#This Row],[MPG]], NA())</f>
        <v>#N/A</v>
      </c>
      <c r="O22" s="1" t="e">
        <f>IF(Table2[[#This Row],[Manufacturer]]="honda",Table2[[#This Row],[MPG]], NA())</f>
        <v>#N/A</v>
      </c>
      <c r="P22" s="1" t="e">
        <f>IF(Table2[[#This Row],[Manufacturer]]="mercedes",Table2[[#This Row],[MPG]], NA())</f>
        <v>#N/A</v>
      </c>
    </row>
    <row r="23" spans="1:16" x14ac:dyDescent="0.45">
      <c r="A23">
        <v>92</v>
      </c>
      <c r="B23" t="s">
        <v>35</v>
      </c>
      <c r="C23" t="s">
        <v>18</v>
      </c>
      <c r="D23">
        <v>27</v>
      </c>
      <c r="E23">
        <v>4</v>
      </c>
      <c r="F23">
        <v>97</v>
      </c>
      <c r="G23">
        <v>88</v>
      </c>
      <c r="H23">
        <v>2100</v>
      </c>
      <c r="I23">
        <v>16.5</v>
      </c>
      <c r="J23">
        <v>72</v>
      </c>
      <c r="K23" t="s">
        <v>19</v>
      </c>
      <c r="L23" t="e">
        <f>IF(Table2[[#This Row],[Manufacturer]]="ford",Table2[[#This Row],[MPG]], NA())</f>
        <v>#N/A</v>
      </c>
      <c r="M23">
        <f>IF(Table2[[#This Row],[Manufacturer]]="toyota",Table2[[#This Row],[MPG]], NA())</f>
        <v>27</v>
      </c>
      <c r="N23" t="e">
        <f>IF(Table2[[#This Row],[Manufacturer]]="bmw",Table2[[#This Row],[MPG]], NA())</f>
        <v>#N/A</v>
      </c>
      <c r="O23" s="1" t="e">
        <f>IF(Table2[[#This Row],[Manufacturer]]="honda",Table2[[#This Row],[MPG]], NA())</f>
        <v>#N/A</v>
      </c>
      <c r="P23" s="1" t="e">
        <f>IF(Table2[[#This Row],[Manufacturer]]="mercedes",Table2[[#This Row],[MPG]], NA())</f>
        <v>#N/A</v>
      </c>
    </row>
    <row r="24" spans="1:16" x14ac:dyDescent="0.45">
      <c r="A24">
        <v>96</v>
      </c>
      <c r="B24" t="s">
        <v>36</v>
      </c>
      <c r="C24" t="s">
        <v>11</v>
      </c>
      <c r="D24">
        <v>14</v>
      </c>
      <c r="E24">
        <v>8</v>
      </c>
      <c r="F24">
        <v>302</v>
      </c>
      <c r="G24">
        <v>137</v>
      </c>
      <c r="H24">
        <v>4042</v>
      </c>
      <c r="I24">
        <v>14.5</v>
      </c>
      <c r="J24">
        <v>73</v>
      </c>
      <c r="K24" t="s">
        <v>12</v>
      </c>
      <c r="L24">
        <f>IF(Table2[[#This Row],[Manufacturer]]="ford",Table2[[#This Row],[MPG]], NA())</f>
        <v>14</v>
      </c>
      <c r="M24" t="e">
        <f>IF(Table2[[#This Row],[Manufacturer]]="toyota",Table2[[#This Row],[MPG]], NA())</f>
        <v>#N/A</v>
      </c>
      <c r="N24" t="e">
        <f>IF(Table2[[#This Row],[Manufacturer]]="bmw",Table2[[#This Row],[MPG]], NA())</f>
        <v>#N/A</v>
      </c>
      <c r="O24" s="1" t="e">
        <f>IF(Table2[[#This Row],[Manufacturer]]="honda",Table2[[#This Row],[MPG]], NA())</f>
        <v>#N/A</v>
      </c>
      <c r="P24" s="1" t="e">
        <f>IF(Table2[[#This Row],[Manufacturer]]="mercedes",Table2[[#This Row],[MPG]], NA())</f>
        <v>#N/A</v>
      </c>
    </row>
    <row r="25" spans="1:16" x14ac:dyDescent="0.45">
      <c r="A25">
        <v>100</v>
      </c>
      <c r="B25" t="s">
        <v>37</v>
      </c>
      <c r="C25" t="s">
        <v>11</v>
      </c>
      <c r="D25">
        <v>13</v>
      </c>
      <c r="E25">
        <v>8</v>
      </c>
      <c r="F25">
        <v>351</v>
      </c>
      <c r="G25">
        <v>158</v>
      </c>
      <c r="H25">
        <v>4363</v>
      </c>
      <c r="I25">
        <v>13</v>
      </c>
      <c r="J25">
        <v>73</v>
      </c>
      <c r="K25" t="s">
        <v>12</v>
      </c>
      <c r="L25">
        <f>IF(Table2[[#This Row],[Manufacturer]]="ford",Table2[[#This Row],[MPG]], NA())</f>
        <v>13</v>
      </c>
      <c r="M25" t="e">
        <f>IF(Table2[[#This Row],[Manufacturer]]="toyota",Table2[[#This Row],[MPG]], NA())</f>
        <v>#N/A</v>
      </c>
      <c r="N25" t="e">
        <f>IF(Table2[[#This Row],[Manufacturer]]="bmw",Table2[[#This Row],[MPG]], NA())</f>
        <v>#N/A</v>
      </c>
      <c r="O25" s="1" t="e">
        <f>IF(Table2[[#This Row],[Manufacturer]]="honda",Table2[[#This Row],[MPG]], NA())</f>
        <v>#N/A</v>
      </c>
      <c r="P25" s="1" t="e">
        <f>IF(Table2[[#This Row],[Manufacturer]]="mercedes",Table2[[#This Row],[MPG]], NA())</f>
        <v>#N/A</v>
      </c>
    </row>
    <row r="26" spans="1:16" x14ac:dyDescent="0.45">
      <c r="A26">
        <v>108</v>
      </c>
      <c r="B26" t="s">
        <v>20</v>
      </c>
      <c r="C26" t="s">
        <v>11</v>
      </c>
      <c r="D26">
        <v>18</v>
      </c>
      <c r="E26">
        <v>6</v>
      </c>
      <c r="F26">
        <v>250</v>
      </c>
      <c r="G26">
        <v>88</v>
      </c>
      <c r="H26">
        <v>3021</v>
      </c>
      <c r="I26">
        <v>16.5</v>
      </c>
      <c r="J26">
        <v>73</v>
      </c>
      <c r="K26" t="s">
        <v>12</v>
      </c>
      <c r="L26">
        <f>IF(Table2[[#This Row],[Manufacturer]]="ford",Table2[[#This Row],[MPG]], NA())</f>
        <v>18</v>
      </c>
      <c r="M26" t="e">
        <f>IF(Table2[[#This Row],[Manufacturer]]="toyota",Table2[[#This Row],[MPG]], NA())</f>
        <v>#N/A</v>
      </c>
      <c r="N26" t="e">
        <f>IF(Table2[[#This Row],[Manufacturer]]="bmw",Table2[[#This Row],[MPG]], NA())</f>
        <v>#N/A</v>
      </c>
      <c r="O26" s="1" t="e">
        <f>IF(Table2[[#This Row],[Manufacturer]]="honda",Table2[[#This Row],[MPG]], NA())</f>
        <v>#N/A</v>
      </c>
      <c r="P26" s="1" t="e">
        <f>IF(Table2[[#This Row],[Manufacturer]]="mercedes",Table2[[#This Row],[MPG]], NA())</f>
        <v>#N/A</v>
      </c>
    </row>
    <row r="27" spans="1:16" x14ac:dyDescent="0.45">
      <c r="A27">
        <v>112</v>
      </c>
      <c r="B27" t="s">
        <v>38</v>
      </c>
      <c r="C27" t="s">
        <v>11</v>
      </c>
      <c r="D27">
        <v>12</v>
      </c>
      <c r="E27">
        <v>8</v>
      </c>
      <c r="F27">
        <v>400</v>
      </c>
      <c r="G27">
        <v>167</v>
      </c>
      <c r="H27">
        <v>4906</v>
      </c>
      <c r="I27">
        <v>12.5</v>
      </c>
      <c r="J27">
        <v>73</v>
      </c>
      <c r="K27" t="s">
        <v>12</v>
      </c>
      <c r="L27">
        <f>IF(Table2[[#This Row],[Manufacturer]]="ford",Table2[[#This Row],[MPG]], NA())</f>
        <v>12</v>
      </c>
      <c r="M27" t="e">
        <f>IF(Table2[[#This Row],[Manufacturer]]="toyota",Table2[[#This Row],[MPG]], NA())</f>
        <v>#N/A</v>
      </c>
      <c r="N27" t="e">
        <f>IF(Table2[[#This Row],[Manufacturer]]="bmw",Table2[[#This Row],[MPG]], NA())</f>
        <v>#N/A</v>
      </c>
      <c r="O27" s="1" t="e">
        <f>IF(Table2[[#This Row],[Manufacturer]]="honda",Table2[[#This Row],[MPG]], NA())</f>
        <v>#N/A</v>
      </c>
      <c r="P27" s="1" t="e">
        <f>IF(Table2[[#This Row],[Manufacturer]]="mercedes",Table2[[#This Row],[MPG]], NA())</f>
        <v>#N/A</v>
      </c>
    </row>
    <row r="28" spans="1:16" x14ac:dyDescent="0.45">
      <c r="A28">
        <v>116</v>
      </c>
      <c r="B28" t="s">
        <v>39</v>
      </c>
      <c r="C28" t="s">
        <v>18</v>
      </c>
      <c r="D28">
        <v>20</v>
      </c>
      <c r="E28">
        <v>4</v>
      </c>
      <c r="F28">
        <v>97</v>
      </c>
      <c r="G28">
        <v>88</v>
      </c>
      <c r="H28">
        <v>2279</v>
      </c>
      <c r="I28">
        <v>19</v>
      </c>
      <c r="J28">
        <v>73</v>
      </c>
      <c r="K28" t="s">
        <v>19</v>
      </c>
      <c r="L28" t="e">
        <f>IF(Table2[[#This Row],[Manufacturer]]="ford",Table2[[#This Row],[MPG]], NA())</f>
        <v>#N/A</v>
      </c>
      <c r="M28">
        <f>IF(Table2[[#This Row],[Manufacturer]]="toyota",Table2[[#This Row],[MPG]], NA())</f>
        <v>20</v>
      </c>
      <c r="N28" t="e">
        <f>IF(Table2[[#This Row],[Manufacturer]]="bmw",Table2[[#This Row],[MPG]], NA())</f>
        <v>#N/A</v>
      </c>
      <c r="O28" s="1" t="e">
        <f>IF(Table2[[#This Row],[Manufacturer]]="honda",Table2[[#This Row],[MPG]], NA())</f>
        <v>#N/A</v>
      </c>
      <c r="P28" s="1" t="e">
        <f>IF(Table2[[#This Row],[Manufacturer]]="mercedes",Table2[[#This Row],[MPG]], NA())</f>
        <v>#N/A</v>
      </c>
    </row>
    <row r="29" spans="1:16" x14ac:dyDescent="0.45">
      <c r="A29">
        <v>120</v>
      </c>
      <c r="B29" t="s">
        <v>25</v>
      </c>
      <c r="C29" t="s">
        <v>11</v>
      </c>
      <c r="D29">
        <v>19</v>
      </c>
      <c r="E29">
        <v>4</v>
      </c>
      <c r="F29">
        <v>122</v>
      </c>
      <c r="G29">
        <v>85</v>
      </c>
      <c r="H29">
        <v>2310</v>
      </c>
      <c r="I29">
        <v>18.5</v>
      </c>
      <c r="J29">
        <v>73</v>
      </c>
      <c r="K29" t="s">
        <v>12</v>
      </c>
      <c r="L29">
        <f>IF(Table2[[#This Row],[Manufacturer]]="ford",Table2[[#This Row],[MPG]], NA())</f>
        <v>19</v>
      </c>
      <c r="M29" t="e">
        <f>IF(Table2[[#This Row],[Manufacturer]]="toyota",Table2[[#This Row],[MPG]], NA())</f>
        <v>#N/A</v>
      </c>
      <c r="N29" t="e">
        <f>IF(Table2[[#This Row],[Manufacturer]]="bmw",Table2[[#This Row],[MPG]], NA())</f>
        <v>#N/A</v>
      </c>
      <c r="O29" s="1" t="e">
        <f>IF(Table2[[#This Row],[Manufacturer]]="honda",Table2[[#This Row],[MPG]], NA())</f>
        <v>#N/A</v>
      </c>
      <c r="P29" s="1" t="e">
        <f>IF(Table2[[#This Row],[Manufacturer]]="mercedes",Table2[[#This Row],[MPG]], NA())</f>
        <v>#N/A</v>
      </c>
    </row>
    <row r="30" spans="1:16" x14ac:dyDescent="0.45">
      <c r="A30">
        <v>131</v>
      </c>
      <c r="B30" t="s">
        <v>40</v>
      </c>
      <c r="C30" t="s">
        <v>18</v>
      </c>
      <c r="D30">
        <v>20</v>
      </c>
      <c r="E30">
        <v>6</v>
      </c>
      <c r="F30">
        <v>156</v>
      </c>
      <c r="G30">
        <v>122</v>
      </c>
      <c r="H30">
        <v>2807</v>
      </c>
      <c r="I30">
        <v>13.5</v>
      </c>
      <c r="J30">
        <v>73</v>
      </c>
      <c r="K30" t="s">
        <v>19</v>
      </c>
      <c r="L30" t="e">
        <f>IF(Table2[[#This Row],[Manufacturer]]="ford",Table2[[#This Row],[MPG]], NA())</f>
        <v>#N/A</v>
      </c>
      <c r="M30">
        <f>IF(Table2[[#This Row],[Manufacturer]]="toyota",Table2[[#This Row],[MPG]], NA())</f>
        <v>20</v>
      </c>
      <c r="N30" t="e">
        <f>IF(Table2[[#This Row],[Manufacturer]]="bmw",Table2[[#This Row],[MPG]], NA())</f>
        <v>#N/A</v>
      </c>
      <c r="O30" s="1" t="e">
        <f>IF(Table2[[#This Row],[Manufacturer]]="honda",Table2[[#This Row],[MPG]], NA())</f>
        <v>#N/A</v>
      </c>
      <c r="P30" s="1" t="e">
        <f>IF(Table2[[#This Row],[Manufacturer]]="mercedes",Table2[[#This Row],[MPG]], NA())</f>
        <v>#N/A</v>
      </c>
    </row>
    <row r="31" spans="1:16" x14ac:dyDescent="0.45">
      <c r="A31">
        <v>134</v>
      </c>
      <c r="B31" t="s">
        <v>20</v>
      </c>
      <c r="C31" t="s">
        <v>11</v>
      </c>
      <c r="D31">
        <v>21</v>
      </c>
      <c r="E31">
        <v>6</v>
      </c>
      <c r="F31">
        <v>200</v>
      </c>
      <c r="G31" t="s">
        <v>15</v>
      </c>
      <c r="H31">
        <v>2875</v>
      </c>
      <c r="I31">
        <v>17</v>
      </c>
      <c r="J31">
        <v>74</v>
      </c>
      <c r="K31" t="s">
        <v>12</v>
      </c>
      <c r="L31">
        <f>IF(Table2[[#This Row],[Manufacturer]]="ford",Table2[[#This Row],[MPG]], NA())</f>
        <v>21</v>
      </c>
      <c r="M31" t="e">
        <f>IF(Table2[[#This Row],[Manufacturer]]="toyota",Table2[[#This Row],[MPG]], NA())</f>
        <v>#N/A</v>
      </c>
      <c r="N31" t="e">
        <f>IF(Table2[[#This Row],[Manufacturer]]="bmw",Table2[[#This Row],[MPG]], NA())</f>
        <v>#N/A</v>
      </c>
      <c r="O31" s="1" t="e">
        <f>IF(Table2[[#This Row],[Manufacturer]]="honda",Table2[[#This Row],[MPG]], NA())</f>
        <v>#N/A</v>
      </c>
      <c r="P31" s="1" t="e">
        <f>IF(Table2[[#This Row],[Manufacturer]]="mercedes",Table2[[#This Row],[MPG]], NA())</f>
        <v>#N/A</v>
      </c>
    </row>
    <row r="32" spans="1:16" x14ac:dyDescent="0.45">
      <c r="A32">
        <v>138</v>
      </c>
      <c r="B32" t="s">
        <v>25</v>
      </c>
      <c r="C32" t="s">
        <v>11</v>
      </c>
      <c r="D32">
        <v>26</v>
      </c>
      <c r="E32">
        <v>4</v>
      </c>
      <c r="F32">
        <v>122</v>
      </c>
      <c r="G32">
        <v>80</v>
      </c>
      <c r="H32">
        <v>2451</v>
      </c>
      <c r="I32">
        <v>16.5</v>
      </c>
      <c r="J32">
        <v>74</v>
      </c>
      <c r="K32" t="s">
        <v>12</v>
      </c>
      <c r="L32">
        <f>IF(Table2[[#This Row],[Manufacturer]]="ford",Table2[[#This Row],[MPG]], NA())</f>
        <v>26</v>
      </c>
      <c r="M32" t="e">
        <f>IF(Table2[[#This Row],[Manufacturer]]="toyota",Table2[[#This Row],[MPG]], NA())</f>
        <v>#N/A</v>
      </c>
      <c r="N32" t="e">
        <f>IF(Table2[[#This Row],[Manufacturer]]="bmw",Table2[[#This Row],[MPG]], NA())</f>
        <v>#N/A</v>
      </c>
      <c r="O32" s="1" t="e">
        <f>IF(Table2[[#This Row],[Manufacturer]]="honda",Table2[[#This Row],[MPG]], NA())</f>
        <v>#N/A</v>
      </c>
      <c r="P32" s="1" t="e">
        <f>IF(Table2[[#This Row],[Manufacturer]]="mercedes",Table2[[#This Row],[MPG]], NA())</f>
        <v>#N/A</v>
      </c>
    </row>
    <row r="33" spans="1:16" x14ac:dyDescent="0.45">
      <c r="A33">
        <v>139</v>
      </c>
      <c r="B33" t="s">
        <v>29</v>
      </c>
      <c r="C33" t="s">
        <v>18</v>
      </c>
      <c r="D33">
        <v>32</v>
      </c>
      <c r="E33">
        <v>4</v>
      </c>
      <c r="F33">
        <v>71</v>
      </c>
      <c r="G33">
        <v>65</v>
      </c>
      <c r="H33">
        <v>1836</v>
      </c>
      <c r="I33">
        <v>21</v>
      </c>
      <c r="J33">
        <v>74</v>
      </c>
      <c r="K33" t="s">
        <v>19</v>
      </c>
      <c r="L33" t="e">
        <f>IF(Table2[[#This Row],[Manufacturer]]="ford",Table2[[#This Row],[MPG]], NA())</f>
        <v>#N/A</v>
      </c>
      <c r="M33">
        <f>IF(Table2[[#This Row],[Manufacturer]]="toyota",Table2[[#This Row],[MPG]], NA())</f>
        <v>32</v>
      </c>
      <c r="N33" t="e">
        <f>IF(Table2[[#This Row],[Manufacturer]]="bmw",Table2[[#This Row],[MPG]], NA())</f>
        <v>#N/A</v>
      </c>
      <c r="O33" s="1" t="e">
        <f>IF(Table2[[#This Row],[Manufacturer]]="honda",Table2[[#This Row],[MPG]], NA())</f>
        <v>#N/A</v>
      </c>
      <c r="P33" s="1" t="e">
        <f>IF(Table2[[#This Row],[Manufacturer]]="mercedes",Table2[[#This Row],[MPG]], NA())</f>
        <v>#N/A</v>
      </c>
    </row>
    <row r="34" spans="1:16" x14ac:dyDescent="0.45">
      <c r="A34">
        <v>144</v>
      </c>
      <c r="B34" t="s">
        <v>36</v>
      </c>
      <c r="C34" t="s">
        <v>11</v>
      </c>
      <c r="D34">
        <v>16</v>
      </c>
      <c r="E34">
        <v>8</v>
      </c>
      <c r="F34">
        <v>302</v>
      </c>
      <c r="G34">
        <v>140</v>
      </c>
      <c r="H34">
        <v>4141</v>
      </c>
      <c r="I34">
        <v>14</v>
      </c>
      <c r="J34">
        <v>74</v>
      </c>
      <c r="K34" t="s">
        <v>12</v>
      </c>
      <c r="L34">
        <f>IF(Table2[[#This Row],[Manufacturer]]="ford",Table2[[#This Row],[MPG]], NA())</f>
        <v>16</v>
      </c>
      <c r="M34" t="e">
        <f>IF(Table2[[#This Row],[Manufacturer]]="toyota",Table2[[#This Row],[MPG]], NA())</f>
        <v>#N/A</v>
      </c>
      <c r="N34" t="e">
        <f>IF(Table2[[#This Row],[Manufacturer]]="bmw",Table2[[#This Row],[MPG]], NA())</f>
        <v>#N/A</v>
      </c>
      <c r="O34" s="1" t="e">
        <f>IF(Table2[[#This Row],[Manufacturer]]="honda",Table2[[#This Row],[MPG]], NA())</f>
        <v>#N/A</v>
      </c>
      <c r="P34" s="1" t="e">
        <f>IF(Table2[[#This Row],[Manufacturer]]="mercedes",Table2[[#This Row],[MPG]], NA())</f>
        <v>#N/A</v>
      </c>
    </row>
    <row r="35" spans="1:16" x14ac:dyDescent="0.45">
      <c r="A35">
        <v>147</v>
      </c>
      <c r="B35" t="s">
        <v>32</v>
      </c>
      <c r="C35" t="s">
        <v>11</v>
      </c>
      <c r="D35">
        <v>14</v>
      </c>
      <c r="E35">
        <v>8</v>
      </c>
      <c r="F35">
        <v>302</v>
      </c>
      <c r="G35">
        <v>140</v>
      </c>
      <c r="H35">
        <v>4638</v>
      </c>
      <c r="I35">
        <v>16</v>
      </c>
      <c r="J35">
        <v>74</v>
      </c>
      <c r="K35" t="s">
        <v>12</v>
      </c>
      <c r="L35">
        <f>IF(Table2[[#This Row],[Manufacturer]]="ford",Table2[[#This Row],[MPG]], NA())</f>
        <v>14</v>
      </c>
      <c r="M35" t="e">
        <f>IF(Table2[[#This Row],[Manufacturer]]="toyota",Table2[[#This Row],[MPG]], NA())</f>
        <v>#N/A</v>
      </c>
      <c r="N35" t="e">
        <f>IF(Table2[[#This Row],[Manufacturer]]="bmw",Table2[[#This Row],[MPG]], NA())</f>
        <v>#N/A</v>
      </c>
      <c r="O35" s="1" t="e">
        <f>IF(Table2[[#This Row],[Manufacturer]]="honda",Table2[[#This Row],[MPG]], NA())</f>
        <v>#N/A</v>
      </c>
      <c r="P35" s="1" t="e">
        <f>IF(Table2[[#This Row],[Manufacturer]]="mercedes",Table2[[#This Row],[MPG]], NA())</f>
        <v>#N/A</v>
      </c>
    </row>
    <row r="36" spans="1:16" x14ac:dyDescent="0.45">
      <c r="A36">
        <v>152</v>
      </c>
      <c r="B36" t="s">
        <v>24</v>
      </c>
      <c r="C36" t="s">
        <v>18</v>
      </c>
      <c r="D36">
        <v>31</v>
      </c>
      <c r="E36">
        <v>4</v>
      </c>
      <c r="F36">
        <v>76</v>
      </c>
      <c r="G36">
        <v>52</v>
      </c>
      <c r="H36">
        <v>1649</v>
      </c>
      <c r="I36">
        <v>16.5</v>
      </c>
      <c r="J36">
        <v>74</v>
      </c>
      <c r="K36" t="s">
        <v>19</v>
      </c>
      <c r="L36" t="e">
        <f>IF(Table2[[#This Row],[Manufacturer]]="ford",Table2[[#This Row],[MPG]], NA())</f>
        <v>#N/A</v>
      </c>
      <c r="M36">
        <f>IF(Table2[[#This Row],[Manufacturer]]="toyota",Table2[[#This Row],[MPG]], NA())</f>
        <v>31</v>
      </c>
      <c r="N36" t="e">
        <f>IF(Table2[[#This Row],[Manufacturer]]="bmw",Table2[[#This Row],[MPG]], NA())</f>
        <v>#N/A</v>
      </c>
      <c r="O36" s="1" t="e">
        <f>IF(Table2[[#This Row],[Manufacturer]]="honda",Table2[[#This Row],[MPG]], NA())</f>
        <v>#N/A</v>
      </c>
      <c r="P36" s="1" t="e">
        <f>IF(Table2[[#This Row],[Manufacturer]]="mercedes",Table2[[#This Row],[MPG]], NA())</f>
        <v>#N/A</v>
      </c>
    </row>
    <row r="37" spans="1:16" x14ac:dyDescent="0.45">
      <c r="A37">
        <v>157</v>
      </c>
      <c r="B37" t="s">
        <v>41</v>
      </c>
      <c r="C37" t="s">
        <v>42</v>
      </c>
      <c r="D37">
        <v>24</v>
      </c>
      <c r="E37">
        <v>4</v>
      </c>
      <c r="F37">
        <v>120</v>
      </c>
      <c r="G37">
        <v>97</v>
      </c>
      <c r="H37">
        <v>2489</v>
      </c>
      <c r="I37">
        <v>15</v>
      </c>
      <c r="J37">
        <v>74</v>
      </c>
      <c r="K37" t="s">
        <v>19</v>
      </c>
      <c r="L37" t="e">
        <f>IF(Table2[[#This Row],[Manufacturer]]="ford",Table2[[#This Row],[MPG]], NA())</f>
        <v>#N/A</v>
      </c>
      <c r="M37" t="e">
        <f>IF(Table2[[#This Row],[Manufacturer]]="toyota",Table2[[#This Row],[MPG]], NA())</f>
        <v>#N/A</v>
      </c>
      <c r="N37" t="e">
        <f>IF(Table2[[#This Row],[Manufacturer]]="bmw",Table2[[#This Row],[MPG]], NA())</f>
        <v>#N/A</v>
      </c>
      <c r="O37" s="1">
        <f>IF(Table2[[#This Row],[Manufacturer]]="honda",Table2[[#This Row],[MPG]], NA())</f>
        <v>24</v>
      </c>
      <c r="P37" s="1" t="e">
        <f>IF(Table2[[#This Row],[Manufacturer]]="mercedes",Table2[[#This Row],[MPG]], NA())</f>
        <v>#N/A</v>
      </c>
    </row>
    <row r="38" spans="1:16" x14ac:dyDescent="0.45">
      <c r="A38">
        <v>163</v>
      </c>
      <c r="B38" t="s">
        <v>20</v>
      </c>
      <c r="C38" t="s">
        <v>11</v>
      </c>
      <c r="D38">
        <v>15</v>
      </c>
      <c r="E38">
        <v>6</v>
      </c>
      <c r="F38">
        <v>250</v>
      </c>
      <c r="G38">
        <v>72</v>
      </c>
      <c r="H38">
        <v>3158</v>
      </c>
      <c r="I38">
        <v>19.5</v>
      </c>
      <c r="J38">
        <v>75</v>
      </c>
      <c r="K38" t="s">
        <v>12</v>
      </c>
      <c r="L38">
        <f>IF(Table2[[#This Row],[Manufacturer]]="ford",Table2[[#This Row],[MPG]], NA())</f>
        <v>15</v>
      </c>
      <c r="M38" t="e">
        <f>IF(Table2[[#This Row],[Manufacturer]]="toyota",Table2[[#This Row],[MPG]], NA())</f>
        <v>#N/A</v>
      </c>
      <c r="N38" t="e">
        <f>IF(Table2[[#This Row],[Manufacturer]]="bmw",Table2[[#This Row],[MPG]], NA())</f>
        <v>#N/A</v>
      </c>
      <c r="O38" s="1" t="e">
        <f>IF(Table2[[#This Row],[Manufacturer]]="honda",Table2[[#This Row],[MPG]], NA())</f>
        <v>#N/A</v>
      </c>
      <c r="P38" s="1" t="e">
        <f>IF(Table2[[#This Row],[Manufacturer]]="mercedes",Table2[[#This Row],[MPG]], NA())</f>
        <v>#N/A</v>
      </c>
    </row>
    <row r="39" spans="1:16" x14ac:dyDescent="0.45">
      <c r="A39">
        <v>167</v>
      </c>
      <c r="B39" t="s">
        <v>37</v>
      </c>
      <c r="C39" t="s">
        <v>11</v>
      </c>
      <c r="D39">
        <v>14</v>
      </c>
      <c r="E39">
        <v>8</v>
      </c>
      <c r="F39">
        <v>351</v>
      </c>
      <c r="G39">
        <v>148</v>
      </c>
      <c r="H39">
        <v>4657</v>
      </c>
      <c r="I39">
        <v>13.5</v>
      </c>
      <c r="J39">
        <v>75</v>
      </c>
      <c r="K39" t="s">
        <v>12</v>
      </c>
      <c r="L39">
        <f>IF(Table2[[#This Row],[Manufacturer]]="ford",Table2[[#This Row],[MPG]], NA())</f>
        <v>14</v>
      </c>
      <c r="M39" t="e">
        <f>IF(Table2[[#This Row],[Manufacturer]]="toyota",Table2[[#This Row],[MPG]], NA())</f>
        <v>#N/A</v>
      </c>
      <c r="N39" t="e">
        <f>IF(Table2[[#This Row],[Manufacturer]]="bmw",Table2[[#This Row],[MPG]], NA())</f>
        <v>#N/A</v>
      </c>
      <c r="O39" s="1" t="e">
        <f>IF(Table2[[#This Row],[Manufacturer]]="honda",Table2[[#This Row],[MPG]], NA())</f>
        <v>#N/A</v>
      </c>
      <c r="P39" s="1" t="e">
        <f>IF(Table2[[#This Row],[Manufacturer]]="mercedes",Table2[[#This Row],[MPG]], NA())</f>
        <v>#N/A</v>
      </c>
    </row>
    <row r="40" spans="1:16" x14ac:dyDescent="0.45">
      <c r="A40">
        <v>174</v>
      </c>
      <c r="B40" t="s">
        <v>43</v>
      </c>
      <c r="C40" t="s">
        <v>11</v>
      </c>
      <c r="D40">
        <v>13</v>
      </c>
      <c r="E40">
        <v>8</v>
      </c>
      <c r="F40">
        <v>302</v>
      </c>
      <c r="G40">
        <v>129</v>
      </c>
      <c r="H40">
        <v>3169</v>
      </c>
      <c r="I40">
        <v>12</v>
      </c>
      <c r="J40">
        <v>75</v>
      </c>
      <c r="K40" t="s">
        <v>12</v>
      </c>
      <c r="L40">
        <f>IF(Table2[[#This Row],[Manufacturer]]="ford",Table2[[#This Row],[MPG]], NA())</f>
        <v>13</v>
      </c>
      <c r="M40" t="e">
        <f>IF(Table2[[#This Row],[Manufacturer]]="toyota",Table2[[#This Row],[MPG]], NA())</f>
        <v>#N/A</v>
      </c>
      <c r="N40" t="e">
        <f>IF(Table2[[#This Row],[Manufacturer]]="bmw",Table2[[#This Row],[MPG]], NA())</f>
        <v>#N/A</v>
      </c>
      <c r="O40" s="1" t="e">
        <f>IF(Table2[[#This Row],[Manufacturer]]="honda",Table2[[#This Row],[MPG]], NA())</f>
        <v>#N/A</v>
      </c>
      <c r="P40" s="1" t="e">
        <f>IF(Table2[[#This Row],[Manufacturer]]="mercedes",Table2[[#This Row],[MPG]], NA())</f>
        <v>#N/A</v>
      </c>
    </row>
    <row r="41" spans="1:16" x14ac:dyDescent="0.45">
      <c r="A41">
        <v>175</v>
      </c>
      <c r="B41" t="s">
        <v>44</v>
      </c>
      <c r="C41" t="s">
        <v>18</v>
      </c>
      <c r="D41">
        <v>29</v>
      </c>
      <c r="E41">
        <v>4</v>
      </c>
      <c r="F41">
        <v>97</v>
      </c>
      <c r="G41">
        <v>75</v>
      </c>
      <c r="H41">
        <v>2171</v>
      </c>
      <c r="I41">
        <v>16</v>
      </c>
      <c r="J41">
        <v>75</v>
      </c>
      <c r="K41" t="s">
        <v>19</v>
      </c>
      <c r="L41" t="e">
        <f>IF(Table2[[#This Row],[Manufacturer]]="ford",Table2[[#This Row],[MPG]], NA())</f>
        <v>#N/A</v>
      </c>
      <c r="M41">
        <f>IF(Table2[[#This Row],[Manufacturer]]="toyota",Table2[[#This Row],[MPG]], NA())</f>
        <v>29</v>
      </c>
      <c r="N41" t="e">
        <f>IF(Table2[[#This Row],[Manufacturer]]="bmw",Table2[[#This Row],[MPG]], NA())</f>
        <v>#N/A</v>
      </c>
      <c r="O41" s="1" t="e">
        <f>IF(Table2[[#This Row],[Manufacturer]]="honda",Table2[[#This Row],[MPG]], NA())</f>
        <v>#N/A</v>
      </c>
      <c r="P41" s="1" t="e">
        <f>IF(Table2[[#This Row],[Manufacturer]]="mercedes",Table2[[#This Row],[MPG]], NA())</f>
        <v>#N/A</v>
      </c>
    </row>
    <row r="42" spans="1:16" x14ac:dyDescent="0.45">
      <c r="A42">
        <v>176</v>
      </c>
      <c r="B42" t="s">
        <v>25</v>
      </c>
      <c r="C42" t="s">
        <v>11</v>
      </c>
      <c r="D42">
        <v>23</v>
      </c>
      <c r="E42">
        <v>4</v>
      </c>
      <c r="F42">
        <v>140</v>
      </c>
      <c r="G42">
        <v>83</v>
      </c>
      <c r="H42">
        <v>2639</v>
      </c>
      <c r="I42">
        <v>17</v>
      </c>
      <c r="J42">
        <v>75</v>
      </c>
      <c r="K42" t="s">
        <v>12</v>
      </c>
      <c r="L42">
        <f>IF(Table2[[#This Row],[Manufacturer]]="ford",Table2[[#This Row],[MPG]], NA())</f>
        <v>23</v>
      </c>
      <c r="M42" t="e">
        <f>IF(Table2[[#This Row],[Manufacturer]]="toyota",Table2[[#This Row],[MPG]], NA())</f>
        <v>#N/A</v>
      </c>
      <c r="N42" t="e">
        <f>IF(Table2[[#This Row],[Manufacturer]]="bmw",Table2[[#This Row],[MPG]], NA())</f>
        <v>#N/A</v>
      </c>
      <c r="O42" s="1" t="e">
        <f>IF(Table2[[#This Row],[Manufacturer]]="honda",Table2[[#This Row],[MPG]], NA())</f>
        <v>#N/A</v>
      </c>
      <c r="P42" s="1" t="e">
        <f>IF(Table2[[#This Row],[Manufacturer]]="mercedes",Table2[[#This Row],[MPG]], NA())</f>
        <v>#N/A</v>
      </c>
    </row>
    <row r="43" spans="1:16" x14ac:dyDescent="0.45">
      <c r="A43">
        <v>179</v>
      </c>
      <c r="B43" t="s">
        <v>24</v>
      </c>
      <c r="C43" t="s">
        <v>18</v>
      </c>
      <c r="D43">
        <v>24</v>
      </c>
      <c r="E43">
        <v>4</v>
      </c>
      <c r="F43">
        <v>134</v>
      </c>
      <c r="G43">
        <v>96</v>
      </c>
      <c r="H43">
        <v>2702</v>
      </c>
      <c r="I43">
        <v>13.5</v>
      </c>
      <c r="J43">
        <v>75</v>
      </c>
      <c r="K43" t="s">
        <v>19</v>
      </c>
      <c r="L43" t="e">
        <f>IF(Table2[[#This Row],[Manufacturer]]="ford",Table2[[#This Row],[MPG]], NA())</f>
        <v>#N/A</v>
      </c>
      <c r="M43">
        <f>IF(Table2[[#This Row],[Manufacturer]]="toyota",Table2[[#This Row],[MPG]], NA())</f>
        <v>24</v>
      </c>
      <c r="N43" t="e">
        <f>IF(Table2[[#This Row],[Manufacturer]]="bmw",Table2[[#This Row],[MPG]], NA())</f>
        <v>#N/A</v>
      </c>
      <c r="O43" s="1" t="e">
        <f>IF(Table2[[#This Row],[Manufacturer]]="honda",Table2[[#This Row],[MPG]], NA())</f>
        <v>#N/A</v>
      </c>
      <c r="P43" s="1" t="e">
        <f>IF(Table2[[#This Row],[Manufacturer]]="mercedes",Table2[[#This Row],[MPG]], NA())</f>
        <v>#N/A</v>
      </c>
    </row>
    <row r="44" spans="1:16" x14ac:dyDescent="0.45">
      <c r="A44">
        <v>182</v>
      </c>
      <c r="B44" t="s">
        <v>25</v>
      </c>
      <c r="C44" t="s">
        <v>11</v>
      </c>
      <c r="D44">
        <v>18</v>
      </c>
      <c r="E44">
        <v>6</v>
      </c>
      <c r="F44">
        <v>171</v>
      </c>
      <c r="G44">
        <v>97</v>
      </c>
      <c r="H44">
        <v>2984</v>
      </c>
      <c r="I44">
        <v>14.5</v>
      </c>
      <c r="J44">
        <v>75</v>
      </c>
      <c r="K44" t="s">
        <v>12</v>
      </c>
      <c r="L44">
        <f>IF(Table2[[#This Row],[Manufacturer]]="ford",Table2[[#This Row],[MPG]], NA())</f>
        <v>18</v>
      </c>
      <c r="M44" t="e">
        <f>IF(Table2[[#This Row],[Manufacturer]]="toyota",Table2[[#This Row],[MPG]], NA())</f>
        <v>#N/A</v>
      </c>
      <c r="N44" t="e">
        <f>IF(Table2[[#This Row],[Manufacturer]]="bmw",Table2[[#This Row],[MPG]], NA())</f>
        <v>#N/A</v>
      </c>
      <c r="O44" s="1" t="e">
        <f>IF(Table2[[#This Row],[Manufacturer]]="honda",Table2[[#This Row],[MPG]], NA())</f>
        <v>#N/A</v>
      </c>
      <c r="P44" s="1" t="e">
        <f>IF(Table2[[#This Row],[Manufacturer]]="mercedes",Table2[[#This Row],[MPG]], NA())</f>
        <v>#N/A</v>
      </c>
    </row>
    <row r="45" spans="1:16" x14ac:dyDescent="0.45">
      <c r="A45">
        <v>189</v>
      </c>
      <c r="B45" t="s">
        <v>45</v>
      </c>
      <c r="C45" t="s">
        <v>42</v>
      </c>
      <c r="D45">
        <v>33</v>
      </c>
      <c r="E45">
        <v>4</v>
      </c>
      <c r="F45">
        <v>91</v>
      </c>
      <c r="G45">
        <v>53</v>
      </c>
      <c r="H45">
        <v>1795</v>
      </c>
      <c r="I45">
        <v>17.5</v>
      </c>
      <c r="J45">
        <v>75</v>
      </c>
      <c r="K45" t="s">
        <v>19</v>
      </c>
      <c r="L45" t="e">
        <f>IF(Table2[[#This Row],[Manufacturer]]="ford",Table2[[#This Row],[MPG]], NA())</f>
        <v>#N/A</v>
      </c>
      <c r="M45" t="e">
        <f>IF(Table2[[#This Row],[Manufacturer]]="toyota",Table2[[#This Row],[MPG]], NA())</f>
        <v>#N/A</v>
      </c>
      <c r="N45" t="e">
        <f>IF(Table2[[#This Row],[Manufacturer]]="bmw",Table2[[#This Row],[MPG]], NA())</f>
        <v>#N/A</v>
      </c>
      <c r="O45" s="1">
        <f>IF(Table2[[#This Row],[Manufacturer]]="honda",Table2[[#This Row],[MPG]], NA())</f>
        <v>33</v>
      </c>
      <c r="P45" s="1" t="e">
        <f>IF(Table2[[#This Row],[Manufacturer]]="mercedes",Table2[[#This Row],[MPG]], NA())</f>
        <v>#N/A</v>
      </c>
    </row>
    <row r="46" spans="1:16" x14ac:dyDescent="0.45">
      <c r="A46">
        <v>198</v>
      </c>
      <c r="B46" t="s">
        <v>36</v>
      </c>
      <c r="C46" t="s">
        <v>11</v>
      </c>
      <c r="D46">
        <v>14.5</v>
      </c>
      <c r="E46">
        <v>8</v>
      </c>
      <c r="F46">
        <v>351</v>
      </c>
      <c r="G46">
        <v>152</v>
      </c>
      <c r="H46">
        <v>4215</v>
      </c>
      <c r="I46">
        <v>12.8</v>
      </c>
      <c r="J46">
        <v>76</v>
      </c>
      <c r="K46" t="s">
        <v>12</v>
      </c>
      <c r="L46">
        <f>IF(Table2[[#This Row],[Manufacturer]]="ford",Table2[[#This Row],[MPG]], NA())</f>
        <v>14.5</v>
      </c>
      <c r="M46" t="e">
        <f>IF(Table2[[#This Row],[Manufacturer]]="toyota",Table2[[#This Row],[MPG]], NA())</f>
        <v>#N/A</v>
      </c>
      <c r="N46" t="e">
        <f>IF(Table2[[#This Row],[Manufacturer]]="bmw",Table2[[#This Row],[MPG]], NA())</f>
        <v>#N/A</v>
      </c>
      <c r="O46" s="1" t="e">
        <f>IF(Table2[[#This Row],[Manufacturer]]="honda",Table2[[#This Row],[MPG]], NA())</f>
        <v>#N/A</v>
      </c>
      <c r="P46" s="1" t="e">
        <f>IF(Table2[[#This Row],[Manufacturer]]="mercedes",Table2[[#This Row],[MPG]], NA())</f>
        <v>#N/A</v>
      </c>
    </row>
    <row r="47" spans="1:16" x14ac:dyDescent="0.45">
      <c r="A47">
        <v>201</v>
      </c>
      <c r="B47" t="s">
        <v>20</v>
      </c>
      <c r="C47" t="s">
        <v>11</v>
      </c>
      <c r="D47">
        <v>24</v>
      </c>
      <c r="E47">
        <v>6</v>
      </c>
      <c r="F47">
        <v>200</v>
      </c>
      <c r="G47">
        <v>81</v>
      </c>
      <c r="H47">
        <v>3012</v>
      </c>
      <c r="I47">
        <v>17.600000000000001</v>
      </c>
      <c r="J47">
        <v>76</v>
      </c>
      <c r="K47" t="s">
        <v>12</v>
      </c>
      <c r="L47">
        <f>IF(Table2[[#This Row],[Manufacturer]]="ford",Table2[[#This Row],[MPG]], NA())</f>
        <v>24</v>
      </c>
      <c r="M47" t="e">
        <f>IF(Table2[[#This Row],[Manufacturer]]="toyota",Table2[[#This Row],[MPG]], NA())</f>
        <v>#N/A</v>
      </c>
      <c r="N47" t="e">
        <f>IF(Table2[[#This Row],[Manufacturer]]="bmw",Table2[[#This Row],[MPG]], NA())</f>
        <v>#N/A</v>
      </c>
      <c r="O47" s="1" t="e">
        <f>IF(Table2[[#This Row],[Manufacturer]]="honda",Table2[[#This Row],[MPG]], NA())</f>
        <v>#N/A</v>
      </c>
      <c r="P47" s="1" t="e">
        <f>IF(Table2[[#This Row],[Manufacturer]]="mercedes",Table2[[#This Row],[MPG]], NA())</f>
        <v>#N/A</v>
      </c>
    </row>
    <row r="48" spans="1:16" x14ac:dyDescent="0.45">
      <c r="A48">
        <v>206</v>
      </c>
      <c r="B48" t="s">
        <v>41</v>
      </c>
      <c r="C48" t="s">
        <v>42</v>
      </c>
      <c r="D48">
        <v>33</v>
      </c>
      <c r="E48">
        <v>4</v>
      </c>
      <c r="F48">
        <v>91</v>
      </c>
      <c r="G48">
        <v>53</v>
      </c>
      <c r="H48">
        <v>1795</v>
      </c>
      <c r="I48">
        <v>17.399999999999999</v>
      </c>
      <c r="J48">
        <v>76</v>
      </c>
      <c r="K48" t="s">
        <v>19</v>
      </c>
      <c r="L48" t="e">
        <f>IF(Table2[[#This Row],[Manufacturer]]="ford",Table2[[#This Row],[MPG]], NA())</f>
        <v>#N/A</v>
      </c>
      <c r="M48" t="e">
        <f>IF(Table2[[#This Row],[Manufacturer]]="toyota",Table2[[#This Row],[MPG]], NA())</f>
        <v>#N/A</v>
      </c>
      <c r="N48" t="e">
        <f>IF(Table2[[#This Row],[Manufacturer]]="bmw",Table2[[#This Row],[MPG]], NA())</f>
        <v>#N/A</v>
      </c>
      <c r="O48" s="1">
        <f>IF(Table2[[#This Row],[Manufacturer]]="honda",Table2[[#This Row],[MPG]], NA())</f>
        <v>33</v>
      </c>
      <c r="P48" s="1" t="e">
        <f>IF(Table2[[#This Row],[Manufacturer]]="mercedes",Table2[[#This Row],[MPG]], NA())</f>
        <v>#N/A</v>
      </c>
    </row>
    <row r="49" spans="1:16" x14ac:dyDescent="0.45">
      <c r="A49">
        <v>208</v>
      </c>
      <c r="B49" t="s">
        <v>46</v>
      </c>
      <c r="C49" t="s">
        <v>11</v>
      </c>
      <c r="D49">
        <v>18</v>
      </c>
      <c r="E49">
        <v>6</v>
      </c>
      <c r="F49">
        <v>250</v>
      </c>
      <c r="G49">
        <v>78</v>
      </c>
      <c r="H49">
        <v>3574</v>
      </c>
      <c r="I49">
        <v>21</v>
      </c>
      <c r="J49">
        <v>76</v>
      </c>
      <c r="K49" t="s">
        <v>12</v>
      </c>
      <c r="L49">
        <f>IF(Table2[[#This Row],[Manufacturer]]="ford",Table2[[#This Row],[MPG]], NA())</f>
        <v>18</v>
      </c>
      <c r="M49" t="e">
        <f>IF(Table2[[#This Row],[Manufacturer]]="toyota",Table2[[#This Row],[MPG]], NA())</f>
        <v>#N/A</v>
      </c>
      <c r="N49" t="e">
        <f>IF(Table2[[#This Row],[Manufacturer]]="bmw",Table2[[#This Row],[MPG]], NA())</f>
        <v>#N/A</v>
      </c>
      <c r="O49" s="1" t="e">
        <f>IF(Table2[[#This Row],[Manufacturer]]="honda",Table2[[#This Row],[MPG]], NA())</f>
        <v>#N/A</v>
      </c>
      <c r="P49" s="1" t="e">
        <f>IF(Table2[[#This Row],[Manufacturer]]="mercedes",Table2[[#This Row],[MPG]], NA())</f>
        <v>#N/A</v>
      </c>
    </row>
    <row r="50" spans="1:16" x14ac:dyDescent="0.45">
      <c r="A50">
        <v>213</v>
      </c>
      <c r="B50" t="s">
        <v>44</v>
      </c>
      <c r="C50" t="s">
        <v>18</v>
      </c>
      <c r="D50">
        <v>28</v>
      </c>
      <c r="E50">
        <v>4</v>
      </c>
      <c r="F50">
        <v>97</v>
      </c>
      <c r="G50">
        <v>75</v>
      </c>
      <c r="H50">
        <v>2155</v>
      </c>
      <c r="I50">
        <v>16.399999999999999</v>
      </c>
      <c r="J50">
        <v>76</v>
      </c>
      <c r="K50" t="s">
        <v>19</v>
      </c>
      <c r="L50" t="e">
        <f>IF(Table2[[#This Row],[Manufacturer]]="ford",Table2[[#This Row],[MPG]], NA())</f>
        <v>#N/A</v>
      </c>
      <c r="M50">
        <f>IF(Table2[[#This Row],[Manufacturer]]="toyota",Table2[[#This Row],[MPG]], NA())</f>
        <v>28</v>
      </c>
      <c r="N50" t="e">
        <f>IF(Table2[[#This Row],[Manufacturer]]="bmw",Table2[[#This Row],[MPG]], NA())</f>
        <v>#N/A</v>
      </c>
      <c r="O50" s="1" t="e">
        <f>IF(Table2[[#This Row],[Manufacturer]]="honda",Table2[[#This Row],[MPG]], NA())</f>
        <v>#N/A</v>
      </c>
      <c r="P50" s="1" t="e">
        <f>IF(Table2[[#This Row],[Manufacturer]]="mercedes",Table2[[#This Row],[MPG]], NA())</f>
        <v>#N/A</v>
      </c>
    </row>
    <row r="51" spans="1:16" x14ac:dyDescent="0.45">
      <c r="A51">
        <v>214</v>
      </c>
      <c r="B51" t="s">
        <v>25</v>
      </c>
      <c r="C51" t="s">
        <v>11</v>
      </c>
      <c r="D51">
        <v>26.5</v>
      </c>
      <c r="E51">
        <v>4</v>
      </c>
      <c r="F51">
        <v>140</v>
      </c>
      <c r="G51">
        <v>72</v>
      </c>
      <c r="H51">
        <v>2565</v>
      </c>
      <c r="I51">
        <v>13.6</v>
      </c>
      <c r="J51">
        <v>76</v>
      </c>
      <c r="K51" t="s">
        <v>12</v>
      </c>
      <c r="L51">
        <f>IF(Table2[[#This Row],[Manufacturer]]="ford",Table2[[#This Row],[MPG]], NA())</f>
        <v>26.5</v>
      </c>
      <c r="M51" t="e">
        <f>IF(Table2[[#This Row],[Manufacturer]]="toyota",Table2[[#This Row],[MPG]], NA())</f>
        <v>#N/A</v>
      </c>
      <c r="N51" t="e">
        <f>IF(Table2[[#This Row],[Manufacturer]]="bmw",Table2[[#This Row],[MPG]], NA())</f>
        <v>#N/A</v>
      </c>
      <c r="O51" s="1" t="e">
        <f>IF(Table2[[#This Row],[Manufacturer]]="honda",Table2[[#This Row],[MPG]], NA())</f>
        <v>#N/A</v>
      </c>
      <c r="P51" s="1" t="e">
        <f>IF(Table2[[#This Row],[Manufacturer]]="mercedes",Table2[[#This Row],[MPG]], NA())</f>
        <v>#N/A</v>
      </c>
    </row>
    <row r="52" spans="1:16" x14ac:dyDescent="0.45">
      <c r="A52">
        <v>218</v>
      </c>
      <c r="B52" t="s">
        <v>40</v>
      </c>
      <c r="C52" t="s">
        <v>18</v>
      </c>
      <c r="D52">
        <v>19</v>
      </c>
      <c r="E52">
        <v>6</v>
      </c>
      <c r="F52">
        <v>156</v>
      </c>
      <c r="G52">
        <v>108</v>
      </c>
      <c r="H52">
        <v>2930</v>
      </c>
      <c r="I52">
        <v>15.5</v>
      </c>
      <c r="J52">
        <v>76</v>
      </c>
      <c r="K52" t="s">
        <v>19</v>
      </c>
      <c r="L52" t="e">
        <f>IF(Table2[[#This Row],[Manufacturer]]="ford",Table2[[#This Row],[MPG]], NA())</f>
        <v>#N/A</v>
      </c>
      <c r="M52">
        <f>IF(Table2[[#This Row],[Manufacturer]]="toyota",Table2[[#This Row],[MPG]], NA())</f>
        <v>19</v>
      </c>
      <c r="N52" t="e">
        <f>IF(Table2[[#This Row],[Manufacturer]]="bmw",Table2[[#This Row],[MPG]], NA())</f>
        <v>#N/A</v>
      </c>
      <c r="O52" s="1" t="e">
        <f>IF(Table2[[#This Row],[Manufacturer]]="honda",Table2[[#This Row],[MPG]], NA())</f>
        <v>#N/A</v>
      </c>
      <c r="P52" s="1" t="e">
        <f>IF(Table2[[#This Row],[Manufacturer]]="mercedes",Table2[[#This Row],[MPG]], NA())</f>
        <v>#N/A</v>
      </c>
    </row>
    <row r="53" spans="1:16" x14ac:dyDescent="0.45">
      <c r="A53">
        <v>219</v>
      </c>
      <c r="B53" t="s">
        <v>47</v>
      </c>
      <c r="C53" t="s">
        <v>48</v>
      </c>
      <c r="D53">
        <v>16.5</v>
      </c>
      <c r="E53">
        <v>6</v>
      </c>
      <c r="F53">
        <v>168</v>
      </c>
      <c r="G53">
        <v>120</v>
      </c>
      <c r="H53">
        <v>3820</v>
      </c>
      <c r="I53">
        <v>16.7</v>
      </c>
      <c r="J53">
        <v>76</v>
      </c>
      <c r="K53" t="s">
        <v>22</v>
      </c>
      <c r="L53" t="e">
        <f>IF(Table2[[#This Row],[Manufacturer]]="ford",Table2[[#This Row],[MPG]], NA())</f>
        <v>#N/A</v>
      </c>
      <c r="M53" t="e">
        <f>IF(Table2[[#This Row],[Manufacturer]]="toyota",Table2[[#This Row],[MPG]], NA())</f>
        <v>#N/A</v>
      </c>
      <c r="N53" t="e">
        <f>IF(Table2[[#This Row],[Manufacturer]]="bmw",Table2[[#This Row],[MPG]], NA())</f>
        <v>#N/A</v>
      </c>
      <c r="O53" s="1" t="e">
        <f>IF(Table2[[#This Row],[Manufacturer]]="honda",Table2[[#This Row],[MPG]], NA())</f>
        <v>#N/A</v>
      </c>
      <c r="P53" s="1">
        <f>IF(Table2[[#This Row],[Manufacturer]]="mercedes",Table2[[#This Row],[MPG]], NA())</f>
        <v>16.5</v>
      </c>
    </row>
    <row r="54" spans="1:16" x14ac:dyDescent="0.45">
      <c r="A54">
        <v>222</v>
      </c>
      <c r="B54" t="s">
        <v>49</v>
      </c>
      <c r="C54" t="s">
        <v>11</v>
      </c>
      <c r="D54">
        <v>13</v>
      </c>
      <c r="E54">
        <v>8</v>
      </c>
      <c r="F54">
        <v>302</v>
      </c>
      <c r="G54">
        <v>130</v>
      </c>
      <c r="H54">
        <v>3870</v>
      </c>
      <c r="I54">
        <v>15</v>
      </c>
      <c r="J54">
        <v>76</v>
      </c>
      <c r="K54" t="s">
        <v>12</v>
      </c>
      <c r="L54">
        <f>IF(Table2[[#This Row],[Manufacturer]]="ford",Table2[[#This Row],[MPG]], NA())</f>
        <v>13</v>
      </c>
      <c r="M54" t="e">
        <f>IF(Table2[[#This Row],[Manufacturer]]="toyota",Table2[[#This Row],[MPG]], NA())</f>
        <v>#N/A</v>
      </c>
      <c r="N54" t="e">
        <f>IF(Table2[[#This Row],[Manufacturer]]="bmw",Table2[[#This Row],[MPG]], NA())</f>
        <v>#N/A</v>
      </c>
      <c r="O54" s="1" t="e">
        <f>IF(Table2[[#This Row],[Manufacturer]]="honda",Table2[[#This Row],[MPG]], NA())</f>
        <v>#N/A</v>
      </c>
      <c r="P54" s="1" t="e">
        <f>IF(Table2[[#This Row],[Manufacturer]]="mercedes",Table2[[#This Row],[MPG]], NA())</f>
        <v>#N/A</v>
      </c>
    </row>
    <row r="55" spans="1:16" x14ac:dyDescent="0.45">
      <c r="A55">
        <v>224</v>
      </c>
      <c r="B55" t="s">
        <v>50</v>
      </c>
      <c r="C55" t="s">
        <v>42</v>
      </c>
      <c r="D55">
        <v>31.5</v>
      </c>
      <c r="E55">
        <v>4</v>
      </c>
      <c r="F55">
        <v>98</v>
      </c>
      <c r="G55">
        <v>68</v>
      </c>
      <c r="H55">
        <v>2045</v>
      </c>
      <c r="I55">
        <v>18.5</v>
      </c>
      <c r="J55">
        <v>77</v>
      </c>
      <c r="K55" t="s">
        <v>19</v>
      </c>
      <c r="L55" t="e">
        <f>IF(Table2[[#This Row],[Manufacturer]]="ford",Table2[[#This Row],[MPG]], NA())</f>
        <v>#N/A</v>
      </c>
      <c r="M55" t="e">
        <f>IF(Table2[[#This Row],[Manufacturer]]="toyota",Table2[[#This Row],[MPG]], NA())</f>
        <v>#N/A</v>
      </c>
      <c r="N55" t="e">
        <f>IF(Table2[[#This Row],[Manufacturer]]="bmw",Table2[[#This Row],[MPG]], NA())</f>
        <v>#N/A</v>
      </c>
      <c r="O55" s="1">
        <f>IF(Table2[[#This Row],[Manufacturer]]="honda",Table2[[#This Row],[MPG]], NA())</f>
        <v>31.5</v>
      </c>
      <c r="P55" s="1" t="e">
        <f>IF(Table2[[#This Row],[Manufacturer]]="mercedes",Table2[[#This Row],[MPG]], NA())</f>
        <v>#N/A</v>
      </c>
    </row>
    <row r="56" spans="1:16" x14ac:dyDescent="0.45">
      <c r="A56">
        <v>236</v>
      </c>
      <c r="B56" t="s">
        <v>51</v>
      </c>
      <c r="C56" t="s">
        <v>11</v>
      </c>
      <c r="D56">
        <v>18.5</v>
      </c>
      <c r="E56">
        <v>6</v>
      </c>
      <c r="F56">
        <v>250</v>
      </c>
      <c r="G56">
        <v>98</v>
      </c>
      <c r="H56">
        <v>3525</v>
      </c>
      <c r="I56">
        <v>19</v>
      </c>
      <c r="J56">
        <v>77</v>
      </c>
      <c r="K56" t="s">
        <v>12</v>
      </c>
      <c r="L56">
        <f>IF(Table2[[#This Row],[Manufacturer]]="ford",Table2[[#This Row],[MPG]], NA())</f>
        <v>18.5</v>
      </c>
      <c r="M56" t="e">
        <f>IF(Table2[[#This Row],[Manufacturer]]="toyota",Table2[[#This Row],[MPG]], NA())</f>
        <v>#N/A</v>
      </c>
      <c r="N56" t="e">
        <f>IF(Table2[[#This Row],[Manufacturer]]="bmw",Table2[[#This Row],[MPG]], NA())</f>
        <v>#N/A</v>
      </c>
      <c r="O56" s="1" t="e">
        <f>IF(Table2[[#This Row],[Manufacturer]]="honda",Table2[[#This Row],[MPG]], NA())</f>
        <v>#N/A</v>
      </c>
      <c r="P56" s="1" t="e">
        <f>IF(Table2[[#This Row],[Manufacturer]]="mercedes",Table2[[#This Row],[MPG]], NA())</f>
        <v>#N/A</v>
      </c>
    </row>
    <row r="57" spans="1:16" x14ac:dyDescent="0.45">
      <c r="A57">
        <v>240</v>
      </c>
      <c r="B57" t="s">
        <v>52</v>
      </c>
      <c r="C57" t="s">
        <v>11</v>
      </c>
      <c r="D57">
        <v>16</v>
      </c>
      <c r="E57">
        <v>8</v>
      </c>
      <c r="F57">
        <v>351</v>
      </c>
      <c r="G57">
        <v>149</v>
      </c>
      <c r="H57">
        <v>4335</v>
      </c>
      <c r="I57">
        <v>14.5</v>
      </c>
      <c r="J57">
        <v>77</v>
      </c>
      <c r="K57" t="s">
        <v>12</v>
      </c>
      <c r="L57">
        <f>IF(Table2[[#This Row],[Manufacturer]]="ford",Table2[[#This Row],[MPG]], NA())</f>
        <v>16</v>
      </c>
      <c r="M57" t="e">
        <f>IF(Table2[[#This Row],[Manufacturer]]="toyota",Table2[[#This Row],[MPG]], NA())</f>
        <v>#N/A</v>
      </c>
      <c r="N57" t="e">
        <f>IF(Table2[[#This Row],[Manufacturer]]="bmw",Table2[[#This Row],[MPG]], NA())</f>
        <v>#N/A</v>
      </c>
      <c r="O57" s="1" t="e">
        <f>IF(Table2[[#This Row],[Manufacturer]]="honda",Table2[[#This Row],[MPG]], NA())</f>
        <v>#N/A</v>
      </c>
      <c r="P57" s="1" t="e">
        <f>IF(Table2[[#This Row],[Manufacturer]]="mercedes",Table2[[#This Row],[MPG]], NA())</f>
        <v>#N/A</v>
      </c>
    </row>
    <row r="58" spans="1:16" x14ac:dyDescent="0.45">
      <c r="A58">
        <v>243</v>
      </c>
      <c r="B58" t="s">
        <v>53</v>
      </c>
      <c r="C58" t="s">
        <v>18</v>
      </c>
      <c r="D58">
        <v>26</v>
      </c>
      <c r="E58">
        <v>4</v>
      </c>
      <c r="F58">
        <v>97</v>
      </c>
      <c r="G58">
        <v>75</v>
      </c>
      <c r="H58">
        <v>2265</v>
      </c>
      <c r="I58">
        <v>18.2</v>
      </c>
      <c r="J58">
        <v>77</v>
      </c>
      <c r="K58" t="s">
        <v>19</v>
      </c>
      <c r="L58" t="e">
        <f>IF(Table2[[#This Row],[Manufacturer]]="ford",Table2[[#This Row],[MPG]], NA())</f>
        <v>#N/A</v>
      </c>
      <c r="M58">
        <f>IF(Table2[[#This Row],[Manufacturer]]="toyota",Table2[[#This Row],[MPG]], NA())</f>
        <v>26</v>
      </c>
      <c r="N58" t="e">
        <f>IF(Table2[[#This Row],[Manufacturer]]="bmw",Table2[[#This Row],[MPG]], NA())</f>
        <v>#N/A</v>
      </c>
      <c r="O58" s="1" t="e">
        <f>IF(Table2[[#This Row],[Manufacturer]]="honda",Table2[[#This Row],[MPG]], NA())</f>
        <v>#N/A</v>
      </c>
      <c r="P58" s="1" t="e">
        <f>IF(Table2[[#This Row],[Manufacturer]]="mercedes",Table2[[#This Row],[MPG]], NA())</f>
        <v>#N/A</v>
      </c>
    </row>
    <row r="59" spans="1:16" x14ac:dyDescent="0.45">
      <c r="A59">
        <v>244</v>
      </c>
      <c r="B59" t="s">
        <v>54</v>
      </c>
      <c r="C59" t="s">
        <v>11</v>
      </c>
      <c r="D59">
        <v>25.5</v>
      </c>
      <c r="E59">
        <v>4</v>
      </c>
      <c r="F59">
        <v>140</v>
      </c>
      <c r="G59">
        <v>89</v>
      </c>
      <c r="H59">
        <v>2755</v>
      </c>
      <c r="I59">
        <v>15.8</v>
      </c>
      <c r="J59">
        <v>77</v>
      </c>
      <c r="K59" t="s">
        <v>12</v>
      </c>
      <c r="L59">
        <f>IF(Table2[[#This Row],[Manufacturer]]="ford",Table2[[#This Row],[MPG]], NA())</f>
        <v>25.5</v>
      </c>
      <c r="M59" t="e">
        <f>IF(Table2[[#This Row],[Manufacturer]]="toyota",Table2[[#This Row],[MPG]], NA())</f>
        <v>#N/A</v>
      </c>
      <c r="N59" t="e">
        <f>IF(Table2[[#This Row],[Manufacturer]]="bmw",Table2[[#This Row],[MPG]], NA())</f>
        <v>#N/A</v>
      </c>
      <c r="O59" s="1" t="e">
        <f>IF(Table2[[#This Row],[Manufacturer]]="honda",Table2[[#This Row],[MPG]], NA())</f>
        <v>#N/A</v>
      </c>
      <c r="P59" s="1" t="e">
        <f>IF(Table2[[#This Row],[Manufacturer]]="mercedes",Table2[[#This Row],[MPG]], NA())</f>
        <v>#N/A</v>
      </c>
    </row>
    <row r="60" spans="1:16" x14ac:dyDescent="0.45">
      <c r="A60">
        <v>250</v>
      </c>
      <c r="B60" t="s">
        <v>55</v>
      </c>
      <c r="C60" t="s">
        <v>21</v>
      </c>
      <c r="D60">
        <v>21.5</v>
      </c>
      <c r="E60">
        <v>4</v>
      </c>
      <c r="F60">
        <v>121</v>
      </c>
      <c r="G60">
        <v>110</v>
      </c>
      <c r="H60">
        <v>2600</v>
      </c>
      <c r="I60">
        <v>12.8</v>
      </c>
      <c r="J60">
        <v>77</v>
      </c>
      <c r="K60" t="s">
        <v>22</v>
      </c>
      <c r="L60" t="e">
        <f>IF(Table2[[#This Row],[Manufacturer]]="ford",Table2[[#This Row],[MPG]], NA())</f>
        <v>#N/A</v>
      </c>
      <c r="M60" t="e">
        <f>IF(Table2[[#This Row],[Manufacturer]]="toyota",Table2[[#This Row],[MPG]], NA())</f>
        <v>#N/A</v>
      </c>
      <c r="N60">
        <f>IF(Table2[[#This Row],[Manufacturer]]="bmw",Table2[[#This Row],[MPG]], NA())</f>
        <v>21.5</v>
      </c>
      <c r="O60" s="1" t="e">
        <f>IF(Table2[[#This Row],[Manufacturer]]="honda",Table2[[#This Row],[MPG]], NA())</f>
        <v>#N/A</v>
      </c>
      <c r="P60" s="1" t="e">
        <f>IF(Table2[[#This Row],[Manufacturer]]="mercedes",Table2[[#This Row],[MPG]], NA())</f>
        <v>#N/A</v>
      </c>
    </row>
    <row r="61" spans="1:16" x14ac:dyDescent="0.45">
      <c r="A61">
        <v>253</v>
      </c>
      <c r="B61" t="s">
        <v>56</v>
      </c>
      <c r="C61" t="s">
        <v>11</v>
      </c>
      <c r="D61">
        <v>36.1</v>
      </c>
      <c r="E61">
        <v>4</v>
      </c>
      <c r="F61">
        <v>98</v>
      </c>
      <c r="G61">
        <v>66</v>
      </c>
      <c r="H61">
        <v>1800</v>
      </c>
      <c r="I61">
        <v>14.4</v>
      </c>
      <c r="J61">
        <v>78</v>
      </c>
      <c r="K61" t="s">
        <v>12</v>
      </c>
      <c r="L61">
        <f>IF(Table2[[#This Row],[Manufacturer]]="ford",Table2[[#This Row],[MPG]], NA())</f>
        <v>36.1</v>
      </c>
      <c r="M61" t="e">
        <f>IF(Table2[[#This Row],[Manufacturer]]="toyota",Table2[[#This Row],[MPG]], NA())</f>
        <v>#N/A</v>
      </c>
      <c r="N61" t="e">
        <f>IF(Table2[[#This Row],[Manufacturer]]="bmw",Table2[[#This Row],[MPG]], NA())</f>
        <v>#N/A</v>
      </c>
      <c r="O61" s="1" t="e">
        <f>IF(Table2[[#This Row],[Manufacturer]]="honda",Table2[[#This Row],[MPG]], NA())</f>
        <v>#N/A</v>
      </c>
      <c r="P61" s="1" t="e">
        <f>IF(Table2[[#This Row],[Manufacturer]]="mercedes",Table2[[#This Row],[MPG]], NA())</f>
        <v>#N/A</v>
      </c>
    </row>
    <row r="62" spans="1:16" x14ac:dyDescent="0.45">
      <c r="A62">
        <v>256</v>
      </c>
      <c r="B62" t="s">
        <v>45</v>
      </c>
      <c r="C62" t="s">
        <v>42</v>
      </c>
      <c r="D62">
        <v>36.1</v>
      </c>
      <c r="E62">
        <v>4</v>
      </c>
      <c r="F62">
        <v>91</v>
      </c>
      <c r="G62">
        <v>60</v>
      </c>
      <c r="H62">
        <v>1800</v>
      </c>
      <c r="I62">
        <v>16.399999999999999</v>
      </c>
      <c r="J62">
        <v>78</v>
      </c>
      <c r="K62" t="s">
        <v>19</v>
      </c>
      <c r="L62" t="e">
        <f>IF(Table2[[#This Row],[Manufacturer]]="ford",Table2[[#This Row],[MPG]], NA())</f>
        <v>#N/A</v>
      </c>
      <c r="M62" t="e">
        <f>IF(Table2[[#This Row],[Manufacturer]]="toyota",Table2[[#This Row],[MPG]], NA())</f>
        <v>#N/A</v>
      </c>
      <c r="N62" t="e">
        <f>IF(Table2[[#This Row],[Manufacturer]]="bmw",Table2[[#This Row],[MPG]], NA())</f>
        <v>#N/A</v>
      </c>
      <c r="O62" s="1">
        <f>IF(Table2[[#This Row],[Manufacturer]]="honda",Table2[[#This Row],[MPG]], NA())</f>
        <v>36.1</v>
      </c>
      <c r="P62" s="1" t="e">
        <f>IF(Table2[[#This Row],[Manufacturer]]="mercedes",Table2[[#This Row],[MPG]], NA())</f>
        <v>#N/A</v>
      </c>
    </row>
    <row r="63" spans="1:16" x14ac:dyDescent="0.45">
      <c r="A63">
        <v>262</v>
      </c>
      <c r="B63" t="s">
        <v>57</v>
      </c>
      <c r="C63" t="s">
        <v>11</v>
      </c>
      <c r="D63">
        <v>20.2</v>
      </c>
      <c r="E63">
        <v>6</v>
      </c>
      <c r="F63">
        <v>200</v>
      </c>
      <c r="G63">
        <v>85</v>
      </c>
      <c r="H63">
        <v>2965</v>
      </c>
      <c r="I63">
        <v>15.8</v>
      </c>
      <c r="J63">
        <v>78</v>
      </c>
      <c r="K63" t="s">
        <v>12</v>
      </c>
      <c r="L63">
        <f>IF(Table2[[#This Row],[Manufacturer]]="ford",Table2[[#This Row],[MPG]], NA())</f>
        <v>20.2</v>
      </c>
      <c r="M63" t="e">
        <f>IF(Table2[[#This Row],[Manufacturer]]="toyota",Table2[[#This Row],[MPG]], NA())</f>
        <v>#N/A</v>
      </c>
      <c r="N63" t="e">
        <f>IF(Table2[[#This Row],[Manufacturer]]="bmw",Table2[[#This Row],[MPG]], NA())</f>
        <v>#N/A</v>
      </c>
      <c r="O63" s="1" t="e">
        <f>IF(Table2[[#This Row],[Manufacturer]]="honda",Table2[[#This Row],[MPG]], NA())</f>
        <v>#N/A</v>
      </c>
      <c r="P63" s="1" t="e">
        <f>IF(Table2[[#This Row],[Manufacturer]]="mercedes",Table2[[#This Row],[MPG]], NA())</f>
        <v>#N/A</v>
      </c>
    </row>
    <row r="64" spans="1:16" x14ac:dyDescent="0.45">
      <c r="A64">
        <v>263</v>
      </c>
      <c r="B64" t="s">
        <v>58</v>
      </c>
      <c r="C64" t="s">
        <v>11</v>
      </c>
      <c r="D64">
        <v>25.1</v>
      </c>
      <c r="E64">
        <v>4</v>
      </c>
      <c r="F64">
        <v>140</v>
      </c>
      <c r="G64">
        <v>88</v>
      </c>
      <c r="H64">
        <v>2720</v>
      </c>
      <c r="I64">
        <v>15.4</v>
      </c>
      <c r="J64">
        <v>78</v>
      </c>
      <c r="K64" t="s">
        <v>12</v>
      </c>
      <c r="L64">
        <f>IF(Table2[[#This Row],[Manufacturer]]="ford",Table2[[#This Row],[MPG]], NA())</f>
        <v>25.1</v>
      </c>
      <c r="M64" t="e">
        <f>IF(Table2[[#This Row],[Manufacturer]]="toyota",Table2[[#This Row],[MPG]], NA())</f>
        <v>#N/A</v>
      </c>
      <c r="N64" t="e">
        <f>IF(Table2[[#This Row],[Manufacturer]]="bmw",Table2[[#This Row],[MPG]], NA())</f>
        <v>#N/A</v>
      </c>
      <c r="O64" s="1" t="e">
        <f>IF(Table2[[#This Row],[Manufacturer]]="honda",Table2[[#This Row],[MPG]], NA())</f>
        <v>#N/A</v>
      </c>
      <c r="P64" s="1" t="e">
        <f>IF(Table2[[#This Row],[Manufacturer]]="mercedes",Table2[[#This Row],[MPG]], NA())</f>
        <v>#N/A</v>
      </c>
    </row>
    <row r="65" spans="1:16" x14ac:dyDescent="0.45">
      <c r="A65">
        <v>272</v>
      </c>
      <c r="B65" t="s">
        <v>59</v>
      </c>
      <c r="C65" t="s">
        <v>11</v>
      </c>
      <c r="D65">
        <v>18.100000000000001</v>
      </c>
      <c r="E65">
        <v>8</v>
      </c>
      <c r="F65">
        <v>302</v>
      </c>
      <c r="G65">
        <v>139</v>
      </c>
      <c r="H65">
        <v>3205</v>
      </c>
      <c r="I65">
        <v>11.2</v>
      </c>
      <c r="J65">
        <v>78</v>
      </c>
      <c r="K65" t="s">
        <v>12</v>
      </c>
      <c r="L65">
        <f>IF(Table2[[#This Row],[Manufacturer]]="ford",Table2[[#This Row],[MPG]], NA())</f>
        <v>18.100000000000001</v>
      </c>
      <c r="M65" t="e">
        <f>IF(Table2[[#This Row],[Manufacturer]]="toyota",Table2[[#This Row],[MPG]], NA())</f>
        <v>#N/A</v>
      </c>
      <c r="N65" t="e">
        <f>IF(Table2[[#This Row],[Manufacturer]]="bmw",Table2[[#This Row],[MPG]], NA())</f>
        <v>#N/A</v>
      </c>
      <c r="O65" s="1" t="e">
        <f>IF(Table2[[#This Row],[Manufacturer]]="honda",Table2[[#This Row],[MPG]], NA())</f>
        <v>#N/A</v>
      </c>
      <c r="P65" s="1" t="e">
        <f>IF(Table2[[#This Row],[Manufacturer]]="mercedes",Table2[[#This Row],[MPG]], NA())</f>
        <v>#N/A</v>
      </c>
    </row>
    <row r="66" spans="1:16" x14ac:dyDescent="0.45">
      <c r="A66">
        <v>275</v>
      </c>
      <c r="B66" t="s">
        <v>24</v>
      </c>
      <c r="C66" t="s">
        <v>18</v>
      </c>
      <c r="D66">
        <v>27.5</v>
      </c>
      <c r="E66">
        <v>4</v>
      </c>
      <c r="F66">
        <v>134</v>
      </c>
      <c r="G66">
        <v>95</v>
      </c>
      <c r="H66">
        <v>2560</v>
      </c>
      <c r="I66">
        <v>14.2</v>
      </c>
      <c r="J66">
        <v>78</v>
      </c>
      <c r="K66" t="s">
        <v>19</v>
      </c>
      <c r="L66" t="e">
        <f>IF(Table2[[#This Row],[Manufacturer]]="ford",Table2[[#This Row],[MPG]], NA())</f>
        <v>#N/A</v>
      </c>
      <c r="M66">
        <f>IF(Table2[[#This Row],[Manufacturer]]="toyota",Table2[[#This Row],[MPG]], NA())</f>
        <v>27.5</v>
      </c>
      <c r="N66" t="e">
        <f>IF(Table2[[#This Row],[Manufacturer]]="bmw",Table2[[#This Row],[MPG]], NA())</f>
        <v>#N/A</v>
      </c>
      <c r="O66" s="1" t="e">
        <f>IF(Table2[[#This Row],[Manufacturer]]="honda",Table2[[#This Row],[MPG]], NA())</f>
        <v>#N/A</v>
      </c>
      <c r="P66" s="1" t="e">
        <f>IF(Table2[[#This Row],[Manufacturer]]="mercedes",Table2[[#This Row],[MPG]], NA())</f>
        <v>#N/A</v>
      </c>
    </row>
    <row r="67" spans="1:16" x14ac:dyDescent="0.45">
      <c r="A67">
        <v>278</v>
      </c>
      <c r="B67" t="s">
        <v>60</v>
      </c>
      <c r="C67" t="s">
        <v>18</v>
      </c>
      <c r="D67">
        <v>21.1</v>
      </c>
      <c r="E67">
        <v>4</v>
      </c>
      <c r="F67">
        <v>134</v>
      </c>
      <c r="G67">
        <v>95</v>
      </c>
      <c r="H67">
        <v>2515</v>
      </c>
      <c r="I67">
        <v>14.8</v>
      </c>
      <c r="J67">
        <v>78</v>
      </c>
      <c r="K67" t="s">
        <v>19</v>
      </c>
      <c r="L67" t="e">
        <f>IF(Table2[[#This Row],[Manufacturer]]="ford",Table2[[#This Row],[MPG]], NA())</f>
        <v>#N/A</v>
      </c>
      <c r="M67">
        <f>IF(Table2[[#This Row],[Manufacturer]]="toyota",Table2[[#This Row],[MPG]], NA())</f>
        <v>21.1</v>
      </c>
      <c r="N67" t="e">
        <f>IF(Table2[[#This Row],[Manufacturer]]="bmw",Table2[[#This Row],[MPG]], NA())</f>
        <v>#N/A</v>
      </c>
      <c r="O67" s="1" t="e">
        <f>IF(Table2[[#This Row],[Manufacturer]]="honda",Table2[[#This Row],[MPG]], NA())</f>
        <v>#N/A</v>
      </c>
      <c r="P67" s="1" t="e">
        <f>IF(Table2[[#This Row],[Manufacturer]]="mercedes",Table2[[#This Row],[MPG]], NA())</f>
        <v>#N/A</v>
      </c>
    </row>
    <row r="68" spans="1:16" x14ac:dyDescent="0.45">
      <c r="A68">
        <v>287</v>
      </c>
      <c r="B68" t="s">
        <v>61</v>
      </c>
      <c r="C68" t="s">
        <v>42</v>
      </c>
      <c r="D68">
        <v>29.5</v>
      </c>
      <c r="E68">
        <v>4</v>
      </c>
      <c r="F68">
        <v>98</v>
      </c>
      <c r="G68">
        <v>68</v>
      </c>
      <c r="H68">
        <v>2135</v>
      </c>
      <c r="I68">
        <v>16.600000000000001</v>
      </c>
      <c r="J68">
        <v>78</v>
      </c>
      <c r="K68" t="s">
        <v>19</v>
      </c>
      <c r="L68" t="e">
        <f>IF(Table2[[#This Row],[Manufacturer]]="ford",Table2[[#This Row],[MPG]], NA())</f>
        <v>#N/A</v>
      </c>
      <c r="M68" t="e">
        <f>IF(Table2[[#This Row],[Manufacturer]]="toyota",Table2[[#This Row],[MPG]], NA())</f>
        <v>#N/A</v>
      </c>
      <c r="N68" t="e">
        <f>IF(Table2[[#This Row],[Manufacturer]]="bmw",Table2[[#This Row],[MPG]], NA())</f>
        <v>#N/A</v>
      </c>
      <c r="O68" s="1">
        <f>IF(Table2[[#This Row],[Manufacturer]]="honda",Table2[[#This Row],[MPG]], NA())</f>
        <v>29.5</v>
      </c>
      <c r="P68" s="1" t="e">
        <f>IF(Table2[[#This Row],[Manufacturer]]="mercedes",Table2[[#This Row],[MPG]], NA())</f>
        <v>#N/A</v>
      </c>
    </row>
    <row r="69" spans="1:16" x14ac:dyDescent="0.45">
      <c r="A69">
        <v>290</v>
      </c>
      <c r="B69" t="s">
        <v>62</v>
      </c>
      <c r="C69" t="s">
        <v>11</v>
      </c>
      <c r="D69">
        <v>22.3</v>
      </c>
      <c r="E69">
        <v>4</v>
      </c>
      <c r="F69">
        <v>140</v>
      </c>
      <c r="G69">
        <v>88</v>
      </c>
      <c r="H69">
        <v>2890</v>
      </c>
      <c r="I69">
        <v>17.3</v>
      </c>
      <c r="J69">
        <v>79</v>
      </c>
      <c r="K69" t="s">
        <v>12</v>
      </c>
      <c r="L69">
        <f>IF(Table2[[#This Row],[Manufacturer]]="ford",Table2[[#This Row],[MPG]], NA())</f>
        <v>22.3</v>
      </c>
      <c r="M69" t="e">
        <f>IF(Table2[[#This Row],[Manufacturer]]="toyota",Table2[[#This Row],[MPG]], NA())</f>
        <v>#N/A</v>
      </c>
      <c r="N69" t="e">
        <f>IF(Table2[[#This Row],[Manufacturer]]="bmw",Table2[[#This Row],[MPG]], NA())</f>
        <v>#N/A</v>
      </c>
      <c r="O69" s="1" t="e">
        <f>IF(Table2[[#This Row],[Manufacturer]]="honda",Table2[[#This Row],[MPG]], NA())</f>
        <v>#N/A</v>
      </c>
      <c r="P69" s="1" t="e">
        <f>IF(Table2[[#This Row],[Manufacturer]]="mercedes",Table2[[#This Row],[MPG]], NA())</f>
        <v>#N/A</v>
      </c>
    </row>
    <row r="70" spans="1:16" x14ac:dyDescent="0.45">
      <c r="A70">
        <v>294</v>
      </c>
      <c r="B70" t="s">
        <v>63</v>
      </c>
      <c r="C70" t="s">
        <v>11</v>
      </c>
      <c r="D70">
        <v>17.600000000000001</v>
      </c>
      <c r="E70">
        <v>8</v>
      </c>
      <c r="F70">
        <v>302</v>
      </c>
      <c r="G70">
        <v>129</v>
      </c>
      <c r="H70">
        <v>3725</v>
      </c>
      <c r="I70">
        <v>13.4</v>
      </c>
      <c r="J70">
        <v>79</v>
      </c>
      <c r="K70" t="s">
        <v>12</v>
      </c>
      <c r="L70">
        <f>IF(Table2[[#This Row],[Manufacturer]]="ford",Table2[[#This Row],[MPG]], NA())</f>
        <v>17.600000000000001</v>
      </c>
      <c r="M70" t="e">
        <f>IF(Table2[[#This Row],[Manufacturer]]="toyota",Table2[[#This Row],[MPG]], NA())</f>
        <v>#N/A</v>
      </c>
      <c r="N70" t="e">
        <f>IF(Table2[[#This Row],[Manufacturer]]="bmw",Table2[[#This Row],[MPG]], NA())</f>
        <v>#N/A</v>
      </c>
      <c r="O70" s="1" t="e">
        <f>IF(Table2[[#This Row],[Manufacturer]]="honda",Table2[[#This Row],[MPG]], NA())</f>
        <v>#N/A</v>
      </c>
      <c r="P70" s="1" t="e">
        <f>IF(Table2[[#This Row],[Manufacturer]]="mercedes",Table2[[#This Row],[MPG]], NA())</f>
        <v>#N/A</v>
      </c>
    </row>
    <row r="71" spans="1:16" x14ac:dyDescent="0.45">
      <c r="A71">
        <v>298</v>
      </c>
      <c r="B71" t="s">
        <v>27</v>
      </c>
      <c r="C71" t="s">
        <v>11</v>
      </c>
      <c r="D71">
        <v>15.5</v>
      </c>
      <c r="E71">
        <v>8</v>
      </c>
      <c r="F71">
        <v>351</v>
      </c>
      <c r="G71">
        <v>142</v>
      </c>
      <c r="H71">
        <v>4054</v>
      </c>
      <c r="I71">
        <v>14.3</v>
      </c>
      <c r="J71">
        <v>79</v>
      </c>
      <c r="K71" t="s">
        <v>12</v>
      </c>
      <c r="L71">
        <f>IF(Table2[[#This Row],[Manufacturer]]="ford",Table2[[#This Row],[MPG]], NA())</f>
        <v>15.5</v>
      </c>
      <c r="M71" t="e">
        <f>IF(Table2[[#This Row],[Manufacturer]]="toyota",Table2[[#This Row],[MPG]], NA())</f>
        <v>#N/A</v>
      </c>
      <c r="N71" t="e">
        <f>IF(Table2[[#This Row],[Manufacturer]]="bmw",Table2[[#This Row],[MPG]], NA())</f>
        <v>#N/A</v>
      </c>
      <c r="O71" s="1" t="e">
        <f>IF(Table2[[#This Row],[Manufacturer]]="honda",Table2[[#This Row],[MPG]], NA())</f>
        <v>#N/A</v>
      </c>
      <c r="P71" s="1" t="e">
        <f>IF(Table2[[#This Row],[Manufacturer]]="mercedes",Table2[[#This Row],[MPG]], NA())</f>
        <v>#N/A</v>
      </c>
    </row>
    <row r="72" spans="1:16" x14ac:dyDescent="0.45">
      <c r="A72">
        <v>305</v>
      </c>
      <c r="B72" t="s">
        <v>64</v>
      </c>
      <c r="C72" t="s">
        <v>48</v>
      </c>
      <c r="D72">
        <v>25.4</v>
      </c>
      <c r="E72">
        <v>5</v>
      </c>
      <c r="F72">
        <v>183</v>
      </c>
      <c r="G72">
        <v>77</v>
      </c>
      <c r="H72">
        <v>3530</v>
      </c>
      <c r="I72">
        <v>20.100000000000001</v>
      </c>
      <c r="J72">
        <v>79</v>
      </c>
      <c r="K72" t="s">
        <v>22</v>
      </c>
      <c r="L72" t="e">
        <f>IF(Table2[[#This Row],[Manufacturer]]="ford",Table2[[#This Row],[MPG]], NA())</f>
        <v>#N/A</v>
      </c>
      <c r="M72" t="e">
        <f>IF(Table2[[#This Row],[Manufacturer]]="toyota",Table2[[#This Row],[MPG]], NA())</f>
        <v>#N/A</v>
      </c>
      <c r="N72" t="e">
        <f>IF(Table2[[#This Row],[Manufacturer]]="bmw",Table2[[#This Row],[MPG]], NA())</f>
        <v>#N/A</v>
      </c>
      <c r="O72" s="1" t="e">
        <f>IF(Table2[[#This Row],[Manufacturer]]="honda",Table2[[#This Row],[MPG]], NA())</f>
        <v>#N/A</v>
      </c>
      <c r="P72" s="1">
        <f>IF(Table2[[#This Row],[Manufacturer]]="mercedes",Table2[[#This Row],[MPG]], NA())</f>
        <v>25.4</v>
      </c>
    </row>
    <row r="73" spans="1:16" x14ac:dyDescent="0.45">
      <c r="A73">
        <v>318</v>
      </c>
      <c r="B73" t="s">
        <v>65</v>
      </c>
      <c r="C73" t="s">
        <v>18</v>
      </c>
      <c r="D73">
        <v>38.1</v>
      </c>
      <c r="E73">
        <v>4</v>
      </c>
      <c r="F73">
        <v>89</v>
      </c>
      <c r="G73">
        <v>60</v>
      </c>
      <c r="H73">
        <v>1968</v>
      </c>
      <c r="I73">
        <v>18.8</v>
      </c>
      <c r="J73">
        <v>80</v>
      </c>
      <c r="K73" t="s">
        <v>19</v>
      </c>
      <c r="L73" t="e">
        <f>IF(Table2[[#This Row],[Manufacturer]]="ford",Table2[[#This Row],[MPG]], NA())</f>
        <v>#N/A</v>
      </c>
      <c r="M73">
        <f>IF(Table2[[#This Row],[Manufacturer]]="toyota",Table2[[#This Row],[MPG]], NA())</f>
        <v>38.1</v>
      </c>
      <c r="N73" t="e">
        <f>IF(Table2[[#This Row],[Manufacturer]]="bmw",Table2[[#This Row],[MPG]], NA())</f>
        <v>#N/A</v>
      </c>
      <c r="O73" s="1" t="e">
        <f>IF(Table2[[#This Row],[Manufacturer]]="honda",Table2[[#This Row],[MPG]], NA())</f>
        <v>#N/A</v>
      </c>
      <c r="P73" s="1" t="e">
        <f>IF(Table2[[#This Row],[Manufacturer]]="mercedes",Table2[[#This Row],[MPG]], NA())</f>
        <v>#N/A</v>
      </c>
    </row>
    <row r="74" spans="1:16" x14ac:dyDescent="0.45">
      <c r="A74">
        <v>322</v>
      </c>
      <c r="B74" t="s">
        <v>66</v>
      </c>
      <c r="C74" t="s">
        <v>11</v>
      </c>
      <c r="D74">
        <v>26.4</v>
      </c>
      <c r="E74">
        <v>4</v>
      </c>
      <c r="F74">
        <v>140</v>
      </c>
      <c r="G74">
        <v>88</v>
      </c>
      <c r="H74">
        <v>2870</v>
      </c>
      <c r="I74">
        <v>18.100000000000001</v>
      </c>
      <c r="J74">
        <v>80</v>
      </c>
      <c r="K74" t="s">
        <v>12</v>
      </c>
      <c r="L74">
        <f>IF(Table2[[#This Row],[Manufacturer]]="ford",Table2[[#This Row],[MPG]], NA())</f>
        <v>26.4</v>
      </c>
      <c r="M74" t="e">
        <f>IF(Table2[[#This Row],[Manufacturer]]="toyota",Table2[[#This Row],[MPG]], NA())</f>
        <v>#N/A</v>
      </c>
      <c r="N74" t="e">
        <f>IF(Table2[[#This Row],[Manufacturer]]="bmw",Table2[[#This Row],[MPG]], NA())</f>
        <v>#N/A</v>
      </c>
      <c r="O74" s="1" t="e">
        <f>IF(Table2[[#This Row],[Manufacturer]]="honda",Table2[[#This Row],[MPG]], NA())</f>
        <v>#N/A</v>
      </c>
      <c r="P74" s="1" t="e">
        <f>IF(Table2[[#This Row],[Manufacturer]]="mercedes",Table2[[#This Row],[MPG]], NA())</f>
        <v>#N/A</v>
      </c>
    </row>
    <row r="75" spans="1:16" x14ac:dyDescent="0.45">
      <c r="A75">
        <v>326</v>
      </c>
      <c r="B75" t="s">
        <v>67</v>
      </c>
      <c r="C75" t="s">
        <v>18</v>
      </c>
      <c r="D75">
        <v>29.8</v>
      </c>
      <c r="E75">
        <v>4</v>
      </c>
      <c r="F75">
        <v>134</v>
      </c>
      <c r="G75">
        <v>90</v>
      </c>
      <c r="H75">
        <v>2711</v>
      </c>
      <c r="I75">
        <v>15.5</v>
      </c>
      <c r="J75">
        <v>80</v>
      </c>
      <c r="K75" t="s">
        <v>19</v>
      </c>
      <c r="L75" t="e">
        <f>IF(Table2[[#This Row],[Manufacturer]]="ford",Table2[[#This Row],[MPG]], NA())</f>
        <v>#N/A</v>
      </c>
      <c r="M75">
        <f>IF(Table2[[#This Row],[Manufacturer]]="toyota",Table2[[#This Row],[MPG]], NA())</f>
        <v>29.8</v>
      </c>
      <c r="N75" t="e">
        <f>IF(Table2[[#This Row],[Manufacturer]]="bmw",Table2[[#This Row],[MPG]], NA())</f>
        <v>#N/A</v>
      </c>
      <c r="O75" s="1" t="e">
        <f>IF(Table2[[#This Row],[Manufacturer]]="honda",Table2[[#This Row],[MPG]], NA())</f>
        <v>#N/A</v>
      </c>
      <c r="P75" s="1" t="e">
        <f>IF(Table2[[#This Row],[Manufacturer]]="mercedes",Table2[[#This Row],[MPG]], NA())</f>
        <v>#N/A</v>
      </c>
    </row>
    <row r="76" spans="1:16" x14ac:dyDescent="0.45">
      <c r="A76">
        <v>329</v>
      </c>
      <c r="B76" t="s">
        <v>44</v>
      </c>
      <c r="C76" t="s">
        <v>18</v>
      </c>
      <c r="D76">
        <v>32.200000000000003</v>
      </c>
      <c r="E76">
        <v>4</v>
      </c>
      <c r="F76">
        <v>108</v>
      </c>
      <c r="G76">
        <v>75</v>
      </c>
      <c r="H76">
        <v>2265</v>
      </c>
      <c r="I76">
        <v>15.2</v>
      </c>
      <c r="J76">
        <v>80</v>
      </c>
      <c r="K76" t="s">
        <v>19</v>
      </c>
      <c r="L76" t="e">
        <f>IF(Table2[[#This Row],[Manufacturer]]="ford",Table2[[#This Row],[MPG]], NA())</f>
        <v>#N/A</v>
      </c>
      <c r="M76">
        <f>IF(Table2[[#This Row],[Manufacturer]]="toyota",Table2[[#This Row],[MPG]], NA())</f>
        <v>32.200000000000003</v>
      </c>
      <c r="N76" t="e">
        <f>IF(Table2[[#This Row],[Manufacturer]]="bmw",Table2[[#This Row],[MPG]], NA())</f>
        <v>#N/A</v>
      </c>
      <c r="O76" s="1" t="e">
        <f>IF(Table2[[#This Row],[Manufacturer]]="honda",Table2[[#This Row],[MPG]], NA())</f>
        <v>#N/A</v>
      </c>
      <c r="P76" s="1" t="e">
        <f>IF(Table2[[#This Row],[Manufacturer]]="mercedes",Table2[[#This Row],[MPG]], NA())</f>
        <v>#N/A</v>
      </c>
    </row>
    <row r="77" spans="1:16" x14ac:dyDescent="0.45">
      <c r="A77">
        <v>336</v>
      </c>
      <c r="B77" t="s">
        <v>68</v>
      </c>
      <c r="C77" t="s">
        <v>48</v>
      </c>
      <c r="D77">
        <v>30</v>
      </c>
      <c r="E77">
        <v>4</v>
      </c>
      <c r="F77">
        <v>146</v>
      </c>
      <c r="G77">
        <v>67</v>
      </c>
      <c r="H77">
        <v>3250</v>
      </c>
      <c r="I77">
        <v>21.8</v>
      </c>
      <c r="J77">
        <v>80</v>
      </c>
      <c r="K77" t="s">
        <v>22</v>
      </c>
      <c r="L77" t="e">
        <f>IF(Table2[[#This Row],[Manufacturer]]="ford",Table2[[#This Row],[MPG]], NA())</f>
        <v>#N/A</v>
      </c>
      <c r="M77" t="e">
        <f>IF(Table2[[#This Row],[Manufacturer]]="toyota",Table2[[#This Row],[MPG]], NA())</f>
        <v>#N/A</v>
      </c>
      <c r="N77" t="e">
        <f>IF(Table2[[#This Row],[Manufacturer]]="bmw",Table2[[#This Row],[MPG]], NA())</f>
        <v>#N/A</v>
      </c>
      <c r="O77" s="1" t="e">
        <f>IF(Table2[[#This Row],[Manufacturer]]="honda",Table2[[#This Row],[MPG]], NA())</f>
        <v>#N/A</v>
      </c>
      <c r="P77" s="1">
        <f>IF(Table2[[#This Row],[Manufacturer]]="mercedes",Table2[[#This Row],[MPG]], NA())</f>
        <v>30</v>
      </c>
    </row>
    <row r="78" spans="1:16" x14ac:dyDescent="0.45">
      <c r="A78">
        <v>337</v>
      </c>
      <c r="B78" t="s">
        <v>69</v>
      </c>
      <c r="C78" t="s">
        <v>42</v>
      </c>
      <c r="D78">
        <v>44.6</v>
      </c>
      <c r="E78">
        <v>4</v>
      </c>
      <c r="F78">
        <v>91</v>
      </c>
      <c r="G78">
        <v>67</v>
      </c>
      <c r="H78">
        <v>1850</v>
      </c>
      <c r="I78">
        <v>13.8</v>
      </c>
      <c r="J78">
        <v>80</v>
      </c>
      <c r="K78" t="s">
        <v>19</v>
      </c>
      <c r="L78" t="e">
        <f>IF(Table2[[#This Row],[Manufacturer]]="ford",Table2[[#This Row],[MPG]], NA())</f>
        <v>#N/A</v>
      </c>
      <c r="M78" t="e">
        <f>IF(Table2[[#This Row],[Manufacturer]]="toyota",Table2[[#This Row],[MPG]], NA())</f>
        <v>#N/A</v>
      </c>
      <c r="N78" t="e">
        <f>IF(Table2[[#This Row],[Manufacturer]]="bmw",Table2[[#This Row],[MPG]], NA())</f>
        <v>#N/A</v>
      </c>
      <c r="O78" s="1">
        <f>IF(Table2[[#This Row],[Manufacturer]]="honda",Table2[[#This Row],[MPG]], NA())</f>
        <v>44.6</v>
      </c>
      <c r="P78" s="1" t="e">
        <f>IF(Table2[[#This Row],[Manufacturer]]="mercedes",Table2[[#This Row],[MPG]], NA())</f>
        <v>#N/A</v>
      </c>
    </row>
    <row r="79" spans="1:16" x14ac:dyDescent="0.45">
      <c r="A79">
        <v>344</v>
      </c>
      <c r="B79" t="s">
        <v>70</v>
      </c>
      <c r="C79" t="s">
        <v>11</v>
      </c>
      <c r="D79">
        <v>23.6</v>
      </c>
      <c r="E79">
        <v>4</v>
      </c>
      <c r="F79">
        <v>140</v>
      </c>
      <c r="G79" t="s">
        <v>15</v>
      </c>
      <c r="H79">
        <v>2905</v>
      </c>
      <c r="I79">
        <v>14.3</v>
      </c>
      <c r="J79">
        <v>80</v>
      </c>
      <c r="K79" t="s">
        <v>12</v>
      </c>
      <c r="L79">
        <f>IF(Table2[[#This Row],[Manufacturer]]="ford",Table2[[#This Row],[MPG]], NA())</f>
        <v>23.6</v>
      </c>
      <c r="M79" t="e">
        <f>IF(Table2[[#This Row],[Manufacturer]]="toyota",Table2[[#This Row],[MPG]], NA())</f>
        <v>#N/A</v>
      </c>
      <c r="N79" t="e">
        <f>IF(Table2[[#This Row],[Manufacturer]]="bmw",Table2[[#This Row],[MPG]], NA())</f>
        <v>#N/A</v>
      </c>
      <c r="O79" s="1" t="e">
        <f>IF(Table2[[#This Row],[Manufacturer]]="honda",Table2[[#This Row],[MPG]], NA())</f>
        <v>#N/A</v>
      </c>
      <c r="P79" s="1" t="e">
        <f>IF(Table2[[#This Row],[Manufacturer]]="mercedes",Table2[[#This Row],[MPG]], NA())</f>
        <v>#N/A</v>
      </c>
    </row>
    <row r="80" spans="1:16" x14ac:dyDescent="0.45">
      <c r="A80">
        <v>345</v>
      </c>
      <c r="B80" t="s">
        <v>71</v>
      </c>
      <c r="C80" t="s">
        <v>42</v>
      </c>
      <c r="D80">
        <v>32.4</v>
      </c>
      <c r="E80">
        <v>4</v>
      </c>
      <c r="F80">
        <v>107</v>
      </c>
      <c r="G80">
        <v>72</v>
      </c>
      <c r="H80">
        <v>2290</v>
      </c>
      <c r="I80">
        <v>17</v>
      </c>
      <c r="J80">
        <v>80</v>
      </c>
      <c r="K80" t="s">
        <v>19</v>
      </c>
      <c r="L80" t="e">
        <f>IF(Table2[[#This Row],[Manufacturer]]="ford",Table2[[#This Row],[MPG]], NA())</f>
        <v>#N/A</v>
      </c>
      <c r="M80" t="e">
        <f>IF(Table2[[#This Row],[Manufacturer]]="toyota",Table2[[#This Row],[MPG]], NA())</f>
        <v>#N/A</v>
      </c>
      <c r="N80" t="e">
        <f>IF(Table2[[#This Row],[Manufacturer]]="bmw",Table2[[#This Row],[MPG]], NA())</f>
        <v>#N/A</v>
      </c>
      <c r="O80" s="1">
        <f>IF(Table2[[#This Row],[Manufacturer]]="honda",Table2[[#This Row],[MPG]], NA())</f>
        <v>32.4</v>
      </c>
      <c r="P80" s="1" t="e">
        <f>IF(Table2[[#This Row],[Manufacturer]]="mercedes",Table2[[#This Row],[MPG]], NA())</f>
        <v>#N/A</v>
      </c>
    </row>
    <row r="81" spans="1:16" x14ac:dyDescent="0.45">
      <c r="A81">
        <v>351</v>
      </c>
      <c r="B81" t="s">
        <v>72</v>
      </c>
      <c r="C81" t="s">
        <v>18</v>
      </c>
      <c r="D81">
        <v>39.1</v>
      </c>
      <c r="E81">
        <v>4</v>
      </c>
      <c r="F81">
        <v>79</v>
      </c>
      <c r="G81">
        <v>58</v>
      </c>
      <c r="H81">
        <v>1755</v>
      </c>
      <c r="I81">
        <v>16.899999999999999</v>
      </c>
      <c r="J81">
        <v>81</v>
      </c>
      <c r="K81" t="s">
        <v>19</v>
      </c>
      <c r="L81" t="e">
        <f>IF(Table2[[#This Row],[Manufacturer]]="ford",Table2[[#This Row],[MPG]], NA())</f>
        <v>#N/A</v>
      </c>
      <c r="M81">
        <f>IF(Table2[[#This Row],[Manufacturer]]="toyota",Table2[[#This Row],[MPG]], NA())</f>
        <v>39.1</v>
      </c>
      <c r="N81" t="e">
        <f>IF(Table2[[#This Row],[Manufacturer]]="bmw",Table2[[#This Row],[MPG]], NA())</f>
        <v>#N/A</v>
      </c>
      <c r="O81" s="1" t="e">
        <f>IF(Table2[[#This Row],[Manufacturer]]="honda",Table2[[#This Row],[MPG]], NA())</f>
        <v>#N/A</v>
      </c>
      <c r="P81" s="1" t="e">
        <f>IF(Table2[[#This Row],[Manufacturer]]="mercedes",Table2[[#This Row],[MPG]], NA())</f>
        <v>#N/A</v>
      </c>
    </row>
    <row r="82" spans="1:16" x14ac:dyDescent="0.45">
      <c r="A82">
        <v>353</v>
      </c>
      <c r="B82" t="s">
        <v>73</v>
      </c>
      <c r="C82" t="s">
        <v>42</v>
      </c>
      <c r="D82">
        <v>35.1</v>
      </c>
      <c r="E82">
        <v>4</v>
      </c>
      <c r="F82">
        <v>81</v>
      </c>
      <c r="G82">
        <v>60</v>
      </c>
      <c r="H82">
        <v>1760</v>
      </c>
      <c r="I82">
        <v>16.100000000000001</v>
      </c>
      <c r="J82">
        <v>81</v>
      </c>
      <c r="K82" t="s">
        <v>19</v>
      </c>
      <c r="L82" t="e">
        <f>IF(Table2[[#This Row],[Manufacturer]]="ford",Table2[[#This Row],[MPG]], NA())</f>
        <v>#N/A</v>
      </c>
      <c r="M82" t="e">
        <f>IF(Table2[[#This Row],[Manufacturer]]="toyota",Table2[[#This Row],[MPG]], NA())</f>
        <v>#N/A</v>
      </c>
      <c r="N82" t="e">
        <f>IF(Table2[[#This Row],[Manufacturer]]="bmw",Table2[[#This Row],[MPG]], NA())</f>
        <v>#N/A</v>
      </c>
      <c r="O82" s="1">
        <f>IF(Table2[[#This Row],[Manufacturer]]="honda",Table2[[#This Row],[MPG]], NA())</f>
        <v>35.1</v>
      </c>
      <c r="P82" s="1" t="e">
        <f>IF(Table2[[#This Row],[Manufacturer]]="mercedes",Table2[[#This Row],[MPG]], NA())</f>
        <v>#N/A</v>
      </c>
    </row>
    <row r="83" spans="1:16" x14ac:dyDescent="0.45">
      <c r="A83">
        <v>356</v>
      </c>
      <c r="B83" t="s">
        <v>74</v>
      </c>
      <c r="C83" t="s">
        <v>18</v>
      </c>
      <c r="D83">
        <v>37.700000000000003</v>
      </c>
      <c r="E83">
        <v>4</v>
      </c>
      <c r="F83">
        <v>89</v>
      </c>
      <c r="G83">
        <v>62</v>
      </c>
      <c r="H83">
        <v>2050</v>
      </c>
      <c r="I83">
        <v>17.3</v>
      </c>
      <c r="J83">
        <v>81</v>
      </c>
      <c r="K83" t="s">
        <v>19</v>
      </c>
      <c r="L83" t="e">
        <f>IF(Table2[[#This Row],[Manufacturer]]="ford",Table2[[#This Row],[MPG]], NA())</f>
        <v>#N/A</v>
      </c>
      <c r="M83">
        <f>IF(Table2[[#This Row],[Manufacturer]]="toyota",Table2[[#This Row],[MPG]], NA())</f>
        <v>37.700000000000003</v>
      </c>
      <c r="N83" t="e">
        <f>IF(Table2[[#This Row],[Manufacturer]]="bmw",Table2[[#This Row],[MPG]], NA())</f>
        <v>#N/A</v>
      </c>
      <c r="O83" s="1" t="e">
        <f>IF(Table2[[#This Row],[Manufacturer]]="honda",Table2[[#This Row],[MPG]], NA())</f>
        <v>#N/A</v>
      </c>
      <c r="P83" s="1" t="e">
        <f>IF(Table2[[#This Row],[Manufacturer]]="mercedes",Table2[[#This Row],[MPG]], NA())</f>
        <v>#N/A</v>
      </c>
    </row>
    <row r="84" spans="1:16" x14ac:dyDescent="0.45">
      <c r="A84">
        <v>359</v>
      </c>
      <c r="B84" t="s">
        <v>75</v>
      </c>
      <c r="C84" t="s">
        <v>11</v>
      </c>
      <c r="D84">
        <v>34.4</v>
      </c>
      <c r="E84">
        <v>4</v>
      </c>
      <c r="F84">
        <v>98</v>
      </c>
      <c r="G84">
        <v>65</v>
      </c>
      <c r="H84">
        <v>2045</v>
      </c>
      <c r="I84">
        <v>16.2</v>
      </c>
      <c r="J84">
        <v>81</v>
      </c>
      <c r="K84" t="s">
        <v>12</v>
      </c>
      <c r="L84">
        <f>IF(Table2[[#This Row],[Manufacturer]]="ford",Table2[[#This Row],[MPG]], NA())</f>
        <v>34.4</v>
      </c>
      <c r="M84" t="e">
        <f>IF(Table2[[#This Row],[Manufacturer]]="toyota",Table2[[#This Row],[MPG]], NA())</f>
        <v>#N/A</v>
      </c>
      <c r="N84" t="e">
        <f>IF(Table2[[#This Row],[Manufacturer]]="bmw",Table2[[#This Row],[MPG]], NA())</f>
        <v>#N/A</v>
      </c>
      <c r="O84" s="1" t="e">
        <f>IF(Table2[[#This Row],[Manufacturer]]="honda",Table2[[#This Row],[MPG]], NA())</f>
        <v>#N/A</v>
      </c>
      <c r="P84" s="1" t="e">
        <f>IF(Table2[[#This Row],[Manufacturer]]="mercedes",Table2[[#This Row],[MPG]], NA())</f>
        <v>#N/A</v>
      </c>
    </row>
    <row r="85" spans="1:16" x14ac:dyDescent="0.45">
      <c r="A85">
        <v>360</v>
      </c>
      <c r="B85" t="s">
        <v>76</v>
      </c>
      <c r="C85" t="s">
        <v>11</v>
      </c>
      <c r="D85">
        <v>29.9</v>
      </c>
      <c r="E85">
        <v>4</v>
      </c>
      <c r="F85">
        <v>98</v>
      </c>
      <c r="G85">
        <v>65</v>
      </c>
      <c r="H85">
        <v>2380</v>
      </c>
      <c r="I85">
        <v>20.7</v>
      </c>
      <c r="J85">
        <v>81</v>
      </c>
      <c r="K85" t="s">
        <v>12</v>
      </c>
      <c r="L85">
        <f>IF(Table2[[#This Row],[Manufacturer]]="ford",Table2[[#This Row],[MPG]], NA())</f>
        <v>29.9</v>
      </c>
      <c r="M85" t="e">
        <f>IF(Table2[[#This Row],[Manufacturer]]="toyota",Table2[[#This Row],[MPG]], NA())</f>
        <v>#N/A</v>
      </c>
      <c r="N85" t="e">
        <f>IF(Table2[[#This Row],[Manufacturer]]="bmw",Table2[[#This Row],[MPG]], NA())</f>
        <v>#N/A</v>
      </c>
      <c r="O85" s="1" t="e">
        <f>IF(Table2[[#This Row],[Manufacturer]]="honda",Table2[[#This Row],[MPG]], NA())</f>
        <v>#N/A</v>
      </c>
      <c r="P85" s="1" t="e">
        <f>IF(Table2[[#This Row],[Manufacturer]]="mercedes",Table2[[#This Row],[MPG]], NA())</f>
        <v>#N/A</v>
      </c>
    </row>
    <row r="86" spans="1:16" x14ac:dyDescent="0.45">
      <c r="A86">
        <v>363</v>
      </c>
      <c r="B86" t="s">
        <v>77</v>
      </c>
      <c r="C86" t="s">
        <v>42</v>
      </c>
      <c r="D86">
        <v>33.700000000000003</v>
      </c>
      <c r="E86">
        <v>4</v>
      </c>
      <c r="F86">
        <v>107</v>
      </c>
      <c r="G86">
        <v>75</v>
      </c>
      <c r="H86">
        <v>2210</v>
      </c>
      <c r="I86">
        <v>14.4</v>
      </c>
      <c r="J86">
        <v>81</v>
      </c>
      <c r="K86" t="s">
        <v>19</v>
      </c>
      <c r="L86" t="e">
        <f>IF(Table2[[#This Row],[Manufacturer]]="ford",Table2[[#This Row],[MPG]], NA())</f>
        <v>#N/A</v>
      </c>
      <c r="M86" t="e">
        <f>IF(Table2[[#This Row],[Manufacturer]]="toyota",Table2[[#This Row],[MPG]], NA())</f>
        <v>#N/A</v>
      </c>
      <c r="N86" t="e">
        <f>IF(Table2[[#This Row],[Manufacturer]]="bmw",Table2[[#This Row],[MPG]], NA())</f>
        <v>#N/A</v>
      </c>
      <c r="O86" s="1">
        <f>IF(Table2[[#This Row],[Manufacturer]]="honda",Table2[[#This Row],[MPG]], NA())</f>
        <v>33.700000000000003</v>
      </c>
      <c r="P86" s="1" t="e">
        <f>IF(Table2[[#This Row],[Manufacturer]]="mercedes",Table2[[#This Row],[MPG]], NA())</f>
        <v>#N/A</v>
      </c>
    </row>
    <row r="87" spans="1:16" x14ac:dyDescent="0.45">
      <c r="A87">
        <v>364</v>
      </c>
      <c r="B87" t="s">
        <v>44</v>
      </c>
      <c r="C87" t="s">
        <v>18</v>
      </c>
      <c r="D87">
        <v>32.4</v>
      </c>
      <c r="E87">
        <v>4</v>
      </c>
      <c r="F87">
        <v>108</v>
      </c>
      <c r="G87">
        <v>75</v>
      </c>
      <c r="H87">
        <v>2350</v>
      </c>
      <c r="I87">
        <v>16.8</v>
      </c>
      <c r="J87">
        <v>81</v>
      </c>
      <c r="K87" t="s">
        <v>19</v>
      </c>
      <c r="L87" t="e">
        <f>IF(Table2[[#This Row],[Manufacturer]]="ford",Table2[[#This Row],[MPG]], NA())</f>
        <v>#N/A</v>
      </c>
      <c r="M87">
        <f>IF(Table2[[#This Row],[Manufacturer]]="toyota",Table2[[#This Row],[MPG]], NA())</f>
        <v>32.4</v>
      </c>
      <c r="N87" t="e">
        <f>IF(Table2[[#This Row],[Manufacturer]]="bmw",Table2[[#This Row],[MPG]], NA())</f>
        <v>#N/A</v>
      </c>
      <c r="O87" s="1" t="e">
        <f>IF(Table2[[#This Row],[Manufacturer]]="honda",Table2[[#This Row],[MPG]], NA())</f>
        <v>#N/A</v>
      </c>
      <c r="P87" s="1" t="e">
        <f>IF(Table2[[#This Row],[Manufacturer]]="mercedes",Table2[[#This Row],[MPG]], NA())</f>
        <v>#N/A</v>
      </c>
    </row>
    <row r="88" spans="1:16" x14ac:dyDescent="0.45">
      <c r="A88">
        <v>370</v>
      </c>
      <c r="B88" t="s">
        <v>78</v>
      </c>
      <c r="C88" t="s">
        <v>18</v>
      </c>
      <c r="D88">
        <v>25.4</v>
      </c>
      <c r="E88">
        <v>6</v>
      </c>
      <c r="F88">
        <v>168</v>
      </c>
      <c r="G88">
        <v>116</v>
      </c>
      <c r="H88">
        <v>2900</v>
      </c>
      <c r="I88">
        <v>12.6</v>
      </c>
      <c r="J88">
        <v>81</v>
      </c>
      <c r="K88" t="s">
        <v>19</v>
      </c>
      <c r="L88" t="e">
        <f>IF(Table2[[#This Row],[Manufacturer]]="ford",Table2[[#This Row],[MPG]], NA())</f>
        <v>#N/A</v>
      </c>
      <c r="M88">
        <f>IF(Table2[[#This Row],[Manufacturer]]="toyota",Table2[[#This Row],[MPG]], NA())</f>
        <v>25.4</v>
      </c>
      <c r="N88" t="e">
        <f>IF(Table2[[#This Row],[Manufacturer]]="bmw",Table2[[#This Row],[MPG]], NA())</f>
        <v>#N/A</v>
      </c>
      <c r="O88" s="1" t="e">
        <f>IF(Table2[[#This Row],[Manufacturer]]="honda",Table2[[#This Row],[MPG]], NA())</f>
        <v>#N/A</v>
      </c>
      <c r="P88" s="1" t="e">
        <f>IF(Table2[[#This Row],[Manufacturer]]="mercedes",Table2[[#This Row],[MPG]], NA())</f>
        <v>#N/A</v>
      </c>
    </row>
    <row r="89" spans="1:16" x14ac:dyDescent="0.45">
      <c r="A89">
        <v>374</v>
      </c>
      <c r="B89" t="s">
        <v>79</v>
      </c>
      <c r="C89" t="s">
        <v>11</v>
      </c>
      <c r="D89">
        <v>20.2</v>
      </c>
      <c r="E89">
        <v>6</v>
      </c>
      <c r="F89">
        <v>200</v>
      </c>
      <c r="G89">
        <v>88</v>
      </c>
      <c r="H89">
        <v>3060</v>
      </c>
      <c r="I89">
        <v>17.100000000000001</v>
      </c>
      <c r="J89">
        <v>81</v>
      </c>
      <c r="K89" t="s">
        <v>12</v>
      </c>
      <c r="L89">
        <f>IF(Table2[[#This Row],[Manufacturer]]="ford",Table2[[#This Row],[MPG]], NA())</f>
        <v>20.2</v>
      </c>
      <c r="M89" t="e">
        <f>IF(Table2[[#This Row],[Manufacturer]]="toyota",Table2[[#This Row],[MPG]], NA())</f>
        <v>#N/A</v>
      </c>
      <c r="N89" t="e">
        <f>IF(Table2[[#This Row],[Manufacturer]]="bmw",Table2[[#This Row],[MPG]], NA())</f>
        <v>#N/A</v>
      </c>
      <c r="O89" s="1" t="e">
        <f>IF(Table2[[#This Row],[Manufacturer]]="honda",Table2[[#This Row],[MPG]], NA())</f>
        <v>#N/A</v>
      </c>
      <c r="P89" s="1" t="e">
        <f>IF(Table2[[#This Row],[Manufacturer]]="mercedes",Table2[[#This Row],[MPG]], NA())</f>
        <v>#N/A</v>
      </c>
    </row>
    <row r="90" spans="1:16" x14ac:dyDescent="0.45">
      <c r="A90">
        <v>382</v>
      </c>
      <c r="B90" t="s">
        <v>80</v>
      </c>
      <c r="C90" t="s">
        <v>11</v>
      </c>
      <c r="D90">
        <v>24</v>
      </c>
      <c r="E90">
        <v>4</v>
      </c>
      <c r="F90">
        <v>140</v>
      </c>
      <c r="G90">
        <v>92</v>
      </c>
      <c r="H90">
        <v>2865</v>
      </c>
      <c r="I90">
        <v>16.399999999999999</v>
      </c>
      <c r="J90">
        <v>82</v>
      </c>
      <c r="K90" t="s">
        <v>12</v>
      </c>
      <c r="L90">
        <f>IF(Table2[[#This Row],[Manufacturer]]="ford",Table2[[#This Row],[MPG]], NA())</f>
        <v>24</v>
      </c>
      <c r="M90" t="e">
        <f>IF(Table2[[#This Row],[Manufacturer]]="toyota",Table2[[#This Row],[MPG]], NA())</f>
        <v>#N/A</v>
      </c>
      <c r="N90" t="e">
        <f>IF(Table2[[#This Row],[Manufacturer]]="bmw",Table2[[#This Row],[MPG]], NA())</f>
        <v>#N/A</v>
      </c>
      <c r="O90" s="1" t="e">
        <f>IF(Table2[[#This Row],[Manufacturer]]="honda",Table2[[#This Row],[MPG]], NA())</f>
        <v>#N/A</v>
      </c>
      <c r="P90" s="1" t="e">
        <f>IF(Table2[[#This Row],[Manufacturer]]="mercedes",Table2[[#This Row],[MPG]], NA())</f>
        <v>#N/A</v>
      </c>
    </row>
    <row r="91" spans="1:16" x14ac:dyDescent="0.45">
      <c r="A91">
        <v>390</v>
      </c>
      <c r="B91" t="s">
        <v>71</v>
      </c>
      <c r="C91" t="s">
        <v>42</v>
      </c>
      <c r="D91">
        <v>36</v>
      </c>
      <c r="E91">
        <v>4</v>
      </c>
      <c r="F91">
        <v>107</v>
      </c>
      <c r="G91">
        <v>75</v>
      </c>
      <c r="H91">
        <v>2205</v>
      </c>
      <c r="I91">
        <v>14.5</v>
      </c>
      <c r="J91">
        <v>82</v>
      </c>
      <c r="K91" t="s">
        <v>19</v>
      </c>
      <c r="L91" t="e">
        <f>IF(Table2[[#This Row],[Manufacturer]]="ford",Table2[[#This Row],[MPG]], NA())</f>
        <v>#N/A</v>
      </c>
      <c r="M91" t="e">
        <f>IF(Table2[[#This Row],[Manufacturer]]="toyota",Table2[[#This Row],[MPG]], NA())</f>
        <v>#N/A</v>
      </c>
      <c r="N91" t="e">
        <f>IF(Table2[[#This Row],[Manufacturer]]="bmw",Table2[[#This Row],[MPG]], NA())</f>
        <v>#N/A</v>
      </c>
      <c r="O91" s="1">
        <f>IF(Table2[[#This Row],[Manufacturer]]="honda",Table2[[#This Row],[MPG]], NA())</f>
        <v>36</v>
      </c>
      <c r="P91" s="1" t="e">
        <f>IF(Table2[[#This Row],[Manufacturer]]="mercedes",Table2[[#This Row],[MPG]], NA())</f>
        <v>#N/A</v>
      </c>
    </row>
    <row r="92" spans="1:16" x14ac:dyDescent="0.45">
      <c r="A92">
        <v>391</v>
      </c>
      <c r="B92" t="s">
        <v>44</v>
      </c>
      <c r="C92" t="s">
        <v>18</v>
      </c>
      <c r="D92">
        <v>34</v>
      </c>
      <c r="E92">
        <v>4</v>
      </c>
      <c r="F92">
        <v>108</v>
      </c>
      <c r="G92">
        <v>70</v>
      </c>
      <c r="H92">
        <v>2245</v>
      </c>
      <c r="I92">
        <v>16.899999999999999</v>
      </c>
      <c r="J92">
        <v>82</v>
      </c>
      <c r="K92" t="s">
        <v>19</v>
      </c>
      <c r="L92" t="e">
        <f>IF(Table2[[#This Row],[Manufacturer]]="ford",Table2[[#This Row],[MPG]], NA())</f>
        <v>#N/A</v>
      </c>
      <c r="M92">
        <f>IF(Table2[[#This Row],[Manufacturer]]="toyota",Table2[[#This Row],[MPG]], NA())</f>
        <v>34</v>
      </c>
      <c r="N92" t="e">
        <f>IF(Table2[[#This Row],[Manufacturer]]="bmw",Table2[[#This Row],[MPG]], NA())</f>
        <v>#N/A</v>
      </c>
      <c r="O92" s="1" t="e">
        <f>IF(Table2[[#This Row],[Manufacturer]]="honda",Table2[[#This Row],[MPG]], NA())</f>
        <v>#N/A</v>
      </c>
      <c r="P92" s="1" t="e">
        <f>IF(Table2[[#This Row],[Manufacturer]]="mercedes",Table2[[#This Row],[MPG]], NA())</f>
        <v>#N/A</v>
      </c>
    </row>
    <row r="93" spans="1:16" x14ac:dyDescent="0.45">
      <c r="A93">
        <v>392</v>
      </c>
      <c r="B93" t="s">
        <v>41</v>
      </c>
      <c r="C93" t="s">
        <v>42</v>
      </c>
      <c r="D93">
        <v>38</v>
      </c>
      <c r="E93">
        <v>4</v>
      </c>
      <c r="F93">
        <v>91</v>
      </c>
      <c r="G93">
        <v>67</v>
      </c>
      <c r="H93">
        <v>1965</v>
      </c>
      <c r="I93">
        <v>15</v>
      </c>
      <c r="J93">
        <v>82</v>
      </c>
      <c r="K93" t="s">
        <v>19</v>
      </c>
      <c r="L93" t="e">
        <f>IF(Table2[[#This Row],[Manufacturer]]="ford",Table2[[#This Row],[MPG]], NA())</f>
        <v>#N/A</v>
      </c>
      <c r="M93" t="e">
        <f>IF(Table2[[#This Row],[Manufacturer]]="toyota",Table2[[#This Row],[MPG]], NA())</f>
        <v>#N/A</v>
      </c>
      <c r="N93" t="e">
        <f>IF(Table2[[#This Row],[Manufacturer]]="bmw",Table2[[#This Row],[MPG]], NA())</f>
        <v>#N/A</v>
      </c>
      <c r="O93" s="1">
        <f>IF(Table2[[#This Row],[Manufacturer]]="honda",Table2[[#This Row],[MPG]], NA())</f>
        <v>38</v>
      </c>
      <c r="P93" s="1" t="e">
        <f>IF(Table2[[#This Row],[Manufacturer]]="mercedes",Table2[[#This Row],[MPG]], NA())</f>
        <v>#N/A</v>
      </c>
    </row>
    <row r="94" spans="1:16" x14ac:dyDescent="0.45">
      <c r="A94">
        <v>393</v>
      </c>
      <c r="B94" t="s">
        <v>81</v>
      </c>
      <c r="C94" t="s">
        <v>42</v>
      </c>
      <c r="D94">
        <v>32</v>
      </c>
      <c r="E94">
        <v>4</v>
      </c>
      <c r="F94">
        <v>91</v>
      </c>
      <c r="G94">
        <v>67</v>
      </c>
      <c r="H94">
        <v>1965</v>
      </c>
      <c r="I94">
        <v>15.7</v>
      </c>
      <c r="J94">
        <v>82</v>
      </c>
      <c r="K94" t="s">
        <v>19</v>
      </c>
      <c r="L94" t="e">
        <f>IF(Table2[[#This Row],[Manufacturer]]="ford",Table2[[#This Row],[MPG]], NA())</f>
        <v>#N/A</v>
      </c>
      <c r="M94" t="e">
        <f>IF(Table2[[#This Row],[Manufacturer]]="toyota",Table2[[#This Row],[MPG]], NA())</f>
        <v>#N/A</v>
      </c>
      <c r="N94" t="e">
        <f>IF(Table2[[#This Row],[Manufacturer]]="bmw",Table2[[#This Row],[MPG]], NA())</f>
        <v>#N/A</v>
      </c>
      <c r="O94" s="1">
        <f>IF(Table2[[#This Row],[Manufacturer]]="honda",Table2[[#This Row],[MPG]], NA())</f>
        <v>32</v>
      </c>
      <c r="P94" s="1" t="e">
        <f>IF(Table2[[#This Row],[Manufacturer]]="mercedes",Table2[[#This Row],[MPG]], NA())</f>
        <v>#N/A</v>
      </c>
    </row>
    <row r="95" spans="1:16" x14ac:dyDescent="0.45">
      <c r="A95">
        <v>398</v>
      </c>
      <c r="B95" t="s">
        <v>82</v>
      </c>
      <c r="C95" t="s">
        <v>11</v>
      </c>
      <c r="D95">
        <v>22</v>
      </c>
      <c r="E95">
        <v>6</v>
      </c>
      <c r="F95">
        <v>232</v>
      </c>
      <c r="G95">
        <v>112</v>
      </c>
      <c r="H95">
        <v>2835</v>
      </c>
      <c r="I95">
        <v>14.7</v>
      </c>
      <c r="J95">
        <v>82</v>
      </c>
      <c r="K95" t="s">
        <v>12</v>
      </c>
      <c r="L95">
        <f>IF(Table2[[#This Row],[Manufacturer]]="ford",Table2[[#This Row],[MPG]], NA())</f>
        <v>22</v>
      </c>
      <c r="M95" t="e">
        <f>IF(Table2[[#This Row],[Manufacturer]]="toyota",Table2[[#This Row],[MPG]], NA())</f>
        <v>#N/A</v>
      </c>
      <c r="N95" t="e">
        <f>IF(Table2[[#This Row],[Manufacturer]]="bmw",Table2[[#This Row],[MPG]], NA())</f>
        <v>#N/A</v>
      </c>
      <c r="O95" s="1" t="e">
        <f>IF(Table2[[#This Row],[Manufacturer]]="honda",Table2[[#This Row],[MPG]], NA())</f>
        <v>#N/A</v>
      </c>
      <c r="P95" s="1" t="e">
        <f>IF(Table2[[#This Row],[Manufacturer]]="mercedes",Table2[[#This Row],[MPG]], NA())</f>
        <v>#N/A</v>
      </c>
    </row>
    <row r="96" spans="1:16" x14ac:dyDescent="0.45">
      <c r="A96">
        <v>399</v>
      </c>
      <c r="B96" t="s">
        <v>83</v>
      </c>
      <c r="C96" t="s">
        <v>18</v>
      </c>
      <c r="D96">
        <v>32</v>
      </c>
      <c r="E96">
        <v>4</v>
      </c>
      <c r="F96">
        <v>144</v>
      </c>
      <c r="G96">
        <v>96</v>
      </c>
      <c r="H96">
        <v>2665</v>
      </c>
      <c r="I96">
        <v>13.9</v>
      </c>
      <c r="J96">
        <v>82</v>
      </c>
      <c r="K96" t="s">
        <v>19</v>
      </c>
      <c r="L96" t="e">
        <f>IF(Table2[[#This Row],[Manufacturer]]="ford",Table2[[#This Row],[MPG]], NA())</f>
        <v>#N/A</v>
      </c>
      <c r="M96">
        <f>IF(Table2[[#This Row],[Manufacturer]]="toyota",Table2[[#This Row],[MPG]], NA())</f>
        <v>32</v>
      </c>
      <c r="N96" t="e">
        <f>IF(Table2[[#This Row],[Manufacturer]]="bmw",Table2[[#This Row],[MPG]], NA())</f>
        <v>#N/A</v>
      </c>
      <c r="O96" s="1" t="e">
        <f>IF(Table2[[#This Row],[Manufacturer]]="honda",Table2[[#This Row],[MPG]], NA())</f>
        <v>#N/A</v>
      </c>
      <c r="P96" s="1" t="e">
        <f>IF(Table2[[#This Row],[Manufacturer]]="mercedes",Table2[[#This Row],[MPG]], NA())</f>
        <v>#N/A</v>
      </c>
    </row>
    <row r="97" spans="1:16" x14ac:dyDescent="0.45">
      <c r="A97">
        <v>402</v>
      </c>
      <c r="B97" t="s">
        <v>84</v>
      </c>
      <c r="C97" t="s">
        <v>11</v>
      </c>
      <c r="D97">
        <v>27</v>
      </c>
      <c r="E97">
        <v>4</v>
      </c>
      <c r="F97">
        <v>140</v>
      </c>
      <c r="G97">
        <v>86</v>
      </c>
      <c r="H97">
        <v>2790</v>
      </c>
      <c r="I97">
        <v>15.6</v>
      </c>
      <c r="J97">
        <v>82</v>
      </c>
      <c r="K97" t="s">
        <v>12</v>
      </c>
      <c r="L97">
        <f>IF(Table2[[#This Row],[Manufacturer]]="ford",Table2[[#This Row],[MPG]], NA())</f>
        <v>27</v>
      </c>
      <c r="M97" t="e">
        <f>IF(Table2[[#This Row],[Manufacturer]]="toyota",Table2[[#This Row],[MPG]], NA())</f>
        <v>#N/A</v>
      </c>
      <c r="N97" t="e">
        <f>IF(Table2[[#This Row],[Manufacturer]]="bmw",Table2[[#This Row],[MPG]], NA())</f>
        <v>#N/A</v>
      </c>
      <c r="O97" s="1" t="e">
        <f>IF(Table2[[#This Row],[Manufacturer]]="honda",Table2[[#This Row],[MPG]], NA())</f>
        <v>#N/A</v>
      </c>
      <c r="P97" s="1" t="e">
        <f>IF(Table2[[#This Row],[Manufacturer]]="mercedes",Table2[[#This Row],[MPG]], NA())</f>
        <v>#N/A</v>
      </c>
    </row>
    <row r="98" spans="1:16" x14ac:dyDescent="0.45">
      <c r="A98">
        <v>405</v>
      </c>
      <c r="B98" t="s">
        <v>85</v>
      </c>
      <c r="C98" t="s">
        <v>11</v>
      </c>
      <c r="D98">
        <v>28</v>
      </c>
      <c r="E98">
        <v>4</v>
      </c>
      <c r="F98">
        <v>120</v>
      </c>
      <c r="G98">
        <v>79</v>
      </c>
      <c r="H98">
        <v>2625</v>
      </c>
      <c r="I98">
        <v>18.600000000000001</v>
      </c>
      <c r="J98">
        <v>82</v>
      </c>
      <c r="K98" t="s">
        <v>12</v>
      </c>
      <c r="L98">
        <f>IF(Table2[[#This Row],[Manufacturer]]="ford",Table2[[#This Row],[MPG]], NA())</f>
        <v>28</v>
      </c>
      <c r="M98" t="e">
        <f>IF(Table2[[#This Row],[Manufacturer]]="toyota",Table2[[#This Row],[MPG]], NA())</f>
        <v>#N/A</v>
      </c>
      <c r="N98" t="e">
        <f>IF(Table2[[#This Row],[Manufacturer]]="bmw",Table2[[#This Row],[MPG]], NA())</f>
        <v>#N/A</v>
      </c>
      <c r="O98" s="1" t="e">
        <f>IF(Table2[[#This Row],[Manufacturer]]="honda",Table2[[#This Row],[MPG]], NA())</f>
        <v>#N/A</v>
      </c>
      <c r="P98" s="1" t="e">
        <f>IF(Table2[[#This Row],[Manufacturer]]="mercedes",Table2[[#This Row],[MPG]], NA())</f>
        <v>#N/A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cars-sample.excel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</dc:creator>
  <cp:lastModifiedBy>Jasper</cp:lastModifiedBy>
  <dcterms:created xsi:type="dcterms:W3CDTF">2022-02-12T02:11:59Z</dcterms:created>
  <dcterms:modified xsi:type="dcterms:W3CDTF">2022-02-12T05:01:16Z</dcterms:modified>
</cp:coreProperties>
</file>