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im\git\a2-DataVis-5ways\excel\"/>
    </mc:Choice>
  </mc:AlternateContent>
  <xr:revisionPtr revIDLastSave="0" documentId="13_ncr:1_{D68999FE-A9A0-4CB3-B15B-98D5C8756FBF}" xr6:coauthVersionLast="47" xr6:coauthVersionMax="47" xr10:uidLastSave="{00000000-0000-0000-0000-000000000000}"/>
  <bookViews>
    <workbookView xWindow="6510" yWindow="-14510" windowWidth="25820" windowHeight="13900" activeTab="1" xr2:uid="{00000000-000D-0000-FFFF-FFFF00000000}"/>
  </bookViews>
  <sheets>
    <sheet name="cars-sample" sheetId="1" r:id="rId1"/>
    <sheet name="scatter" sheetId="7" r:id="rId2"/>
    <sheet name="toyota" sheetId="6" r:id="rId3"/>
    <sheet name="mercedes" sheetId="5" r:id="rId4"/>
    <sheet name="honda" sheetId="4" r:id="rId5"/>
    <sheet name="ford" sheetId="3" r:id="rId6"/>
    <sheet name="bmw" sheetId="2" r:id="rId7"/>
  </sheets>
  <definedNames>
    <definedName name="_xlnm._FilterDatabase" localSheetId="0" hidden="1">'cars-sample'!$A$1:$K$98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4" l="1" a="1"/>
  <c r="M2" i="4" s="1"/>
  <c r="M2" i="3" a="1"/>
  <c r="M2" i="3" s="1"/>
  <c r="M2" i="2" a="1"/>
  <c r="M2" i="2" s="1"/>
  <c r="M2" i="5" a="1"/>
  <c r="M2" i="5" s="1"/>
  <c r="M2" i="6" a="1"/>
  <c r="M2" i="6" s="1"/>
  <c r="N5" i="1"/>
  <c r="N4" i="1"/>
  <c r="N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<sst xmlns="http://schemas.openxmlformats.org/spreadsheetml/2006/main" count="653" uniqueCount="91">
  <si>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</si>
  <si>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</si>
  <si>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</si>
  <si>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</si>
  <si>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</si>
  <si>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</si>
  <si>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</si>
  <si>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</si>
  <si>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</si>
  <si>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</si>
  <si>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</si>
  <si>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</si>
  <si>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</si>
  <si>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</si>
  <si>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</si>
  <si>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</si>
  <si>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</si>
  <si>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</si>
  <si>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</si>
  <si>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</si>
  <si>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</si>
  <si>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</si>
  <si>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</si>
  <si>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</si>
  <si>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</si>
  <si>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</si>
  <si>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</si>
  <si>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</si>
  <si>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</si>
  <si>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</si>
  <si>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</si>
  <si>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</si>
  <si>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</si>
  <si>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</si>
  <si>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</si>
  <si>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</si>
  <si>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</si>
  <si>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</si>
  <si>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</si>
  <si>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</si>
  <si>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</si>
  <si>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</si>
  <si>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</si>
  <si>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</si>
  <si>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</si>
  <si>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</si>
  <si>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</si>
  <si>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</si>
  <si>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</si>
  <si>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</si>
  <si>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</si>
  <si>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</si>
  <si>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</si>
  <si>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</si>
  <si>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</si>
  <si>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</si>
  <si>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</si>
  <si>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</si>
  <si>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</si>
  <si>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</si>
  <si>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</si>
  <si>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</si>
  <si>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</si>
  <si>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</si>
  <si>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</si>
  <si>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</si>
  <si>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</si>
  <si>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</si>
  <si>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</si>
  <si>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</si>
  <si>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</si>
  <si>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</si>
  <si>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</si>
  <si>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</si>
  <si>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</si>
  <si>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</si>
  <si>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</si>
  <si>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</si>
  <si>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</si>
  <si>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</si>
  <si>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</si>
  <si>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</si>
  <si>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</si>
  <si>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</si>
  <si>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</si>
  <si>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</si>
  <si>
    <t>Range</t>
  </si>
  <si>
    <t>Bubble Scale</t>
  </si>
  <si>
    <t>Min</t>
  </si>
  <si>
    <t>Max</t>
  </si>
  <si>
    <t>Bubble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</si>
</sst>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0AD47"/>
      <color rgb="FFA5A5A5"/>
      <color rgb="FFED7D31"/>
      <color rgb="FFFFC000"/>
      <color rgb="FF000000"/>
      <color rgb="FF4472C4"/>
      <color rgb="FFFF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v.</a:t>
            </a:r>
            <a:r>
              <a:rPr lang="en-US" baseline="0"/>
              <a:t> MPG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toyota</c:v>
          </c:tx>
          <c:spPr>
            <a:solidFill>
              <a:schemeClr val="accent5">
                <a:alpha val="50196"/>
              </a:schemeClr>
            </a:solidFill>
            <a:ln>
              <a:solidFill>
                <a:srgbClr val="4472C4">
                  <a:alpha val="49804"/>
                </a:srgbClr>
              </a:solidFill>
            </a:ln>
            <a:effectLst/>
          </c:spPr>
          <c:invertIfNegative val="0"/>
          <c:xVal>
            <c:numRef>
              <c:f>toyota!$H$2:$H$27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2711</c:v>
                </c:pt>
                <c:pt idx="19">
                  <c:v>2265</c:v>
                </c:pt>
                <c:pt idx="20">
                  <c:v>1755</c:v>
                </c:pt>
                <c:pt idx="21">
                  <c:v>2050</c:v>
                </c:pt>
                <c:pt idx="22">
                  <c:v>2350</c:v>
                </c:pt>
                <c:pt idx="23">
                  <c:v>2900</c:v>
                </c:pt>
                <c:pt idx="24">
                  <c:v>2245</c:v>
                </c:pt>
                <c:pt idx="25">
                  <c:v>2665</c:v>
                </c:pt>
              </c:numCache>
            </c:numRef>
          </c:xVal>
          <c:yVal>
            <c:numRef>
              <c:f>toyota!$D$2:$D$27</c:f>
              <c:numCache>
                <c:formatCode>General</c:formatCode>
                <c:ptCount val="26"/>
                <c:pt idx="0">
                  <c:v>24</c:v>
                </c:pt>
                <c:pt idx="1">
                  <c:v>25</c:v>
                </c:pt>
                <c:pt idx="2">
                  <c:v>31</c:v>
                </c:pt>
                <c:pt idx="3">
                  <c:v>24</c:v>
                </c:pt>
                <c:pt idx="4">
                  <c:v>23</c:v>
                </c:pt>
                <c:pt idx="5">
                  <c:v>27</c:v>
                </c:pt>
                <c:pt idx="6">
                  <c:v>20</c:v>
                </c:pt>
                <c:pt idx="7">
                  <c:v>20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28</c:v>
                </c:pt>
                <c:pt idx="13">
                  <c:v>19</c:v>
                </c:pt>
                <c:pt idx="14">
                  <c:v>26</c:v>
                </c:pt>
                <c:pt idx="15">
                  <c:v>27.5</c:v>
                </c:pt>
                <c:pt idx="16">
                  <c:v>21.1</c:v>
                </c:pt>
                <c:pt idx="17">
                  <c:v>38.1</c:v>
                </c:pt>
                <c:pt idx="18">
                  <c:v>29.8</c:v>
                </c:pt>
                <c:pt idx="19">
                  <c:v>32.200000000000003</c:v>
                </c:pt>
                <c:pt idx="20">
                  <c:v>39.1</c:v>
                </c:pt>
                <c:pt idx="21">
                  <c:v>37.700000000000003</c:v>
                </c:pt>
                <c:pt idx="22">
                  <c:v>32.4</c:v>
                </c:pt>
                <c:pt idx="23">
                  <c:v>25.4</c:v>
                </c:pt>
                <c:pt idx="24">
                  <c:v>34</c:v>
                </c:pt>
                <c:pt idx="25">
                  <c:v>32</c:v>
                </c:pt>
              </c:numCache>
            </c:numRef>
          </c:yVal>
          <c:bubbleSize>
            <c:numRef>
              <c:f>toyota!$M$2:$M$27</c:f>
              <c:numCache>
                <c:formatCode>General</c:formatCode>
                <c:ptCount val="26"/>
                <c:pt idx="0">
                  <c:v>222.98342032545287</c:v>
                </c:pt>
                <c:pt idx="1">
                  <c:v>178.77095486644151</c:v>
                </c:pt>
                <c:pt idx="2">
                  <c:v>39.071845256370899</c:v>
                </c:pt>
                <c:pt idx="3">
                  <c:v>194.12250537304269</c:v>
                </c:pt>
                <c:pt idx="4">
                  <c:v>264.12557568314401</c:v>
                </c:pt>
                <c:pt idx="5">
                  <c:v>139.47098556954251</c:v>
                </c:pt>
                <c:pt idx="6">
                  <c:v>194.42953638317471</c:v>
                </c:pt>
                <c:pt idx="7">
                  <c:v>356.54190973288303</c:v>
                </c:pt>
                <c:pt idx="8">
                  <c:v>58.41479889468836</c:v>
                </c:pt>
                <c:pt idx="9">
                  <c:v>1</c:v>
                </c:pt>
                <c:pt idx="10">
                  <c:v>161.27018728891619</c:v>
                </c:pt>
                <c:pt idx="11">
                  <c:v>324.3036536690206</c:v>
                </c:pt>
                <c:pt idx="12">
                  <c:v>156.35769112680381</c:v>
                </c:pt>
                <c:pt idx="13">
                  <c:v>394.30672397912184</c:v>
                </c:pt>
                <c:pt idx="14">
                  <c:v>190.13110224132637</c:v>
                </c:pt>
                <c:pt idx="15">
                  <c:v>280.70525023027324</c:v>
                </c:pt>
                <c:pt idx="16">
                  <c:v>266.88885477433223</c:v>
                </c:pt>
                <c:pt idx="17">
                  <c:v>98.94289223211544</c:v>
                </c:pt>
                <c:pt idx="18">
                  <c:v>327.06693276020877</c:v>
                </c:pt>
                <c:pt idx="19">
                  <c:v>190.13110224132637</c:v>
                </c:pt>
                <c:pt idx="20">
                  <c:v>33.545287073994473</c:v>
                </c:pt>
                <c:pt idx="21">
                  <c:v>124.11943506294136</c:v>
                </c:pt>
                <c:pt idx="22">
                  <c:v>216.22873810254836</c:v>
                </c:pt>
                <c:pt idx="23">
                  <c:v>385.09579367516119</c:v>
                </c:pt>
                <c:pt idx="24">
                  <c:v>183.99048203868591</c:v>
                </c:pt>
                <c:pt idx="25">
                  <c:v>312.94350629413572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BD31-4B99-B1AE-E4DCFF6B078D}"/>
            </c:ext>
          </c:extLst>
        </c:ser>
        <c:ser>
          <c:idx val="1"/>
          <c:order val="1"/>
          <c:tx>
            <c:v>mercedes</c:v>
          </c:tx>
          <c:spPr>
            <a:solidFill>
              <a:srgbClr val="ED7D31">
                <a:alpha val="50196"/>
              </a:srgbClr>
            </a:solidFill>
            <a:ln>
              <a:solidFill>
                <a:srgbClr val="ED7D31">
                  <a:alpha val="50196"/>
                </a:srgbClr>
              </a:solidFill>
            </a:ln>
            <a:effectLst/>
          </c:spPr>
          <c:invertIfNegative val="0"/>
          <c:xVal>
            <c:numRef>
              <c:f>mercedes!$H$2:$H$4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xVal>
          <c:yVal>
            <c:numRef>
              <c:f>mercedes!$D$2:$D$4</c:f>
              <c:numCache>
                <c:formatCode>General</c:formatCode>
                <c:ptCount val="3"/>
                <c:pt idx="0">
                  <c:v>16.5</c:v>
                </c:pt>
                <c:pt idx="1">
                  <c:v>25.4</c:v>
                </c:pt>
                <c:pt idx="2">
                  <c:v>30</c:v>
                </c:pt>
              </c:numCache>
            </c:numRef>
          </c:yVal>
          <c:bubbleSize>
            <c:numRef>
              <c:f>mercedes!$M$2:$M$4</c:f>
              <c:numCache>
                <c:formatCode>General</c:formatCode>
                <c:ptCount val="3"/>
                <c:pt idx="0">
                  <c:v>667.56432299662265</c:v>
                </c:pt>
                <c:pt idx="1">
                  <c:v>578.52533005833584</c:v>
                </c:pt>
                <c:pt idx="2">
                  <c:v>492.55664722136936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BD31-4B99-B1AE-E4DCFF6B078D}"/>
            </c:ext>
          </c:extLst>
        </c:ser>
        <c:ser>
          <c:idx val="2"/>
          <c:order val="2"/>
          <c:tx>
            <c:v>honda</c:v>
          </c:tx>
          <c:spPr>
            <a:solidFill>
              <a:schemeClr val="accent3"/>
            </a:solidFill>
            <a:ln>
              <a:solidFill>
                <a:srgbClr val="A5A5A5">
                  <a:alpha val="50196"/>
                </a:srgbClr>
              </a:solidFill>
            </a:ln>
            <a:effectLst/>
          </c:spPr>
          <c:invertIfNegative val="0"/>
          <c:xVal>
            <c:numRef>
              <c:f>honda!$H$2:$H$14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2290</c:v>
                </c:pt>
                <c:pt idx="8">
                  <c:v>1760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xVal>
          <c:yVal>
            <c:numRef>
              <c:f>honda!$D$2:$D$14</c:f>
              <c:numCache>
                <c:formatCode>General</c:formatCode>
                <c:ptCount val="13"/>
                <c:pt idx="0">
                  <c:v>24</c:v>
                </c:pt>
                <c:pt idx="1">
                  <c:v>33</c:v>
                </c:pt>
                <c:pt idx="2">
                  <c:v>33</c:v>
                </c:pt>
                <c:pt idx="3">
                  <c:v>31.5</c:v>
                </c:pt>
                <c:pt idx="4">
                  <c:v>36.1</c:v>
                </c:pt>
                <c:pt idx="5">
                  <c:v>29.5</c:v>
                </c:pt>
                <c:pt idx="6">
                  <c:v>44.6</c:v>
                </c:pt>
                <c:pt idx="7">
                  <c:v>32.4</c:v>
                </c:pt>
                <c:pt idx="8">
                  <c:v>35.1</c:v>
                </c:pt>
                <c:pt idx="9">
                  <c:v>33.700000000000003</c:v>
                </c:pt>
                <c:pt idx="10">
                  <c:v>36</c:v>
                </c:pt>
                <c:pt idx="11">
                  <c:v>38</c:v>
                </c:pt>
                <c:pt idx="12">
                  <c:v>32</c:v>
                </c:pt>
              </c:numCache>
            </c:numRef>
          </c:yVal>
          <c:bubbleSize>
            <c:numRef>
              <c:f>honda!$M$2:$M$14</c:f>
              <c:numCache>
                <c:formatCode>General</c:formatCode>
                <c:ptCount val="13"/>
                <c:pt idx="0">
                  <c:v>258.90604851089961</c:v>
                </c:pt>
                <c:pt idx="1">
                  <c:v>45.826527479275406</c:v>
                </c:pt>
                <c:pt idx="2">
                  <c:v>45.826527479275406</c:v>
                </c:pt>
                <c:pt idx="3">
                  <c:v>122.58428001228124</c:v>
                </c:pt>
                <c:pt idx="4">
                  <c:v>47.361682529935521</c:v>
                </c:pt>
                <c:pt idx="5">
                  <c:v>150.21707092416332</c:v>
                </c:pt>
                <c:pt idx="6">
                  <c:v>62.713233036536693</c:v>
                </c:pt>
                <c:pt idx="7">
                  <c:v>197.80687749462697</c:v>
                </c:pt>
                <c:pt idx="8">
                  <c:v>35.080442124654589</c:v>
                </c:pt>
                <c:pt idx="9">
                  <c:v>173.24439668406509</c:v>
                </c:pt>
                <c:pt idx="10">
                  <c:v>171.70924163340499</c:v>
                </c:pt>
                <c:pt idx="11">
                  <c:v>98.021799201719375</c:v>
                </c:pt>
                <c:pt idx="12">
                  <c:v>98.021799201719375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BD31-4B99-B1AE-E4DCFF6B078D}"/>
            </c:ext>
          </c:extLst>
        </c:ser>
        <c:ser>
          <c:idx val="3"/>
          <c:order val="3"/>
          <c:tx>
            <c:v>ford</c:v>
          </c:tx>
          <c:spPr>
            <a:solidFill>
              <a:srgbClr val="FFC000">
                <a:alpha val="50196"/>
              </a:srgbClr>
            </a:solidFill>
            <a:ln>
              <a:solidFill>
                <a:srgbClr val="FFC000">
                  <a:alpha val="50196"/>
                </a:srgbClr>
              </a:solidFill>
            </a:ln>
            <a:effectLst/>
          </c:spPr>
          <c:invertIfNegative val="0"/>
          <c:xVal>
            <c:numRef>
              <c:f>ford!$H$2:$H$54</c:f>
              <c:numCache>
                <c:formatCode>General</c:formatCode>
                <c:ptCount val="53"/>
                <c:pt idx="0">
                  <c:v>3449</c:v>
                </c:pt>
                <c:pt idx="1">
                  <c:v>4341</c:v>
                </c:pt>
                <c:pt idx="4">
                  <c:v>2587</c:v>
                </c:pt>
                <c:pt idx="5">
                  <c:v>4615</c:v>
                </c:pt>
                <c:pt idx="6">
                  <c:v>2046</c:v>
                </c:pt>
                <c:pt idx="7">
                  <c:v>3302</c:v>
                </c:pt>
                <c:pt idx="8">
                  <c:v>4154</c:v>
                </c:pt>
                <c:pt idx="9">
                  <c:v>4746</c:v>
                </c:pt>
                <c:pt idx="10">
                  <c:v>3139</c:v>
                </c:pt>
                <c:pt idx="11">
                  <c:v>2226</c:v>
                </c:pt>
                <c:pt idx="12">
                  <c:v>4129</c:v>
                </c:pt>
                <c:pt idx="13">
                  <c:v>4294</c:v>
                </c:pt>
                <c:pt idx="14">
                  <c:v>2395</c:v>
                </c:pt>
                <c:pt idx="15">
                  <c:v>4042</c:v>
                </c:pt>
                <c:pt idx="16">
                  <c:v>4363</c:v>
                </c:pt>
                <c:pt idx="17">
                  <c:v>3021</c:v>
                </c:pt>
                <c:pt idx="18">
                  <c:v>4906</c:v>
                </c:pt>
                <c:pt idx="19">
                  <c:v>2310</c:v>
                </c:pt>
                <c:pt idx="20">
                  <c:v>2875</c:v>
                </c:pt>
                <c:pt idx="21">
                  <c:v>2451</c:v>
                </c:pt>
                <c:pt idx="22">
                  <c:v>4141</c:v>
                </c:pt>
                <c:pt idx="23">
                  <c:v>4638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2639</c:v>
                </c:pt>
                <c:pt idx="28">
                  <c:v>2984</c:v>
                </c:pt>
                <c:pt idx="29">
                  <c:v>4215</c:v>
                </c:pt>
                <c:pt idx="30">
                  <c:v>3012</c:v>
                </c:pt>
                <c:pt idx="31">
                  <c:v>3574</c:v>
                </c:pt>
                <c:pt idx="32">
                  <c:v>2565</c:v>
                </c:pt>
                <c:pt idx="33">
                  <c:v>3870</c:v>
                </c:pt>
                <c:pt idx="34">
                  <c:v>3525</c:v>
                </c:pt>
                <c:pt idx="35">
                  <c:v>4335</c:v>
                </c:pt>
                <c:pt idx="36">
                  <c:v>2755</c:v>
                </c:pt>
                <c:pt idx="37">
                  <c:v>1800</c:v>
                </c:pt>
                <c:pt idx="38">
                  <c:v>2965</c:v>
                </c:pt>
                <c:pt idx="39">
                  <c:v>2720</c:v>
                </c:pt>
                <c:pt idx="40">
                  <c:v>3205</c:v>
                </c:pt>
                <c:pt idx="41">
                  <c:v>2890</c:v>
                </c:pt>
                <c:pt idx="42">
                  <c:v>3725</c:v>
                </c:pt>
                <c:pt idx="43">
                  <c:v>4054</c:v>
                </c:pt>
                <c:pt idx="44">
                  <c:v>2870</c:v>
                </c:pt>
                <c:pt idx="45">
                  <c:v>2905</c:v>
                </c:pt>
                <c:pt idx="46">
                  <c:v>2045</c:v>
                </c:pt>
                <c:pt idx="47">
                  <c:v>2380</c:v>
                </c:pt>
                <c:pt idx="48">
                  <c:v>3060</c:v>
                </c:pt>
                <c:pt idx="49">
                  <c:v>2865</c:v>
                </c:pt>
                <c:pt idx="50">
                  <c:v>2835</c:v>
                </c:pt>
                <c:pt idx="51">
                  <c:v>2790</c:v>
                </c:pt>
                <c:pt idx="52">
                  <c:v>2625</c:v>
                </c:pt>
              </c:numCache>
            </c:numRef>
          </c:xVal>
          <c:yVal>
            <c:numRef>
              <c:f>ford!$D$2:$D$54</c:f>
              <c:numCache>
                <c:formatCode>General</c:formatCode>
                <c:ptCount val="53"/>
                <c:pt idx="0">
                  <c:v>17</c:v>
                </c:pt>
                <c:pt idx="1">
                  <c:v>15</c:v>
                </c:pt>
                <c:pt idx="4">
                  <c:v>21</c:v>
                </c:pt>
                <c:pt idx="5">
                  <c:v>10</c:v>
                </c:pt>
                <c:pt idx="6">
                  <c:v>25</c:v>
                </c:pt>
                <c:pt idx="7">
                  <c:v>19</c:v>
                </c:pt>
                <c:pt idx="8">
                  <c:v>14</c:v>
                </c:pt>
                <c:pt idx="9">
                  <c:v>13</c:v>
                </c:pt>
                <c:pt idx="10">
                  <c:v>18</c:v>
                </c:pt>
                <c:pt idx="11">
                  <c:v>21</c:v>
                </c:pt>
                <c:pt idx="12">
                  <c:v>14</c:v>
                </c:pt>
                <c:pt idx="13">
                  <c:v>13</c:v>
                </c:pt>
                <c:pt idx="14">
                  <c:v>22</c:v>
                </c:pt>
                <c:pt idx="15">
                  <c:v>14</c:v>
                </c:pt>
                <c:pt idx="16">
                  <c:v>13</c:v>
                </c:pt>
                <c:pt idx="17">
                  <c:v>18</c:v>
                </c:pt>
                <c:pt idx="18">
                  <c:v>12</c:v>
                </c:pt>
                <c:pt idx="19">
                  <c:v>19</c:v>
                </c:pt>
                <c:pt idx="20">
                  <c:v>21</c:v>
                </c:pt>
                <c:pt idx="21">
                  <c:v>26</c:v>
                </c:pt>
                <c:pt idx="22">
                  <c:v>16</c:v>
                </c:pt>
                <c:pt idx="23">
                  <c:v>14</c:v>
                </c:pt>
                <c:pt idx="24">
                  <c:v>15</c:v>
                </c:pt>
                <c:pt idx="25">
                  <c:v>14</c:v>
                </c:pt>
                <c:pt idx="26">
                  <c:v>13</c:v>
                </c:pt>
                <c:pt idx="27">
                  <c:v>23</c:v>
                </c:pt>
                <c:pt idx="28">
                  <c:v>18</c:v>
                </c:pt>
                <c:pt idx="29">
                  <c:v>14.5</c:v>
                </c:pt>
                <c:pt idx="30">
                  <c:v>24</c:v>
                </c:pt>
                <c:pt idx="31">
                  <c:v>18</c:v>
                </c:pt>
                <c:pt idx="32">
                  <c:v>26.5</c:v>
                </c:pt>
                <c:pt idx="33">
                  <c:v>13</c:v>
                </c:pt>
                <c:pt idx="34">
                  <c:v>18.5</c:v>
                </c:pt>
                <c:pt idx="35">
                  <c:v>16</c:v>
                </c:pt>
                <c:pt idx="36">
                  <c:v>25.5</c:v>
                </c:pt>
                <c:pt idx="37">
                  <c:v>36.1</c:v>
                </c:pt>
                <c:pt idx="38">
                  <c:v>20.2</c:v>
                </c:pt>
                <c:pt idx="39">
                  <c:v>25.1</c:v>
                </c:pt>
                <c:pt idx="40">
                  <c:v>18.100000000000001</c:v>
                </c:pt>
                <c:pt idx="41">
                  <c:v>22.3</c:v>
                </c:pt>
                <c:pt idx="42">
                  <c:v>17.600000000000001</c:v>
                </c:pt>
                <c:pt idx="43">
                  <c:v>15.5</c:v>
                </c:pt>
                <c:pt idx="44">
                  <c:v>26.4</c:v>
                </c:pt>
                <c:pt idx="45">
                  <c:v>23.6</c:v>
                </c:pt>
                <c:pt idx="46">
                  <c:v>34.4</c:v>
                </c:pt>
                <c:pt idx="47">
                  <c:v>29.9</c:v>
                </c:pt>
                <c:pt idx="48">
                  <c:v>20.2</c:v>
                </c:pt>
                <c:pt idx="49">
                  <c:v>24</c:v>
                </c:pt>
                <c:pt idx="50">
                  <c:v>22</c:v>
                </c:pt>
                <c:pt idx="51">
                  <c:v>27</c:v>
                </c:pt>
                <c:pt idx="52">
                  <c:v>28</c:v>
                </c:pt>
              </c:numCache>
            </c:numRef>
          </c:yVal>
          <c:bubbleSize>
            <c:numRef>
              <c:f>ford!$M$2:$M$54</c:f>
              <c:numCache>
                <c:formatCode>General</c:formatCode>
                <c:ptCount val="53"/>
                <c:pt idx="0">
                  <c:v>553.65581823764194</c:v>
                </c:pt>
                <c:pt idx="1">
                  <c:v>827.52747927540679</c:v>
                </c:pt>
                <c:pt idx="2">
                  <c:v>-505.2941357077064</c:v>
                </c:pt>
                <c:pt idx="3">
                  <c:v>-505.2941357077064</c:v>
                </c:pt>
                <c:pt idx="4">
                  <c:v>288.99508750383791</c:v>
                </c:pt>
                <c:pt idx="5">
                  <c:v>911.65397605158114</c:v>
                </c:pt>
                <c:pt idx="6">
                  <c:v>122.89131102241326</c:v>
                </c:pt>
                <c:pt idx="7">
                  <c:v>508.5222597482346</c:v>
                </c:pt>
                <c:pt idx="8">
                  <c:v>770.11268038071842</c:v>
                </c:pt>
                <c:pt idx="9">
                  <c:v>951.87503837887618</c:v>
                </c:pt>
                <c:pt idx="10">
                  <c:v>458.47620509671475</c:v>
                </c:pt>
                <c:pt idx="11">
                  <c:v>178.15689284617747</c:v>
                </c:pt>
                <c:pt idx="12">
                  <c:v>762.43690512741796</c:v>
                </c:pt>
                <c:pt idx="13">
                  <c:v>813.09702179920168</c:v>
                </c:pt>
                <c:pt idx="14">
                  <c:v>230.0451335584894</c:v>
                </c:pt>
                <c:pt idx="15">
                  <c:v>735.72520724593187</c:v>
                </c:pt>
                <c:pt idx="16">
                  <c:v>834.28216149831132</c:v>
                </c:pt>
                <c:pt idx="17">
                  <c:v>422.24654590113602</c:v>
                </c:pt>
                <c:pt idx="18">
                  <c:v>1001</c:v>
                </c:pt>
                <c:pt idx="19">
                  <c:v>203.94749769726741</c:v>
                </c:pt>
                <c:pt idx="20">
                  <c:v>377.42001842186062</c:v>
                </c:pt>
                <c:pt idx="21">
                  <c:v>247.23887012588273</c:v>
                </c:pt>
                <c:pt idx="22">
                  <c:v>766.12127724900211</c:v>
                </c:pt>
                <c:pt idx="23">
                  <c:v>918.71568928461772</c:v>
                </c:pt>
                <c:pt idx="24">
                  <c:v>464.30979428922319</c:v>
                </c:pt>
                <c:pt idx="25">
                  <c:v>924.54927847712622</c:v>
                </c:pt>
                <c:pt idx="26">
                  <c:v>467.68713540067546</c:v>
                </c:pt>
                <c:pt idx="27">
                  <c:v>304.96070003070309</c:v>
                </c:pt>
                <c:pt idx="28">
                  <c:v>410.88639852625113</c:v>
                </c:pt>
                <c:pt idx="29">
                  <c:v>788.84157199877188</c:v>
                </c:pt>
                <c:pt idx="30">
                  <c:v>419.48326680994779</c:v>
                </c:pt>
                <c:pt idx="31">
                  <c:v>592.03469450414491</c:v>
                </c:pt>
                <c:pt idx="32">
                  <c:v>282.24040528093337</c:v>
                </c:pt>
                <c:pt idx="33">
                  <c:v>682.91587350322379</c:v>
                </c:pt>
                <c:pt idx="34">
                  <c:v>576.99017500767582</c:v>
                </c:pt>
                <c:pt idx="35">
                  <c:v>825.68529321461472</c:v>
                </c:pt>
                <c:pt idx="36">
                  <c:v>340.57629720601778</c:v>
                </c:pt>
                <c:pt idx="37">
                  <c:v>47.361682529935521</c:v>
                </c:pt>
                <c:pt idx="38">
                  <c:v>405.05280933374269</c:v>
                </c:pt>
                <c:pt idx="39">
                  <c:v>329.830211851397</c:v>
                </c:pt>
                <c:pt idx="40">
                  <c:v>478.7402517654283</c:v>
                </c:pt>
                <c:pt idx="41">
                  <c:v>382.02548357384097</c:v>
                </c:pt>
                <c:pt idx="42">
                  <c:v>638.3963770340805</c:v>
                </c:pt>
                <c:pt idx="43">
                  <c:v>739.40957936751613</c:v>
                </c:pt>
                <c:pt idx="44">
                  <c:v>375.88486337120048</c:v>
                </c:pt>
                <c:pt idx="45">
                  <c:v>386.63094872582133</c:v>
                </c:pt>
                <c:pt idx="46">
                  <c:v>122.58428001228124</c:v>
                </c:pt>
                <c:pt idx="47">
                  <c:v>225.43966840650907</c:v>
                </c:pt>
                <c:pt idx="48">
                  <c:v>434.22075529628489</c:v>
                </c:pt>
                <c:pt idx="49">
                  <c:v>374.3497083205404</c:v>
                </c:pt>
                <c:pt idx="50">
                  <c:v>365.13877801657969</c:v>
                </c:pt>
                <c:pt idx="51">
                  <c:v>351.32238256063863</c:v>
                </c:pt>
                <c:pt idx="52">
                  <c:v>300.66226588885473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BD31-4B99-B1AE-E4DCFF6B078D}"/>
            </c:ext>
          </c:extLst>
        </c:ser>
        <c:ser>
          <c:idx val="4"/>
          <c:order val="4"/>
          <c:tx>
            <c:v>bmw</c:v>
          </c:tx>
          <c:spPr>
            <a:solidFill>
              <a:srgbClr val="70AD47">
                <a:alpha val="50196"/>
              </a:srgbClr>
            </a:solidFill>
            <a:ln>
              <a:solidFill>
                <a:srgbClr val="70AD47">
                  <a:alpha val="50196"/>
                </a:srgbClr>
              </a:solidFill>
            </a:ln>
            <a:effectLst/>
          </c:spPr>
          <c:invertIfNegative val="0"/>
          <c:xVal>
            <c:numRef>
              <c:f>bmw!$H$2:$H$3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bmw!$D$2:$D$3</c:f>
              <c:numCache>
                <c:formatCode>General</c:formatCode>
                <c:ptCount val="2"/>
                <c:pt idx="0">
                  <c:v>26</c:v>
                </c:pt>
                <c:pt idx="1">
                  <c:v>21.5</c:v>
                </c:pt>
              </c:numCache>
            </c:numRef>
          </c:yVal>
          <c:bubbleSize>
            <c:numRef>
              <c:f>bmw!$M$2:$M$3</c:f>
              <c:numCache>
                <c:formatCode>General</c:formatCode>
                <c:ptCount val="2"/>
                <c:pt idx="0">
                  <c:v>180.61314092723364</c:v>
                </c:pt>
                <c:pt idx="1">
                  <c:v>292.98649063555422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BD31-4B99-B1AE-E4DCFF6B0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sizeRepresents val="w"/>
        <c:axId val="308122111"/>
        <c:axId val="308123775"/>
      </c:bubbleChart>
      <c:valAx>
        <c:axId val="308122111"/>
        <c:scaling>
          <c:orientation val="minMax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23775"/>
        <c:crosses val="autoZero"/>
        <c:crossBetween val="midCat"/>
      </c:valAx>
      <c:valAx>
        <c:axId val="30812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layout>
            <c:manualLayout>
              <c:xMode val="edge"/>
              <c:yMode val="edge"/>
              <c:x val="1.9490254872563718E-2"/>
              <c:y val="0.431110223118948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22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1</xdr:row>
      <xdr:rowOff>120650</xdr:rowOff>
    </xdr:from>
    <xdr:to>
      <xdr:col>14</xdr:col>
      <xdr:colOff>76200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ED314-12A4-4011-B9BD-12AB272D7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workbookViewId="0">
      <selection activeCell="N6" sqref="N6"/>
    </sheetView>
  </sheetViews>
  <sheetFormatPr defaultRowHeight="14.4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 x14ac:dyDescent="0.55000000000000004">
      <c r="A2">
        <v>5</v>
      </c>
      <c r="B2" t="s">
        <v>10</v>
      </c>
      <c r="C2" t="s">
        <v>11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12</v>
      </c>
    </row>
    <row r="3" spans="1:14" x14ac:dyDescent="0.55000000000000004">
      <c r="A3">
        <v>6</v>
      </c>
      <c r="B3" t="s">
        <v>13</v>
      </c>
      <c r="C3" t="s">
        <v>11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12</v>
      </c>
      <c r="M3" t="s">
        <v>88</v>
      </c>
      <c r="N3">
        <f>MIN(H2:H98)</f>
        <v>1649</v>
      </c>
    </row>
    <row r="4" spans="1:14" x14ac:dyDescent="0.55000000000000004">
      <c r="A4">
        <v>13</v>
      </c>
      <c r="B4" t="s">
        <v>14</v>
      </c>
      <c r="C4" t="s">
        <v>11</v>
      </c>
      <c r="D4" t="s">
        <v>15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12</v>
      </c>
      <c r="M4" t="s">
        <v>89</v>
      </c>
      <c r="N4">
        <f>MAX(H2:H98)</f>
        <v>4906</v>
      </c>
    </row>
    <row r="5" spans="1:14" x14ac:dyDescent="0.55000000000000004">
      <c r="A5">
        <v>18</v>
      </c>
      <c r="B5" t="s">
        <v>16</v>
      </c>
      <c r="C5" t="s">
        <v>11</v>
      </c>
      <c r="D5" t="s">
        <v>15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12</v>
      </c>
      <c r="M5" t="s">
        <v>86</v>
      </c>
      <c r="N5">
        <f>N4-N3</f>
        <v>3257</v>
      </c>
    </row>
    <row r="6" spans="1:14" x14ac:dyDescent="0.55000000000000004">
      <c r="A6">
        <v>21</v>
      </c>
      <c r="B6" t="s">
        <v>17</v>
      </c>
      <c r="C6" t="s">
        <v>18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19</v>
      </c>
    </row>
    <row r="7" spans="1:14" x14ac:dyDescent="0.55000000000000004">
      <c r="A7">
        <v>24</v>
      </c>
      <c r="B7" t="s">
        <v>20</v>
      </c>
      <c r="C7" t="s">
        <v>11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12</v>
      </c>
    </row>
    <row r="8" spans="1:14" x14ac:dyDescent="0.55000000000000004">
      <c r="A8">
        <v>30</v>
      </c>
      <c r="B8">
        <v>2002</v>
      </c>
      <c r="C8" t="s">
        <v>21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22</v>
      </c>
    </row>
    <row r="9" spans="1:14" x14ac:dyDescent="0.55000000000000004">
      <c r="A9">
        <v>32</v>
      </c>
      <c r="B9" t="s">
        <v>23</v>
      </c>
      <c r="C9" t="s">
        <v>11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12</v>
      </c>
    </row>
    <row r="10" spans="1:14" x14ac:dyDescent="0.55000000000000004">
      <c r="A10">
        <v>38</v>
      </c>
      <c r="B10" t="s">
        <v>24</v>
      </c>
      <c r="C10" t="s">
        <v>18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19</v>
      </c>
    </row>
    <row r="11" spans="1:14" x14ac:dyDescent="0.55000000000000004">
      <c r="A11">
        <v>39</v>
      </c>
      <c r="B11" t="s">
        <v>25</v>
      </c>
      <c r="C11" t="s">
        <v>11</v>
      </c>
      <c r="D11">
        <v>25</v>
      </c>
      <c r="E11">
        <v>4</v>
      </c>
      <c r="F11">
        <v>98</v>
      </c>
      <c r="G11" t="s">
        <v>15</v>
      </c>
      <c r="H11">
        <v>2046</v>
      </c>
      <c r="I11">
        <v>19</v>
      </c>
      <c r="J11">
        <v>71</v>
      </c>
      <c r="K11" t="s">
        <v>12</v>
      </c>
    </row>
    <row r="12" spans="1:14" x14ac:dyDescent="0.55000000000000004">
      <c r="A12">
        <v>44</v>
      </c>
      <c r="B12" t="s">
        <v>26</v>
      </c>
      <c r="C12" t="s">
        <v>11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12</v>
      </c>
    </row>
    <row r="13" spans="1:14" x14ac:dyDescent="0.55000000000000004">
      <c r="A13">
        <v>48</v>
      </c>
      <c r="B13" t="s">
        <v>13</v>
      </c>
      <c r="C13" t="s">
        <v>11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12</v>
      </c>
    </row>
    <row r="14" spans="1:14" x14ac:dyDescent="0.55000000000000004">
      <c r="A14">
        <v>51</v>
      </c>
      <c r="B14" t="s">
        <v>27</v>
      </c>
      <c r="C14" t="s">
        <v>11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12</v>
      </c>
    </row>
    <row r="15" spans="1:14" x14ac:dyDescent="0.55000000000000004">
      <c r="A15">
        <v>56</v>
      </c>
      <c r="B15" t="s">
        <v>28</v>
      </c>
      <c r="C15" t="s">
        <v>11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12</v>
      </c>
    </row>
    <row r="16" spans="1:14" x14ac:dyDescent="0.55000000000000004">
      <c r="A16">
        <v>61</v>
      </c>
      <c r="B16" t="s">
        <v>29</v>
      </c>
      <c r="C16" t="s">
        <v>18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19</v>
      </c>
    </row>
    <row r="17" spans="1:11" x14ac:dyDescent="0.55000000000000004">
      <c r="A17">
        <v>65</v>
      </c>
      <c r="B17" t="s">
        <v>30</v>
      </c>
      <c r="C17" t="s">
        <v>18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19</v>
      </c>
    </row>
    <row r="18" spans="1:11" x14ac:dyDescent="0.55000000000000004">
      <c r="A18">
        <v>69</v>
      </c>
      <c r="B18" t="s">
        <v>31</v>
      </c>
      <c r="C18" t="s">
        <v>11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12</v>
      </c>
    </row>
    <row r="19" spans="1:11" x14ac:dyDescent="0.55000000000000004">
      <c r="A19">
        <v>73</v>
      </c>
      <c r="B19" t="s">
        <v>13</v>
      </c>
      <c r="C19" t="s">
        <v>11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12</v>
      </c>
    </row>
    <row r="20" spans="1:11" x14ac:dyDescent="0.55000000000000004">
      <c r="A20">
        <v>82</v>
      </c>
      <c r="B20" t="s">
        <v>32</v>
      </c>
      <c r="C20" t="s">
        <v>11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12</v>
      </c>
    </row>
    <row r="21" spans="1:11" x14ac:dyDescent="0.55000000000000004">
      <c r="A21">
        <v>88</v>
      </c>
      <c r="B21" t="s">
        <v>33</v>
      </c>
      <c r="C21" t="s">
        <v>11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12</v>
      </c>
    </row>
    <row r="22" spans="1:11" x14ac:dyDescent="0.55000000000000004">
      <c r="A22">
        <v>90</v>
      </c>
      <c r="B22" t="s">
        <v>34</v>
      </c>
      <c r="C22" t="s">
        <v>18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19</v>
      </c>
    </row>
    <row r="23" spans="1:11" x14ac:dyDescent="0.55000000000000004">
      <c r="A23">
        <v>92</v>
      </c>
      <c r="B23" t="s">
        <v>35</v>
      </c>
      <c r="C23" t="s">
        <v>18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19</v>
      </c>
    </row>
    <row r="24" spans="1:11" x14ac:dyDescent="0.55000000000000004">
      <c r="A24">
        <v>96</v>
      </c>
      <c r="B24" t="s">
        <v>36</v>
      </c>
      <c r="C24" t="s">
        <v>11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12</v>
      </c>
    </row>
    <row r="25" spans="1:11" x14ac:dyDescent="0.55000000000000004">
      <c r="A25">
        <v>100</v>
      </c>
      <c r="B25" t="s">
        <v>37</v>
      </c>
      <c r="C25" t="s">
        <v>11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12</v>
      </c>
    </row>
    <row r="26" spans="1:11" x14ac:dyDescent="0.55000000000000004">
      <c r="A26">
        <v>108</v>
      </c>
      <c r="B26" t="s">
        <v>20</v>
      </c>
      <c r="C26" t="s">
        <v>11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12</v>
      </c>
    </row>
    <row r="27" spans="1:11" x14ac:dyDescent="0.55000000000000004">
      <c r="A27">
        <v>112</v>
      </c>
      <c r="B27" t="s">
        <v>38</v>
      </c>
      <c r="C27" t="s">
        <v>11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12</v>
      </c>
    </row>
    <row r="28" spans="1:11" x14ac:dyDescent="0.55000000000000004">
      <c r="A28">
        <v>116</v>
      </c>
      <c r="B28" t="s">
        <v>39</v>
      </c>
      <c r="C28" t="s">
        <v>18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19</v>
      </c>
    </row>
    <row r="29" spans="1:11" x14ac:dyDescent="0.55000000000000004">
      <c r="A29">
        <v>120</v>
      </c>
      <c r="B29" t="s">
        <v>25</v>
      </c>
      <c r="C29" t="s">
        <v>11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12</v>
      </c>
    </row>
    <row r="30" spans="1:11" x14ac:dyDescent="0.55000000000000004">
      <c r="A30">
        <v>131</v>
      </c>
      <c r="B30" t="s">
        <v>40</v>
      </c>
      <c r="C30" t="s">
        <v>18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19</v>
      </c>
    </row>
    <row r="31" spans="1:11" x14ac:dyDescent="0.55000000000000004">
      <c r="A31">
        <v>134</v>
      </c>
      <c r="B31" t="s">
        <v>20</v>
      </c>
      <c r="C31" t="s">
        <v>11</v>
      </c>
      <c r="D31">
        <v>21</v>
      </c>
      <c r="E31">
        <v>6</v>
      </c>
      <c r="F31">
        <v>200</v>
      </c>
      <c r="G31" t="s">
        <v>15</v>
      </c>
      <c r="H31">
        <v>2875</v>
      </c>
      <c r="I31">
        <v>17</v>
      </c>
      <c r="J31">
        <v>74</v>
      </c>
      <c r="K31" t="s">
        <v>12</v>
      </c>
    </row>
    <row r="32" spans="1:11" x14ac:dyDescent="0.55000000000000004">
      <c r="A32">
        <v>138</v>
      </c>
      <c r="B32" t="s">
        <v>25</v>
      </c>
      <c r="C32" t="s">
        <v>11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12</v>
      </c>
    </row>
    <row r="33" spans="1:11" x14ac:dyDescent="0.55000000000000004">
      <c r="A33">
        <v>139</v>
      </c>
      <c r="B33" t="s">
        <v>29</v>
      </c>
      <c r="C33" t="s">
        <v>18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19</v>
      </c>
    </row>
    <row r="34" spans="1:11" x14ac:dyDescent="0.55000000000000004">
      <c r="A34">
        <v>144</v>
      </c>
      <c r="B34" t="s">
        <v>36</v>
      </c>
      <c r="C34" t="s">
        <v>11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12</v>
      </c>
    </row>
    <row r="35" spans="1:11" x14ac:dyDescent="0.55000000000000004">
      <c r="A35">
        <v>147</v>
      </c>
      <c r="B35" t="s">
        <v>32</v>
      </c>
      <c r="C35" t="s">
        <v>11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12</v>
      </c>
    </row>
    <row r="36" spans="1:11" x14ac:dyDescent="0.55000000000000004">
      <c r="A36">
        <v>152</v>
      </c>
      <c r="B36" t="s">
        <v>24</v>
      </c>
      <c r="C36" t="s">
        <v>18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19</v>
      </c>
    </row>
    <row r="37" spans="1:11" x14ac:dyDescent="0.55000000000000004">
      <c r="A37">
        <v>157</v>
      </c>
      <c r="B37" t="s">
        <v>41</v>
      </c>
      <c r="C37" t="s">
        <v>42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19</v>
      </c>
    </row>
    <row r="38" spans="1:11" x14ac:dyDescent="0.55000000000000004">
      <c r="A38">
        <v>163</v>
      </c>
      <c r="B38" t="s">
        <v>20</v>
      </c>
      <c r="C38" t="s">
        <v>11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12</v>
      </c>
    </row>
    <row r="39" spans="1:11" x14ac:dyDescent="0.55000000000000004">
      <c r="A39">
        <v>167</v>
      </c>
      <c r="B39" t="s">
        <v>37</v>
      </c>
      <c r="C39" t="s">
        <v>11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12</v>
      </c>
    </row>
    <row r="40" spans="1:11" x14ac:dyDescent="0.55000000000000004">
      <c r="A40">
        <v>174</v>
      </c>
      <c r="B40" t="s">
        <v>43</v>
      </c>
      <c r="C40" t="s">
        <v>11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12</v>
      </c>
    </row>
    <row r="41" spans="1:11" x14ac:dyDescent="0.55000000000000004">
      <c r="A41">
        <v>175</v>
      </c>
      <c r="B41" t="s">
        <v>44</v>
      </c>
      <c r="C41" t="s">
        <v>18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19</v>
      </c>
    </row>
    <row r="42" spans="1:11" x14ac:dyDescent="0.55000000000000004">
      <c r="A42">
        <v>176</v>
      </c>
      <c r="B42" t="s">
        <v>25</v>
      </c>
      <c r="C42" t="s">
        <v>11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12</v>
      </c>
    </row>
    <row r="43" spans="1:11" x14ac:dyDescent="0.55000000000000004">
      <c r="A43">
        <v>179</v>
      </c>
      <c r="B43" t="s">
        <v>24</v>
      </c>
      <c r="C43" t="s">
        <v>18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19</v>
      </c>
    </row>
    <row r="44" spans="1:11" x14ac:dyDescent="0.55000000000000004">
      <c r="A44">
        <v>182</v>
      </c>
      <c r="B44" t="s">
        <v>25</v>
      </c>
      <c r="C44" t="s">
        <v>11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12</v>
      </c>
    </row>
    <row r="45" spans="1:11" x14ac:dyDescent="0.55000000000000004">
      <c r="A45">
        <v>189</v>
      </c>
      <c r="B45" t="s">
        <v>45</v>
      </c>
      <c r="C45" t="s">
        <v>42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19</v>
      </c>
    </row>
    <row r="46" spans="1:11" x14ac:dyDescent="0.55000000000000004">
      <c r="A46">
        <v>198</v>
      </c>
      <c r="B46" t="s">
        <v>36</v>
      </c>
      <c r="C46" t="s">
        <v>11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12</v>
      </c>
    </row>
    <row r="47" spans="1:11" x14ac:dyDescent="0.55000000000000004">
      <c r="A47">
        <v>201</v>
      </c>
      <c r="B47" t="s">
        <v>20</v>
      </c>
      <c r="C47" t="s">
        <v>11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12</v>
      </c>
    </row>
    <row r="48" spans="1:11" x14ac:dyDescent="0.55000000000000004">
      <c r="A48">
        <v>206</v>
      </c>
      <c r="B48" t="s">
        <v>41</v>
      </c>
      <c r="C48" t="s">
        <v>42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19</v>
      </c>
    </row>
    <row r="49" spans="1:11" x14ac:dyDescent="0.55000000000000004">
      <c r="A49">
        <v>208</v>
      </c>
      <c r="B49" t="s">
        <v>46</v>
      </c>
      <c r="C49" t="s">
        <v>11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12</v>
      </c>
    </row>
    <row r="50" spans="1:11" x14ac:dyDescent="0.55000000000000004">
      <c r="A50">
        <v>213</v>
      </c>
      <c r="B50" t="s">
        <v>44</v>
      </c>
      <c r="C50" t="s">
        <v>18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19</v>
      </c>
    </row>
    <row r="51" spans="1:11" x14ac:dyDescent="0.55000000000000004">
      <c r="A51">
        <v>214</v>
      </c>
      <c r="B51" t="s">
        <v>25</v>
      </c>
      <c r="C51" t="s">
        <v>11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12</v>
      </c>
    </row>
    <row r="52" spans="1:11" x14ac:dyDescent="0.55000000000000004">
      <c r="A52">
        <v>218</v>
      </c>
      <c r="B52" t="s">
        <v>40</v>
      </c>
      <c r="C52" t="s">
        <v>18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19</v>
      </c>
    </row>
    <row r="53" spans="1:11" x14ac:dyDescent="0.55000000000000004">
      <c r="A53">
        <v>219</v>
      </c>
      <c r="B53" t="s">
        <v>47</v>
      </c>
      <c r="C53" t="s">
        <v>48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22</v>
      </c>
    </row>
    <row r="54" spans="1:11" x14ac:dyDescent="0.55000000000000004">
      <c r="A54">
        <v>222</v>
      </c>
      <c r="B54" t="s">
        <v>49</v>
      </c>
      <c r="C54" t="s">
        <v>11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12</v>
      </c>
    </row>
    <row r="55" spans="1:11" x14ac:dyDescent="0.55000000000000004">
      <c r="A55">
        <v>224</v>
      </c>
      <c r="B55" t="s">
        <v>50</v>
      </c>
      <c r="C55" t="s">
        <v>42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19</v>
      </c>
    </row>
    <row r="56" spans="1:11" x14ac:dyDescent="0.55000000000000004">
      <c r="A56">
        <v>236</v>
      </c>
      <c r="B56" t="s">
        <v>51</v>
      </c>
      <c r="C56" t="s">
        <v>11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12</v>
      </c>
    </row>
    <row r="57" spans="1:11" x14ac:dyDescent="0.55000000000000004">
      <c r="A57">
        <v>240</v>
      </c>
      <c r="B57" t="s">
        <v>52</v>
      </c>
      <c r="C57" t="s">
        <v>11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12</v>
      </c>
    </row>
    <row r="58" spans="1:11" x14ac:dyDescent="0.55000000000000004">
      <c r="A58">
        <v>243</v>
      </c>
      <c r="B58" t="s">
        <v>53</v>
      </c>
      <c r="C58" t="s">
        <v>18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19</v>
      </c>
    </row>
    <row r="59" spans="1:11" x14ac:dyDescent="0.55000000000000004">
      <c r="A59">
        <v>244</v>
      </c>
      <c r="B59" t="s">
        <v>54</v>
      </c>
      <c r="C59" t="s">
        <v>11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12</v>
      </c>
    </row>
    <row r="60" spans="1:11" x14ac:dyDescent="0.55000000000000004">
      <c r="A60">
        <v>250</v>
      </c>
      <c r="B60" t="s">
        <v>55</v>
      </c>
      <c r="C60" t="s">
        <v>21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22</v>
      </c>
    </row>
    <row r="61" spans="1:11" x14ac:dyDescent="0.55000000000000004">
      <c r="A61">
        <v>253</v>
      </c>
      <c r="B61" t="s">
        <v>56</v>
      </c>
      <c r="C61" t="s">
        <v>11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12</v>
      </c>
    </row>
    <row r="62" spans="1:11" x14ac:dyDescent="0.55000000000000004">
      <c r="A62">
        <v>256</v>
      </c>
      <c r="B62" t="s">
        <v>45</v>
      </c>
      <c r="C62" t="s">
        <v>42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19</v>
      </c>
    </row>
    <row r="63" spans="1:11" x14ac:dyDescent="0.55000000000000004">
      <c r="A63">
        <v>262</v>
      </c>
      <c r="B63" t="s">
        <v>57</v>
      </c>
      <c r="C63" t="s">
        <v>11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12</v>
      </c>
    </row>
    <row r="64" spans="1:11" x14ac:dyDescent="0.55000000000000004">
      <c r="A64">
        <v>263</v>
      </c>
      <c r="B64" t="s">
        <v>58</v>
      </c>
      <c r="C64" t="s">
        <v>11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12</v>
      </c>
    </row>
    <row r="65" spans="1:11" x14ac:dyDescent="0.55000000000000004">
      <c r="A65">
        <v>272</v>
      </c>
      <c r="B65" t="s">
        <v>59</v>
      </c>
      <c r="C65" t="s">
        <v>11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12</v>
      </c>
    </row>
    <row r="66" spans="1:11" x14ac:dyDescent="0.55000000000000004">
      <c r="A66">
        <v>275</v>
      </c>
      <c r="B66" t="s">
        <v>24</v>
      </c>
      <c r="C66" t="s">
        <v>18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19</v>
      </c>
    </row>
    <row r="67" spans="1:11" x14ac:dyDescent="0.55000000000000004">
      <c r="A67">
        <v>278</v>
      </c>
      <c r="B67" t="s">
        <v>60</v>
      </c>
      <c r="C67" t="s">
        <v>18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19</v>
      </c>
    </row>
    <row r="68" spans="1:11" x14ac:dyDescent="0.55000000000000004">
      <c r="A68">
        <v>287</v>
      </c>
      <c r="B68" t="s">
        <v>61</v>
      </c>
      <c r="C68" t="s">
        <v>42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19</v>
      </c>
    </row>
    <row r="69" spans="1:11" x14ac:dyDescent="0.55000000000000004">
      <c r="A69">
        <v>290</v>
      </c>
      <c r="B69" t="s">
        <v>62</v>
      </c>
      <c r="C69" t="s">
        <v>11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12</v>
      </c>
    </row>
    <row r="70" spans="1:11" x14ac:dyDescent="0.55000000000000004">
      <c r="A70">
        <v>294</v>
      </c>
      <c r="B70" t="s">
        <v>63</v>
      </c>
      <c r="C70" t="s">
        <v>11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12</v>
      </c>
    </row>
    <row r="71" spans="1:11" x14ac:dyDescent="0.55000000000000004">
      <c r="A71">
        <v>298</v>
      </c>
      <c r="B71" t="s">
        <v>27</v>
      </c>
      <c r="C71" t="s">
        <v>11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12</v>
      </c>
    </row>
    <row r="72" spans="1:11" x14ac:dyDescent="0.55000000000000004">
      <c r="A72">
        <v>305</v>
      </c>
      <c r="B72" t="s">
        <v>64</v>
      </c>
      <c r="C72" t="s">
        <v>48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22</v>
      </c>
    </row>
    <row r="73" spans="1:11" x14ac:dyDescent="0.55000000000000004">
      <c r="A73">
        <v>318</v>
      </c>
      <c r="B73" t="s">
        <v>65</v>
      </c>
      <c r="C73" t="s">
        <v>18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19</v>
      </c>
    </row>
    <row r="74" spans="1:11" x14ac:dyDescent="0.55000000000000004">
      <c r="A74">
        <v>322</v>
      </c>
      <c r="B74" t="s">
        <v>66</v>
      </c>
      <c r="C74" t="s">
        <v>11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12</v>
      </c>
    </row>
    <row r="75" spans="1:11" x14ac:dyDescent="0.55000000000000004">
      <c r="A75">
        <v>326</v>
      </c>
      <c r="B75" t="s">
        <v>67</v>
      </c>
      <c r="C75" t="s">
        <v>18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19</v>
      </c>
    </row>
    <row r="76" spans="1:11" x14ac:dyDescent="0.55000000000000004">
      <c r="A76">
        <v>329</v>
      </c>
      <c r="B76" t="s">
        <v>44</v>
      </c>
      <c r="C76" t="s">
        <v>18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19</v>
      </c>
    </row>
    <row r="77" spans="1:11" x14ac:dyDescent="0.55000000000000004">
      <c r="A77">
        <v>336</v>
      </c>
      <c r="B77" t="s">
        <v>68</v>
      </c>
      <c r="C77" t="s">
        <v>48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22</v>
      </c>
    </row>
    <row r="78" spans="1:11" x14ac:dyDescent="0.55000000000000004">
      <c r="A78">
        <v>337</v>
      </c>
      <c r="B78" t="s">
        <v>69</v>
      </c>
      <c r="C78" t="s">
        <v>42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19</v>
      </c>
    </row>
    <row r="79" spans="1:11" x14ac:dyDescent="0.55000000000000004">
      <c r="A79">
        <v>344</v>
      </c>
      <c r="B79" t="s">
        <v>70</v>
      </c>
      <c r="C79" t="s">
        <v>11</v>
      </c>
      <c r="D79">
        <v>23.6</v>
      </c>
      <c r="E79">
        <v>4</v>
      </c>
      <c r="F79">
        <v>140</v>
      </c>
      <c r="G79" t="s">
        <v>15</v>
      </c>
      <c r="H79">
        <v>2905</v>
      </c>
      <c r="I79">
        <v>14.3</v>
      </c>
      <c r="J79">
        <v>80</v>
      </c>
      <c r="K79" t="s">
        <v>12</v>
      </c>
    </row>
    <row r="80" spans="1:11" x14ac:dyDescent="0.55000000000000004">
      <c r="A80">
        <v>345</v>
      </c>
      <c r="B80" t="s">
        <v>71</v>
      </c>
      <c r="C80" t="s">
        <v>42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19</v>
      </c>
    </row>
    <row r="81" spans="1:11" x14ac:dyDescent="0.55000000000000004">
      <c r="A81">
        <v>351</v>
      </c>
      <c r="B81" t="s">
        <v>72</v>
      </c>
      <c r="C81" t="s">
        <v>18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19</v>
      </c>
    </row>
    <row r="82" spans="1:11" x14ac:dyDescent="0.55000000000000004">
      <c r="A82">
        <v>353</v>
      </c>
      <c r="B82" t="s">
        <v>73</v>
      </c>
      <c r="C82" t="s">
        <v>42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19</v>
      </c>
    </row>
    <row r="83" spans="1:11" x14ac:dyDescent="0.55000000000000004">
      <c r="A83">
        <v>356</v>
      </c>
      <c r="B83" t="s">
        <v>74</v>
      </c>
      <c r="C83" t="s">
        <v>18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19</v>
      </c>
    </row>
    <row r="84" spans="1:11" x14ac:dyDescent="0.55000000000000004">
      <c r="A84">
        <v>359</v>
      </c>
      <c r="B84" t="s">
        <v>75</v>
      </c>
      <c r="C84" t="s">
        <v>11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12</v>
      </c>
    </row>
    <row r="85" spans="1:11" x14ac:dyDescent="0.55000000000000004">
      <c r="A85">
        <v>360</v>
      </c>
      <c r="B85" t="s">
        <v>76</v>
      </c>
      <c r="C85" t="s">
        <v>11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12</v>
      </c>
    </row>
    <row r="86" spans="1:11" x14ac:dyDescent="0.55000000000000004">
      <c r="A86">
        <v>363</v>
      </c>
      <c r="B86" t="s">
        <v>77</v>
      </c>
      <c r="C86" t="s">
        <v>42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19</v>
      </c>
    </row>
    <row r="87" spans="1:11" x14ac:dyDescent="0.55000000000000004">
      <c r="A87">
        <v>364</v>
      </c>
      <c r="B87" t="s">
        <v>44</v>
      </c>
      <c r="C87" t="s">
        <v>18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19</v>
      </c>
    </row>
    <row r="88" spans="1:11" x14ac:dyDescent="0.55000000000000004">
      <c r="A88">
        <v>370</v>
      </c>
      <c r="B88" t="s">
        <v>78</v>
      </c>
      <c r="C88" t="s">
        <v>18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19</v>
      </c>
    </row>
    <row r="89" spans="1:11" x14ac:dyDescent="0.55000000000000004">
      <c r="A89">
        <v>374</v>
      </c>
      <c r="B89" t="s">
        <v>79</v>
      </c>
      <c r="C89" t="s">
        <v>11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12</v>
      </c>
    </row>
    <row r="90" spans="1:11" x14ac:dyDescent="0.55000000000000004">
      <c r="A90">
        <v>382</v>
      </c>
      <c r="B90" t="s">
        <v>80</v>
      </c>
      <c r="C90" t="s">
        <v>11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12</v>
      </c>
    </row>
    <row r="91" spans="1:11" x14ac:dyDescent="0.55000000000000004">
      <c r="A91">
        <v>390</v>
      </c>
      <c r="B91" t="s">
        <v>71</v>
      </c>
      <c r="C91" t="s">
        <v>42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19</v>
      </c>
    </row>
    <row r="92" spans="1:11" x14ac:dyDescent="0.55000000000000004">
      <c r="A92">
        <v>391</v>
      </c>
      <c r="B92" t="s">
        <v>44</v>
      </c>
      <c r="C92" t="s">
        <v>18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19</v>
      </c>
    </row>
    <row r="93" spans="1:11" x14ac:dyDescent="0.55000000000000004">
      <c r="A93">
        <v>392</v>
      </c>
      <c r="B93" t="s">
        <v>41</v>
      </c>
      <c r="C93" t="s">
        <v>42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19</v>
      </c>
    </row>
    <row r="94" spans="1:11" x14ac:dyDescent="0.55000000000000004">
      <c r="A94">
        <v>393</v>
      </c>
      <c r="B94" t="s">
        <v>81</v>
      </c>
      <c r="C94" t="s">
        <v>42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19</v>
      </c>
    </row>
    <row r="95" spans="1:11" x14ac:dyDescent="0.55000000000000004">
      <c r="A95">
        <v>398</v>
      </c>
      <c r="B95" t="s">
        <v>82</v>
      </c>
      <c r="C95" t="s">
        <v>11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12</v>
      </c>
    </row>
    <row r="96" spans="1:11" x14ac:dyDescent="0.55000000000000004">
      <c r="A96">
        <v>399</v>
      </c>
      <c r="B96" t="s">
        <v>83</v>
      </c>
      <c r="C96" t="s">
        <v>18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19</v>
      </c>
    </row>
    <row r="97" spans="1:11" x14ac:dyDescent="0.55000000000000004">
      <c r="A97">
        <v>402</v>
      </c>
      <c r="B97" t="s">
        <v>84</v>
      </c>
      <c r="C97" t="s">
        <v>11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12</v>
      </c>
    </row>
    <row r="98" spans="1:11" x14ac:dyDescent="0.55000000000000004">
      <c r="A98">
        <v>405</v>
      </c>
      <c r="B98" t="s">
        <v>85</v>
      </c>
      <c r="C98" t="s">
        <v>11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12</v>
      </c>
    </row>
  </sheetData>
  <autoFilter ref="A1:K9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407D-B8AC-4BD7-A043-E8BAB939C714}">
  <dimension ref="Q4:Q5"/>
  <sheetViews>
    <sheetView tabSelected="1" workbookViewId="0">
      <selection activeCell="F30" sqref="F30"/>
    </sheetView>
  </sheetViews>
  <sheetFormatPr defaultRowHeight="14.4" x14ac:dyDescent="0.55000000000000004"/>
  <sheetData>
    <row r="4" spans="17:17" x14ac:dyDescent="0.55000000000000004">
      <c r="Q4" t="s">
        <v>87</v>
      </c>
    </row>
    <row r="5" spans="17:17" x14ac:dyDescent="0.55000000000000004">
      <c r="Q5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BA78-BFB9-4853-B938-74775B350E38}">
  <dimension ref="A1:M27"/>
  <sheetViews>
    <sheetView workbookViewId="0">
      <selection activeCell="M2" sqref="M2"/>
    </sheetView>
  </sheetViews>
  <sheetFormatPr defaultRowHeight="14.4" x14ac:dyDescent="0.55000000000000004"/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90</v>
      </c>
    </row>
    <row r="2" spans="1:13" x14ac:dyDescent="0.55000000000000004">
      <c r="A2">
        <v>21</v>
      </c>
      <c r="B2" t="s">
        <v>17</v>
      </c>
      <c r="C2" t="s">
        <v>18</v>
      </c>
      <c r="D2">
        <v>24</v>
      </c>
      <c r="E2">
        <v>4</v>
      </c>
      <c r="F2">
        <v>113</v>
      </c>
      <c r="G2">
        <v>95</v>
      </c>
      <c r="H2">
        <v>2372</v>
      </c>
      <c r="I2">
        <v>15</v>
      </c>
      <c r="J2">
        <v>70</v>
      </c>
      <c r="K2" t="s">
        <v>19</v>
      </c>
      <c r="M2" cm="1">
        <f t="array" ref="M2:M27">(((H2:H27-'cars-sample'!N3)/'cars-sample'!N5) * scatter!Q5 + 1)</f>
        <v>222.98342032545287</v>
      </c>
    </row>
    <row r="3" spans="1:13" x14ac:dyDescent="0.55000000000000004">
      <c r="A3">
        <v>38</v>
      </c>
      <c r="B3" t="s">
        <v>24</v>
      </c>
      <c r="C3" t="s">
        <v>18</v>
      </c>
      <c r="D3">
        <v>25</v>
      </c>
      <c r="E3">
        <v>4</v>
      </c>
      <c r="F3">
        <v>113</v>
      </c>
      <c r="G3">
        <v>95</v>
      </c>
      <c r="H3">
        <v>2228</v>
      </c>
      <c r="I3">
        <v>14</v>
      </c>
      <c r="J3">
        <v>71</v>
      </c>
      <c r="K3" t="s">
        <v>19</v>
      </c>
      <c r="M3">
        <v>178.77095486644151</v>
      </c>
    </row>
    <row r="4" spans="1:13" x14ac:dyDescent="0.55000000000000004">
      <c r="A4">
        <v>61</v>
      </c>
      <c r="B4" t="s">
        <v>29</v>
      </c>
      <c r="C4" t="s">
        <v>18</v>
      </c>
      <c r="D4">
        <v>31</v>
      </c>
      <c r="E4">
        <v>4</v>
      </c>
      <c r="F4">
        <v>71</v>
      </c>
      <c r="G4">
        <v>65</v>
      </c>
      <c r="H4">
        <v>1773</v>
      </c>
      <c r="I4">
        <v>19</v>
      </c>
      <c r="J4">
        <v>71</v>
      </c>
      <c r="K4" t="s">
        <v>19</v>
      </c>
      <c r="M4">
        <v>39.071845256370899</v>
      </c>
    </row>
    <row r="5" spans="1:13" x14ac:dyDescent="0.55000000000000004">
      <c r="A5">
        <v>65</v>
      </c>
      <c r="B5" t="s">
        <v>30</v>
      </c>
      <c r="C5" t="s">
        <v>18</v>
      </c>
      <c r="D5">
        <v>24</v>
      </c>
      <c r="E5">
        <v>4</v>
      </c>
      <c r="F5">
        <v>113</v>
      </c>
      <c r="G5">
        <v>95</v>
      </c>
      <c r="H5">
        <v>2278</v>
      </c>
      <c r="I5">
        <v>15.5</v>
      </c>
      <c r="J5">
        <v>72</v>
      </c>
      <c r="K5" t="s">
        <v>19</v>
      </c>
      <c r="M5">
        <v>194.12250537304269</v>
      </c>
    </row>
    <row r="6" spans="1:13" x14ac:dyDescent="0.55000000000000004">
      <c r="A6">
        <v>90</v>
      </c>
      <c r="B6" t="s">
        <v>34</v>
      </c>
      <c r="C6" t="s">
        <v>18</v>
      </c>
      <c r="D6">
        <v>23</v>
      </c>
      <c r="E6">
        <v>4</v>
      </c>
      <c r="F6">
        <v>120</v>
      </c>
      <c r="G6">
        <v>97</v>
      </c>
      <c r="H6">
        <v>2506</v>
      </c>
      <c r="I6">
        <v>14.5</v>
      </c>
      <c r="J6">
        <v>72</v>
      </c>
      <c r="K6" t="s">
        <v>19</v>
      </c>
      <c r="M6">
        <v>264.12557568314401</v>
      </c>
    </row>
    <row r="7" spans="1:13" x14ac:dyDescent="0.55000000000000004">
      <c r="A7">
        <v>92</v>
      </c>
      <c r="B7" t="s">
        <v>35</v>
      </c>
      <c r="C7" t="s">
        <v>18</v>
      </c>
      <c r="D7">
        <v>27</v>
      </c>
      <c r="E7">
        <v>4</v>
      </c>
      <c r="F7">
        <v>97</v>
      </c>
      <c r="G7">
        <v>88</v>
      </c>
      <c r="H7">
        <v>2100</v>
      </c>
      <c r="I7">
        <v>16.5</v>
      </c>
      <c r="J7">
        <v>72</v>
      </c>
      <c r="K7" t="s">
        <v>19</v>
      </c>
      <c r="M7">
        <v>139.47098556954251</v>
      </c>
    </row>
    <row r="8" spans="1:13" x14ac:dyDescent="0.55000000000000004">
      <c r="A8">
        <v>116</v>
      </c>
      <c r="B8" t="s">
        <v>39</v>
      </c>
      <c r="C8" t="s">
        <v>18</v>
      </c>
      <c r="D8">
        <v>20</v>
      </c>
      <c r="E8">
        <v>4</v>
      </c>
      <c r="F8">
        <v>97</v>
      </c>
      <c r="G8">
        <v>88</v>
      </c>
      <c r="H8">
        <v>2279</v>
      </c>
      <c r="I8">
        <v>19</v>
      </c>
      <c r="J8">
        <v>73</v>
      </c>
      <c r="K8" t="s">
        <v>19</v>
      </c>
      <c r="M8">
        <v>194.42953638317471</v>
      </c>
    </row>
    <row r="9" spans="1:13" x14ac:dyDescent="0.55000000000000004">
      <c r="A9">
        <v>131</v>
      </c>
      <c r="B9" t="s">
        <v>40</v>
      </c>
      <c r="C9" t="s">
        <v>18</v>
      </c>
      <c r="D9">
        <v>20</v>
      </c>
      <c r="E9">
        <v>6</v>
      </c>
      <c r="F9">
        <v>156</v>
      </c>
      <c r="G9">
        <v>122</v>
      </c>
      <c r="H9">
        <v>2807</v>
      </c>
      <c r="I9">
        <v>13.5</v>
      </c>
      <c r="J9">
        <v>73</v>
      </c>
      <c r="K9" t="s">
        <v>19</v>
      </c>
      <c r="M9">
        <v>356.54190973288303</v>
      </c>
    </row>
    <row r="10" spans="1:13" x14ac:dyDescent="0.55000000000000004">
      <c r="A10">
        <v>139</v>
      </c>
      <c r="B10" t="s">
        <v>29</v>
      </c>
      <c r="C10" t="s">
        <v>18</v>
      </c>
      <c r="D10">
        <v>32</v>
      </c>
      <c r="E10">
        <v>4</v>
      </c>
      <c r="F10">
        <v>71</v>
      </c>
      <c r="G10">
        <v>65</v>
      </c>
      <c r="H10">
        <v>1836</v>
      </c>
      <c r="I10">
        <v>21</v>
      </c>
      <c r="J10">
        <v>74</v>
      </c>
      <c r="K10" t="s">
        <v>19</v>
      </c>
      <c r="M10">
        <v>58.41479889468836</v>
      </c>
    </row>
    <row r="11" spans="1:13" x14ac:dyDescent="0.55000000000000004">
      <c r="A11">
        <v>152</v>
      </c>
      <c r="B11" t="s">
        <v>24</v>
      </c>
      <c r="C11" t="s">
        <v>18</v>
      </c>
      <c r="D11">
        <v>31</v>
      </c>
      <c r="E11">
        <v>4</v>
      </c>
      <c r="F11">
        <v>76</v>
      </c>
      <c r="G11">
        <v>52</v>
      </c>
      <c r="H11">
        <v>1649</v>
      </c>
      <c r="I11">
        <v>16.5</v>
      </c>
      <c r="J11">
        <v>74</v>
      </c>
      <c r="K11" t="s">
        <v>19</v>
      </c>
      <c r="M11">
        <v>1</v>
      </c>
    </row>
    <row r="12" spans="1:13" x14ac:dyDescent="0.55000000000000004">
      <c r="A12">
        <v>175</v>
      </c>
      <c r="B12" t="s">
        <v>44</v>
      </c>
      <c r="C12" t="s">
        <v>18</v>
      </c>
      <c r="D12">
        <v>29</v>
      </c>
      <c r="E12">
        <v>4</v>
      </c>
      <c r="F12">
        <v>97</v>
      </c>
      <c r="G12">
        <v>75</v>
      </c>
      <c r="H12">
        <v>2171</v>
      </c>
      <c r="I12">
        <v>16</v>
      </c>
      <c r="J12">
        <v>75</v>
      </c>
      <c r="K12" t="s">
        <v>19</v>
      </c>
      <c r="M12">
        <v>161.27018728891619</v>
      </c>
    </row>
    <row r="13" spans="1:13" x14ac:dyDescent="0.55000000000000004">
      <c r="A13">
        <v>179</v>
      </c>
      <c r="B13" t="s">
        <v>24</v>
      </c>
      <c r="C13" t="s">
        <v>18</v>
      </c>
      <c r="D13">
        <v>24</v>
      </c>
      <c r="E13">
        <v>4</v>
      </c>
      <c r="F13">
        <v>134</v>
      </c>
      <c r="G13">
        <v>96</v>
      </c>
      <c r="H13">
        <v>2702</v>
      </c>
      <c r="I13">
        <v>13.5</v>
      </c>
      <c r="J13">
        <v>75</v>
      </c>
      <c r="K13" t="s">
        <v>19</v>
      </c>
      <c r="M13">
        <v>324.3036536690206</v>
      </c>
    </row>
    <row r="14" spans="1:13" x14ac:dyDescent="0.55000000000000004">
      <c r="A14">
        <v>213</v>
      </c>
      <c r="B14" t="s">
        <v>44</v>
      </c>
      <c r="C14" t="s">
        <v>18</v>
      </c>
      <c r="D14">
        <v>28</v>
      </c>
      <c r="E14">
        <v>4</v>
      </c>
      <c r="F14">
        <v>97</v>
      </c>
      <c r="G14">
        <v>75</v>
      </c>
      <c r="H14">
        <v>2155</v>
      </c>
      <c r="I14">
        <v>16.399999999999999</v>
      </c>
      <c r="J14">
        <v>76</v>
      </c>
      <c r="K14" t="s">
        <v>19</v>
      </c>
      <c r="M14">
        <v>156.35769112680381</v>
      </c>
    </row>
    <row r="15" spans="1:13" x14ac:dyDescent="0.55000000000000004">
      <c r="A15">
        <v>218</v>
      </c>
      <c r="B15" t="s">
        <v>40</v>
      </c>
      <c r="C15" t="s">
        <v>18</v>
      </c>
      <c r="D15">
        <v>19</v>
      </c>
      <c r="E15">
        <v>6</v>
      </c>
      <c r="F15">
        <v>156</v>
      </c>
      <c r="G15">
        <v>108</v>
      </c>
      <c r="H15">
        <v>2930</v>
      </c>
      <c r="I15">
        <v>15.5</v>
      </c>
      <c r="J15">
        <v>76</v>
      </c>
      <c r="K15" t="s">
        <v>19</v>
      </c>
      <c r="M15">
        <v>394.30672397912184</v>
      </c>
    </row>
    <row r="16" spans="1:13" x14ac:dyDescent="0.55000000000000004">
      <c r="A16">
        <v>243</v>
      </c>
      <c r="B16" t="s">
        <v>53</v>
      </c>
      <c r="C16" t="s">
        <v>18</v>
      </c>
      <c r="D16">
        <v>26</v>
      </c>
      <c r="E16">
        <v>4</v>
      </c>
      <c r="F16">
        <v>97</v>
      </c>
      <c r="G16">
        <v>75</v>
      </c>
      <c r="H16">
        <v>2265</v>
      </c>
      <c r="I16">
        <v>18.2</v>
      </c>
      <c r="J16">
        <v>77</v>
      </c>
      <c r="K16" t="s">
        <v>19</v>
      </c>
      <c r="M16">
        <v>190.13110224132637</v>
      </c>
    </row>
    <row r="17" spans="1:13" x14ac:dyDescent="0.55000000000000004">
      <c r="A17">
        <v>275</v>
      </c>
      <c r="B17" t="s">
        <v>24</v>
      </c>
      <c r="C17" t="s">
        <v>18</v>
      </c>
      <c r="D17">
        <v>27.5</v>
      </c>
      <c r="E17">
        <v>4</v>
      </c>
      <c r="F17">
        <v>134</v>
      </c>
      <c r="G17">
        <v>95</v>
      </c>
      <c r="H17">
        <v>2560</v>
      </c>
      <c r="I17">
        <v>14.2</v>
      </c>
      <c r="J17">
        <v>78</v>
      </c>
      <c r="K17" t="s">
        <v>19</v>
      </c>
      <c r="M17">
        <v>280.70525023027324</v>
      </c>
    </row>
    <row r="18" spans="1:13" x14ac:dyDescent="0.55000000000000004">
      <c r="A18">
        <v>278</v>
      </c>
      <c r="B18" t="s">
        <v>60</v>
      </c>
      <c r="C18" t="s">
        <v>18</v>
      </c>
      <c r="D18">
        <v>21.1</v>
      </c>
      <c r="E18">
        <v>4</v>
      </c>
      <c r="F18">
        <v>134</v>
      </c>
      <c r="G18">
        <v>95</v>
      </c>
      <c r="H18">
        <v>2515</v>
      </c>
      <c r="I18">
        <v>14.8</v>
      </c>
      <c r="J18">
        <v>78</v>
      </c>
      <c r="K18" t="s">
        <v>19</v>
      </c>
      <c r="M18">
        <v>266.88885477433223</v>
      </c>
    </row>
    <row r="19" spans="1:13" x14ac:dyDescent="0.55000000000000004">
      <c r="A19">
        <v>318</v>
      </c>
      <c r="B19" t="s">
        <v>65</v>
      </c>
      <c r="C19" t="s">
        <v>18</v>
      </c>
      <c r="D19">
        <v>38.1</v>
      </c>
      <c r="E19">
        <v>4</v>
      </c>
      <c r="F19">
        <v>89</v>
      </c>
      <c r="G19">
        <v>60</v>
      </c>
      <c r="H19">
        <v>1968</v>
      </c>
      <c r="I19">
        <v>18.8</v>
      </c>
      <c r="J19">
        <v>80</v>
      </c>
      <c r="K19" t="s">
        <v>19</v>
      </c>
      <c r="M19">
        <v>98.94289223211544</v>
      </c>
    </row>
    <row r="20" spans="1:13" x14ac:dyDescent="0.55000000000000004">
      <c r="A20">
        <v>326</v>
      </c>
      <c r="B20" t="s">
        <v>67</v>
      </c>
      <c r="C20" t="s">
        <v>18</v>
      </c>
      <c r="D20">
        <v>29.8</v>
      </c>
      <c r="E20">
        <v>4</v>
      </c>
      <c r="F20">
        <v>134</v>
      </c>
      <c r="G20">
        <v>90</v>
      </c>
      <c r="H20">
        <v>2711</v>
      </c>
      <c r="I20">
        <v>15.5</v>
      </c>
      <c r="J20">
        <v>80</v>
      </c>
      <c r="K20" t="s">
        <v>19</v>
      </c>
      <c r="M20">
        <v>327.06693276020877</v>
      </c>
    </row>
    <row r="21" spans="1:13" x14ac:dyDescent="0.55000000000000004">
      <c r="A21">
        <v>329</v>
      </c>
      <c r="B21" t="s">
        <v>44</v>
      </c>
      <c r="C21" t="s">
        <v>18</v>
      </c>
      <c r="D21">
        <v>32.200000000000003</v>
      </c>
      <c r="E21">
        <v>4</v>
      </c>
      <c r="F21">
        <v>108</v>
      </c>
      <c r="G21">
        <v>75</v>
      </c>
      <c r="H21">
        <v>2265</v>
      </c>
      <c r="I21">
        <v>15.2</v>
      </c>
      <c r="J21">
        <v>80</v>
      </c>
      <c r="K21" t="s">
        <v>19</v>
      </c>
      <c r="M21">
        <v>190.13110224132637</v>
      </c>
    </row>
    <row r="22" spans="1:13" x14ac:dyDescent="0.55000000000000004">
      <c r="A22">
        <v>351</v>
      </c>
      <c r="B22" t="s">
        <v>72</v>
      </c>
      <c r="C22" t="s">
        <v>18</v>
      </c>
      <c r="D22">
        <v>39.1</v>
      </c>
      <c r="E22">
        <v>4</v>
      </c>
      <c r="F22">
        <v>79</v>
      </c>
      <c r="G22">
        <v>58</v>
      </c>
      <c r="H22">
        <v>1755</v>
      </c>
      <c r="I22">
        <v>16.899999999999999</v>
      </c>
      <c r="J22">
        <v>81</v>
      </c>
      <c r="K22" t="s">
        <v>19</v>
      </c>
      <c r="M22">
        <v>33.545287073994473</v>
      </c>
    </row>
    <row r="23" spans="1:13" x14ac:dyDescent="0.55000000000000004">
      <c r="A23">
        <v>356</v>
      </c>
      <c r="B23" t="s">
        <v>74</v>
      </c>
      <c r="C23" t="s">
        <v>18</v>
      </c>
      <c r="D23">
        <v>37.700000000000003</v>
      </c>
      <c r="E23">
        <v>4</v>
      </c>
      <c r="F23">
        <v>89</v>
      </c>
      <c r="G23">
        <v>62</v>
      </c>
      <c r="H23">
        <v>2050</v>
      </c>
      <c r="I23">
        <v>17.3</v>
      </c>
      <c r="J23">
        <v>81</v>
      </c>
      <c r="K23" t="s">
        <v>19</v>
      </c>
      <c r="M23">
        <v>124.11943506294136</v>
      </c>
    </row>
    <row r="24" spans="1:13" x14ac:dyDescent="0.55000000000000004">
      <c r="A24">
        <v>364</v>
      </c>
      <c r="B24" t="s">
        <v>44</v>
      </c>
      <c r="C24" t="s">
        <v>18</v>
      </c>
      <c r="D24">
        <v>32.4</v>
      </c>
      <c r="E24">
        <v>4</v>
      </c>
      <c r="F24">
        <v>108</v>
      </c>
      <c r="G24">
        <v>75</v>
      </c>
      <c r="H24">
        <v>2350</v>
      </c>
      <c r="I24">
        <v>16.8</v>
      </c>
      <c r="J24">
        <v>81</v>
      </c>
      <c r="K24" t="s">
        <v>19</v>
      </c>
      <c r="M24">
        <v>216.22873810254836</v>
      </c>
    </row>
    <row r="25" spans="1:13" x14ac:dyDescent="0.55000000000000004">
      <c r="A25">
        <v>370</v>
      </c>
      <c r="B25" t="s">
        <v>78</v>
      </c>
      <c r="C25" t="s">
        <v>18</v>
      </c>
      <c r="D25">
        <v>25.4</v>
      </c>
      <c r="E25">
        <v>6</v>
      </c>
      <c r="F25">
        <v>168</v>
      </c>
      <c r="G25">
        <v>116</v>
      </c>
      <c r="H25">
        <v>2900</v>
      </c>
      <c r="I25">
        <v>12.6</v>
      </c>
      <c r="J25">
        <v>81</v>
      </c>
      <c r="K25" t="s">
        <v>19</v>
      </c>
      <c r="M25">
        <v>385.09579367516119</v>
      </c>
    </row>
    <row r="26" spans="1:13" x14ac:dyDescent="0.55000000000000004">
      <c r="A26">
        <v>391</v>
      </c>
      <c r="B26" t="s">
        <v>44</v>
      </c>
      <c r="C26" t="s">
        <v>18</v>
      </c>
      <c r="D26">
        <v>34</v>
      </c>
      <c r="E26">
        <v>4</v>
      </c>
      <c r="F26">
        <v>108</v>
      </c>
      <c r="G26">
        <v>70</v>
      </c>
      <c r="H26">
        <v>2245</v>
      </c>
      <c r="I26">
        <v>16.899999999999999</v>
      </c>
      <c r="J26">
        <v>82</v>
      </c>
      <c r="K26" t="s">
        <v>19</v>
      </c>
      <c r="M26">
        <v>183.99048203868591</v>
      </c>
    </row>
    <row r="27" spans="1:13" x14ac:dyDescent="0.55000000000000004">
      <c r="A27">
        <v>399</v>
      </c>
      <c r="B27" t="s">
        <v>83</v>
      </c>
      <c r="C27" t="s">
        <v>18</v>
      </c>
      <c r="D27">
        <v>32</v>
      </c>
      <c r="E27">
        <v>4</v>
      </c>
      <c r="F27">
        <v>144</v>
      </c>
      <c r="G27">
        <v>96</v>
      </c>
      <c r="H27">
        <v>2665</v>
      </c>
      <c r="I27">
        <v>13.9</v>
      </c>
      <c r="J27">
        <v>82</v>
      </c>
      <c r="K27" t="s">
        <v>19</v>
      </c>
      <c r="M27">
        <v>312.94350629413572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73E6-178F-43F2-BCD6-14F284F5FD54}">
  <dimension ref="A1:M8"/>
  <sheetViews>
    <sheetView workbookViewId="0">
      <selection activeCell="M3" sqref="M3"/>
    </sheetView>
  </sheetViews>
  <sheetFormatPr defaultRowHeight="14.4" x14ac:dyDescent="0.55000000000000004"/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90</v>
      </c>
    </row>
    <row r="2" spans="1:13" x14ac:dyDescent="0.55000000000000004">
      <c r="A2">
        <v>219</v>
      </c>
      <c r="B2" t="s">
        <v>47</v>
      </c>
      <c r="C2" t="s">
        <v>48</v>
      </c>
      <c r="D2">
        <v>16.5</v>
      </c>
      <c r="E2">
        <v>6</v>
      </c>
      <c r="F2">
        <v>168</v>
      </c>
      <c r="G2">
        <v>120</v>
      </c>
      <c r="H2">
        <v>3820</v>
      </c>
      <c r="I2">
        <v>16.7</v>
      </c>
      <c r="J2">
        <v>76</v>
      </c>
      <c r="K2" t="s">
        <v>22</v>
      </c>
      <c r="M2" cm="1">
        <f t="array" ref="M2:M4">(((H2:H4-'cars-sample'!N3)/'cars-sample'!N5) * scatter!Q5 + 1)</f>
        <v>667.56432299662265</v>
      </c>
    </row>
    <row r="3" spans="1:13" x14ac:dyDescent="0.55000000000000004">
      <c r="A3">
        <v>305</v>
      </c>
      <c r="B3" t="s">
        <v>64</v>
      </c>
      <c r="C3" t="s">
        <v>48</v>
      </c>
      <c r="D3">
        <v>25.4</v>
      </c>
      <c r="E3">
        <v>5</v>
      </c>
      <c r="F3">
        <v>183</v>
      </c>
      <c r="G3">
        <v>77</v>
      </c>
      <c r="H3">
        <v>3530</v>
      </c>
      <c r="I3">
        <v>20.100000000000001</v>
      </c>
      <c r="J3">
        <v>79</v>
      </c>
      <c r="K3" t="s">
        <v>22</v>
      </c>
      <c r="M3">
        <v>578.52533005833584</v>
      </c>
    </row>
    <row r="4" spans="1:13" x14ac:dyDescent="0.55000000000000004">
      <c r="A4">
        <v>336</v>
      </c>
      <c r="B4" t="s">
        <v>68</v>
      </c>
      <c r="C4" t="s">
        <v>48</v>
      </c>
      <c r="D4">
        <v>30</v>
      </c>
      <c r="E4">
        <v>4</v>
      </c>
      <c r="F4">
        <v>146</v>
      </c>
      <c r="G4">
        <v>67</v>
      </c>
      <c r="H4">
        <v>3250</v>
      </c>
      <c r="I4">
        <v>21.8</v>
      </c>
      <c r="J4">
        <v>80</v>
      </c>
      <c r="K4" t="s">
        <v>22</v>
      </c>
      <c r="M4">
        <v>492.55664722136936</v>
      </c>
    </row>
    <row r="7" spans="1:13" x14ac:dyDescent="0.55000000000000004">
      <c r="C7" t="s">
        <v>88</v>
      </c>
    </row>
    <row r="8" spans="1:13" x14ac:dyDescent="0.55000000000000004">
      <c r="C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63EE-D5DC-4097-9C6D-FA3782C922D9}">
  <dimension ref="A1:M14"/>
  <sheetViews>
    <sheetView workbookViewId="0">
      <selection activeCell="M3" sqref="M3"/>
    </sheetView>
  </sheetViews>
  <sheetFormatPr defaultRowHeight="14.4" x14ac:dyDescent="0.55000000000000004"/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90</v>
      </c>
    </row>
    <row r="2" spans="1:13" x14ac:dyDescent="0.55000000000000004">
      <c r="A2">
        <v>157</v>
      </c>
      <c r="B2" t="s">
        <v>41</v>
      </c>
      <c r="C2" t="s">
        <v>42</v>
      </c>
      <c r="D2">
        <v>24</v>
      </c>
      <c r="E2">
        <v>4</v>
      </c>
      <c r="F2">
        <v>120</v>
      </c>
      <c r="G2">
        <v>97</v>
      </c>
      <c r="H2">
        <v>2489</v>
      </c>
      <c r="I2">
        <v>15</v>
      </c>
      <c r="J2">
        <v>74</v>
      </c>
      <c r="K2" t="s">
        <v>19</v>
      </c>
      <c r="M2" cm="1">
        <f t="array" ref="M2:M14">(((H2:H14-'cars-sample'!N3)/'cars-sample'!N5) * scatter!Q5 + 1)</f>
        <v>258.90604851089961</v>
      </c>
    </row>
    <row r="3" spans="1:13" x14ac:dyDescent="0.55000000000000004">
      <c r="A3">
        <v>189</v>
      </c>
      <c r="B3" t="s">
        <v>45</v>
      </c>
      <c r="C3" t="s">
        <v>42</v>
      </c>
      <c r="D3">
        <v>33</v>
      </c>
      <c r="E3">
        <v>4</v>
      </c>
      <c r="F3">
        <v>91</v>
      </c>
      <c r="G3">
        <v>53</v>
      </c>
      <c r="H3">
        <v>1795</v>
      </c>
      <c r="I3">
        <v>17.5</v>
      </c>
      <c r="J3">
        <v>75</v>
      </c>
      <c r="K3" t="s">
        <v>19</v>
      </c>
      <c r="M3">
        <v>45.826527479275406</v>
      </c>
    </row>
    <row r="4" spans="1:13" x14ac:dyDescent="0.55000000000000004">
      <c r="A4">
        <v>206</v>
      </c>
      <c r="B4" t="s">
        <v>41</v>
      </c>
      <c r="C4" t="s">
        <v>42</v>
      </c>
      <c r="D4">
        <v>33</v>
      </c>
      <c r="E4">
        <v>4</v>
      </c>
      <c r="F4">
        <v>91</v>
      </c>
      <c r="G4">
        <v>53</v>
      </c>
      <c r="H4">
        <v>1795</v>
      </c>
      <c r="I4">
        <v>17.399999999999999</v>
      </c>
      <c r="J4">
        <v>76</v>
      </c>
      <c r="K4" t="s">
        <v>19</v>
      </c>
      <c r="M4">
        <v>45.826527479275406</v>
      </c>
    </row>
    <row r="5" spans="1:13" x14ac:dyDescent="0.55000000000000004">
      <c r="A5">
        <v>224</v>
      </c>
      <c r="B5" t="s">
        <v>50</v>
      </c>
      <c r="C5" t="s">
        <v>42</v>
      </c>
      <c r="D5">
        <v>31.5</v>
      </c>
      <c r="E5">
        <v>4</v>
      </c>
      <c r="F5">
        <v>98</v>
      </c>
      <c r="G5">
        <v>68</v>
      </c>
      <c r="H5">
        <v>2045</v>
      </c>
      <c r="I5">
        <v>18.5</v>
      </c>
      <c r="J5">
        <v>77</v>
      </c>
      <c r="K5" t="s">
        <v>19</v>
      </c>
      <c r="M5">
        <v>122.58428001228124</v>
      </c>
    </row>
    <row r="6" spans="1:13" x14ac:dyDescent="0.55000000000000004">
      <c r="A6">
        <v>256</v>
      </c>
      <c r="B6" t="s">
        <v>45</v>
      </c>
      <c r="C6" t="s">
        <v>42</v>
      </c>
      <c r="D6">
        <v>36.1</v>
      </c>
      <c r="E6">
        <v>4</v>
      </c>
      <c r="F6">
        <v>91</v>
      </c>
      <c r="G6">
        <v>60</v>
      </c>
      <c r="H6">
        <v>1800</v>
      </c>
      <c r="I6">
        <v>16.399999999999999</v>
      </c>
      <c r="J6">
        <v>78</v>
      </c>
      <c r="K6" t="s">
        <v>19</v>
      </c>
      <c r="M6">
        <v>47.361682529935521</v>
      </c>
    </row>
    <row r="7" spans="1:13" x14ac:dyDescent="0.55000000000000004">
      <c r="A7">
        <v>287</v>
      </c>
      <c r="B7" t="s">
        <v>61</v>
      </c>
      <c r="C7" t="s">
        <v>42</v>
      </c>
      <c r="D7">
        <v>29.5</v>
      </c>
      <c r="E7">
        <v>4</v>
      </c>
      <c r="F7">
        <v>98</v>
      </c>
      <c r="G7">
        <v>68</v>
      </c>
      <c r="H7">
        <v>2135</v>
      </c>
      <c r="I7">
        <v>16.600000000000001</v>
      </c>
      <c r="J7">
        <v>78</v>
      </c>
      <c r="K7" t="s">
        <v>19</v>
      </c>
      <c r="M7">
        <v>150.21707092416332</v>
      </c>
    </row>
    <row r="8" spans="1:13" x14ac:dyDescent="0.55000000000000004">
      <c r="A8">
        <v>337</v>
      </c>
      <c r="B8" t="s">
        <v>69</v>
      </c>
      <c r="C8" t="s">
        <v>42</v>
      </c>
      <c r="D8">
        <v>44.6</v>
      </c>
      <c r="E8">
        <v>4</v>
      </c>
      <c r="F8">
        <v>91</v>
      </c>
      <c r="G8">
        <v>67</v>
      </c>
      <c r="H8">
        <v>1850</v>
      </c>
      <c r="I8">
        <v>13.8</v>
      </c>
      <c r="J8">
        <v>80</v>
      </c>
      <c r="K8" t="s">
        <v>19</v>
      </c>
      <c r="M8">
        <v>62.713233036536693</v>
      </c>
    </row>
    <row r="9" spans="1:13" x14ac:dyDescent="0.55000000000000004">
      <c r="A9">
        <v>345</v>
      </c>
      <c r="B9" t="s">
        <v>71</v>
      </c>
      <c r="C9" t="s">
        <v>42</v>
      </c>
      <c r="D9">
        <v>32.4</v>
      </c>
      <c r="E9">
        <v>4</v>
      </c>
      <c r="F9">
        <v>107</v>
      </c>
      <c r="G9">
        <v>72</v>
      </c>
      <c r="H9">
        <v>2290</v>
      </c>
      <c r="I9">
        <v>17</v>
      </c>
      <c r="J9">
        <v>80</v>
      </c>
      <c r="K9" t="s">
        <v>19</v>
      </c>
      <c r="M9">
        <v>197.80687749462697</v>
      </c>
    </row>
    <row r="10" spans="1:13" x14ac:dyDescent="0.55000000000000004">
      <c r="A10">
        <v>353</v>
      </c>
      <c r="B10" t="s">
        <v>73</v>
      </c>
      <c r="C10" t="s">
        <v>42</v>
      </c>
      <c r="D10">
        <v>35.1</v>
      </c>
      <c r="E10">
        <v>4</v>
      </c>
      <c r="F10">
        <v>81</v>
      </c>
      <c r="G10">
        <v>60</v>
      </c>
      <c r="H10">
        <v>1760</v>
      </c>
      <c r="I10">
        <v>16.100000000000001</v>
      </c>
      <c r="J10">
        <v>81</v>
      </c>
      <c r="K10" t="s">
        <v>19</v>
      </c>
      <c r="M10">
        <v>35.080442124654589</v>
      </c>
    </row>
    <row r="11" spans="1:13" x14ac:dyDescent="0.55000000000000004">
      <c r="A11">
        <v>363</v>
      </c>
      <c r="B11" t="s">
        <v>77</v>
      </c>
      <c r="C11" t="s">
        <v>42</v>
      </c>
      <c r="D11">
        <v>33.700000000000003</v>
      </c>
      <c r="E11">
        <v>4</v>
      </c>
      <c r="F11">
        <v>107</v>
      </c>
      <c r="G11">
        <v>75</v>
      </c>
      <c r="H11">
        <v>2210</v>
      </c>
      <c r="I11">
        <v>14.4</v>
      </c>
      <c r="J11">
        <v>81</v>
      </c>
      <c r="K11" t="s">
        <v>19</v>
      </c>
      <c r="M11">
        <v>173.24439668406509</v>
      </c>
    </row>
    <row r="12" spans="1:13" x14ac:dyDescent="0.55000000000000004">
      <c r="A12">
        <v>390</v>
      </c>
      <c r="B12" t="s">
        <v>71</v>
      </c>
      <c r="C12" t="s">
        <v>42</v>
      </c>
      <c r="D12">
        <v>36</v>
      </c>
      <c r="E12">
        <v>4</v>
      </c>
      <c r="F12">
        <v>107</v>
      </c>
      <c r="G12">
        <v>75</v>
      </c>
      <c r="H12">
        <v>2205</v>
      </c>
      <c r="I12">
        <v>14.5</v>
      </c>
      <c r="J12">
        <v>82</v>
      </c>
      <c r="K12" t="s">
        <v>19</v>
      </c>
      <c r="M12">
        <v>171.70924163340499</v>
      </c>
    </row>
    <row r="13" spans="1:13" x14ac:dyDescent="0.55000000000000004">
      <c r="A13">
        <v>392</v>
      </c>
      <c r="B13" t="s">
        <v>41</v>
      </c>
      <c r="C13" t="s">
        <v>42</v>
      </c>
      <c r="D13">
        <v>38</v>
      </c>
      <c r="E13">
        <v>4</v>
      </c>
      <c r="F13">
        <v>91</v>
      </c>
      <c r="G13">
        <v>67</v>
      </c>
      <c r="H13">
        <v>1965</v>
      </c>
      <c r="I13">
        <v>15</v>
      </c>
      <c r="J13">
        <v>82</v>
      </c>
      <c r="K13" t="s">
        <v>19</v>
      </c>
      <c r="M13">
        <v>98.021799201719375</v>
      </c>
    </row>
    <row r="14" spans="1:13" x14ac:dyDescent="0.55000000000000004">
      <c r="A14">
        <v>393</v>
      </c>
      <c r="B14" t="s">
        <v>81</v>
      </c>
      <c r="C14" t="s">
        <v>42</v>
      </c>
      <c r="D14">
        <v>32</v>
      </c>
      <c r="E14">
        <v>4</v>
      </c>
      <c r="F14">
        <v>91</v>
      </c>
      <c r="G14">
        <v>67</v>
      </c>
      <c r="H14">
        <v>1965</v>
      </c>
      <c r="I14">
        <v>15.7</v>
      </c>
      <c r="J14">
        <v>82</v>
      </c>
      <c r="K14" t="s">
        <v>19</v>
      </c>
      <c r="M14">
        <v>98.021799201719375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57A1-7C10-46F6-AA57-62339107377F}">
  <dimension ref="A1:M54"/>
  <sheetViews>
    <sheetView workbookViewId="0">
      <selection activeCell="N10" sqref="N10"/>
    </sheetView>
  </sheetViews>
  <sheetFormatPr defaultRowHeight="14.4" x14ac:dyDescent="0.55000000000000004"/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90</v>
      </c>
    </row>
    <row r="2" spans="1:13" x14ac:dyDescent="0.55000000000000004">
      <c r="A2">
        <v>5</v>
      </c>
      <c r="B2" t="s">
        <v>10</v>
      </c>
      <c r="C2" t="s">
        <v>11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12</v>
      </c>
      <c r="M2" cm="1">
        <f t="array" ref="M2:M54">(((H2:H54-'cars-sample'!N3)/'cars-sample'!N5) * scatter!Q5 + 1)</f>
        <v>553.65581823764194</v>
      </c>
    </row>
    <row r="3" spans="1:13" x14ac:dyDescent="0.55000000000000004">
      <c r="A3">
        <v>6</v>
      </c>
      <c r="B3" t="s">
        <v>13</v>
      </c>
      <c r="C3" t="s">
        <v>11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12</v>
      </c>
      <c r="M3">
        <v>827.52747927540679</v>
      </c>
    </row>
    <row r="4" spans="1:13" x14ac:dyDescent="0.55000000000000004">
      <c r="M4">
        <v>-505.2941357077064</v>
      </c>
    </row>
    <row r="5" spans="1:13" x14ac:dyDescent="0.55000000000000004">
      <c r="M5">
        <v>-505.2941357077064</v>
      </c>
    </row>
    <row r="6" spans="1:13" x14ac:dyDescent="0.55000000000000004">
      <c r="A6">
        <v>24</v>
      </c>
      <c r="B6" t="s">
        <v>20</v>
      </c>
      <c r="C6" t="s">
        <v>11</v>
      </c>
      <c r="D6">
        <v>21</v>
      </c>
      <c r="E6">
        <v>6</v>
      </c>
      <c r="F6">
        <v>200</v>
      </c>
      <c r="G6">
        <v>85</v>
      </c>
      <c r="H6">
        <v>2587</v>
      </c>
      <c r="I6">
        <v>16</v>
      </c>
      <c r="J6">
        <v>70</v>
      </c>
      <c r="K6" t="s">
        <v>12</v>
      </c>
      <c r="M6">
        <v>288.99508750383791</v>
      </c>
    </row>
    <row r="7" spans="1:13" x14ac:dyDescent="0.55000000000000004">
      <c r="A7">
        <v>32</v>
      </c>
      <c r="B7" t="s">
        <v>23</v>
      </c>
      <c r="C7" t="s">
        <v>11</v>
      </c>
      <c r="D7">
        <v>10</v>
      </c>
      <c r="E7">
        <v>8</v>
      </c>
      <c r="F7">
        <v>360</v>
      </c>
      <c r="G7">
        <v>215</v>
      </c>
      <c r="H7">
        <v>4615</v>
      </c>
      <c r="I7">
        <v>14</v>
      </c>
      <c r="J7">
        <v>70</v>
      </c>
      <c r="K7" t="s">
        <v>12</v>
      </c>
      <c r="M7">
        <v>911.65397605158114</v>
      </c>
    </row>
    <row r="8" spans="1:13" x14ac:dyDescent="0.55000000000000004">
      <c r="A8">
        <v>39</v>
      </c>
      <c r="B8" t="s">
        <v>25</v>
      </c>
      <c r="C8" t="s">
        <v>11</v>
      </c>
      <c r="D8">
        <v>25</v>
      </c>
      <c r="E8">
        <v>4</v>
      </c>
      <c r="F8">
        <v>98</v>
      </c>
      <c r="G8" t="s">
        <v>15</v>
      </c>
      <c r="H8">
        <v>2046</v>
      </c>
      <c r="I8">
        <v>19</v>
      </c>
      <c r="J8">
        <v>71</v>
      </c>
      <c r="K8" t="s">
        <v>12</v>
      </c>
      <c r="M8">
        <v>122.89131102241326</v>
      </c>
    </row>
    <row r="9" spans="1:13" x14ac:dyDescent="0.55000000000000004">
      <c r="A9">
        <v>44</v>
      </c>
      <c r="B9" t="s">
        <v>26</v>
      </c>
      <c r="C9" t="s">
        <v>11</v>
      </c>
      <c r="D9">
        <v>19</v>
      </c>
      <c r="E9">
        <v>6</v>
      </c>
      <c r="F9">
        <v>250</v>
      </c>
      <c r="G9">
        <v>88</v>
      </c>
      <c r="H9">
        <v>3302</v>
      </c>
      <c r="I9">
        <v>15.5</v>
      </c>
      <c r="J9">
        <v>71</v>
      </c>
      <c r="K9" t="s">
        <v>12</v>
      </c>
      <c r="M9">
        <v>508.5222597482346</v>
      </c>
    </row>
    <row r="10" spans="1:13" x14ac:dyDescent="0.55000000000000004">
      <c r="A10">
        <v>48</v>
      </c>
      <c r="B10" t="s">
        <v>13</v>
      </c>
      <c r="C10" t="s">
        <v>11</v>
      </c>
      <c r="D10">
        <v>14</v>
      </c>
      <c r="E10">
        <v>8</v>
      </c>
      <c r="F10">
        <v>351</v>
      </c>
      <c r="G10">
        <v>153</v>
      </c>
      <c r="H10">
        <v>4154</v>
      </c>
      <c r="I10">
        <v>13.5</v>
      </c>
      <c r="J10">
        <v>71</v>
      </c>
      <c r="K10" t="s">
        <v>12</v>
      </c>
      <c r="M10">
        <v>770.11268038071842</v>
      </c>
    </row>
    <row r="11" spans="1:13" x14ac:dyDescent="0.55000000000000004">
      <c r="A11">
        <v>51</v>
      </c>
      <c r="B11" t="s">
        <v>27</v>
      </c>
      <c r="C11" t="s">
        <v>11</v>
      </c>
      <c r="D11">
        <v>13</v>
      </c>
      <c r="E11">
        <v>8</v>
      </c>
      <c r="F11">
        <v>400</v>
      </c>
      <c r="G11">
        <v>170</v>
      </c>
      <c r="H11">
        <v>4746</v>
      </c>
      <c r="I11">
        <v>12</v>
      </c>
      <c r="J11">
        <v>71</v>
      </c>
      <c r="K11" t="s">
        <v>12</v>
      </c>
      <c r="M11">
        <v>951.87503837887618</v>
      </c>
    </row>
    <row r="12" spans="1:13" x14ac:dyDescent="0.55000000000000004">
      <c r="A12">
        <v>56</v>
      </c>
      <c r="B12" t="s">
        <v>28</v>
      </c>
      <c r="C12" t="s">
        <v>11</v>
      </c>
      <c r="D12">
        <v>18</v>
      </c>
      <c r="E12">
        <v>6</v>
      </c>
      <c r="F12">
        <v>250</v>
      </c>
      <c r="G12">
        <v>88</v>
      </c>
      <c r="H12">
        <v>3139</v>
      </c>
      <c r="I12">
        <v>14.5</v>
      </c>
      <c r="J12">
        <v>71</v>
      </c>
      <c r="K12" t="s">
        <v>12</v>
      </c>
      <c r="M12">
        <v>458.47620509671475</v>
      </c>
    </row>
    <row r="13" spans="1:13" x14ac:dyDescent="0.55000000000000004">
      <c r="A13">
        <v>69</v>
      </c>
      <c r="B13" t="s">
        <v>31</v>
      </c>
      <c r="C13" t="s">
        <v>11</v>
      </c>
      <c r="D13">
        <v>21</v>
      </c>
      <c r="E13">
        <v>4</v>
      </c>
      <c r="F13">
        <v>122</v>
      </c>
      <c r="G13">
        <v>86</v>
      </c>
      <c r="H13">
        <v>2226</v>
      </c>
      <c r="I13">
        <v>16.5</v>
      </c>
      <c r="J13">
        <v>72</v>
      </c>
      <c r="K13" t="s">
        <v>12</v>
      </c>
      <c r="M13">
        <v>178.15689284617747</v>
      </c>
    </row>
    <row r="14" spans="1:13" x14ac:dyDescent="0.55000000000000004">
      <c r="A14">
        <v>73</v>
      </c>
      <c r="B14" t="s">
        <v>13</v>
      </c>
      <c r="C14" t="s">
        <v>11</v>
      </c>
      <c r="D14">
        <v>14</v>
      </c>
      <c r="E14">
        <v>8</v>
      </c>
      <c r="F14">
        <v>351</v>
      </c>
      <c r="G14">
        <v>153</v>
      </c>
      <c r="H14">
        <v>4129</v>
      </c>
      <c r="I14">
        <v>13</v>
      </c>
      <c r="J14">
        <v>72</v>
      </c>
      <c r="K14" t="s">
        <v>12</v>
      </c>
      <c r="M14">
        <v>762.43690512741796</v>
      </c>
    </row>
    <row r="15" spans="1:13" x14ac:dyDescent="0.55000000000000004">
      <c r="A15">
        <v>82</v>
      </c>
      <c r="B15" t="s">
        <v>32</v>
      </c>
      <c r="C15" t="s">
        <v>11</v>
      </c>
      <c r="D15">
        <v>13</v>
      </c>
      <c r="E15">
        <v>8</v>
      </c>
      <c r="F15">
        <v>302</v>
      </c>
      <c r="G15">
        <v>140</v>
      </c>
      <c r="H15">
        <v>4294</v>
      </c>
      <c r="I15">
        <v>16</v>
      </c>
      <c r="J15">
        <v>72</v>
      </c>
      <c r="K15" t="s">
        <v>12</v>
      </c>
      <c r="M15">
        <v>813.09702179920168</v>
      </c>
    </row>
    <row r="16" spans="1:13" x14ac:dyDescent="0.55000000000000004">
      <c r="A16">
        <v>88</v>
      </c>
      <c r="B16" t="s">
        <v>33</v>
      </c>
      <c r="C16" t="s">
        <v>11</v>
      </c>
      <c r="D16">
        <v>22</v>
      </c>
      <c r="E16">
        <v>4</v>
      </c>
      <c r="F16">
        <v>122</v>
      </c>
      <c r="G16">
        <v>86</v>
      </c>
      <c r="H16">
        <v>2395</v>
      </c>
      <c r="I16">
        <v>16</v>
      </c>
      <c r="J16">
        <v>72</v>
      </c>
      <c r="K16" t="s">
        <v>12</v>
      </c>
      <c r="M16">
        <v>230.0451335584894</v>
      </c>
    </row>
    <row r="17" spans="1:13" x14ac:dyDescent="0.55000000000000004">
      <c r="A17">
        <v>96</v>
      </c>
      <c r="B17" t="s">
        <v>36</v>
      </c>
      <c r="C17" t="s">
        <v>11</v>
      </c>
      <c r="D17">
        <v>14</v>
      </c>
      <c r="E17">
        <v>8</v>
      </c>
      <c r="F17">
        <v>302</v>
      </c>
      <c r="G17">
        <v>137</v>
      </c>
      <c r="H17">
        <v>4042</v>
      </c>
      <c r="I17">
        <v>14.5</v>
      </c>
      <c r="J17">
        <v>73</v>
      </c>
      <c r="K17" t="s">
        <v>12</v>
      </c>
      <c r="M17">
        <v>735.72520724593187</v>
      </c>
    </row>
    <row r="18" spans="1:13" x14ac:dyDescent="0.55000000000000004">
      <c r="A18">
        <v>100</v>
      </c>
      <c r="B18" t="s">
        <v>37</v>
      </c>
      <c r="C18" t="s">
        <v>11</v>
      </c>
      <c r="D18">
        <v>13</v>
      </c>
      <c r="E18">
        <v>8</v>
      </c>
      <c r="F18">
        <v>351</v>
      </c>
      <c r="G18">
        <v>158</v>
      </c>
      <c r="H18">
        <v>4363</v>
      </c>
      <c r="I18">
        <v>13</v>
      </c>
      <c r="J18">
        <v>73</v>
      </c>
      <c r="K18" t="s">
        <v>12</v>
      </c>
      <c r="M18">
        <v>834.28216149831132</v>
      </c>
    </row>
    <row r="19" spans="1:13" x14ac:dyDescent="0.55000000000000004">
      <c r="A19">
        <v>108</v>
      </c>
      <c r="B19" t="s">
        <v>20</v>
      </c>
      <c r="C19" t="s">
        <v>11</v>
      </c>
      <c r="D19">
        <v>18</v>
      </c>
      <c r="E19">
        <v>6</v>
      </c>
      <c r="F19">
        <v>250</v>
      </c>
      <c r="G19">
        <v>88</v>
      </c>
      <c r="H19">
        <v>3021</v>
      </c>
      <c r="I19">
        <v>16.5</v>
      </c>
      <c r="J19">
        <v>73</v>
      </c>
      <c r="K19" t="s">
        <v>12</v>
      </c>
      <c r="M19">
        <v>422.24654590113602</v>
      </c>
    </row>
    <row r="20" spans="1:13" x14ac:dyDescent="0.55000000000000004">
      <c r="A20">
        <v>112</v>
      </c>
      <c r="B20" t="s">
        <v>38</v>
      </c>
      <c r="C20" t="s">
        <v>11</v>
      </c>
      <c r="D20">
        <v>12</v>
      </c>
      <c r="E20">
        <v>8</v>
      </c>
      <c r="F20">
        <v>400</v>
      </c>
      <c r="G20">
        <v>167</v>
      </c>
      <c r="H20">
        <v>4906</v>
      </c>
      <c r="I20">
        <v>12.5</v>
      </c>
      <c r="J20">
        <v>73</v>
      </c>
      <c r="K20" t="s">
        <v>12</v>
      </c>
      <c r="M20">
        <v>1001</v>
      </c>
    </row>
    <row r="21" spans="1:13" x14ac:dyDescent="0.55000000000000004">
      <c r="A21">
        <v>120</v>
      </c>
      <c r="B21" t="s">
        <v>25</v>
      </c>
      <c r="C21" t="s">
        <v>11</v>
      </c>
      <c r="D21">
        <v>19</v>
      </c>
      <c r="E21">
        <v>4</v>
      </c>
      <c r="F21">
        <v>122</v>
      </c>
      <c r="G21">
        <v>85</v>
      </c>
      <c r="H21">
        <v>2310</v>
      </c>
      <c r="I21">
        <v>18.5</v>
      </c>
      <c r="J21">
        <v>73</v>
      </c>
      <c r="K21" t="s">
        <v>12</v>
      </c>
      <c r="M21">
        <v>203.94749769726741</v>
      </c>
    </row>
    <row r="22" spans="1:13" x14ac:dyDescent="0.55000000000000004">
      <c r="A22">
        <v>134</v>
      </c>
      <c r="B22" t="s">
        <v>20</v>
      </c>
      <c r="C22" t="s">
        <v>11</v>
      </c>
      <c r="D22">
        <v>21</v>
      </c>
      <c r="E22">
        <v>6</v>
      </c>
      <c r="F22">
        <v>200</v>
      </c>
      <c r="G22" t="s">
        <v>15</v>
      </c>
      <c r="H22">
        <v>2875</v>
      </c>
      <c r="I22">
        <v>17</v>
      </c>
      <c r="J22">
        <v>74</v>
      </c>
      <c r="K22" t="s">
        <v>12</v>
      </c>
      <c r="M22">
        <v>377.42001842186062</v>
      </c>
    </row>
    <row r="23" spans="1:13" x14ac:dyDescent="0.55000000000000004">
      <c r="A23">
        <v>138</v>
      </c>
      <c r="B23" t="s">
        <v>25</v>
      </c>
      <c r="C23" t="s">
        <v>11</v>
      </c>
      <c r="D23">
        <v>26</v>
      </c>
      <c r="E23">
        <v>4</v>
      </c>
      <c r="F23">
        <v>122</v>
      </c>
      <c r="G23">
        <v>80</v>
      </c>
      <c r="H23">
        <v>2451</v>
      </c>
      <c r="I23">
        <v>16.5</v>
      </c>
      <c r="J23">
        <v>74</v>
      </c>
      <c r="K23" t="s">
        <v>12</v>
      </c>
      <c r="M23">
        <v>247.23887012588273</v>
      </c>
    </row>
    <row r="24" spans="1:13" x14ac:dyDescent="0.55000000000000004">
      <c r="A24">
        <v>144</v>
      </c>
      <c r="B24" t="s">
        <v>36</v>
      </c>
      <c r="C24" t="s">
        <v>11</v>
      </c>
      <c r="D24">
        <v>16</v>
      </c>
      <c r="E24">
        <v>8</v>
      </c>
      <c r="F24">
        <v>302</v>
      </c>
      <c r="G24">
        <v>140</v>
      </c>
      <c r="H24">
        <v>4141</v>
      </c>
      <c r="I24">
        <v>14</v>
      </c>
      <c r="J24">
        <v>74</v>
      </c>
      <c r="K24" t="s">
        <v>12</v>
      </c>
      <c r="M24">
        <v>766.12127724900211</v>
      </c>
    </row>
    <row r="25" spans="1:13" x14ac:dyDescent="0.55000000000000004">
      <c r="A25">
        <v>147</v>
      </c>
      <c r="B25" t="s">
        <v>32</v>
      </c>
      <c r="C25" t="s">
        <v>11</v>
      </c>
      <c r="D25">
        <v>14</v>
      </c>
      <c r="E25">
        <v>8</v>
      </c>
      <c r="F25">
        <v>302</v>
      </c>
      <c r="G25">
        <v>140</v>
      </c>
      <c r="H25">
        <v>4638</v>
      </c>
      <c r="I25">
        <v>16</v>
      </c>
      <c r="J25">
        <v>74</v>
      </c>
      <c r="K25" t="s">
        <v>12</v>
      </c>
      <c r="M25">
        <v>918.71568928461772</v>
      </c>
    </row>
    <row r="26" spans="1:13" x14ac:dyDescent="0.55000000000000004">
      <c r="A26">
        <v>163</v>
      </c>
      <c r="B26" t="s">
        <v>20</v>
      </c>
      <c r="C26" t="s">
        <v>11</v>
      </c>
      <c r="D26">
        <v>15</v>
      </c>
      <c r="E26">
        <v>6</v>
      </c>
      <c r="F26">
        <v>250</v>
      </c>
      <c r="G26">
        <v>72</v>
      </c>
      <c r="H26">
        <v>3158</v>
      </c>
      <c r="I26">
        <v>19.5</v>
      </c>
      <c r="J26">
        <v>75</v>
      </c>
      <c r="K26" t="s">
        <v>12</v>
      </c>
      <c r="M26">
        <v>464.30979428922319</v>
      </c>
    </row>
    <row r="27" spans="1:13" x14ac:dyDescent="0.55000000000000004">
      <c r="A27">
        <v>167</v>
      </c>
      <c r="B27" t="s">
        <v>37</v>
      </c>
      <c r="C27" t="s">
        <v>11</v>
      </c>
      <c r="D27">
        <v>14</v>
      </c>
      <c r="E27">
        <v>8</v>
      </c>
      <c r="F27">
        <v>351</v>
      </c>
      <c r="G27">
        <v>148</v>
      </c>
      <c r="H27">
        <v>4657</v>
      </c>
      <c r="I27">
        <v>13.5</v>
      </c>
      <c r="J27">
        <v>75</v>
      </c>
      <c r="K27" t="s">
        <v>12</v>
      </c>
      <c r="M27">
        <v>924.54927847712622</v>
      </c>
    </row>
    <row r="28" spans="1:13" x14ac:dyDescent="0.55000000000000004">
      <c r="A28">
        <v>174</v>
      </c>
      <c r="B28" t="s">
        <v>43</v>
      </c>
      <c r="C28" t="s">
        <v>11</v>
      </c>
      <c r="D28">
        <v>13</v>
      </c>
      <c r="E28">
        <v>8</v>
      </c>
      <c r="F28">
        <v>302</v>
      </c>
      <c r="G28">
        <v>129</v>
      </c>
      <c r="H28">
        <v>3169</v>
      </c>
      <c r="I28">
        <v>12</v>
      </c>
      <c r="J28">
        <v>75</v>
      </c>
      <c r="K28" t="s">
        <v>12</v>
      </c>
      <c r="M28">
        <v>467.68713540067546</v>
      </c>
    </row>
    <row r="29" spans="1:13" x14ac:dyDescent="0.55000000000000004">
      <c r="A29">
        <v>176</v>
      </c>
      <c r="B29" t="s">
        <v>25</v>
      </c>
      <c r="C29" t="s">
        <v>11</v>
      </c>
      <c r="D29">
        <v>23</v>
      </c>
      <c r="E29">
        <v>4</v>
      </c>
      <c r="F29">
        <v>140</v>
      </c>
      <c r="G29">
        <v>83</v>
      </c>
      <c r="H29">
        <v>2639</v>
      </c>
      <c r="I29">
        <v>17</v>
      </c>
      <c r="J29">
        <v>75</v>
      </c>
      <c r="K29" t="s">
        <v>12</v>
      </c>
      <c r="M29">
        <v>304.96070003070309</v>
      </c>
    </row>
    <row r="30" spans="1:13" x14ac:dyDescent="0.55000000000000004">
      <c r="A30">
        <v>182</v>
      </c>
      <c r="B30" t="s">
        <v>25</v>
      </c>
      <c r="C30" t="s">
        <v>11</v>
      </c>
      <c r="D30">
        <v>18</v>
      </c>
      <c r="E30">
        <v>6</v>
      </c>
      <c r="F30">
        <v>171</v>
      </c>
      <c r="G30">
        <v>97</v>
      </c>
      <c r="H30">
        <v>2984</v>
      </c>
      <c r="I30">
        <v>14.5</v>
      </c>
      <c r="J30">
        <v>75</v>
      </c>
      <c r="K30" t="s">
        <v>12</v>
      </c>
      <c r="M30">
        <v>410.88639852625113</v>
      </c>
    </row>
    <row r="31" spans="1:13" x14ac:dyDescent="0.55000000000000004">
      <c r="A31">
        <v>198</v>
      </c>
      <c r="B31" t="s">
        <v>36</v>
      </c>
      <c r="C31" t="s">
        <v>11</v>
      </c>
      <c r="D31">
        <v>14.5</v>
      </c>
      <c r="E31">
        <v>8</v>
      </c>
      <c r="F31">
        <v>351</v>
      </c>
      <c r="G31">
        <v>152</v>
      </c>
      <c r="H31">
        <v>4215</v>
      </c>
      <c r="I31">
        <v>12.8</v>
      </c>
      <c r="J31">
        <v>76</v>
      </c>
      <c r="K31" t="s">
        <v>12</v>
      </c>
      <c r="M31">
        <v>788.84157199877188</v>
      </c>
    </row>
    <row r="32" spans="1:13" x14ac:dyDescent="0.55000000000000004">
      <c r="A32">
        <v>201</v>
      </c>
      <c r="B32" t="s">
        <v>20</v>
      </c>
      <c r="C32" t="s">
        <v>11</v>
      </c>
      <c r="D32">
        <v>24</v>
      </c>
      <c r="E32">
        <v>6</v>
      </c>
      <c r="F32">
        <v>200</v>
      </c>
      <c r="G32">
        <v>81</v>
      </c>
      <c r="H32">
        <v>3012</v>
      </c>
      <c r="I32">
        <v>17.600000000000001</v>
      </c>
      <c r="J32">
        <v>76</v>
      </c>
      <c r="K32" t="s">
        <v>12</v>
      </c>
      <c r="M32">
        <v>419.48326680994779</v>
      </c>
    </row>
    <row r="33" spans="1:13" x14ac:dyDescent="0.55000000000000004">
      <c r="A33">
        <v>208</v>
      </c>
      <c r="B33" t="s">
        <v>46</v>
      </c>
      <c r="C33" t="s">
        <v>11</v>
      </c>
      <c r="D33">
        <v>18</v>
      </c>
      <c r="E33">
        <v>6</v>
      </c>
      <c r="F33">
        <v>250</v>
      </c>
      <c r="G33">
        <v>78</v>
      </c>
      <c r="H33">
        <v>3574</v>
      </c>
      <c r="I33">
        <v>21</v>
      </c>
      <c r="J33">
        <v>76</v>
      </c>
      <c r="K33" t="s">
        <v>12</v>
      </c>
      <c r="M33">
        <v>592.03469450414491</v>
      </c>
    </row>
    <row r="34" spans="1:13" x14ac:dyDescent="0.55000000000000004">
      <c r="A34">
        <v>214</v>
      </c>
      <c r="B34" t="s">
        <v>25</v>
      </c>
      <c r="C34" t="s">
        <v>11</v>
      </c>
      <c r="D34">
        <v>26.5</v>
      </c>
      <c r="E34">
        <v>4</v>
      </c>
      <c r="F34">
        <v>140</v>
      </c>
      <c r="G34">
        <v>72</v>
      </c>
      <c r="H34">
        <v>2565</v>
      </c>
      <c r="I34">
        <v>13.6</v>
      </c>
      <c r="J34">
        <v>76</v>
      </c>
      <c r="K34" t="s">
        <v>12</v>
      </c>
      <c r="M34">
        <v>282.24040528093337</v>
      </c>
    </row>
    <row r="35" spans="1:13" x14ac:dyDescent="0.55000000000000004">
      <c r="A35">
        <v>222</v>
      </c>
      <c r="B35" t="s">
        <v>49</v>
      </c>
      <c r="C35" t="s">
        <v>11</v>
      </c>
      <c r="D35">
        <v>13</v>
      </c>
      <c r="E35">
        <v>8</v>
      </c>
      <c r="F35">
        <v>302</v>
      </c>
      <c r="G35">
        <v>130</v>
      </c>
      <c r="H35">
        <v>3870</v>
      </c>
      <c r="I35">
        <v>15</v>
      </c>
      <c r="J35">
        <v>76</v>
      </c>
      <c r="K35" t="s">
        <v>12</v>
      </c>
      <c r="M35">
        <v>682.91587350322379</v>
      </c>
    </row>
    <row r="36" spans="1:13" x14ac:dyDescent="0.55000000000000004">
      <c r="A36">
        <v>236</v>
      </c>
      <c r="B36" t="s">
        <v>51</v>
      </c>
      <c r="C36" t="s">
        <v>11</v>
      </c>
      <c r="D36">
        <v>18.5</v>
      </c>
      <c r="E36">
        <v>6</v>
      </c>
      <c r="F36">
        <v>250</v>
      </c>
      <c r="G36">
        <v>98</v>
      </c>
      <c r="H36">
        <v>3525</v>
      </c>
      <c r="I36">
        <v>19</v>
      </c>
      <c r="J36">
        <v>77</v>
      </c>
      <c r="K36" t="s">
        <v>12</v>
      </c>
      <c r="M36">
        <v>576.99017500767582</v>
      </c>
    </row>
    <row r="37" spans="1:13" x14ac:dyDescent="0.55000000000000004">
      <c r="A37">
        <v>240</v>
      </c>
      <c r="B37" t="s">
        <v>52</v>
      </c>
      <c r="C37" t="s">
        <v>11</v>
      </c>
      <c r="D37">
        <v>16</v>
      </c>
      <c r="E37">
        <v>8</v>
      </c>
      <c r="F37">
        <v>351</v>
      </c>
      <c r="G37">
        <v>149</v>
      </c>
      <c r="H37">
        <v>4335</v>
      </c>
      <c r="I37">
        <v>14.5</v>
      </c>
      <c r="J37">
        <v>77</v>
      </c>
      <c r="K37" t="s">
        <v>12</v>
      </c>
      <c r="M37">
        <v>825.68529321461472</v>
      </c>
    </row>
    <row r="38" spans="1:13" x14ac:dyDescent="0.55000000000000004">
      <c r="A38">
        <v>244</v>
      </c>
      <c r="B38" t="s">
        <v>54</v>
      </c>
      <c r="C38" t="s">
        <v>11</v>
      </c>
      <c r="D38">
        <v>25.5</v>
      </c>
      <c r="E38">
        <v>4</v>
      </c>
      <c r="F38">
        <v>140</v>
      </c>
      <c r="G38">
        <v>89</v>
      </c>
      <c r="H38">
        <v>2755</v>
      </c>
      <c r="I38">
        <v>15.8</v>
      </c>
      <c r="J38">
        <v>77</v>
      </c>
      <c r="K38" t="s">
        <v>12</v>
      </c>
      <c r="M38">
        <v>340.57629720601778</v>
      </c>
    </row>
    <row r="39" spans="1:13" x14ac:dyDescent="0.55000000000000004">
      <c r="A39">
        <v>253</v>
      </c>
      <c r="B39" t="s">
        <v>56</v>
      </c>
      <c r="C39" t="s">
        <v>11</v>
      </c>
      <c r="D39">
        <v>36.1</v>
      </c>
      <c r="E39">
        <v>4</v>
      </c>
      <c r="F39">
        <v>98</v>
      </c>
      <c r="G39">
        <v>66</v>
      </c>
      <c r="H39">
        <v>1800</v>
      </c>
      <c r="I39">
        <v>14.4</v>
      </c>
      <c r="J39">
        <v>78</v>
      </c>
      <c r="K39" t="s">
        <v>12</v>
      </c>
      <c r="M39">
        <v>47.361682529935521</v>
      </c>
    </row>
    <row r="40" spans="1:13" x14ac:dyDescent="0.55000000000000004">
      <c r="A40">
        <v>262</v>
      </c>
      <c r="B40" t="s">
        <v>57</v>
      </c>
      <c r="C40" t="s">
        <v>11</v>
      </c>
      <c r="D40">
        <v>20.2</v>
      </c>
      <c r="E40">
        <v>6</v>
      </c>
      <c r="F40">
        <v>200</v>
      </c>
      <c r="G40">
        <v>85</v>
      </c>
      <c r="H40">
        <v>2965</v>
      </c>
      <c r="I40">
        <v>15.8</v>
      </c>
      <c r="J40">
        <v>78</v>
      </c>
      <c r="K40" t="s">
        <v>12</v>
      </c>
      <c r="M40">
        <v>405.05280933374269</v>
      </c>
    </row>
    <row r="41" spans="1:13" x14ac:dyDescent="0.55000000000000004">
      <c r="A41">
        <v>263</v>
      </c>
      <c r="B41" t="s">
        <v>58</v>
      </c>
      <c r="C41" t="s">
        <v>11</v>
      </c>
      <c r="D41">
        <v>25.1</v>
      </c>
      <c r="E41">
        <v>4</v>
      </c>
      <c r="F41">
        <v>140</v>
      </c>
      <c r="G41">
        <v>88</v>
      </c>
      <c r="H41">
        <v>2720</v>
      </c>
      <c r="I41">
        <v>15.4</v>
      </c>
      <c r="J41">
        <v>78</v>
      </c>
      <c r="K41" t="s">
        <v>12</v>
      </c>
      <c r="M41">
        <v>329.830211851397</v>
      </c>
    </row>
    <row r="42" spans="1:13" x14ac:dyDescent="0.55000000000000004">
      <c r="A42">
        <v>272</v>
      </c>
      <c r="B42" t="s">
        <v>59</v>
      </c>
      <c r="C42" t="s">
        <v>11</v>
      </c>
      <c r="D42">
        <v>18.100000000000001</v>
      </c>
      <c r="E42">
        <v>8</v>
      </c>
      <c r="F42">
        <v>302</v>
      </c>
      <c r="G42">
        <v>139</v>
      </c>
      <c r="H42">
        <v>3205</v>
      </c>
      <c r="I42">
        <v>11.2</v>
      </c>
      <c r="J42">
        <v>78</v>
      </c>
      <c r="K42" t="s">
        <v>12</v>
      </c>
      <c r="M42">
        <v>478.7402517654283</v>
      </c>
    </row>
    <row r="43" spans="1:13" x14ac:dyDescent="0.55000000000000004">
      <c r="A43">
        <v>290</v>
      </c>
      <c r="B43" t="s">
        <v>62</v>
      </c>
      <c r="C43" t="s">
        <v>11</v>
      </c>
      <c r="D43">
        <v>22.3</v>
      </c>
      <c r="E43">
        <v>4</v>
      </c>
      <c r="F43">
        <v>140</v>
      </c>
      <c r="G43">
        <v>88</v>
      </c>
      <c r="H43">
        <v>2890</v>
      </c>
      <c r="I43">
        <v>17.3</v>
      </c>
      <c r="J43">
        <v>79</v>
      </c>
      <c r="K43" t="s">
        <v>12</v>
      </c>
      <c r="M43">
        <v>382.02548357384097</v>
      </c>
    </row>
    <row r="44" spans="1:13" x14ac:dyDescent="0.55000000000000004">
      <c r="A44">
        <v>294</v>
      </c>
      <c r="B44" t="s">
        <v>63</v>
      </c>
      <c r="C44" t="s">
        <v>11</v>
      </c>
      <c r="D44">
        <v>17.600000000000001</v>
      </c>
      <c r="E44">
        <v>8</v>
      </c>
      <c r="F44">
        <v>302</v>
      </c>
      <c r="G44">
        <v>129</v>
      </c>
      <c r="H44">
        <v>3725</v>
      </c>
      <c r="I44">
        <v>13.4</v>
      </c>
      <c r="J44">
        <v>79</v>
      </c>
      <c r="K44" t="s">
        <v>12</v>
      </c>
      <c r="M44">
        <v>638.3963770340805</v>
      </c>
    </row>
    <row r="45" spans="1:13" x14ac:dyDescent="0.55000000000000004">
      <c r="A45">
        <v>298</v>
      </c>
      <c r="B45" t="s">
        <v>27</v>
      </c>
      <c r="C45" t="s">
        <v>11</v>
      </c>
      <c r="D45">
        <v>15.5</v>
      </c>
      <c r="E45">
        <v>8</v>
      </c>
      <c r="F45">
        <v>351</v>
      </c>
      <c r="G45">
        <v>142</v>
      </c>
      <c r="H45">
        <v>4054</v>
      </c>
      <c r="I45">
        <v>14.3</v>
      </c>
      <c r="J45">
        <v>79</v>
      </c>
      <c r="K45" t="s">
        <v>12</v>
      </c>
      <c r="M45">
        <v>739.40957936751613</v>
      </c>
    </row>
    <row r="46" spans="1:13" x14ac:dyDescent="0.55000000000000004">
      <c r="A46">
        <v>322</v>
      </c>
      <c r="B46" t="s">
        <v>66</v>
      </c>
      <c r="C46" t="s">
        <v>11</v>
      </c>
      <c r="D46">
        <v>26.4</v>
      </c>
      <c r="E46">
        <v>4</v>
      </c>
      <c r="F46">
        <v>140</v>
      </c>
      <c r="G46">
        <v>88</v>
      </c>
      <c r="H46">
        <v>2870</v>
      </c>
      <c r="I46">
        <v>18.100000000000001</v>
      </c>
      <c r="J46">
        <v>80</v>
      </c>
      <c r="K46" t="s">
        <v>12</v>
      </c>
      <c r="M46">
        <v>375.88486337120048</v>
      </c>
    </row>
    <row r="47" spans="1:13" x14ac:dyDescent="0.55000000000000004">
      <c r="A47">
        <v>344</v>
      </c>
      <c r="B47" t="s">
        <v>70</v>
      </c>
      <c r="C47" t="s">
        <v>11</v>
      </c>
      <c r="D47">
        <v>23.6</v>
      </c>
      <c r="E47">
        <v>4</v>
      </c>
      <c r="F47">
        <v>140</v>
      </c>
      <c r="G47" t="s">
        <v>15</v>
      </c>
      <c r="H47">
        <v>2905</v>
      </c>
      <c r="I47">
        <v>14.3</v>
      </c>
      <c r="J47">
        <v>80</v>
      </c>
      <c r="K47" t="s">
        <v>12</v>
      </c>
      <c r="M47">
        <v>386.63094872582133</v>
      </c>
    </row>
    <row r="48" spans="1:13" x14ac:dyDescent="0.55000000000000004">
      <c r="A48">
        <v>359</v>
      </c>
      <c r="B48" t="s">
        <v>75</v>
      </c>
      <c r="C48" t="s">
        <v>11</v>
      </c>
      <c r="D48">
        <v>34.4</v>
      </c>
      <c r="E48">
        <v>4</v>
      </c>
      <c r="F48">
        <v>98</v>
      </c>
      <c r="G48">
        <v>65</v>
      </c>
      <c r="H48">
        <v>2045</v>
      </c>
      <c r="I48">
        <v>16.2</v>
      </c>
      <c r="J48">
        <v>81</v>
      </c>
      <c r="K48" t="s">
        <v>12</v>
      </c>
      <c r="M48">
        <v>122.58428001228124</v>
      </c>
    </row>
    <row r="49" spans="1:13" x14ac:dyDescent="0.55000000000000004">
      <c r="A49">
        <v>360</v>
      </c>
      <c r="B49" t="s">
        <v>76</v>
      </c>
      <c r="C49" t="s">
        <v>11</v>
      </c>
      <c r="D49">
        <v>29.9</v>
      </c>
      <c r="E49">
        <v>4</v>
      </c>
      <c r="F49">
        <v>98</v>
      </c>
      <c r="G49">
        <v>65</v>
      </c>
      <c r="H49">
        <v>2380</v>
      </c>
      <c r="I49">
        <v>20.7</v>
      </c>
      <c r="J49">
        <v>81</v>
      </c>
      <c r="K49" t="s">
        <v>12</v>
      </c>
      <c r="M49">
        <v>225.43966840650907</v>
      </c>
    </row>
    <row r="50" spans="1:13" x14ac:dyDescent="0.55000000000000004">
      <c r="A50">
        <v>374</v>
      </c>
      <c r="B50" t="s">
        <v>79</v>
      </c>
      <c r="C50" t="s">
        <v>11</v>
      </c>
      <c r="D50">
        <v>20.2</v>
      </c>
      <c r="E50">
        <v>6</v>
      </c>
      <c r="F50">
        <v>200</v>
      </c>
      <c r="G50">
        <v>88</v>
      </c>
      <c r="H50">
        <v>3060</v>
      </c>
      <c r="I50">
        <v>17.100000000000001</v>
      </c>
      <c r="J50">
        <v>81</v>
      </c>
      <c r="K50" t="s">
        <v>12</v>
      </c>
      <c r="M50">
        <v>434.22075529628489</v>
      </c>
    </row>
    <row r="51" spans="1:13" x14ac:dyDescent="0.55000000000000004">
      <c r="A51">
        <v>382</v>
      </c>
      <c r="B51" t="s">
        <v>80</v>
      </c>
      <c r="C51" t="s">
        <v>11</v>
      </c>
      <c r="D51">
        <v>24</v>
      </c>
      <c r="E51">
        <v>4</v>
      </c>
      <c r="F51">
        <v>140</v>
      </c>
      <c r="G51">
        <v>92</v>
      </c>
      <c r="H51">
        <v>2865</v>
      </c>
      <c r="I51">
        <v>16.399999999999999</v>
      </c>
      <c r="J51">
        <v>82</v>
      </c>
      <c r="K51" t="s">
        <v>12</v>
      </c>
      <c r="M51">
        <v>374.3497083205404</v>
      </c>
    </row>
    <row r="52" spans="1:13" x14ac:dyDescent="0.55000000000000004">
      <c r="A52">
        <v>398</v>
      </c>
      <c r="B52" t="s">
        <v>82</v>
      </c>
      <c r="C52" t="s">
        <v>11</v>
      </c>
      <c r="D52">
        <v>22</v>
      </c>
      <c r="E52">
        <v>6</v>
      </c>
      <c r="F52">
        <v>232</v>
      </c>
      <c r="G52">
        <v>112</v>
      </c>
      <c r="H52">
        <v>2835</v>
      </c>
      <c r="I52">
        <v>14.7</v>
      </c>
      <c r="J52">
        <v>82</v>
      </c>
      <c r="K52" t="s">
        <v>12</v>
      </c>
      <c r="M52">
        <v>365.13877801657969</v>
      </c>
    </row>
    <row r="53" spans="1:13" x14ac:dyDescent="0.55000000000000004">
      <c r="A53">
        <v>402</v>
      </c>
      <c r="B53" t="s">
        <v>84</v>
      </c>
      <c r="C53" t="s">
        <v>11</v>
      </c>
      <c r="D53">
        <v>27</v>
      </c>
      <c r="E53">
        <v>4</v>
      </c>
      <c r="F53">
        <v>140</v>
      </c>
      <c r="G53">
        <v>86</v>
      </c>
      <c r="H53">
        <v>2790</v>
      </c>
      <c r="I53">
        <v>15.6</v>
      </c>
      <c r="J53">
        <v>82</v>
      </c>
      <c r="K53" t="s">
        <v>12</v>
      </c>
      <c r="M53">
        <v>351.32238256063863</v>
      </c>
    </row>
    <row r="54" spans="1:13" x14ac:dyDescent="0.55000000000000004">
      <c r="A54">
        <v>405</v>
      </c>
      <c r="B54" t="s">
        <v>85</v>
      </c>
      <c r="C54" t="s">
        <v>11</v>
      </c>
      <c r="D54">
        <v>28</v>
      </c>
      <c r="E54">
        <v>4</v>
      </c>
      <c r="F54">
        <v>120</v>
      </c>
      <c r="G54">
        <v>79</v>
      </c>
      <c r="H54">
        <v>2625</v>
      </c>
      <c r="I54">
        <v>18.600000000000001</v>
      </c>
      <c r="J54">
        <v>82</v>
      </c>
      <c r="K54" t="s">
        <v>12</v>
      </c>
      <c r="M54">
        <v>300.66226588885473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4161-A46A-4710-B025-8455F16647C1}">
  <dimension ref="A1:M3"/>
  <sheetViews>
    <sheetView workbookViewId="0">
      <selection activeCell="M3" sqref="M3"/>
    </sheetView>
  </sheetViews>
  <sheetFormatPr defaultRowHeight="14.4" x14ac:dyDescent="0.55000000000000004"/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90</v>
      </c>
    </row>
    <row r="2" spans="1:13" x14ac:dyDescent="0.55000000000000004">
      <c r="A2">
        <v>30</v>
      </c>
      <c r="B2">
        <v>2002</v>
      </c>
      <c r="C2" t="s">
        <v>21</v>
      </c>
      <c r="D2">
        <v>26</v>
      </c>
      <c r="E2">
        <v>4</v>
      </c>
      <c r="F2">
        <v>121</v>
      </c>
      <c r="G2">
        <v>113</v>
      </c>
      <c r="H2">
        <v>2234</v>
      </c>
      <c r="I2">
        <v>12.5</v>
      </c>
      <c r="J2">
        <v>70</v>
      </c>
      <c r="K2" t="s">
        <v>22</v>
      </c>
      <c r="M2" cm="1">
        <f t="array" ref="M2:M3">(((H2:H3-'cars-sample'!N3)/'cars-sample'!N5) * scatter!Q5 + 1)</f>
        <v>180.61314092723364</v>
      </c>
    </row>
    <row r="3" spans="1:13" x14ac:dyDescent="0.55000000000000004">
      <c r="A3">
        <v>250</v>
      </c>
      <c r="B3" t="s">
        <v>55</v>
      </c>
      <c r="C3" t="s">
        <v>21</v>
      </c>
      <c r="D3">
        <v>21.5</v>
      </c>
      <c r="E3">
        <v>4</v>
      </c>
      <c r="F3">
        <v>121</v>
      </c>
      <c r="G3">
        <v>110</v>
      </c>
      <c r="H3">
        <v>2600</v>
      </c>
      <c r="I3">
        <v>12.8</v>
      </c>
      <c r="J3">
        <v>77</v>
      </c>
      <c r="K3" t="s">
        <v>22</v>
      </c>
      <c r="M3">
        <v>292.98649063555422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cars-sample</vt:lpstr>
      <vt:lpstr>scatter</vt:lpstr>
      <vt:lpstr>toyota</vt:lpstr>
      <vt:lpstr>mercedes</vt:lpstr>
      <vt:lpstr>honda</vt:lpstr>
      <vt:lpstr>ford</vt:lpstr>
      <vt:lpstr>bmw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2022-02-06T16:56:41Z</dcterms:created>
  <dcterms:modified xsi:type="dcterms:W3CDTF">2022-02-08T16:51:39Z</dcterms:modified>
</cp:coreProperties>
</file>