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jtrauber/Documents/WPI/DataVis/assignments/a3/"/>
    </mc:Choice>
  </mc:AlternateContent>
  <xr:revisionPtr revIDLastSave="0" documentId="13_ncr:1_{167FC51D-64D5-8A42-9A33-215BF9AB8399}" xr6:coauthVersionLast="47" xr6:coauthVersionMax="47" xr10:uidLastSave="{00000000-0000-0000-0000-000000000000}"/>
  <bookViews>
    <workbookView xWindow="0" yWindow="500" windowWidth="28800" windowHeight="16540" activeTab="6" xr2:uid="{00000000-000D-0000-FFFF-FFFF00000000}"/>
  </bookViews>
  <sheets>
    <sheet name="forR" sheetId="7" r:id="rId1"/>
    <sheet name="Sheet7" sheetId="8" r:id="rId2"/>
    <sheet name="a3responses" sheetId="1" r:id="rId3"/>
    <sheet name="Sheet5" sheetId="6" r:id="rId4"/>
    <sheet name="values" sheetId="4" r:id="rId5"/>
    <sheet name="transposed" sheetId="5" r:id="rId6"/>
    <sheet name="Sheet1" sheetId="9" r:id="rId7"/>
  </sheets>
  <definedNames>
    <definedName name="_xlchart.v2.0" hidden="1">Sheet1!$A$2:$A$10</definedName>
    <definedName name="_xlchart.v2.1" hidden="1">Sheet1!$C$1</definedName>
    <definedName name="_xlchart.v2.2" hidden="1">Sheet1!$C$2:$C$10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9" l="1"/>
  <c r="C8" i="9"/>
  <c r="C10" i="9"/>
  <c r="C4" i="9"/>
  <c r="C2" i="9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BB46" i="1" s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X46" i="1" s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T46" i="1" s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P46" i="1" s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L46" i="1" s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H46" i="1" s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D46" i="1" s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46" i="1" s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46" i="1" s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46" i="1" s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2" i="1"/>
  <c r="N46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AG46" i="1"/>
  <c r="AG47" i="1" s="1"/>
  <c r="AJ46" i="1"/>
  <c r="AK46" i="1"/>
  <c r="AK47" i="1" s="1"/>
  <c r="AN46" i="1"/>
  <c r="AO46" i="1"/>
  <c r="AO47" i="1" s="1"/>
  <c r="AR46" i="1"/>
  <c r="AV46" i="1"/>
  <c r="AZ46" i="1"/>
  <c r="BA46" i="1"/>
  <c r="BA47" i="1" s="1"/>
  <c r="BD46" i="1"/>
  <c r="BE46" i="1"/>
  <c r="BE47" i="1" s="1"/>
  <c r="E46" i="1"/>
  <c r="F46" i="1"/>
  <c r="G46" i="1"/>
  <c r="H46" i="1"/>
  <c r="I46" i="1"/>
  <c r="L46" i="1"/>
  <c r="M46" i="1"/>
  <c r="M47" i="1" s="1"/>
  <c r="P46" i="1"/>
  <c r="Q46" i="1"/>
  <c r="Q47" i="1" s="1"/>
  <c r="T46" i="1"/>
  <c r="U46" i="1"/>
  <c r="U47" i="1" s="1"/>
  <c r="X46" i="1"/>
  <c r="Y46" i="1"/>
  <c r="Y47" i="1" s="1"/>
  <c r="AB46" i="1"/>
  <c r="AC46" i="1"/>
  <c r="AC47" i="1" s="1"/>
  <c r="AF46" i="1"/>
  <c r="D46" i="1"/>
  <c r="J46" i="1" l="1"/>
</calcChain>
</file>

<file path=xl/sharedStrings.xml><?xml version="1.0" encoding="utf-8"?>
<sst xmlns="http://schemas.openxmlformats.org/spreadsheetml/2006/main" count="1092" uniqueCount="234">
  <si>
    <t>_id</t>
  </si>
  <si>
    <t>createdAt</t>
  </si>
  <si>
    <t>updatedAt</t>
  </si>
  <si>
    <t>userId</t>
  </si>
  <si>
    <t>62214217676620feed02a783</t>
  </si>
  <si>
    <t>2022-03-03T22:32:55.297Z</t>
  </si>
  <si>
    <t>9i2x9fhy87vaio743qynl</t>
  </si>
  <si>
    <t>62214253676620feed02a785</t>
  </si>
  <si>
    <t>2022-03-03T22:33:55.107Z</t>
  </si>
  <si>
    <t>i763rnwcw7rbofqaveoz</t>
  </si>
  <si>
    <t>622142e1676620feed02a787</t>
  </si>
  <si>
    <t>2022-03-03T22:36:17.282Z</t>
  </si>
  <si>
    <t>sw1pa1dtdgoitzfxpaps</t>
  </si>
  <si>
    <t>622142f9676620feed02a789</t>
  </si>
  <si>
    <t>2022-03-03T22:36:41.367Z</t>
  </si>
  <si>
    <t>1t4wcp0wsefxd8xdh67b</t>
  </si>
  <si>
    <t>62214313676620feed02a78b</t>
  </si>
  <si>
    <t>2022-03-03T22:37:07.026Z</t>
  </si>
  <si>
    <t>1ow5wb9ewkdskoufgg3l</t>
  </si>
  <si>
    <t>62214361676620feed02a78d</t>
  </si>
  <si>
    <t>2022-03-03T22:38:25.312Z</t>
  </si>
  <si>
    <t>0xxv0w1opcuoqot7zijii</t>
  </si>
  <si>
    <t>62214430676620feed02a78f</t>
  </si>
  <si>
    <t>2022-03-03T22:41:52.258Z</t>
  </si>
  <si>
    <t>we109b89d1cbseazfnzm</t>
  </si>
  <si>
    <t>622144a0676620feed02a791</t>
  </si>
  <si>
    <t>2022-03-03T22:43:44.214Z</t>
  </si>
  <si>
    <t>y02wd9c5nkvzng7snxw7</t>
  </si>
  <si>
    <t>622144ab676620feed02a793</t>
  </si>
  <si>
    <t>2022-03-03T22:43:55.962Z</t>
  </si>
  <si>
    <t>brntjmc18kqo3ng2k1og</t>
  </si>
  <si>
    <t>622145b8676620feed02a795</t>
  </si>
  <si>
    <t>2022-03-03T22:48:24.090Z</t>
  </si>
  <si>
    <t>bs147vv9nls1ciwxogw8</t>
  </si>
  <si>
    <t>62214648676620feed02a797</t>
  </si>
  <si>
    <t>2022-03-03T22:50:48.542Z</t>
  </si>
  <si>
    <t>svr6qgtb8hj923n4k9mi</t>
  </si>
  <si>
    <t>622146b3676620feed02a799</t>
  </si>
  <si>
    <t>2022-03-03T22:52:35.231Z</t>
  </si>
  <si>
    <t>vk454fgkthsj3qp90a4vi</t>
  </si>
  <si>
    <t>622146e7676620feed02a79b</t>
  </si>
  <si>
    <t>2022-03-03T22:53:27.899Z</t>
  </si>
  <si>
    <t>7k5ac4tqcf7fbsd81sg3</t>
  </si>
  <si>
    <t>622146f1676620feed02a79d</t>
  </si>
  <si>
    <t>2022-03-03T22:53:37.992Z</t>
  </si>
  <si>
    <t>3luzej4srh24p9wruhln</t>
  </si>
  <si>
    <t>622147f1676620feed02a79f</t>
  </si>
  <si>
    <t>2022-03-03T22:57:53.888Z</t>
  </si>
  <si>
    <t>1zfxohizfkm797gif53fj</t>
  </si>
  <si>
    <t>62214916676620feed02a7a1</t>
  </si>
  <si>
    <t>2022-03-03T23:02:46.370Z</t>
  </si>
  <si>
    <t>o5nge4kjm6f498kou03z</t>
  </si>
  <si>
    <t>622149e0676620feed02a7a3</t>
  </si>
  <si>
    <t>2022-03-03T23:06:08.771Z</t>
  </si>
  <si>
    <t>yqdxpoerkfocwe3vw90f</t>
  </si>
  <si>
    <t>62214d34676620feed02a7a5</t>
  </si>
  <si>
    <t>2022-03-03T23:20:20.896Z</t>
  </si>
  <si>
    <t>nrsm3aje2ejz1kyegj9mkl</t>
  </si>
  <si>
    <t>62214e93676620feed02a7a7</t>
  </si>
  <si>
    <t>2022-03-03T23:26:11.346Z</t>
  </si>
  <si>
    <t>bmchati6cjiemg8ltgv7bh</t>
  </si>
  <si>
    <t>62214f1c676620feed02a7a9</t>
  </si>
  <si>
    <t>2022-03-03T23:28:28.948Z</t>
  </si>
  <si>
    <t>2ixfcinvzqn9abqg4b41</t>
  </si>
  <si>
    <t>62215202676620feed02a7ab</t>
  </si>
  <si>
    <t>2022-03-03T23:40:50.600Z</t>
  </si>
  <si>
    <t>laj98ot46egwo0mf2k9x8f</t>
  </si>
  <si>
    <t>62215307676620feed02a7ad</t>
  </si>
  <si>
    <t>2022-03-03T23:45:11.963Z</t>
  </si>
  <si>
    <t>jf1dejm6jolkdcl23kyvh</t>
  </si>
  <si>
    <t>62215410676620feed02a7af</t>
  </si>
  <si>
    <t>2022-03-03T23:49:36.654Z</t>
  </si>
  <si>
    <t>lr5qksxld1k80m4oxhkni</t>
  </si>
  <si>
    <t>62215499676620feed02a7b1</t>
  </si>
  <si>
    <t>2022-03-03T23:51:53.038Z</t>
  </si>
  <si>
    <t>djg7lqukdkyyk5vq7lq7</t>
  </si>
  <si>
    <t>62215cd8a45ea97a5541cc1f</t>
  </si>
  <si>
    <t>2022-03-04T00:27:04.636Z</t>
  </si>
  <si>
    <t>g54j5stt4tld7kgrbwp4</t>
  </si>
  <si>
    <t>62215ebda45ea97a5541cc21</t>
  </si>
  <si>
    <t>2022-03-04T00:35:09.271Z</t>
  </si>
  <si>
    <t>ho9cs2pbol9m7hefdjqm</t>
  </si>
  <si>
    <t>622160d6a45ea97a5541cc23</t>
  </si>
  <si>
    <t>2022-03-04T00:44:06.870Z</t>
  </si>
  <si>
    <t>06y6raiagyg9nslti0cdi</t>
  </si>
  <si>
    <t>622161d6a45ea97a5541cc25</t>
  </si>
  <si>
    <t>2022-03-04T00:48:22.225Z</t>
  </si>
  <si>
    <t>tuluwqzuui7e25e072k9k</t>
  </si>
  <si>
    <t>62216240a45ea97a5541cc27</t>
  </si>
  <si>
    <t>2022-03-04T00:50:08.440Z</t>
  </si>
  <si>
    <t>elp8kgq4ikl3bvljmtvt</t>
  </si>
  <si>
    <t>62216501a45ea97a5541cc29</t>
  </si>
  <si>
    <t>2022-03-04T01:01:53.702Z</t>
  </si>
  <si>
    <t>fm6xj2b2wjlsptsgez34f</t>
  </si>
  <si>
    <t>62217130a45ea97a5541cc2b</t>
  </si>
  <si>
    <t>2022-03-04T01:53:52.176Z</t>
  </si>
  <si>
    <t>klnoxak88xivm0suf6xx</t>
  </si>
  <si>
    <t>62217df9a45ea97a5541cc2e</t>
  </si>
  <si>
    <t>2022-03-04T02:48:25.478Z</t>
  </si>
  <si>
    <t>oj7mxa9u9okce7hqpmc0h</t>
  </si>
  <si>
    <t>62217f83a45ea97a5541cc30</t>
  </si>
  <si>
    <t>2022-03-04T02:54:59.621Z</t>
  </si>
  <si>
    <t>19sqt8p0b4b2jfrch8kl</t>
  </si>
  <si>
    <t>62218056a45ea97a5541cc32</t>
  </si>
  <si>
    <t>2022-03-04T02:58:30.560Z</t>
  </si>
  <si>
    <t>0mc3gvlsh9j28l5hhqrsn</t>
  </si>
  <si>
    <t>622180eea45ea97a5541cc34</t>
  </si>
  <si>
    <t>2022-03-04T03:01:02.336Z</t>
  </si>
  <si>
    <t>78n18hak5krtt8lg9suk</t>
  </si>
  <si>
    <t>6221814da45ea97a5541cc36</t>
  </si>
  <si>
    <t>2022-03-04T03:02:37.814Z</t>
  </si>
  <si>
    <t>fw1u54bo6re946tibau3k</t>
  </si>
  <si>
    <t>62218536a45ea97a5541cc38</t>
  </si>
  <si>
    <t>2022-03-04T03:19:18.876Z</t>
  </si>
  <si>
    <t>lio7wiwv6wkp8alfixnth</t>
  </si>
  <si>
    <t>6221a5d3ccaa3f17dcbfb80a</t>
  </si>
  <si>
    <t>2022-03-04T05:38:27.522Z</t>
  </si>
  <si>
    <t>leb6rqwdkfx3l6qjlsva</t>
  </si>
  <si>
    <t>6221a89dccaa3f17dcbfb80c</t>
  </si>
  <si>
    <t>2022-03-04T05:50:21.366Z</t>
  </si>
  <si>
    <t>owb9oqzohc795mk2yy1b</t>
  </si>
  <si>
    <t>6221abcbccaa3f17dcbfb80e</t>
  </si>
  <si>
    <t>2022-03-04T06:03:55.519Z</t>
  </si>
  <si>
    <t>fbr6b3egorfhiusvdoarw</t>
  </si>
  <si>
    <t>6221acb5ccaa3f17dcbfb810</t>
  </si>
  <si>
    <t>2022-03-04T06:07:49.259Z</t>
  </si>
  <si>
    <t>dwbe61z6c5gug2ql8o1he</t>
  </si>
  <si>
    <t>6221ade4ccaa3f17dcbfb812</t>
  </si>
  <si>
    <t>2022-03-04T06:12:52.912Z</t>
  </si>
  <si>
    <t>yo4frepty19hwsl0k3ey</t>
  </si>
  <si>
    <t>6221b043ccaa3f17dcbfb814</t>
  </si>
  <si>
    <t>2022-03-04T06:22:59.356Z</t>
  </si>
  <si>
    <t>b6qiww3m0boqf1s5n35g</t>
  </si>
  <si>
    <t>6222115223342387af35d8fb</t>
  </si>
  <si>
    <t>2022-03-04T13:17:06.253Z</t>
  </si>
  <si>
    <t>4e3pz3jjctktqj2kp15uk</t>
  </si>
  <si>
    <t>time_test1</t>
  </si>
  <si>
    <t>time_test2</t>
  </si>
  <si>
    <t>time_test3</t>
  </si>
  <si>
    <t>time_test4</t>
  </si>
  <si>
    <t>time_test5</t>
  </si>
  <si>
    <t>time_test6</t>
  </si>
  <si>
    <t>time_test7</t>
  </si>
  <si>
    <t>time_test8</t>
  </si>
  <si>
    <t>time_test9</t>
  </si>
  <si>
    <t>time_test10</t>
  </si>
  <si>
    <t>time_test11</t>
  </si>
  <si>
    <t>time_test12</t>
  </si>
  <si>
    <t>null</t>
  </si>
  <si>
    <t>On a scale of 1 to 5, how easy is it to understand 2d bar charts?</t>
  </si>
  <si>
    <t>On a scale of 1 to 5, how easy is it to understand 2d piecharts?</t>
  </si>
  <si>
    <t>On a scale of 1 to 5, how easy is it to understand 2d heatmaps?</t>
  </si>
  <si>
    <t>On a scale of 1 to 5, how easy is it to understand 3d bar charts?</t>
  </si>
  <si>
    <t>On a scale of 1 to 5, how easy is it to understand 3d piecharts?</t>
  </si>
  <si>
    <t>On a scale of 1 to 5, how easy is it to understand 3d heatmaps?</t>
  </si>
  <si>
    <t>NA</t>
  </si>
  <si>
    <t>test1_2dbar_chart_1</t>
  </si>
  <si>
    <t>test2_2dbar_chart_2</t>
  </si>
  <si>
    <t>test3_3dbar_chart_1</t>
  </si>
  <si>
    <t>test4_3dbar_chart_2</t>
  </si>
  <si>
    <t>test5_2dpie_chart_1</t>
  </si>
  <si>
    <t>test6_2dpie_chart_2</t>
  </si>
  <si>
    <t>test7_3dpie_chart_1</t>
  </si>
  <si>
    <t>test8_3dpie_chart_2</t>
  </si>
  <si>
    <t>test9_2dheat_chart_1</t>
  </si>
  <si>
    <t>test10_2dheat_chart_2</t>
  </si>
  <si>
    <t>test11_3dheat_chart_1</t>
  </si>
  <si>
    <t>test12_3dheat_chart_2</t>
  </si>
  <si>
    <t>test2_actual</t>
  </si>
  <si>
    <t>test1_actual</t>
  </si>
  <si>
    <t>test3_actual</t>
  </si>
  <si>
    <t>test4_actual</t>
  </si>
  <si>
    <t>test5_actual</t>
  </si>
  <si>
    <t>test6_actual</t>
  </si>
  <si>
    <t>test7_actual</t>
  </si>
  <si>
    <t>test8_actual</t>
  </si>
  <si>
    <t>test9_actual</t>
  </si>
  <si>
    <t>test10_actual</t>
  </si>
  <si>
    <t>test11_actual</t>
  </si>
  <si>
    <t>test12_actual</t>
  </si>
  <si>
    <t xml:space="preserve">average time in seconds </t>
  </si>
  <si>
    <t>average response</t>
  </si>
  <si>
    <t>Q1: 60</t>
  </si>
  <si>
    <t>Q2: 29</t>
  </si>
  <si>
    <t>Q3: 32</t>
  </si>
  <si>
    <t>Q4: 81</t>
  </si>
  <si>
    <t>Q5: 64</t>
  </si>
  <si>
    <t>Q6: 45</t>
  </si>
  <si>
    <t>Q7: 60</t>
  </si>
  <si>
    <t>Q8: 42</t>
  </si>
  <si>
    <t>Q9: 43</t>
  </si>
  <si>
    <t>Q10: 83</t>
  </si>
  <si>
    <t>Q11: 22</t>
  </si>
  <si>
    <t>Q12: 50</t>
  </si>
  <si>
    <t>log2error</t>
  </si>
  <si>
    <t>test1_log2error</t>
  </si>
  <si>
    <t>test2_log2error</t>
  </si>
  <si>
    <t>test_3log2error</t>
  </si>
  <si>
    <t>test4_log2error</t>
  </si>
  <si>
    <t>test5_log2error</t>
  </si>
  <si>
    <t>test6_log2error</t>
  </si>
  <si>
    <t>test7_log2error</t>
  </si>
  <si>
    <t>test8_log2error</t>
  </si>
  <si>
    <t>test9_log2error</t>
  </si>
  <si>
    <t>test10_log2error</t>
  </si>
  <si>
    <t>test11_log2error</t>
  </si>
  <si>
    <t>test12_log2error</t>
  </si>
  <si>
    <t>pie2d</t>
  </si>
  <si>
    <t>bar2d</t>
  </si>
  <si>
    <t>heat2d</t>
  </si>
  <si>
    <t>bar3d</t>
  </si>
  <si>
    <t>pie3d</t>
  </si>
  <si>
    <t>heat3d</t>
  </si>
  <si>
    <t>2d bar charts</t>
  </si>
  <si>
    <t>2d piecharts</t>
  </si>
  <si>
    <t>2d heatmaps</t>
  </si>
  <si>
    <t>3d bar charts</t>
  </si>
  <si>
    <t>3d piecharts</t>
  </si>
  <si>
    <t>3d heatmaps</t>
  </si>
  <si>
    <t>2dbar_1</t>
  </si>
  <si>
    <t>2dbar_2</t>
  </si>
  <si>
    <t>3dbar_1</t>
  </si>
  <si>
    <t>3dbar_2</t>
  </si>
  <si>
    <t>2dpie_1</t>
  </si>
  <si>
    <t>2dpie_2</t>
  </si>
  <si>
    <t>3dpie_1</t>
  </si>
  <si>
    <t>3dpie_2</t>
  </si>
  <si>
    <t>3dheat_1</t>
  </si>
  <si>
    <t>3dheat_2</t>
  </si>
  <si>
    <t>2dbar</t>
  </si>
  <si>
    <t>3dbar</t>
  </si>
  <si>
    <t>2dpie</t>
  </si>
  <si>
    <t>3dpie</t>
  </si>
  <si>
    <t>3dheat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</si>
</sst>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8" fillId="0" borderId="0" xfId="0" applyFont="1"/>
    <xf numFmtId="164" fontId="0" fillId="0" borderId="0" xfId="0" applyNumberFormat="1"/>
    <xf numFmtId="0" fontId="19" fillId="0" borderId="0" xfId="0" applyFont="1"/>
    <xf numFmtId="0" fontId="18" fillId="33" borderId="0" xfId="0" applyFont="1" applyFill="1"/>
    <xf numFmtId="0" fontId="0" fillId="33" borderId="0" xfId="0" applyFill="1"/>
    <xf numFmtId="164" fontId="0" fillId="33" borderId="0" xfId="0" applyNumberFormat="1" applyFill="1"/>
    <xf numFmtId="0" fontId="18" fillId="0" borderId="0" xfId="0" applyFont="1" applyFill="1"/>
    <xf numFmtId="164" fontId="0" fillId="0" borderId="0" xfId="0" applyNumberFormat="1" applyFill="1"/>
    <xf numFmtId="0" fontId="0" fillId="0" borderId="0" xfId="0" applyFill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Survey Response (0-5)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transposed!$A$2:$A$7</c:f>
              <c:strCache>
                <c:ptCount val="6"/>
                <c:pt idx="0">
                  <c:v>2d bar charts</c:v>
                </c:pt>
                <c:pt idx="1">
                  <c:v>2d piecharts</c:v>
                </c:pt>
                <c:pt idx="2">
                  <c:v>2d heatmaps</c:v>
                </c:pt>
                <c:pt idx="3">
                  <c:v>3d bar charts</c:v>
                </c:pt>
                <c:pt idx="4">
                  <c:v>3d piecharts</c:v>
                </c:pt>
                <c:pt idx="5">
                  <c:v>3d heatmaps</c:v>
                </c:pt>
              </c:strCache>
            </c:strRef>
          </c:cat>
          <c:val>
            <c:numRef>
              <c:f>transposed!$B$2:$B$7</c:f>
              <c:numCache>
                <c:formatCode>0.0</c:formatCode>
                <c:ptCount val="6"/>
                <c:pt idx="0">
                  <c:v>4.25</c:v>
                </c:pt>
                <c:pt idx="1">
                  <c:v>3.7272727272727271</c:v>
                </c:pt>
                <c:pt idx="2">
                  <c:v>2.5227272727272729</c:v>
                </c:pt>
                <c:pt idx="3">
                  <c:v>2.8636363636363638</c:v>
                </c:pt>
                <c:pt idx="4">
                  <c:v>2.5681818181818183</c:v>
                </c:pt>
                <c:pt idx="5">
                  <c:v>1.9545454545454546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0-734A-819C-746291CE0E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41732735"/>
        <c:axId val="1641734383"/>
      </c:barChart>
      <c:catAx>
        <c:axId val="16417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34383"/>
        <c:crosses val="autoZero"/>
        <c:auto val="1"/>
        <c:lblAlgn val="ctr"/>
        <c:lblOffset val="100"/>
        <c:noMultiLvlLbl val="0"/>
      </c:catAx>
      <c:valAx>
        <c:axId val="1641734383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3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Response Time per Chart Type 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time in seconds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5"/>
                <c:pt idx="0">
                  <c:v>2dbar_1</c:v>
                </c:pt>
                <c:pt idx="1">
                  <c:v>3dbar_1</c:v>
                </c:pt>
                <c:pt idx="2">
                  <c:v>2dpie_1</c:v>
                </c:pt>
                <c:pt idx="3">
                  <c:v>3dpie_1</c:v>
                </c:pt>
                <c:pt idx="4">
                  <c:v>3dheat_1</c:v>
                </c:pt>
              </c:strCache>
            </c:strRef>
          </c:cat>
          <c:val>
            <c:numRef>
              <c:f>Sheet1!$B$2:$B$11</c:f>
              <c:numCache>
                <c:formatCode>0.0</c:formatCode>
                <c:ptCount val="5"/>
                <c:pt idx="0">
                  <c:v>45.850590909090911</c:v>
                </c:pt>
                <c:pt idx="1">
                  <c:v>18.230136363636365</c:v>
                </c:pt>
                <c:pt idx="2">
                  <c:v>23.528431818181819</c:v>
                </c:pt>
                <c:pt idx="3">
                  <c:v>15.471272727272728</c:v>
                </c:pt>
                <c:pt idx="4">
                  <c:v>23.929159090909092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7-C149-9195-6EEFD6541A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90116431"/>
        <c:axId val="1707839903"/>
      </c:barChart>
      <c:catAx>
        <c:axId val="169011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839903"/>
        <c:crosses val="autoZero"/>
        <c:auto val="1"/>
        <c:lblAlgn val="ctr"/>
        <c:lblOffset val="100"/>
        <c:noMultiLvlLbl val="0"/>
      </c:catAx>
      <c:valAx>
        <c:axId val="1707839903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11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Response Time per Chart Type (sec)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time in seconds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Sheet1!$A$27:$A$31</c:f>
              <c:strCache>
                <c:ptCount val="5"/>
                <c:pt idx="0">
                  <c:v>2dbar</c:v>
                </c:pt>
                <c:pt idx="1">
                  <c:v>3dbar</c:v>
                </c:pt>
                <c:pt idx="2">
                  <c:v>2dpie</c:v>
                </c:pt>
                <c:pt idx="3">
                  <c:v>3dpie</c:v>
                </c:pt>
                <c:pt idx="4">
                  <c:v>3dheat</c:v>
                </c:pt>
              </c:strCache>
            </c:strRef>
          </c:cat>
          <c:val>
            <c:numRef>
              <c:f>Sheet1!$B$27:$B$31</c:f>
              <c:numCache>
                <c:formatCode>0.0</c:formatCode>
                <c:ptCount val="5"/>
                <c:pt idx="0">
                  <c:v>35.536318181818181</c:v>
                </c:pt>
                <c:pt idx="1">
                  <c:v>17.998693181818183</c:v>
                </c:pt>
                <c:pt idx="2">
                  <c:v>19.378</c:v>
                </c:pt>
                <c:pt idx="3">
                  <c:v>13.765045454545454</c:v>
                </c:pt>
                <c:pt idx="4">
                  <c:v>23.929159090909092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5-D043-9294-17883F1240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08954143"/>
        <c:axId val="1693370959"/>
      </c:barChart>
      <c:catAx>
        <c:axId val="170895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70959"/>
        <c:crosses val="autoZero"/>
        <c:auto val="1"/>
        <c:lblAlgn val="ctr"/>
        <c:lblOffset val="100"/>
        <c:noMultiLvlLbl val="0"/>
      </c:catAx>
      <c:valAx>
        <c:axId val="1693370959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95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2</xdr:row>
      <xdr:rowOff>177800</xdr:rowOff>
    </xdr:from>
    <xdr:to>
      <xdr:col>9</xdr:col>
      <xdr:colOff>44450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090B2-D239-C84B-818B-B8238F8CA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1</xdr:row>
      <xdr:rowOff>165100</xdr:rowOff>
    </xdr:from>
    <xdr:to>
      <xdr:col>8</xdr:col>
      <xdr:colOff>609600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889C1-D4A9-1E41-A6E8-66C3C0E31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762000</xdr:colOff>
      <xdr:row>16</xdr:row>
      <xdr:rowOff>139700</xdr:rowOff>
    </xdr:from>
    <xdr:to>
      <xdr:col>10</xdr:col>
      <xdr:colOff>444500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368710-8975-4747-8934-D4E412830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1"/>
  <sheetViews>
    <sheetView topLeftCell="D1" workbookViewId="0">
      <selection activeCell="AL1" sqref="AL1"/>
    </sheetView>
  </sheetViews>
  <sheetFormatPr baseColWidth="10" defaultRowHeight="16" x14ac:dyDescent="0.2"/>
  <cols>
    <col min="49" max="50" width="0" hidden="1" customWidth="1"/>
  </cols>
  <sheetData>
    <row r="1" spans="1:50" x14ac:dyDescent="0.2">
      <c r="A1" s="2" t="s">
        <v>195</v>
      </c>
      <c r="B1" s="2" t="s">
        <v>169</v>
      </c>
      <c r="C1" t="s">
        <v>156</v>
      </c>
      <c r="D1" t="s">
        <v>136</v>
      </c>
      <c r="E1" s="2" t="s">
        <v>196</v>
      </c>
      <c r="F1" s="2" t="s">
        <v>168</v>
      </c>
      <c r="G1" t="s">
        <v>157</v>
      </c>
      <c r="H1" t="s">
        <v>137</v>
      </c>
      <c r="I1" s="2" t="s">
        <v>197</v>
      </c>
      <c r="J1" t="s">
        <v>170</v>
      </c>
      <c r="K1" t="s">
        <v>158</v>
      </c>
      <c r="L1" t="s">
        <v>138</v>
      </c>
      <c r="M1" s="2" t="s">
        <v>198</v>
      </c>
      <c r="N1" t="s">
        <v>171</v>
      </c>
      <c r="O1" t="s">
        <v>159</v>
      </c>
      <c r="P1" t="s">
        <v>139</v>
      </c>
      <c r="Q1" s="2" t="s">
        <v>199</v>
      </c>
      <c r="R1" t="s">
        <v>172</v>
      </c>
      <c r="S1" t="s">
        <v>160</v>
      </c>
      <c r="T1" t="s">
        <v>140</v>
      </c>
      <c r="U1" s="2" t="s">
        <v>200</v>
      </c>
      <c r="V1" t="s">
        <v>173</v>
      </c>
      <c r="W1" t="s">
        <v>161</v>
      </c>
      <c r="X1" t="s">
        <v>141</v>
      </c>
      <c r="Y1" s="2" t="s">
        <v>201</v>
      </c>
      <c r="Z1" t="s">
        <v>174</v>
      </c>
      <c r="AA1" t="s">
        <v>162</v>
      </c>
      <c r="AB1" t="s">
        <v>142</v>
      </c>
      <c r="AC1" s="2" t="s">
        <v>202</v>
      </c>
      <c r="AD1" t="s">
        <v>175</v>
      </c>
      <c r="AE1" s="4" t="s">
        <v>163</v>
      </c>
      <c r="AF1" t="s">
        <v>143</v>
      </c>
      <c r="AG1" s="2" t="s">
        <v>203</v>
      </c>
      <c r="AH1" t="s">
        <v>176</v>
      </c>
      <c r="AI1" t="s">
        <v>164</v>
      </c>
      <c r="AJ1" t="s">
        <v>144</v>
      </c>
      <c r="AK1" s="2" t="s">
        <v>204</v>
      </c>
      <c r="AL1" t="s">
        <v>177</v>
      </c>
      <c r="AM1" t="s">
        <v>165</v>
      </c>
      <c r="AN1" t="s">
        <v>145</v>
      </c>
      <c r="AO1" s="2" t="s">
        <v>205</v>
      </c>
      <c r="AP1" t="s">
        <v>178</v>
      </c>
      <c r="AQ1" t="s">
        <v>166</v>
      </c>
      <c r="AR1" t="s">
        <v>146</v>
      </c>
      <c r="AS1" s="2" t="s">
        <v>206</v>
      </c>
      <c r="AT1" t="s">
        <v>179</v>
      </c>
      <c r="AU1" s="4" t="s">
        <v>167</v>
      </c>
      <c r="AV1" t="s">
        <v>147</v>
      </c>
      <c r="AW1" t="s">
        <v>2</v>
      </c>
      <c r="AX1" t="s">
        <v>3</v>
      </c>
    </row>
    <row r="2" spans="1:50" x14ac:dyDescent="0.2">
      <c r="A2">
        <v>2.6147098441152083</v>
      </c>
      <c r="B2">
        <v>60</v>
      </c>
      <c r="C2">
        <v>66</v>
      </c>
      <c r="D2">
        <v>23371</v>
      </c>
      <c r="E2">
        <v>2.0443941193584534</v>
      </c>
      <c r="F2">
        <v>29</v>
      </c>
      <c r="G2">
        <v>25</v>
      </c>
      <c r="H2">
        <v>13919</v>
      </c>
      <c r="I2">
        <v>0.16992500144231237</v>
      </c>
      <c r="J2">
        <v>32</v>
      </c>
      <c r="K2">
        <v>33</v>
      </c>
      <c r="L2">
        <v>8319</v>
      </c>
      <c r="M2">
        <v>0.16992500144231237</v>
      </c>
      <c r="N2">
        <v>81</v>
      </c>
      <c r="O2">
        <v>80</v>
      </c>
      <c r="P2">
        <v>5682</v>
      </c>
      <c r="Q2">
        <v>4.7073591320808834</v>
      </c>
      <c r="R2">
        <v>64</v>
      </c>
      <c r="S2">
        <v>90</v>
      </c>
      <c r="T2">
        <v>15468</v>
      </c>
      <c r="U2">
        <v>2.3575520046180838</v>
      </c>
      <c r="V2">
        <v>45</v>
      </c>
      <c r="W2">
        <v>50</v>
      </c>
      <c r="X2">
        <v>7442</v>
      </c>
      <c r="Y2">
        <v>5.3264294871223035</v>
      </c>
      <c r="Z2">
        <v>60</v>
      </c>
      <c r="AA2">
        <v>100</v>
      </c>
      <c r="AB2">
        <v>2925</v>
      </c>
      <c r="AC2">
        <v>3.5999128421871283</v>
      </c>
      <c r="AD2">
        <v>42</v>
      </c>
      <c r="AE2">
        <v>30</v>
      </c>
      <c r="AF2">
        <v>9473</v>
      </c>
      <c r="AG2">
        <v>4.5313814605163127</v>
      </c>
      <c r="AH2">
        <v>43</v>
      </c>
      <c r="AI2">
        <v>20</v>
      </c>
      <c r="AJ2" t="s">
        <v>148</v>
      </c>
      <c r="AK2">
        <v>1.6438561897747248</v>
      </c>
      <c r="AL2">
        <v>83</v>
      </c>
      <c r="AM2">
        <v>80</v>
      </c>
      <c r="AN2" t="s">
        <v>148</v>
      </c>
      <c r="AO2">
        <v>1.0874628412503395</v>
      </c>
      <c r="AP2">
        <v>22</v>
      </c>
      <c r="AQ2">
        <v>20</v>
      </c>
      <c r="AR2">
        <v>6337</v>
      </c>
      <c r="AS2">
        <v>2.3575520046180838</v>
      </c>
      <c r="AT2">
        <v>50</v>
      </c>
      <c r="AU2">
        <v>55</v>
      </c>
      <c r="AV2">
        <v>16361</v>
      </c>
      <c r="AW2" t="s">
        <v>5</v>
      </c>
      <c r="AX2" t="s">
        <v>6</v>
      </c>
    </row>
    <row r="3" spans="1:50" x14ac:dyDescent="0.2">
      <c r="A3">
        <v>4.7615512324444795</v>
      </c>
      <c r="B3">
        <v>60</v>
      </c>
      <c r="C3">
        <v>33</v>
      </c>
      <c r="D3">
        <v>11009</v>
      </c>
      <c r="E3" t="s">
        <v>155</v>
      </c>
      <c r="F3">
        <v>29</v>
      </c>
      <c r="G3" t="s">
        <v>155</v>
      </c>
      <c r="H3">
        <v>16240</v>
      </c>
      <c r="I3">
        <v>0.16992500144231237</v>
      </c>
      <c r="J3">
        <v>32</v>
      </c>
      <c r="K3">
        <v>33</v>
      </c>
      <c r="L3">
        <v>10795</v>
      </c>
      <c r="M3">
        <v>0.16992500144231237</v>
      </c>
      <c r="N3">
        <v>81</v>
      </c>
      <c r="O3">
        <v>80</v>
      </c>
      <c r="P3">
        <v>20374</v>
      </c>
      <c r="Q3">
        <v>4.011227255423254</v>
      </c>
      <c r="R3">
        <v>64</v>
      </c>
      <c r="S3">
        <v>80</v>
      </c>
      <c r="T3">
        <v>9321</v>
      </c>
      <c r="U3">
        <v>3.5999128421871283</v>
      </c>
      <c r="V3">
        <v>45</v>
      </c>
      <c r="W3">
        <v>33</v>
      </c>
      <c r="X3">
        <v>18642</v>
      </c>
      <c r="Y3">
        <v>4.9128893362299619</v>
      </c>
      <c r="Z3">
        <v>60</v>
      </c>
      <c r="AA3">
        <v>90</v>
      </c>
      <c r="AB3">
        <v>8148</v>
      </c>
      <c r="AC3">
        <v>3.1898245588800171</v>
      </c>
      <c r="AD3">
        <v>42</v>
      </c>
      <c r="AE3">
        <v>33</v>
      </c>
      <c r="AF3">
        <v>7691</v>
      </c>
      <c r="AG3">
        <v>5.8360503550580702</v>
      </c>
      <c r="AH3">
        <v>43</v>
      </c>
      <c r="AI3">
        <v>100</v>
      </c>
      <c r="AJ3" t="s">
        <v>148</v>
      </c>
      <c r="AK3">
        <v>4.0980320829605263</v>
      </c>
      <c r="AL3">
        <v>83</v>
      </c>
      <c r="AM3">
        <v>100</v>
      </c>
      <c r="AN3" t="s">
        <v>148</v>
      </c>
      <c r="AO3">
        <v>1.6438561897747248</v>
      </c>
      <c r="AP3">
        <v>22</v>
      </c>
      <c r="AQ3">
        <v>25</v>
      </c>
      <c r="AR3">
        <v>17211</v>
      </c>
      <c r="AS3">
        <v>-3</v>
      </c>
      <c r="AT3">
        <v>50</v>
      </c>
      <c r="AU3">
        <v>50</v>
      </c>
      <c r="AV3">
        <v>6921</v>
      </c>
      <c r="AW3" t="s">
        <v>8</v>
      </c>
      <c r="AX3" t="s">
        <v>9</v>
      </c>
    </row>
    <row r="4" spans="1:50" x14ac:dyDescent="0.2">
      <c r="A4">
        <v>4.7615512324444795</v>
      </c>
      <c r="B4">
        <v>60</v>
      </c>
      <c r="C4">
        <v>33</v>
      </c>
      <c r="D4">
        <v>17272</v>
      </c>
      <c r="E4">
        <v>5.9336906549522341</v>
      </c>
      <c r="F4">
        <v>29</v>
      </c>
      <c r="G4">
        <v>90</v>
      </c>
      <c r="H4">
        <v>8826</v>
      </c>
      <c r="I4">
        <v>2.8328900141647417</v>
      </c>
      <c r="J4">
        <v>32</v>
      </c>
      <c r="K4">
        <v>25</v>
      </c>
      <c r="L4">
        <v>21102</v>
      </c>
      <c r="M4">
        <v>0.16992500144231237</v>
      </c>
      <c r="N4">
        <v>81</v>
      </c>
      <c r="O4">
        <v>80</v>
      </c>
      <c r="P4">
        <v>12732</v>
      </c>
      <c r="Q4">
        <v>3.8201789624151878</v>
      </c>
      <c r="R4">
        <v>64</v>
      </c>
      <c r="S4">
        <v>50</v>
      </c>
      <c r="T4">
        <v>13739</v>
      </c>
      <c r="U4">
        <v>3.5999128421871283</v>
      </c>
      <c r="V4">
        <v>45</v>
      </c>
      <c r="W4">
        <v>33</v>
      </c>
      <c r="X4">
        <v>11640</v>
      </c>
      <c r="Y4">
        <v>3.3398500028846252</v>
      </c>
      <c r="Z4">
        <v>60</v>
      </c>
      <c r="AA4">
        <v>50</v>
      </c>
      <c r="AB4">
        <v>12450</v>
      </c>
      <c r="AC4">
        <v>3.5999128421871283</v>
      </c>
      <c r="AD4">
        <v>42</v>
      </c>
      <c r="AE4">
        <v>30</v>
      </c>
      <c r="AF4">
        <v>13459</v>
      </c>
      <c r="AG4">
        <v>4.5313814605163127</v>
      </c>
      <c r="AH4">
        <v>43</v>
      </c>
      <c r="AI4">
        <v>20</v>
      </c>
      <c r="AJ4" t="s">
        <v>148</v>
      </c>
      <c r="AK4">
        <v>3.7142455176661224</v>
      </c>
      <c r="AL4">
        <v>83</v>
      </c>
      <c r="AM4">
        <v>70</v>
      </c>
      <c r="AN4" t="s">
        <v>148</v>
      </c>
      <c r="AO4">
        <v>2.0443941193584534</v>
      </c>
      <c r="AP4">
        <v>22</v>
      </c>
      <c r="AQ4">
        <v>18</v>
      </c>
      <c r="AR4">
        <v>65063</v>
      </c>
      <c r="AS4">
        <v>-3</v>
      </c>
      <c r="AT4">
        <v>50</v>
      </c>
      <c r="AU4">
        <v>50</v>
      </c>
      <c r="AV4">
        <v>17767</v>
      </c>
      <c r="AW4" t="s">
        <v>11</v>
      </c>
      <c r="AX4" t="s">
        <v>12</v>
      </c>
    </row>
    <row r="5" spans="1:50" x14ac:dyDescent="0.2">
      <c r="A5">
        <v>1.0874628412503395</v>
      </c>
      <c r="B5">
        <v>60</v>
      </c>
      <c r="C5">
        <v>62</v>
      </c>
      <c r="D5">
        <v>49868</v>
      </c>
      <c r="E5">
        <v>-3</v>
      </c>
      <c r="F5">
        <v>29</v>
      </c>
      <c r="G5">
        <v>29</v>
      </c>
      <c r="H5">
        <v>28174</v>
      </c>
      <c r="I5">
        <v>0.16992500144231237</v>
      </c>
      <c r="J5">
        <v>32</v>
      </c>
      <c r="K5">
        <v>33</v>
      </c>
      <c r="L5">
        <v>24593</v>
      </c>
      <c r="M5">
        <v>2.0443941193584534</v>
      </c>
      <c r="N5">
        <v>81</v>
      </c>
      <c r="O5">
        <v>85</v>
      </c>
      <c r="P5">
        <v>24938</v>
      </c>
      <c r="Q5">
        <v>4.7073591320808834</v>
      </c>
      <c r="R5">
        <v>64</v>
      </c>
      <c r="S5">
        <v>90</v>
      </c>
      <c r="T5">
        <v>12446</v>
      </c>
      <c r="U5">
        <v>2.3575520046180838</v>
      </c>
      <c r="V5">
        <v>45</v>
      </c>
      <c r="W5">
        <v>40</v>
      </c>
      <c r="X5">
        <v>17572</v>
      </c>
      <c r="Y5">
        <v>4.7615512324444795</v>
      </c>
      <c r="Z5">
        <v>60</v>
      </c>
      <c r="AA5">
        <v>87</v>
      </c>
      <c r="AB5">
        <v>16178</v>
      </c>
      <c r="AC5">
        <v>4.0980320829605263</v>
      </c>
      <c r="AD5">
        <v>42</v>
      </c>
      <c r="AE5">
        <v>25</v>
      </c>
      <c r="AF5">
        <v>5948</v>
      </c>
      <c r="AG5">
        <v>2.8328900141647417</v>
      </c>
      <c r="AH5">
        <v>43</v>
      </c>
      <c r="AI5">
        <v>50</v>
      </c>
      <c r="AJ5" t="s">
        <v>148</v>
      </c>
      <c r="AK5">
        <v>3.7142455176661224</v>
      </c>
      <c r="AL5">
        <v>83</v>
      </c>
      <c r="AM5">
        <v>70</v>
      </c>
      <c r="AN5" t="s">
        <v>148</v>
      </c>
      <c r="AO5">
        <v>3.7142455176661224</v>
      </c>
      <c r="AP5">
        <v>22</v>
      </c>
      <c r="AQ5">
        <v>35</v>
      </c>
      <c r="AR5">
        <v>9049</v>
      </c>
      <c r="AS5">
        <v>-3</v>
      </c>
      <c r="AT5">
        <v>50</v>
      </c>
      <c r="AU5">
        <v>50</v>
      </c>
      <c r="AV5">
        <v>3595</v>
      </c>
      <c r="AW5" t="s">
        <v>14</v>
      </c>
      <c r="AX5" t="s">
        <v>15</v>
      </c>
    </row>
    <row r="6" spans="1:50" x14ac:dyDescent="0.2">
      <c r="A6">
        <v>2.6147098441152083</v>
      </c>
      <c r="B6">
        <v>60</v>
      </c>
      <c r="C6">
        <v>66</v>
      </c>
      <c r="D6">
        <v>54695</v>
      </c>
      <c r="E6">
        <v>2.0443941193584534</v>
      </c>
      <c r="F6">
        <v>29</v>
      </c>
      <c r="G6">
        <v>33</v>
      </c>
      <c r="H6">
        <v>11571</v>
      </c>
      <c r="I6">
        <v>0.16992500144231237</v>
      </c>
      <c r="J6">
        <v>32</v>
      </c>
      <c r="K6">
        <v>33</v>
      </c>
      <c r="L6">
        <v>10863</v>
      </c>
      <c r="M6">
        <v>2.0443941193584534</v>
      </c>
      <c r="N6">
        <v>81</v>
      </c>
      <c r="O6">
        <v>85</v>
      </c>
      <c r="P6">
        <v>7374</v>
      </c>
      <c r="Q6">
        <v>2.6147098441152083</v>
      </c>
      <c r="R6">
        <v>64</v>
      </c>
      <c r="S6">
        <v>70</v>
      </c>
      <c r="T6">
        <v>20937</v>
      </c>
      <c r="U6">
        <v>3.5999128421871283</v>
      </c>
      <c r="V6">
        <v>45</v>
      </c>
      <c r="W6">
        <v>33</v>
      </c>
      <c r="X6">
        <v>5087</v>
      </c>
      <c r="Y6">
        <v>2.6147098441152083</v>
      </c>
      <c r="Z6">
        <v>60</v>
      </c>
      <c r="AA6">
        <v>66</v>
      </c>
      <c r="AB6">
        <v>6888</v>
      </c>
      <c r="AC6">
        <v>4.0980320829605263</v>
      </c>
      <c r="AD6">
        <v>42</v>
      </c>
      <c r="AE6">
        <v>25</v>
      </c>
      <c r="AF6">
        <v>7067</v>
      </c>
      <c r="AG6">
        <v>3.3398500028846252</v>
      </c>
      <c r="AH6">
        <v>43</v>
      </c>
      <c r="AI6">
        <v>33</v>
      </c>
      <c r="AJ6" t="s">
        <v>148</v>
      </c>
      <c r="AK6">
        <v>5.0498485494505614</v>
      </c>
      <c r="AL6">
        <v>83</v>
      </c>
      <c r="AM6">
        <v>50</v>
      </c>
      <c r="AN6" t="s">
        <v>148</v>
      </c>
      <c r="AO6">
        <v>1.6438561897747248</v>
      </c>
      <c r="AP6">
        <v>22</v>
      </c>
      <c r="AQ6">
        <v>25</v>
      </c>
      <c r="AR6">
        <v>15932</v>
      </c>
      <c r="AS6">
        <v>-3</v>
      </c>
      <c r="AT6">
        <v>50</v>
      </c>
      <c r="AU6">
        <v>50</v>
      </c>
      <c r="AV6">
        <v>7729</v>
      </c>
      <c r="AW6" t="s">
        <v>17</v>
      </c>
      <c r="AX6" t="s">
        <v>18</v>
      </c>
    </row>
    <row r="7" spans="1:50" x14ac:dyDescent="0.2">
      <c r="A7">
        <v>3.3398500028846252</v>
      </c>
      <c r="B7">
        <v>60</v>
      </c>
      <c r="C7">
        <v>50</v>
      </c>
      <c r="D7">
        <v>92405</v>
      </c>
      <c r="E7">
        <v>3.1898245588800171</v>
      </c>
      <c r="F7">
        <v>29</v>
      </c>
      <c r="G7">
        <v>20</v>
      </c>
      <c r="H7">
        <v>11113</v>
      </c>
      <c r="I7">
        <v>0.16992500144231237</v>
      </c>
      <c r="J7">
        <v>32</v>
      </c>
      <c r="K7">
        <v>33</v>
      </c>
      <c r="L7">
        <v>16005</v>
      </c>
      <c r="M7">
        <v>0.16992500144231237</v>
      </c>
      <c r="N7">
        <v>81</v>
      </c>
      <c r="O7">
        <v>80</v>
      </c>
      <c r="P7">
        <v>7619</v>
      </c>
      <c r="Q7">
        <v>2.0443941193584534</v>
      </c>
      <c r="R7">
        <v>64</v>
      </c>
      <c r="S7">
        <v>60</v>
      </c>
      <c r="T7">
        <v>9936</v>
      </c>
      <c r="U7">
        <v>2.3575520046180838</v>
      </c>
      <c r="V7">
        <v>45</v>
      </c>
      <c r="W7">
        <v>40</v>
      </c>
      <c r="X7">
        <v>25083</v>
      </c>
      <c r="Y7">
        <v>4.3309168781146168</v>
      </c>
      <c r="Z7">
        <v>60</v>
      </c>
      <c r="AA7">
        <v>80</v>
      </c>
      <c r="AB7">
        <v>11451</v>
      </c>
      <c r="AC7">
        <v>4.4676055500829976</v>
      </c>
      <c r="AD7">
        <v>42</v>
      </c>
      <c r="AE7">
        <v>20</v>
      </c>
      <c r="AF7">
        <v>9588</v>
      </c>
      <c r="AG7">
        <v>4.4676055500829976</v>
      </c>
      <c r="AH7">
        <v>43</v>
      </c>
      <c r="AI7">
        <v>65</v>
      </c>
      <c r="AJ7" t="s">
        <v>148</v>
      </c>
      <c r="AK7">
        <v>3.7142455176661224</v>
      </c>
      <c r="AL7">
        <v>83</v>
      </c>
      <c r="AM7">
        <v>70</v>
      </c>
      <c r="AN7" t="s">
        <v>148</v>
      </c>
      <c r="AO7">
        <v>1.6438561897747248</v>
      </c>
      <c r="AP7">
        <v>22</v>
      </c>
      <c r="AQ7">
        <v>25</v>
      </c>
      <c r="AR7">
        <v>16221</v>
      </c>
      <c r="AS7">
        <v>-3</v>
      </c>
      <c r="AT7">
        <v>50</v>
      </c>
      <c r="AU7">
        <v>50</v>
      </c>
      <c r="AV7">
        <v>7311</v>
      </c>
      <c r="AW7" t="s">
        <v>20</v>
      </c>
      <c r="AX7" t="s">
        <v>21</v>
      </c>
    </row>
    <row r="8" spans="1:50" x14ac:dyDescent="0.2">
      <c r="A8">
        <v>3.3398500028846252</v>
      </c>
      <c r="B8">
        <v>60</v>
      </c>
      <c r="C8">
        <v>70</v>
      </c>
      <c r="D8">
        <v>17357</v>
      </c>
      <c r="E8">
        <v>0.16992500144231237</v>
      </c>
      <c r="F8">
        <v>29</v>
      </c>
      <c r="G8">
        <v>30</v>
      </c>
      <c r="H8">
        <v>16803</v>
      </c>
      <c r="I8">
        <v>1.0874628412503395</v>
      </c>
      <c r="J8">
        <v>32</v>
      </c>
      <c r="K8">
        <v>30</v>
      </c>
      <c r="L8">
        <v>23932</v>
      </c>
      <c r="M8">
        <v>2.0443941193584534</v>
      </c>
      <c r="N8">
        <v>81</v>
      </c>
      <c r="O8">
        <v>85</v>
      </c>
      <c r="P8">
        <v>15469</v>
      </c>
      <c r="Q8">
        <v>4.011227255423254</v>
      </c>
      <c r="R8">
        <v>64</v>
      </c>
      <c r="S8">
        <v>80</v>
      </c>
      <c r="T8">
        <v>8860</v>
      </c>
      <c r="U8">
        <v>2.3575520046180838</v>
      </c>
      <c r="V8">
        <v>45</v>
      </c>
      <c r="W8">
        <v>40</v>
      </c>
      <c r="X8">
        <v>14716</v>
      </c>
      <c r="Y8">
        <v>4.9128893362299619</v>
      </c>
      <c r="Z8">
        <v>60</v>
      </c>
      <c r="AA8">
        <v>90</v>
      </c>
      <c r="AB8">
        <v>8077</v>
      </c>
      <c r="AC8">
        <v>3.0223678130284544</v>
      </c>
      <c r="AD8">
        <v>42</v>
      </c>
      <c r="AE8">
        <v>50</v>
      </c>
      <c r="AF8">
        <v>9375</v>
      </c>
      <c r="AG8">
        <v>6.0687782779854125</v>
      </c>
      <c r="AH8">
        <v>43</v>
      </c>
      <c r="AI8">
        <v>110</v>
      </c>
      <c r="AJ8" t="s">
        <v>148</v>
      </c>
      <c r="AK8">
        <v>4.0980320829605263</v>
      </c>
      <c r="AL8">
        <v>83</v>
      </c>
      <c r="AM8">
        <v>100</v>
      </c>
      <c r="AN8" t="s">
        <v>148</v>
      </c>
      <c r="AO8">
        <v>1.6438561897747248</v>
      </c>
      <c r="AP8">
        <v>22</v>
      </c>
      <c r="AQ8">
        <v>25</v>
      </c>
      <c r="AR8">
        <v>20878</v>
      </c>
      <c r="AS8">
        <v>3.3398500028846252</v>
      </c>
      <c r="AT8">
        <v>50</v>
      </c>
      <c r="AU8">
        <v>60</v>
      </c>
      <c r="AV8">
        <v>9309</v>
      </c>
      <c r="AW8" t="s">
        <v>23</v>
      </c>
      <c r="AX8" t="s">
        <v>24</v>
      </c>
    </row>
    <row r="9" spans="1:50" x14ac:dyDescent="0.2">
      <c r="A9">
        <v>2.3575520046180838</v>
      </c>
      <c r="B9">
        <v>60</v>
      </c>
      <c r="C9">
        <v>55</v>
      </c>
      <c r="D9">
        <v>87343</v>
      </c>
      <c r="E9">
        <v>0.16992500144231237</v>
      </c>
      <c r="F9">
        <v>29</v>
      </c>
      <c r="G9">
        <v>30</v>
      </c>
      <c r="H9">
        <v>25337</v>
      </c>
      <c r="I9">
        <v>1.0874628412503395</v>
      </c>
      <c r="J9">
        <v>32</v>
      </c>
      <c r="K9">
        <v>30</v>
      </c>
      <c r="L9">
        <v>19609</v>
      </c>
      <c r="M9">
        <v>2.0443941193584534</v>
      </c>
      <c r="N9">
        <v>81</v>
      </c>
      <c r="O9">
        <v>85</v>
      </c>
      <c r="P9">
        <v>13086</v>
      </c>
      <c r="Q9">
        <v>4.011227255423254</v>
      </c>
      <c r="R9">
        <v>64</v>
      </c>
      <c r="S9">
        <v>80</v>
      </c>
      <c r="T9">
        <v>9867</v>
      </c>
      <c r="U9">
        <v>2.3575520046180838</v>
      </c>
      <c r="V9">
        <v>45</v>
      </c>
      <c r="W9">
        <v>40</v>
      </c>
      <c r="X9">
        <v>8502</v>
      </c>
      <c r="Y9">
        <v>4.3309168781146168</v>
      </c>
      <c r="Z9">
        <v>60</v>
      </c>
      <c r="AA9">
        <v>80</v>
      </c>
      <c r="AB9">
        <v>8608</v>
      </c>
      <c r="AC9">
        <v>1.0874628412503395</v>
      </c>
      <c r="AD9">
        <v>42</v>
      </c>
      <c r="AE9">
        <v>40</v>
      </c>
      <c r="AF9">
        <v>16913</v>
      </c>
      <c r="AG9">
        <v>4.5313814605163127</v>
      </c>
      <c r="AH9">
        <v>43</v>
      </c>
      <c r="AI9">
        <v>20</v>
      </c>
      <c r="AJ9" t="s">
        <v>148</v>
      </c>
      <c r="AK9">
        <v>5.0498485494505614</v>
      </c>
      <c r="AL9">
        <v>83</v>
      </c>
      <c r="AM9">
        <v>50</v>
      </c>
      <c r="AN9" t="s">
        <v>148</v>
      </c>
      <c r="AO9">
        <v>3.0223678130284544</v>
      </c>
      <c r="AP9">
        <v>22</v>
      </c>
      <c r="AQ9">
        <v>30</v>
      </c>
      <c r="AR9">
        <v>15676</v>
      </c>
      <c r="AS9">
        <v>-3</v>
      </c>
      <c r="AT9">
        <v>50</v>
      </c>
      <c r="AU9">
        <v>50</v>
      </c>
      <c r="AV9">
        <v>8630</v>
      </c>
      <c r="AW9" t="s">
        <v>26</v>
      </c>
      <c r="AX9" t="s">
        <v>27</v>
      </c>
    </row>
    <row r="10" spans="1:50" x14ac:dyDescent="0.2">
      <c r="A10">
        <v>2.6147098441152083</v>
      </c>
      <c r="B10">
        <v>60</v>
      </c>
      <c r="C10">
        <v>66</v>
      </c>
      <c r="D10">
        <v>62417</v>
      </c>
      <c r="E10">
        <v>2.0443941193584534</v>
      </c>
      <c r="F10">
        <v>29</v>
      </c>
      <c r="G10">
        <v>25</v>
      </c>
      <c r="H10">
        <v>9066</v>
      </c>
      <c r="I10">
        <v>0.16992500144231237</v>
      </c>
      <c r="J10">
        <v>32</v>
      </c>
      <c r="K10">
        <v>33</v>
      </c>
      <c r="L10">
        <v>11508</v>
      </c>
      <c r="M10">
        <v>0.16992500144231237</v>
      </c>
      <c r="N10">
        <v>81</v>
      </c>
      <c r="O10">
        <v>80</v>
      </c>
      <c r="P10">
        <v>18878</v>
      </c>
      <c r="Q10">
        <v>3.4757334309663976</v>
      </c>
      <c r="R10">
        <v>64</v>
      </c>
      <c r="S10">
        <v>75</v>
      </c>
      <c r="T10">
        <v>10539</v>
      </c>
      <c r="U10">
        <v>2.3575520046180838</v>
      </c>
      <c r="V10">
        <v>45</v>
      </c>
      <c r="W10">
        <v>50</v>
      </c>
      <c r="X10">
        <v>15111</v>
      </c>
      <c r="Y10">
        <v>4.3309168781146168</v>
      </c>
      <c r="Z10">
        <v>60</v>
      </c>
      <c r="AA10">
        <v>80</v>
      </c>
      <c r="AB10">
        <v>8896</v>
      </c>
      <c r="AC10">
        <v>2.8328900141647417</v>
      </c>
      <c r="AD10">
        <v>42</v>
      </c>
      <c r="AE10">
        <v>35</v>
      </c>
      <c r="AF10">
        <v>15594</v>
      </c>
      <c r="AG10">
        <v>2.8328900141647417</v>
      </c>
      <c r="AH10">
        <v>43</v>
      </c>
      <c r="AI10">
        <v>50</v>
      </c>
      <c r="AJ10" t="s">
        <v>148</v>
      </c>
      <c r="AK10">
        <v>3.0223678130284544</v>
      </c>
      <c r="AL10">
        <v>83</v>
      </c>
      <c r="AM10">
        <v>75</v>
      </c>
      <c r="AN10" t="s">
        <v>148</v>
      </c>
      <c r="AO10">
        <v>1.6438561897747248</v>
      </c>
      <c r="AP10">
        <v>22</v>
      </c>
      <c r="AQ10">
        <v>25</v>
      </c>
      <c r="AR10">
        <v>21860</v>
      </c>
      <c r="AS10">
        <v>2.3575520046180838</v>
      </c>
      <c r="AT10">
        <v>50</v>
      </c>
      <c r="AU10">
        <v>45</v>
      </c>
      <c r="AV10">
        <v>19655</v>
      </c>
      <c r="AW10" t="s">
        <v>29</v>
      </c>
      <c r="AX10" t="s">
        <v>30</v>
      </c>
    </row>
    <row r="11" spans="1:50" x14ac:dyDescent="0.2">
      <c r="A11">
        <v>2.3575520046180838</v>
      </c>
      <c r="B11">
        <v>60</v>
      </c>
      <c r="C11">
        <v>55</v>
      </c>
      <c r="D11">
        <v>48002</v>
      </c>
      <c r="E11">
        <v>3.1898245588800171</v>
      </c>
      <c r="F11">
        <v>29</v>
      </c>
      <c r="G11">
        <v>38</v>
      </c>
      <c r="H11">
        <v>24598</v>
      </c>
      <c r="I11">
        <v>2.8328900141647417</v>
      </c>
      <c r="J11">
        <v>32</v>
      </c>
      <c r="K11">
        <v>25</v>
      </c>
      <c r="L11">
        <v>15134</v>
      </c>
      <c r="M11">
        <v>0.16992500144231237</v>
      </c>
      <c r="N11">
        <v>81</v>
      </c>
      <c r="O11">
        <v>80</v>
      </c>
      <c r="P11">
        <v>7993</v>
      </c>
      <c r="Q11">
        <v>2.6147098441152083</v>
      </c>
      <c r="R11">
        <v>64</v>
      </c>
      <c r="S11">
        <v>70</v>
      </c>
      <c r="T11">
        <v>10373</v>
      </c>
      <c r="U11">
        <v>2.3575520046180838</v>
      </c>
      <c r="V11">
        <v>45</v>
      </c>
      <c r="W11">
        <v>40</v>
      </c>
      <c r="X11">
        <v>15421</v>
      </c>
      <c r="Y11">
        <v>3.3398500028846252</v>
      </c>
      <c r="Z11">
        <v>60</v>
      </c>
      <c r="AA11">
        <v>70</v>
      </c>
      <c r="AB11">
        <v>10395</v>
      </c>
      <c r="AC11">
        <v>4.0980320829605263</v>
      </c>
      <c r="AD11">
        <v>42</v>
      </c>
      <c r="AE11">
        <v>25</v>
      </c>
      <c r="AF11">
        <v>11545</v>
      </c>
      <c r="AG11">
        <v>4.5313814605163127</v>
      </c>
      <c r="AH11">
        <v>43</v>
      </c>
      <c r="AI11">
        <v>20</v>
      </c>
      <c r="AJ11" t="s">
        <v>148</v>
      </c>
      <c r="AK11">
        <v>3.7142455176661224</v>
      </c>
      <c r="AL11">
        <v>83</v>
      </c>
      <c r="AM11">
        <v>70</v>
      </c>
      <c r="AN11" t="s">
        <v>148</v>
      </c>
      <c r="AO11">
        <v>1.0874628412503395</v>
      </c>
      <c r="AP11">
        <v>22</v>
      </c>
      <c r="AQ11">
        <v>20</v>
      </c>
      <c r="AR11">
        <v>11637</v>
      </c>
      <c r="AS11">
        <v>-3</v>
      </c>
      <c r="AT11">
        <v>50</v>
      </c>
      <c r="AU11">
        <v>50</v>
      </c>
      <c r="AV11">
        <v>6531</v>
      </c>
      <c r="AW11" t="s">
        <v>32</v>
      </c>
      <c r="AX11" t="s">
        <v>33</v>
      </c>
    </row>
    <row r="12" spans="1:50" x14ac:dyDescent="0.2">
      <c r="A12">
        <v>3.9188632372745946</v>
      </c>
      <c r="B12">
        <v>60</v>
      </c>
      <c r="C12">
        <v>75</v>
      </c>
      <c r="D12">
        <v>56135</v>
      </c>
      <c r="E12">
        <v>2.0443941193584534</v>
      </c>
      <c r="F12">
        <v>29</v>
      </c>
      <c r="G12">
        <v>33</v>
      </c>
      <c r="H12">
        <v>14216</v>
      </c>
      <c r="I12">
        <v>0.16992500144231237</v>
      </c>
      <c r="J12">
        <v>32</v>
      </c>
      <c r="K12">
        <v>33</v>
      </c>
      <c r="L12">
        <v>15844</v>
      </c>
      <c r="M12">
        <v>0.16992500144231237</v>
      </c>
      <c r="N12">
        <v>81</v>
      </c>
      <c r="O12">
        <v>80</v>
      </c>
      <c r="P12">
        <v>31376</v>
      </c>
      <c r="Q12">
        <v>4.011227255423254</v>
      </c>
      <c r="R12">
        <v>64</v>
      </c>
      <c r="S12">
        <v>80</v>
      </c>
      <c r="T12">
        <v>25684</v>
      </c>
      <c r="U12">
        <v>2.3575520046180838</v>
      </c>
      <c r="V12">
        <v>45</v>
      </c>
      <c r="W12">
        <v>50</v>
      </c>
      <c r="X12">
        <v>8142</v>
      </c>
      <c r="Y12">
        <v>4.3309168781146168</v>
      </c>
      <c r="Z12">
        <v>60</v>
      </c>
      <c r="AA12">
        <v>80</v>
      </c>
      <c r="AB12">
        <v>14036</v>
      </c>
      <c r="AC12">
        <v>3.1898245588800171</v>
      </c>
      <c r="AD12">
        <v>42</v>
      </c>
      <c r="AE12">
        <v>33</v>
      </c>
      <c r="AF12">
        <v>5438</v>
      </c>
      <c r="AG12">
        <v>5.8360503550580702</v>
      </c>
      <c r="AH12">
        <v>43</v>
      </c>
      <c r="AI12">
        <v>100</v>
      </c>
      <c r="AJ12" t="s">
        <v>148</v>
      </c>
      <c r="AK12">
        <v>4.0980320829605263</v>
      </c>
      <c r="AL12">
        <v>83</v>
      </c>
      <c r="AM12">
        <v>100</v>
      </c>
      <c r="AN12" t="s">
        <v>148</v>
      </c>
      <c r="AO12">
        <v>1.6438561897747248</v>
      </c>
      <c r="AP12">
        <v>22</v>
      </c>
      <c r="AQ12">
        <v>25</v>
      </c>
      <c r="AR12">
        <v>18100</v>
      </c>
      <c r="AS12">
        <v>-3</v>
      </c>
      <c r="AT12">
        <v>50</v>
      </c>
      <c r="AU12">
        <v>50</v>
      </c>
      <c r="AV12">
        <v>7939</v>
      </c>
      <c r="AW12" t="s">
        <v>35</v>
      </c>
      <c r="AX12" t="s">
        <v>36</v>
      </c>
    </row>
    <row r="13" spans="1:50" x14ac:dyDescent="0.2">
      <c r="A13">
        <v>-3</v>
      </c>
      <c r="B13">
        <v>60</v>
      </c>
      <c r="C13">
        <v>60</v>
      </c>
      <c r="D13">
        <v>97258</v>
      </c>
      <c r="E13">
        <v>0.16992500144231237</v>
      </c>
      <c r="F13">
        <v>29</v>
      </c>
      <c r="G13">
        <v>28</v>
      </c>
      <c r="H13">
        <v>81945</v>
      </c>
      <c r="I13">
        <v>0.16992500144231237</v>
      </c>
      <c r="J13">
        <v>32</v>
      </c>
      <c r="K13">
        <v>33</v>
      </c>
      <c r="L13">
        <v>6386</v>
      </c>
      <c r="M13">
        <v>1.0874628412503395</v>
      </c>
      <c r="N13">
        <v>81</v>
      </c>
      <c r="O13">
        <v>83</v>
      </c>
      <c r="P13">
        <v>55036</v>
      </c>
      <c r="Q13">
        <v>3.4757334309663976</v>
      </c>
      <c r="R13">
        <v>64</v>
      </c>
      <c r="S13">
        <v>75</v>
      </c>
      <c r="T13">
        <v>13204</v>
      </c>
      <c r="U13">
        <v>2.3575520046180838</v>
      </c>
      <c r="V13">
        <v>45</v>
      </c>
      <c r="W13">
        <v>50</v>
      </c>
      <c r="X13">
        <v>8628</v>
      </c>
      <c r="Y13">
        <v>4.9128893362299619</v>
      </c>
      <c r="Z13">
        <v>60</v>
      </c>
      <c r="AA13">
        <v>90</v>
      </c>
      <c r="AB13">
        <v>24016</v>
      </c>
      <c r="AC13">
        <v>3.1898245588800171</v>
      </c>
      <c r="AD13">
        <v>42</v>
      </c>
      <c r="AE13">
        <v>33</v>
      </c>
      <c r="AF13">
        <v>3667</v>
      </c>
      <c r="AG13">
        <v>3.7142455176661224</v>
      </c>
      <c r="AH13">
        <v>43</v>
      </c>
      <c r="AI13">
        <v>30</v>
      </c>
      <c r="AJ13" t="s">
        <v>148</v>
      </c>
      <c r="AK13">
        <v>4.5313814605163127</v>
      </c>
      <c r="AL13">
        <v>83</v>
      </c>
      <c r="AM13">
        <v>60</v>
      </c>
      <c r="AN13" t="s">
        <v>148</v>
      </c>
      <c r="AO13">
        <v>1.6438561897747248</v>
      </c>
      <c r="AP13">
        <v>22</v>
      </c>
      <c r="AQ13">
        <v>25</v>
      </c>
      <c r="AR13">
        <v>16472</v>
      </c>
      <c r="AS13">
        <v>-3</v>
      </c>
      <c r="AT13">
        <v>50</v>
      </c>
      <c r="AU13">
        <v>50</v>
      </c>
      <c r="AV13">
        <v>13862</v>
      </c>
      <c r="AW13" t="s">
        <v>38</v>
      </c>
      <c r="AX13" t="s">
        <v>39</v>
      </c>
    </row>
    <row r="14" spans="1:50" x14ac:dyDescent="0.2">
      <c r="A14">
        <v>2.0443941193584534</v>
      </c>
      <c r="B14">
        <v>60</v>
      </c>
      <c r="C14">
        <v>56</v>
      </c>
      <c r="D14">
        <v>37971</v>
      </c>
      <c r="E14">
        <v>0.16992500144231237</v>
      </c>
      <c r="F14">
        <v>29</v>
      </c>
      <c r="G14">
        <v>30</v>
      </c>
      <c r="H14">
        <v>22939</v>
      </c>
      <c r="I14">
        <v>1.0874628412503395</v>
      </c>
      <c r="J14">
        <v>32</v>
      </c>
      <c r="K14">
        <v>34</v>
      </c>
      <c r="L14">
        <v>18585</v>
      </c>
      <c r="M14">
        <v>2.6147098441152083</v>
      </c>
      <c r="N14">
        <v>81</v>
      </c>
      <c r="O14">
        <v>75</v>
      </c>
      <c r="P14">
        <v>16893</v>
      </c>
      <c r="Q14">
        <v>0.16992500144231237</v>
      </c>
      <c r="R14">
        <v>64</v>
      </c>
      <c r="S14">
        <v>65</v>
      </c>
      <c r="T14">
        <v>31379</v>
      </c>
      <c r="U14">
        <v>3.9188632372745946</v>
      </c>
      <c r="V14">
        <v>45</v>
      </c>
      <c r="W14">
        <v>30</v>
      </c>
      <c r="X14">
        <v>9609</v>
      </c>
      <c r="Y14">
        <v>4.5924570372680806</v>
      </c>
      <c r="Z14">
        <v>60</v>
      </c>
      <c r="AA14">
        <v>84</v>
      </c>
      <c r="AB14">
        <v>16792</v>
      </c>
      <c r="AC14">
        <v>4.3309168781146168</v>
      </c>
      <c r="AD14">
        <v>42</v>
      </c>
      <c r="AE14">
        <v>22</v>
      </c>
      <c r="AF14">
        <v>9626</v>
      </c>
      <c r="AG14">
        <v>4.1799090900149345</v>
      </c>
      <c r="AH14">
        <v>43</v>
      </c>
      <c r="AI14">
        <v>25</v>
      </c>
      <c r="AJ14" t="s">
        <v>148</v>
      </c>
      <c r="AK14">
        <v>4.5313814605163127</v>
      </c>
      <c r="AL14">
        <v>83</v>
      </c>
      <c r="AM14">
        <v>60</v>
      </c>
      <c r="AN14" t="s">
        <v>148</v>
      </c>
      <c r="AO14">
        <v>3.0223678130284544</v>
      </c>
      <c r="AP14">
        <v>22</v>
      </c>
      <c r="AQ14">
        <v>30</v>
      </c>
      <c r="AR14">
        <v>45567</v>
      </c>
      <c r="AS14">
        <v>1.0874628412503395</v>
      </c>
      <c r="AT14">
        <v>50</v>
      </c>
      <c r="AU14">
        <v>48</v>
      </c>
      <c r="AV14">
        <v>14083</v>
      </c>
      <c r="AW14" t="s">
        <v>41</v>
      </c>
      <c r="AX14" t="s">
        <v>42</v>
      </c>
    </row>
    <row r="15" spans="1:50" x14ac:dyDescent="0.2">
      <c r="A15">
        <v>2.8328900141647417</v>
      </c>
      <c r="B15">
        <v>60</v>
      </c>
      <c r="C15">
        <v>67</v>
      </c>
      <c r="D15">
        <v>38498</v>
      </c>
      <c r="E15">
        <v>0.16992500144231237</v>
      </c>
      <c r="F15">
        <v>29</v>
      </c>
      <c r="G15">
        <v>30</v>
      </c>
      <c r="H15">
        <v>10252</v>
      </c>
      <c r="I15">
        <v>1.6438561897747248</v>
      </c>
      <c r="J15">
        <v>32</v>
      </c>
      <c r="K15">
        <v>35</v>
      </c>
      <c r="L15">
        <v>21274</v>
      </c>
      <c r="M15">
        <v>0.16992500144231237</v>
      </c>
      <c r="N15">
        <v>81</v>
      </c>
      <c r="O15">
        <v>80</v>
      </c>
      <c r="P15">
        <v>10566</v>
      </c>
      <c r="Q15">
        <v>3.4757334309663976</v>
      </c>
      <c r="R15">
        <v>64</v>
      </c>
      <c r="S15">
        <v>75</v>
      </c>
      <c r="T15">
        <v>11531</v>
      </c>
      <c r="U15">
        <v>2.3575520046180838</v>
      </c>
      <c r="V15">
        <v>45</v>
      </c>
      <c r="W15">
        <v>40</v>
      </c>
      <c r="X15">
        <v>11510</v>
      </c>
      <c r="Y15">
        <v>4.9128893362299619</v>
      </c>
      <c r="Z15">
        <v>60</v>
      </c>
      <c r="AA15">
        <v>90</v>
      </c>
      <c r="AB15">
        <v>15474</v>
      </c>
      <c r="AC15">
        <v>2.8328900141647417</v>
      </c>
      <c r="AD15">
        <v>42</v>
      </c>
      <c r="AE15">
        <v>35</v>
      </c>
      <c r="AF15">
        <v>16929</v>
      </c>
      <c r="AG15">
        <v>4.8137811912170374</v>
      </c>
      <c r="AH15">
        <v>43</v>
      </c>
      <c r="AI15">
        <v>15</v>
      </c>
      <c r="AJ15" t="s">
        <v>148</v>
      </c>
      <c r="AK15">
        <v>3.0223678130284544</v>
      </c>
      <c r="AL15">
        <v>83</v>
      </c>
      <c r="AM15">
        <v>75</v>
      </c>
      <c r="AN15" t="s">
        <v>148</v>
      </c>
      <c r="AO15">
        <v>1.0874628412503395</v>
      </c>
      <c r="AP15">
        <v>22</v>
      </c>
      <c r="AQ15">
        <v>20</v>
      </c>
      <c r="AR15">
        <v>22144</v>
      </c>
      <c r="AS15">
        <v>-3</v>
      </c>
      <c r="AT15">
        <v>50</v>
      </c>
      <c r="AU15">
        <v>50</v>
      </c>
      <c r="AV15">
        <v>11312</v>
      </c>
      <c r="AW15" t="s">
        <v>44</v>
      </c>
      <c r="AX15" t="s">
        <v>45</v>
      </c>
    </row>
    <row r="16" spans="1:50" x14ac:dyDescent="0.2">
      <c r="A16">
        <v>-3</v>
      </c>
      <c r="B16">
        <v>60</v>
      </c>
      <c r="C16">
        <v>60</v>
      </c>
      <c r="D16">
        <v>16160</v>
      </c>
      <c r="E16">
        <v>2.0443941193584534</v>
      </c>
      <c r="F16">
        <v>29</v>
      </c>
      <c r="G16">
        <v>25</v>
      </c>
      <c r="H16">
        <v>12869</v>
      </c>
      <c r="I16">
        <v>0.16992500144231237</v>
      </c>
      <c r="J16">
        <v>32</v>
      </c>
      <c r="K16">
        <v>33</v>
      </c>
      <c r="L16">
        <v>9871</v>
      </c>
      <c r="M16">
        <v>0.16992500144231237</v>
      </c>
      <c r="N16">
        <v>81</v>
      </c>
      <c r="O16">
        <v>80</v>
      </c>
      <c r="P16">
        <v>7613</v>
      </c>
      <c r="Q16">
        <v>4.7073591320808834</v>
      </c>
      <c r="R16">
        <v>64</v>
      </c>
      <c r="S16">
        <v>90</v>
      </c>
      <c r="T16">
        <v>17647</v>
      </c>
      <c r="U16">
        <v>2.3575520046180838</v>
      </c>
      <c r="V16">
        <v>45</v>
      </c>
      <c r="W16">
        <v>40</v>
      </c>
      <c r="X16">
        <v>9878</v>
      </c>
      <c r="Y16">
        <v>5.3264294871223035</v>
      </c>
      <c r="Z16">
        <v>60</v>
      </c>
      <c r="AA16">
        <v>100</v>
      </c>
      <c r="AB16">
        <v>12497</v>
      </c>
      <c r="AC16">
        <v>3.5999128421871283</v>
      </c>
      <c r="AD16">
        <v>42</v>
      </c>
      <c r="AE16">
        <v>30</v>
      </c>
      <c r="AF16">
        <v>6912</v>
      </c>
      <c r="AG16">
        <v>4.1799090900149345</v>
      </c>
      <c r="AH16">
        <v>43</v>
      </c>
      <c r="AI16">
        <v>25</v>
      </c>
      <c r="AJ16" t="s">
        <v>148</v>
      </c>
      <c r="AK16">
        <v>3.7142455176661224</v>
      </c>
      <c r="AL16">
        <v>83</v>
      </c>
      <c r="AM16">
        <v>70</v>
      </c>
      <c r="AN16" t="s">
        <v>148</v>
      </c>
      <c r="AO16">
        <v>1.0874628412503395</v>
      </c>
      <c r="AP16">
        <v>22</v>
      </c>
      <c r="AQ16">
        <v>20</v>
      </c>
      <c r="AR16">
        <v>21427</v>
      </c>
      <c r="AS16">
        <v>3.9188632372745946</v>
      </c>
      <c r="AT16">
        <v>50</v>
      </c>
      <c r="AU16">
        <v>65</v>
      </c>
      <c r="AV16">
        <v>12235</v>
      </c>
      <c r="AW16" t="s">
        <v>47</v>
      </c>
      <c r="AX16" t="s">
        <v>48</v>
      </c>
    </row>
    <row r="17" spans="1:50" x14ac:dyDescent="0.2">
      <c r="A17">
        <v>4.3309168781146168</v>
      </c>
      <c r="B17">
        <v>60</v>
      </c>
      <c r="C17">
        <v>40</v>
      </c>
      <c r="D17">
        <v>24266</v>
      </c>
      <c r="E17">
        <v>5.9336906549522341</v>
      </c>
      <c r="F17">
        <v>29</v>
      </c>
      <c r="G17">
        <v>90</v>
      </c>
      <c r="H17">
        <v>16989</v>
      </c>
      <c r="I17">
        <v>1.0874628412503395</v>
      </c>
      <c r="J17">
        <v>32</v>
      </c>
      <c r="K17">
        <v>30</v>
      </c>
      <c r="L17">
        <v>11846</v>
      </c>
      <c r="M17">
        <v>0.16992500144231237</v>
      </c>
      <c r="N17">
        <v>81</v>
      </c>
      <c r="O17">
        <v>80</v>
      </c>
      <c r="P17">
        <v>12911</v>
      </c>
      <c r="Q17">
        <v>2.6147098441152083</v>
      </c>
      <c r="R17">
        <v>64</v>
      </c>
      <c r="S17">
        <v>70</v>
      </c>
      <c r="T17">
        <v>21014</v>
      </c>
      <c r="U17">
        <v>2.3575520046180838</v>
      </c>
      <c r="V17">
        <v>45</v>
      </c>
      <c r="W17">
        <v>50</v>
      </c>
      <c r="X17">
        <v>9925</v>
      </c>
      <c r="Y17">
        <v>4.9128893362299619</v>
      </c>
      <c r="Z17">
        <v>60</v>
      </c>
      <c r="AA17">
        <v>90</v>
      </c>
      <c r="AB17">
        <v>13991</v>
      </c>
      <c r="AC17">
        <v>1.0874628412503395</v>
      </c>
      <c r="AD17">
        <v>42</v>
      </c>
      <c r="AE17">
        <v>40</v>
      </c>
      <c r="AF17">
        <v>12323</v>
      </c>
      <c r="AG17">
        <v>5.0498485494505614</v>
      </c>
      <c r="AH17">
        <v>43</v>
      </c>
      <c r="AI17">
        <v>10</v>
      </c>
      <c r="AJ17" t="s">
        <v>148</v>
      </c>
      <c r="AK17">
        <v>5.7313190310250643</v>
      </c>
      <c r="AL17">
        <v>83</v>
      </c>
      <c r="AM17">
        <v>30</v>
      </c>
      <c r="AN17" t="s">
        <v>148</v>
      </c>
      <c r="AO17">
        <v>1.6438561897747248</v>
      </c>
      <c r="AP17">
        <v>22</v>
      </c>
      <c r="AQ17">
        <v>25</v>
      </c>
      <c r="AR17">
        <v>15502</v>
      </c>
      <c r="AS17">
        <v>-3</v>
      </c>
      <c r="AT17">
        <v>50</v>
      </c>
      <c r="AU17">
        <v>50</v>
      </c>
      <c r="AV17">
        <v>10935</v>
      </c>
      <c r="AW17" t="s">
        <v>50</v>
      </c>
      <c r="AX17" t="s">
        <v>51</v>
      </c>
    </row>
    <row r="18" spans="1:50" x14ac:dyDescent="0.2">
      <c r="A18">
        <v>-3</v>
      </c>
      <c r="B18">
        <v>60</v>
      </c>
      <c r="C18">
        <v>60</v>
      </c>
      <c r="D18">
        <v>43140</v>
      </c>
      <c r="E18">
        <v>2.0443941193584534</v>
      </c>
      <c r="F18">
        <v>29</v>
      </c>
      <c r="G18">
        <v>25</v>
      </c>
      <c r="H18">
        <v>24998</v>
      </c>
      <c r="I18">
        <v>0.16992500144231237</v>
      </c>
      <c r="J18">
        <v>32</v>
      </c>
      <c r="K18">
        <v>33</v>
      </c>
      <c r="L18">
        <v>23686</v>
      </c>
      <c r="M18">
        <v>0.16992500144231237</v>
      </c>
      <c r="N18">
        <v>81</v>
      </c>
      <c r="O18">
        <v>80</v>
      </c>
      <c r="P18">
        <v>6777</v>
      </c>
      <c r="Q18">
        <v>1.0874628412503395</v>
      </c>
      <c r="R18">
        <v>64</v>
      </c>
      <c r="S18">
        <v>66</v>
      </c>
      <c r="T18">
        <v>10754</v>
      </c>
      <c r="U18">
        <v>2.3575520046180838</v>
      </c>
      <c r="V18">
        <v>45</v>
      </c>
      <c r="W18">
        <v>50</v>
      </c>
      <c r="X18">
        <v>10041</v>
      </c>
      <c r="Y18">
        <v>2.6147098441152083</v>
      </c>
      <c r="Z18">
        <v>60</v>
      </c>
      <c r="AA18">
        <v>66</v>
      </c>
      <c r="AB18">
        <v>17853</v>
      </c>
      <c r="AC18">
        <v>3.1898245588800171</v>
      </c>
      <c r="AD18">
        <v>42</v>
      </c>
      <c r="AE18">
        <v>33</v>
      </c>
      <c r="AF18">
        <v>8141</v>
      </c>
      <c r="AG18">
        <v>7.2957689344205079</v>
      </c>
      <c r="AH18">
        <v>43</v>
      </c>
      <c r="AI18">
        <v>200</v>
      </c>
      <c r="AJ18" t="s">
        <v>148</v>
      </c>
      <c r="AK18">
        <v>6.8719052376591865</v>
      </c>
      <c r="AL18">
        <v>83</v>
      </c>
      <c r="AM18">
        <v>200</v>
      </c>
      <c r="AN18" t="s">
        <v>148</v>
      </c>
      <c r="AO18">
        <v>1.0874628412503395</v>
      </c>
      <c r="AP18">
        <v>22</v>
      </c>
      <c r="AQ18">
        <v>20</v>
      </c>
      <c r="AR18">
        <v>10986</v>
      </c>
      <c r="AS18">
        <v>-3</v>
      </c>
      <c r="AT18">
        <v>50</v>
      </c>
      <c r="AU18">
        <v>50</v>
      </c>
      <c r="AV18">
        <v>5134</v>
      </c>
      <c r="AW18" t="s">
        <v>53</v>
      </c>
      <c r="AX18" t="s">
        <v>54</v>
      </c>
    </row>
    <row r="19" spans="1:50" x14ac:dyDescent="0.2">
      <c r="A19">
        <v>2.3575520046180838</v>
      </c>
      <c r="B19">
        <v>60</v>
      </c>
      <c r="C19">
        <v>65</v>
      </c>
      <c r="D19">
        <v>8688</v>
      </c>
      <c r="E19">
        <v>3.1898245588800171</v>
      </c>
      <c r="F19">
        <v>29</v>
      </c>
      <c r="G19">
        <v>20</v>
      </c>
      <c r="H19">
        <v>59379</v>
      </c>
      <c r="I19">
        <v>4.8137811912170374</v>
      </c>
      <c r="J19">
        <v>32</v>
      </c>
      <c r="K19">
        <v>60</v>
      </c>
      <c r="L19">
        <v>9742</v>
      </c>
      <c r="M19">
        <v>4.9600019320680806</v>
      </c>
      <c r="N19">
        <v>81</v>
      </c>
      <c r="O19">
        <v>50</v>
      </c>
      <c r="P19">
        <v>5850</v>
      </c>
      <c r="Q19">
        <v>5.4635243732711807</v>
      </c>
      <c r="R19">
        <v>64</v>
      </c>
      <c r="S19">
        <v>20</v>
      </c>
      <c r="T19">
        <v>18345</v>
      </c>
      <c r="U19">
        <v>4.3309168781146168</v>
      </c>
      <c r="V19">
        <v>45</v>
      </c>
      <c r="W19">
        <v>25</v>
      </c>
      <c r="X19">
        <v>6680</v>
      </c>
      <c r="Y19">
        <v>5.3264294871223035</v>
      </c>
      <c r="Z19">
        <v>60</v>
      </c>
      <c r="AA19">
        <v>20</v>
      </c>
      <c r="AB19">
        <v>4544</v>
      </c>
      <c r="AC19">
        <v>5.005624549193878</v>
      </c>
      <c r="AD19">
        <v>42</v>
      </c>
      <c r="AE19">
        <v>10</v>
      </c>
      <c r="AF19">
        <v>3464</v>
      </c>
      <c r="AG19">
        <v>5.2526654324502484</v>
      </c>
      <c r="AH19">
        <v>43</v>
      </c>
      <c r="AI19">
        <v>5</v>
      </c>
      <c r="AJ19" t="s">
        <v>148</v>
      </c>
      <c r="AK19">
        <v>6.2877123795494496</v>
      </c>
      <c r="AL19">
        <v>83</v>
      </c>
      <c r="AM19">
        <v>5</v>
      </c>
      <c r="AN19" t="s">
        <v>148</v>
      </c>
      <c r="AO19">
        <v>4.8137811912170374</v>
      </c>
      <c r="AP19">
        <v>22</v>
      </c>
      <c r="AQ19">
        <v>50</v>
      </c>
      <c r="AR19">
        <v>3512</v>
      </c>
      <c r="AS19">
        <v>5.1344263202209257</v>
      </c>
      <c r="AT19">
        <v>50</v>
      </c>
      <c r="AU19">
        <v>15</v>
      </c>
      <c r="AV19">
        <v>5155</v>
      </c>
      <c r="AW19" t="s">
        <v>56</v>
      </c>
      <c r="AX19" t="s">
        <v>57</v>
      </c>
    </row>
    <row r="20" spans="1:50" x14ac:dyDescent="0.2">
      <c r="A20">
        <v>-3</v>
      </c>
      <c r="B20">
        <v>60</v>
      </c>
      <c r="C20">
        <v>60</v>
      </c>
      <c r="D20">
        <v>11231</v>
      </c>
      <c r="E20">
        <v>0.16992500144231237</v>
      </c>
      <c r="F20">
        <v>29</v>
      </c>
      <c r="G20">
        <v>30</v>
      </c>
      <c r="H20">
        <v>4371</v>
      </c>
      <c r="I20">
        <v>3.0223678130284544</v>
      </c>
      <c r="J20">
        <v>32</v>
      </c>
      <c r="K20">
        <v>40</v>
      </c>
      <c r="L20">
        <v>8260</v>
      </c>
      <c r="M20">
        <v>3.4757334309663976</v>
      </c>
      <c r="N20">
        <v>81</v>
      </c>
      <c r="O20">
        <v>70</v>
      </c>
      <c r="P20">
        <v>6052</v>
      </c>
      <c r="Q20">
        <v>3.8201789624151878</v>
      </c>
      <c r="R20">
        <v>64</v>
      </c>
      <c r="S20">
        <v>50</v>
      </c>
      <c r="T20">
        <v>4477</v>
      </c>
      <c r="U20">
        <v>3.9188632372745946</v>
      </c>
      <c r="V20">
        <v>45</v>
      </c>
      <c r="W20">
        <v>30</v>
      </c>
      <c r="X20">
        <v>5081</v>
      </c>
      <c r="Y20">
        <v>-3</v>
      </c>
      <c r="Z20">
        <v>60</v>
      </c>
      <c r="AA20">
        <v>60</v>
      </c>
      <c r="AB20">
        <v>10607</v>
      </c>
      <c r="AC20">
        <v>3.5999128421871283</v>
      </c>
      <c r="AD20">
        <v>42</v>
      </c>
      <c r="AE20">
        <v>30</v>
      </c>
      <c r="AF20">
        <v>3511</v>
      </c>
      <c r="AG20">
        <v>5.8360503550580702</v>
      </c>
      <c r="AH20">
        <v>43</v>
      </c>
      <c r="AI20">
        <v>100</v>
      </c>
      <c r="AJ20" t="s">
        <v>148</v>
      </c>
      <c r="AK20">
        <v>4.7615512324444795</v>
      </c>
      <c r="AL20">
        <v>83</v>
      </c>
      <c r="AM20">
        <v>110</v>
      </c>
      <c r="AN20" t="s">
        <v>148</v>
      </c>
      <c r="AO20">
        <v>4.1799090900149345</v>
      </c>
      <c r="AP20">
        <v>22</v>
      </c>
      <c r="AQ20">
        <v>40</v>
      </c>
      <c r="AR20">
        <v>5117</v>
      </c>
      <c r="AS20">
        <v>2.3575520046180838</v>
      </c>
      <c r="AT20">
        <v>50</v>
      </c>
      <c r="AU20">
        <v>45</v>
      </c>
      <c r="AV20">
        <v>3452</v>
      </c>
      <c r="AW20" t="s">
        <v>59</v>
      </c>
      <c r="AX20" t="s">
        <v>60</v>
      </c>
    </row>
    <row r="21" spans="1:50" x14ac:dyDescent="0.2">
      <c r="A21">
        <v>2.3575520046180838</v>
      </c>
      <c r="B21">
        <v>60</v>
      </c>
      <c r="C21">
        <v>65</v>
      </c>
      <c r="D21">
        <v>19534</v>
      </c>
      <c r="E21">
        <v>4.2573878426926521</v>
      </c>
      <c r="F21">
        <v>29</v>
      </c>
      <c r="G21">
        <v>10</v>
      </c>
      <c r="H21">
        <v>3492</v>
      </c>
      <c r="I21">
        <v>4.4676055500829976</v>
      </c>
      <c r="J21">
        <v>32</v>
      </c>
      <c r="K21">
        <v>10</v>
      </c>
      <c r="L21">
        <v>2974</v>
      </c>
      <c r="M21">
        <v>4.4008794362821844</v>
      </c>
      <c r="N21">
        <v>81</v>
      </c>
      <c r="O21">
        <v>60</v>
      </c>
      <c r="P21">
        <v>2298</v>
      </c>
      <c r="Q21">
        <v>5.7582232147267254</v>
      </c>
      <c r="R21">
        <v>64</v>
      </c>
      <c r="S21">
        <v>10</v>
      </c>
      <c r="T21">
        <v>2504</v>
      </c>
      <c r="U21">
        <v>4.3309168781146168</v>
      </c>
      <c r="V21">
        <v>45</v>
      </c>
      <c r="W21">
        <v>25</v>
      </c>
      <c r="X21">
        <v>2779</v>
      </c>
      <c r="Y21">
        <v>5.3264294871223035</v>
      </c>
      <c r="Z21">
        <v>60</v>
      </c>
      <c r="AA21">
        <v>20</v>
      </c>
      <c r="AB21">
        <v>2060</v>
      </c>
      <c r="AC21">
        <v>4.0980320829605263</v>
      </c>
      <c r="AD21">
        <v>42</v>
      </c>
      <c r="AE21">
        <v>25</v>
      </c>
      <c r="AF21">
        <v>3744</v>
      </c>
      <c r="AG21">
        <v>5.2526654324502484</v>
      </c>
      <c r="AH21">
        <v>43</v>
      </c>
      <c r="AI21">
        <v>5</v>
      </c>
      <c r="AJ21" t="s">
        <v>148</v>
      </c>
      <c r="AK21">
        <v>6.2877123795494496</v>
      </c>
      <c r="AL21">
        <v>83</v>
      </c>
      <c r="AM21">
        <v>5</v>
      </c>
      <c r="AN21" t="s">
        <v>148</v>
      </c>
      <c r="AO21">
        <v>5.5887146355822637</v>
      </c>
      <c r="AP21">
        <v>22</v>
      </c>
      <c r="AQ21">
        <v>70</v>
      </c>
      <c r="AR21">
        <v>2513</v>
      </c>
      <c r="AS21">
        <v>4.9128893362299619</v>
      </c>
      <c r="AT21">
        <v>50</v>
      </c>
      <c r="AU21">
        <v>80</v>
      </c>
      <c r="AV21">
        <v>423535</v>
      </c>
      <c r="AW21" t="s">
        <v>62</v>
      </c>
      <c r="AX21" t="s">
        <v>63</v>
      </c>
    </row>
    <row r="22" spans="1:50" x14ac:dyDescent="0.2">
      <c r="A22" t="s">
        <v>155</v>
      </c>
      <c r="B22">
        <v>60</v>
      </c>
      <c r="C22" t="s">
        <v>155</v>
      </c>
      <c r="D22">
        <v>38732</v>
      </c>
      <c r="E22" t="s">
        <v>155</v>
      </c>
      <c r="F22">
        <v>29</v>
      </c>
      <c r="G22" t="s">
        <v>155</v>
      </c>
      <c r="H22">
        <v>11455</v>
      </c>
      <c r="I22">
        <v>0.16992500144231237</v>
      </c>
      <c r="J22">
        <v>32</v>
      </c>
      <c r="K22">
        <v>33</v>
      </c>
      <c r="L22">
        <v>43945</v>
      </c>
      <c r="M22">
        <v>0.16992500144231237</v>
      </c>
      <c r="N22">
        <v>81</v>
      </c>
      <c r="O22">
        <v>80</v>
      </c>
      <c r="P22">
        <v>13778</v>
      </c>
      <c r="Q22">
        <v>4.7073591320808834</v>
      </c>
      <c r="R22">
        <v>64</v>
      </c>
      <c r="S22">
        <v>90</v>
      </c>
      <c r="T22">
        <v>18783</v>
      </c>
      <c r="U22">
        <v>2.3575520046180838</v>
      </c>
      <c r="V22">
        <v>45</v>
      </c>
      <c r="W22">
        <v>40</v>
      </c>
      <c r="X22">
        <v>13490</v>
      </c>
      <c r="Y22">
        <v>4.3309168781146168</v>
      </c>
      <c r="Z22">
        <v>60</v>
      </c>
      <c r="AA22">
        <v>80</v>
      </c>
      <c r="AB22">
        <v>18537</v>
      </c>
      <c r="AC22">
        <v>3.1898245588800171</v>
      </c>
      <c r="AD22">
        <v>42</v>
      </c>
      <c r="AE22">
        <v>33</v>
      </c>
      <c r="AF22">
        <v>11841</v>
      </c>
      <c r="AG22">
        <v>5.8360503550580702</v>
      </c>
      <c r="AH22">
        <v>43</v>
      </c>
      <c r="AI22">
        <v>100</v>
      </c>
      <c r="AJ22" t="s">
        <v>148</v>
      </c>
      <c r="AK22">
        <v>4.0980320829605263</v>
      </c>
      <c r="AL22">
        <v>83</v>
      </c>
      <c r="AM22">
        <v>100</v>
      </c>
      <c r="AN22" t="s">
        <v>148</v>
      </c>
      <c r="AO22">
        <v>1.6438561897747248</v>
      </c>
      <c r="AP22">
        <v>22</v>
      </c>
      <c r="AQ22">
        <v>25</v>
      </c>
      <c r="AR22">
        <v>23605</v>
      </c>
      <c r="AS22">
        <v>-3</v>
      </c>
      <c r="AT22">
        <v>50</v>
      </c>
      <c r="AU22">
        <v>50</v>
      </c>
      <c r="AV22">
        <v>9769</v>
      </c>
      <c r="AW22" t="s">
        <v>65</v>
      </c>
      <c r="AX22" t="s">
        <v>66</v>
      </c>
    </row>
    <row r="23" spans="1:50" x14ac:dyDescent="0.2">
      <c r="A23">
        <v>4.3309168781146168</v>
      </c>
      <c r="B23">
        <v>60</v>
      </c>
      <c r="C23">
        <v>40</v>
      </c>
      <c r="D23">
        <v>17100</v>
      </c>
      <c r="E23">
        <v>3.4757334309663976</v>
      </c>
      <c r="F23">
        <v>29</v>
      </c>
      <c r="G23">
        <v>40</v>
      </c>
      <c r="H23">
        <v>51262</v>
      </c>
      <c r="I23">
        <v>1.0874628412503395</v>
      </c>
      <c r="J23">
        <v>32</v>
      </c>
      <c r="K23">
        <v>30</v>
      </c>
      <c r="L23">
        <v>15396</v>
      </c>
      <c r="M23">
        <v>2.6147098441152083</v>
      </c>
      <c r="N23">
        <v>81</v>
      </c>
      <c r="O23">
        <v>75</v>
      </c>
      <c r="P23">
        <v>41635</v>
      </c>
      <c r="Q23">
        <v>3.8201789624151878</v>
      </c>
      <c r="R23">
        <v>64</v>
      </c>
      <c r="S23">
        <v>50</v>
      </c>
      <c r="T23">
        <v>7905</v>
      </c>
      <c r="U23">
        <v>2.3575520046180838</v>
      </c>
      <c r="V23">
        <v>45</v>
      </c>
      <c r="W23">
        <v>50</v>
      </c>
      <c r="X23">
        <v>6233</v>
      </c>
      <c r="Y23">
        <v>3.3398500028846252</v>
      </c>
      <c r="Z23">
        <v>60</v>
      </c>
      <c r="AA23">
        <v>50</v>
      </c>
      <c r="AB23">
        <v>7840</v>
      </c>
      <c r="AC23">
        <v>3.0223678130284544</v>
      </c>
      <c r="AD23">
        <v>42</v>
      </c>
      <c r="AE23">
        <v>50</v>
      </c>
      <c r="AF23">
        <v>6776</v>
      </c>
      <c r="AG23">
        <v>4.8641861446542807</v>
      </c>
      <c r="AH23">
        <v>43</v>
      </c>
      <c r="AI23">
        <v>14</v>
      </c>
      <c r="AJ23" t="s">
        <v>148</v>
      </c>
      <c r="AK23">
        <v>4.0980320829605263</v>
      </c>
      <c r="AL23">
        <v>83</v>
      </c>
      <c r="AM23">
        <v>100</v>
      </c>
      <c r="AN23" t="s">
        <v>148</v>
      </c>
      <c r="AO23">
        <v>3.0223678130284544</v>
      </c>
      <c r="AP23">
        <v>22</v>
      </c>
      <c r="AQ23">
        <v>30</v>
      </c>
      <c r="AR23">
        <v>7443</v>
      </c>
      <c r="AS23">
        <v>4.3309168781146168</v>
      </c>
      <c r="AT23">
        <v>50</v>
      </c>
      <c r="AU23">
        <v>30</v>
      </c>
      <c r="AV23">
        <v>5601</v>
      </c>
      <c r="AW23" t="s">
        <v>68</v>
      </c>
      <c r="AX23" t="s">
        <v>69</v>
      </c>
    </row>
    <row r="24" spans="1:50" x14ac:dyDescent="0.2">
      <c r="A24">
        <v>-3</v>
      </c>
      <c r="B24">
        <v>60</v>
      </c>
      <c r="C24">
        <v>60</v>
      </c>
      <c r="D24">
        <v>30095</v>
      </c>
      <c r="E24">
        <v>0.16992500144231237</v>
      </c>
      <c r="F24">
        <v>29</v>
      </c>
      <c r="G24">
        <v>30</v>
      </c>
      <c r="H24">
        <v>22618</v>
      </c>
      <c r="I24">
        <v>2.8328900141647417</v>
      </c>
      <c r="J24">
        <v>32</v>
      </c>
      <c r="K24">
        <v>25</v>
      </c>
      <c r="L24">
        <v>32865</v>
      </c>
      <c r="M24">
        <v>0.16992500144231237</v>
      </c>
      <c r="N24">
        <v>81</v>
      </c>
      <c r="O24">
        <v>80</v>
      </c>
      <c r="P24">
        <v>10826</v>
      </c>
      <c r="Q24">
        <v>4.7073591320808834</v>
      </c>
      <c r="R24">
        <v>64</v>
      </c>
      <c r="S24">
        <v>90</v>
      </c>
      <c r="T24">
        <v>21214</v>
      </c>
      <c r="U24">
        <v>-3</v>
      </c>
      <c r="V24">
        <v>45</v>
      </c>
      <c r="W24">
        <v>45</v>
      </c>
      <c r="X24">
        <v>19420</v>
      </c>
      <c r="Y24">
        <v>5.1344263202209257</v>
      </c>
      <c r="Z24">
        <v>60</v>
      </c>
      <c r="AA24">
        <v>95</v>
      </c>
      <c r="AB24">
        <v>30486</v>
      </c>
      <c r="AC24">
        <v>2.8328900141647417</v>
      </c>
      <c r="AD24">
        <v>42</v>
      </c>
      <c r="AE24">
        <v>35</v>
      </c>
      <c r="AF24">
        <v>12317</v>
      </c>
      <c r="AG24">
        <v>1.6438561897747248</v>
      </c>
      <c r="AH24">
        <v>43</v>
      </c>
      <c r="AI24">
        <v>40</v>
      </c>
      <c r="AJ24" t="s">
        <v>148</v>
      </c>
      <c r="AK24">
        <v>1.6438561897747248</v>
      </c>
      <c r="AL24">
        <v>83</v>
      </c>
      <c r="AM24">
        <v>80</v>
      </c>
      <c r="AN24" t="s">
        <v>148</v>
      </c>
      <c r="AO24">
        <v>3.7142455176661224</v>
      </c>
      <c r="AP24">
        <v>22</v>
      </c>
      <c r="AQ24">
        <v>35</v>
      </c>
      <c r="AR24">
        <v>11618</v>
      </c>
      <c r="AS24">
        <v>-3</v>
      </c>
      <c r="AT24">
        <v>50</v>
      </c>
      <c r="AU24">
        <v>50</v>
      </c>
      <c r="AV24">
        <v>16485</v>
      </c>
      <c r="AW24" t="s">
        <v>71</v>
      </c>
      <c r="AX24" t="s">
        <v>72</v>
      </c>
    </row>
    <row r="25" spans="1:50" x14ac:dyDescent="0.2">
      <c r="A25">
        <v>-3</v>
      </c>
      <c r="B25">
        <v>60</v>
      </c>
      <c r="C25">
        <v>60</v>
      </c>
      <c r="D25">
        <v>23075</v>
      </c>
      <c r="E25">
        <v>2.0443941193584534</v>
      </c>
      <c r="F25">
        <v>29</v>
      </c>
      <c r="G25">
        <v>25</v>
      </c>
      <c r="H25">
        <v>12155</v>
      </c>
      <c r="I25">
        <v>1.0874628412503395</v>
      </c>
      <c r="J25">
        <v>32</v>
      </c>
      <c r="K25">
        <v>30</v>
      </c>
      <c r="L25">
        <v>29657</v>
      </c>
      <c r="M25">
        <v>2.0443941193584534</v>
      </c>
      <c r="N25">
        <v>81</v>
      </c>
      <c r="O25">
        <v>85</v>
      </c>
      <c r="P25">
        <v>13636</v>
      </c>
      <c r="Q25">
        <v>4.011227255423254</v>
      </c>
      <c r="R25">
        <v>64</v>
      </c>
      <c r="S25">
        <v>80</v>
      </c>
      <c r="T25">
        <v>15319</v>
      </c>
      <c r="U25">
        <v>-3</v>
      </c>
      <c r="V25">
        <v>45</v>
      </c>
      <c r="W25">
        <v>45</v>
      </c>
      <c r="X25">
        <v>7543</v>
      </c>
      <c r="Y25">
        <v>5.1344263202209257</v>
      </c>
      <c r="Z25">
        <v>60</v>
      </c>
      <c r="AA25">
        <v>95</v>
      </c>
      <c r="AB25">
        <v>51429</v>
      </c>
      <c r="AC25">
        <v>1.0874628412503395</v>
      </c>
      <c r="AD25">
        <v>42</v>
      </c>
      <c r="AE25">
        <v>40</v>
      </c>
      <c r="AF25">
        <v>11265</v>
      </c>
      <c r="AG25">
        <v>2.8328900141647417</v>
      </c>
      <c r="AH25">
        <v>43</v>
      </c>
      <c r="AI25">
        <v>50</v>
      </c>
      <c r="AJ25" t="s">
        <v>148</v>
      </c>
      <c r="AK25">
        <v>3.7142455176661224</v>
      </c>
      <c r="AL25">
        <v>83</v>
      </c>
      <c r="AM25">
        <v>70</v>
      </c>
      <c r="AN25" t="s">
        <v>148</v>
      </c>
      <c r="AO25">
        <v>3.0223678130284544</v>
      </c>
      <c r="AP25">
        <v>22</v>
      </c>
      <c r="AQ25">
        <v>30</v>
      </c>
      <c r="AR25">
        <v>32382</v>
      </c>
      <c r="AS25">
        <v>-3</v>
      </c>
      <c r="AT25">
        <v>50</v>
      </c>
      <c r="AU25">
        <v>50</v>
      </c>
      <c r="AV25">
        <v>15278</v>
      </c>
      <c r="AW25" t="s">
        <v>74</v>
      </c>
      <c r="AX25" t="s">
        <v>75</v>
      </c>
    </row>
    <row r="26" spans="1:50" x14ac:dyDescent="0.2">
      <c r="A26">
        <v>-3</v>
      </c>
      <c r="B26">
        <v>60</v>
      </c>
      <c r="C26">
        <v>60</v>
      </c>
      <c r="D26">
        <v>9185</v>
      </c>
      <c r="E26">
        <v>0.16992500144231237</v>
      </c>
      <c r="F26">
        <v>29</v>
      </c>
      <c r="G26">
        <v>30</v>
      </c>
      <c r="H26">
        <v>4492</v>
      </c>
      <c r="I26">
        <v>3.0223678130284544</v>
      </c>
      <c r="J26">
        <v>32</v>
      </c>
      <c r="K26">
        <v>40</v>
      </c>
      <c r="L26">
        <v>5185</v>
      </c>
      <c r="M26">
        <v>2.6147098441152083</v>
      </c>
      <c r="N26">
        <v>81</v>
      </c>
      <c r="O26">
        <v>75</v>
      </c>
      <c r="P26">
        <v>5276</v>
      </c>
      <c r="Q26">
        <v>4.7073591320808834</v>
      </c>
      <c r="R26">
        <v>64</v>
      </c>
      <c r="S26">
        <v>90</v>
      </c>
      <c r="T26">
        <v>7612</v>
      </c>
      <c r="U26">
        <v>3.9188632372745946</v>
      </c>
      <c r="V26">
        <v>45</v>
      </c>
      <c r="W26">
        <v>60</v>
      </c>
      <c r="X26">
        <v>4636</v>
      </c>
      <c r="Y26">
        <v>5.1344263202209257</v>
      </c>
      <c r="Z26">
        <v>60</v>
      </c>
      <c r="AA26">
        <v>95</v>
      </c>
      <c r="AB26">
        <v>6882</v>
      </c>
      <c r="AC26">
        <v>3.5999128421871283</v>
      </c>
      <c r="AD26">
        <v>42</v>
      </c>
      <c r="AE26">
        <v>30</v>
      </c>
      <c r="AF26">
        <v>4193</v>
      </c>
      <c r="AG26">
        <v>3.7142455176661224</v>
      </c>
      <c r="AH26">
        <v>43</v>
      </c>
      <c r="AI26">
        <v>30</v>
      </c>
      <c r="AJ26" t="s">
        <v>148</v>
      </c>
      <c r="AK26">
        <v>5.0498485494505614</v>
      </c>
      <c r="AL26">
        <v>83</v>
      </c>
      <c r="AM26">
        <v>50</v>
      </c>
      <c r="AN26" t="s">
        <v>148</v>
      </c>
      <c r="AO26">
        <v>2.8328900141647417</v>
      </c>
      <c r="AP26">
        <v>22</v>
      </c>
      <c r="AQ26">
        <v>29</v>
      </c>
      <c r="AR26">
        <v>9075</v>
      </c>
      <c r="AS26">
        <v>-3</v>
      </c>
      <c r="AT26">
        <v>50</v>
      </c>
      <c r="AU26">
        <v>50</v>
      </c>
      <c r="AV26">
        <v>4217</v>
      </c>
      <c r="AW26" t="s">
        <v>77</v>
      </c>
      <c r="AX26" t="s">
        <v>78</v>
      </c>
    </row>
    <row r="27" spans="1:50" x14ac:dyDescent="0.2">
      <c r="A27">
        <v>-3</v>
      </c>
      <c r="B27">
        <v>60</v>
      </c>
      <c r="C27">
        <v>60</v>
      </c>
      <c r="D27">
        <v>68896</v>
      </c>
      <c r="E27">
        <v>2.0443941193584534</v>
      </c>
      <c r="F27">
        <v>29</v>
      </c>
      <c r="G27">
        <v>25</v>
      </c>
      <c r="H27">
        <v>5428</v>
      </c>
      <c r="I27">
        <v>0.16992500144231237</v>
      </c>
      <c r="J27">
        <v>32</v>
      </c>
      <c r="K27">
        <v>33</v>
      </c>
      <c r="L27">
        <v>8319</v>
      </c>
      <c r="M27">
        <v>2.0443941193584534</v>
      </c>
      <c r="N27">
        <v>81</v>
      </c>
      <c r="O27">
        <v>85</v>
      </c>
      <c r="P27">
        <v>7003</v>
      </c>
      <c r="Q27">
        <v>3.1898245588800171</v>
      </c>
      <c r="R27">
        <v>64</v>
      </c>
      <c r="S27">
        <v>55</v>
      </c>
      <c r="T27">
        <v>7239</v>
      </c>
      <c r="U27">
        <v>2.3575520046180838</v>
      </c>
      <c r="V27">
        <v>45</v>
      </c>
      <c r="W27">
        <v>50</v>
      </c>
      <c r="X27">
        <v>8111</v>
      </c>
      <c r="Y27">
        <v>2.6147098441152083</v>
      </c>
      <c r="Z27">
        <v>60</v>
      </c>
      <c r="AA27">
        <v>66</v>
      </c>
      <c r="AB27">
        <v>5811</v>
      </c>
      <c r="AC27">
        <v>1.0874628412503395</v>
      </c>
      <c r="AD27">
        <v>42</v>
      </c>
      <c r="AE27">
        <v>40</v>
      </c>
      <c r="AF27">
        <v>8029</v>
      </c>
      <c r="AG27">
        <v>4.1799090900149345</v>
      </c>
      <c r="AH27">
        <v>43</v>
      </c>
      <c r="AI27">
        <v>25</v>
      </c>
      <c r="AJ27" t="s">
        <v>148</v>
      </c>
      <c r="AK27">
        <v>5.2526654324502484</v>
      </c>
      <c r="AL27">
        <v>83</v>
      </c>
      <c r="AM27">
        <v>45</v>
      </c>
      <c r="AN27" t="s">
        <v>148</v>
      </c>
      <c r="AO27">
        <v>1.6438561897747248</v>
      </c>
      <c r="AP27">
        <v>22</v>
      </c>
      <c r="AQ27">
        <v>25</v>
      </c>
      <c r="AR27">
        <v>19017</v>
      </c>
      <c r="AS27">
        <v>3.9188632372745946</v>
      </c>
      <c r="AT27">
        <v>50</v>
      </c>
      <c r="AU27">
        <v>65</v>
      </c>
      <c r="AV27">
        <v>8994</v>
      </c>
      <c r="AW27" t="s">
        <v>80</v>
      </c>
      <c r="AX27" t="s">
        <v>81</v>
      </c>
    </row>
    <row r="28" spans="1:50" x14ac:dyDescent="0.2">
      <c r="A28">
        <v>1.6438561897747248</v>
      </c>
      <c r="B28">
        <v>60</v>
      </c>
      <c r="C28">
        <v>63</v>
      </c>
      <c r="D28">
        <v>69819</v>
      </c>
      <c r="E28">
        <v>2.0443941193584534</v>
      </c>
      <c r="F28">
        <v>29</v>
      </c>
      <c r="G28">
        <v>25</v>
      </c>
      <c r="H28">
        <v>12007</v>
      </c>
      <c r="I28">
        <v>0.16992500144231237</v>
      </c>
      <c r="J28">
        <v>32</v>
      </c>
      <c r="K28">
        <v>33</v>
      </c>
      <c r="L28">
        <v>35313</v>
      </c>
      <c r="M28">
        <v>0.16992500144231237</v>
      </c>
      <c r="N28">
        <v>81</v>
      </c>
      <c r="O28">
        <v>80</v>
      </c>
      <c r="P28">
        <v>12225</v>
      </c>
      <c r="Q28">
        <v>3.4757334309663976</v>
      </c>
      <c r="R28">
        <v>64</v>
      </c>
      <c r="S28">
        <v>75</v>
      </c>
      <c r="T28">
        <v>29345</v>
      </c>
      <c r="U28">
        <v>-3</v>
      </c>
      <c r="V28">
        <v>45</v>
      </c>
      <c r="W28">
        <v>45</v>
      </c>
      <c r="X28">
        <v>45494</v>
      </c>
      <c r="Y28">
        <v>2.6147098441152083</v>
      </c>
      <c r="Z28">
        <v>60</v>
      </c>
      <c r="AA28">
        <v>66</v>
      </c>
      <c r="AB28">
        <v>35119</v>
      </c>
      <c r="AC28">
        <v>1.0874628412503395</v>
      </c>
      <c r="AD28">
        <v>42</v>
      </c>
      <c r="AE28">
        <v>40</v>
      </c>
      <c r="AF28">
        <v>29634</v>
      </c>
      <c r="AG28">
        <v>4.9600019320680806</v>
      </c>
      <c r="AH28">
        <v>43</v>
      </c>
      <c r="AI28">
        <v>12</v>
      </c>
      <c r="AJ28" t="s">
        <v>148</v>
      </c>
      <c r="AK28">
        <v>5.0498485494505614</v>
      </c>
      <c r="AL28">
        <v>83</v>
      </c>
      <c r="AM28">
        <v>50</v>
      </c>
      <c r="AN28" t="s">
        <v>148</v>
      </c>
      <c r="AO28">
        <v>1.6438561897747248</v>
      </c>
      <c r="AP28">
        <v>22</v>
      </c>
      <c r="AQ28">
        <v>25</v>
      </c>
      <c r="AR28">
        <v>37670</v>
      </c>
      <c r="AS28">
        <v>3.9188632372745946</v>
      </c>
      <c r="AT28">
        <v>50</v>
      </c>
      <c r="AU28">
        <v>65</v>
      </c>
      <c r="AV28">
        <v>14188</v>
      </c>
      <c r="AW28" t="s">
        <v>83</v>
      </c>
      <c r="AX28" t="s">
        <v>84</v>
      </c>
    </row>
    <row r="29" spans="1:50" x14ac:dyDescent="0.2">
      <c r="A29">
        <v>-3</v>
      </c>
      <c r="B29">
        <v>60</v>
      </c>
      <c r="C29">
        <v>60</v>
      </c>
      <c r="D29">
        <v>187857</v>
      </c>
      <c r="E29">
        <v>0.16992500144231237</v>
      </c>
      <c r="F29">
        <v>29</v>
      </c>
      <c r="G29">
        <v>28</v>
      </c>
      <c r="H29">
        <v>61134</v>
      </c>
      <c r="I29">
        <v>0.16992500144231237</v>
      </c>
      <c r="J29">
        <v>32</v>
      </c>
      <c r="K29">
        <v>33</v>
      </c>
      <c r="L29">
        <v>34489</v>
      </c>
      <c r="M29">
        <v>0.16992500144231237</v>
      </c>
      <c r="N29">
        <v>81</v>
      </c>
      <c r="O29">
        <v>80</v>
      </c>
      <c r="P29">
        <v>89997</v>
      </c>
      <c r="Q29">
        <v>2.6147098441152083</v>
      </c>
      <c r="R29">
        <v>64</v>
      </c>
      <c r="S29">
        <v>70</v>
      </c>
      <c r="T29">
        <v>131550</v>
      </c>
      <c r="U29">
        <v>2.3575520046180838</v>
      </c>
      <c r="V29">
        <v>45</v>
      </c>
      <c r="W29">
        <v>40</v>
      </c>
      <c r="X29">
        <v>139719</v>
      </c>
      <c r="Y29">
        <v>4.9128893362299619</v>
      </c>
      <c r="Z29">
        <v>60</v>
      </c>
      <c r="AA29">
        <v>90</v>
      </c>
      <c r="AB29">
        <v>18397</v>
      </c>
      <c r="AC29">
        <v>1.0874628412503395</v>
      </c>
      <c r="AD29">
        <v>42</v>
      </c>
      <c r="AE29">
        <v>40</v>
      </c>
      <c r="AF29">
        <v>49293</v>
      </c>
      <c r="AG29">
        <v>5.8360503550580702</v>
      </c>
      <c r="AH29">
        <v>43</v>
      </c>
      <c r="AI29">
        <v>100</v>
      </c>
      <c r="AJ29" t="s">
        <v>148</v>
      </c>
      <c r="AK29">
        <v>4.0980320829605263</v>
      </c>
      <c r="AL29">
        <v>83</v>
      </c>
      <c r="AM29">
        <v>100</v>
      </c>
      <c r="AN29" t="s">
        <v>148</v>
      </c>
      <c r="AO29">
        <v>1.0874628412503395</v>
      </c>
      <c r="AP29">
        <v>22</v>
      </c>
      <c r="AQ29">
        <v>20</v>
      </c>
      <c r="AR29">
        <v>90242</v>
      </c>
      <c r="AS29">
        <v>2.3575520046180838</v>
      </c>
      <c r="AT29">
        <v>50</v>
      </c>
      <c r="AU29">
        <v>55</v>
      </c>
      <c r="AV29">
        <v>4786</v>
      </c>
      <c r="AW29" t="s">
        <v>86</v>
      </c>
      <c r="AX29" t="s">
        <v>87</v>
      </c>
    </row>
    <row r="30" spans="1:50" x14ac:dyDescent="0.2">
      <c r="A30">
        <v>2.0443941193584534</v>
      </c>
      <c r="B30">
        <v>60</v>
      </c>
      <c r="C30">
        <v>64</v>
      </c>
      <c r="D30">
        <v>79677</v>
      </c>
      <c r="E30">
        <v>0.16992500144231237</v>
      </c>
      <c r="F30">
        <v>29</v>
      </c>
      <c r="G30">
        <v>30</v>
      </c>
      <c r="H30">
        <v>44902</v>
      </c>
      <c r="I30">
        <v>2.3575520046180838</v>
      </c>
      <c r="J30">
        <v>32</v>
      </c>
      <c r="K30">
        <v>37</v>
      </c>
      <c r="L30">
        <v>15900</v>
      </c>
      <c r="M30">
        <v>-3</v>
      </c>
      <c r="N30">
        <v>81</v>
      </c>
      <c r="O30">
        <v>81</v>
      </c>
      <c r="P30">
        <v>7324</v>
      </c>
      <c r="Q30">
        <v>4.1799090900149345</v>
      </c>
      <c r="R30">
        <v>64</v>
      </c>
      <c r="S30">
        <v>82</v>
      </c>
      <c r="T30">
        <v>18935</v>
      </c>
      <c r="U30">
        <v>1.6438561897747248</v>
      </c>
      <c r="V30">
        <v>45</v>
      </c>
      <c r="W30">
        <v>48</v>
      </c>
      <c r="X30">
        <v>8008</v>
      </c>
      <c r="Y30">
        <v>4.9128893362299619</v>
      </c>
      <c r="Z30">
        <v>60</v>
      </c>
      <c r="AA30">
        <v>90</v>
      </c>
      <c r="AB30">
        <v>11129</v>
      </c>
      <c r="AC30">
        <v>3.5999128421871283</v>
      </c>
      <c r="AD30">
        <v>42</v>
      </c>
      <c r="AE30">
        <v>30</v>
      </c>
      <c r="AF30">
        <v>5894</v>
      </c>
      <c r="AG30">
        <v>5.8360503550580702</v>
      </c>
      <c r="AH30">
        <v>43</v>
      </c>
      <c r="AI30">
        <v>100</v>
      </c>
      <c r="AJ30" t="s">
        <v>148</v>
      </c>
      <c r="AK30">
        <v>3.1898245588800171</v>
      </c>
      <c r="AL30">
        <v>83</v>
      </c>
      <c r="AM30">
        <v>92</v>
      </c>
      <c r="AN30" t="s">
        <v>148</v>
      </c>
      <c r="AO30">
        <v>2.3575520046180838</v>
      </c>
      <c r="AP30">
        <v>22</v>
      </c>
      <c r="AQ30">
        <v>27</v>
      </c>
      <c r="AR30">
        <v>23927</v>
      </c>
      <c r="AS30">
        <v>1.0874628412503395</v>
      </c>
      <c r="AT30">
        <v>50</v>
      </c>
      <c r="AU30">
        <v>52</v>
      </c>
      <c r="AV30">
        <v>14281</v>
      </c>
      <c r="AW30" t="s">
        <v>89</v>
      </c>
      <c r="AX30" t="s">
        <v>90</v>
      </c>
    </row>
    <row r="31" spans="1:50" x14ac:dyDescent="0.2">
      <c r="A31">
        <v>3.3398500028846252</v>
      </c>
      <c r="B31">
        <v>60</v>
      </c>
      <c r="C31">
        <v>70</v>
      </c>
      <c r="D31">
        <v>74088</v>
      </c>
      <c r="E31">
        <v>2.6147098441152083</v>
      </c>
      <c r="F31">
        <v>29</v>
      </c>
      <c r="G31">
        <v>35</v>
      </c>
      <c r="H31">
        <v>62353</v>
      </c>
      <c r="I31">
        <v>3.0223678130284544</v>
      </c>
      <c r="J31">
        <v>32</v>
      </c>
      <c r="K31">
        <v>40</v>
      </c>
      <c r="L31">
        <v>36203</v>
      </c>
      <c r="M31">
        <v>0.16992500144231237</v>
      </c>
      <c r="N31">
        <v>81</v>
      </c>
      <c r="O31">
        <v>80</v>
      </c>
      <c r="P31">
        <v>82859</v>
      </c>
      <c r="Q31">
        <v>2.6147098441152083</v>
      </c>
      <c r="R31">
        <v>64</v>
      </c>
      <c r="S31">
        <v>70</v>
      </c>
      <c r="T31">
        <v>30036</v>
      </c>
      <c r="U31">
        <v>2.3575520046180838</v>
      </c>
      <c r="V31">
        <v>45</v>
      </c>
      <c r="W31">
        <v>40</v>
      </c>
      <c r="X31">
        <v>15422</v>
      </c>
      <c r="Y31">
        <v>3.9188632372745946</v>
      </c>
      <c r="Z31">
        <v>60</v>
      </c>
      <c r="AA31">
        <v>75</v>
      </c>
      <c r="AB31">
        <v>8163</v>
      </c>
      <c r="AC31">
        <v>2.8328900141647417</v>
      </c>
      <c r="AD31">
        <v>42</v>
      </c>
      <c r="AE31">
        <v>35</v>
      </c>
      <c r="AF31">
        <v>9183</v>
      </c>
      <c r="AG31">
        <v>1.6438561897747248</v>
      </c>
      <c r="AH31">
        <v>43</v>
      </c>
      <c r="AI31">
        <v>40</v>
      </c>
      <c r="AJ31" t="s">
        <v>148</v>
      </c>
      <c r="AK31">
        <v>3.7142455176661224</v>
      </c>
      <c r="AL31">
        <v>83</v>
      </c>
      <c r="AM31">
        <v>70</v>
      </c>
      <c r="AN31" t="s">
        <v>148</v>
      </c>
      <c r="AO31">
        <v>1.6438561897747248</v>
      </c>
      <c r="AP31">
        <v>22</v>
      </c>
      <c r="AQ31">
        <v>25</v>
      </c>
      <c r="AR31">
        <v>39704</v>
      </c>
      <c r="AS31">
        <v>2.3575520046180838</v>
      </c>
      <c r="AT31">
        <v>50</v>
      </c>
      <c r="AU31">
        <v>55</v>
      </c>
      <c r="AV31">
        <v>45058</v>
      </c>
      <c r="AW31" t="s">
        <v>92</v>
      </c>
      <c r="AX31" t="s">
        <v>93</v>
      </c>
    </row>
    <row r="32" spans="1:50" x14ac:dyDescent="0.2">
      <c r="A32">
        <v>-3</v>
      </c>
      <c r="B32">
        <v>60</v>
      </c>
      <c r="C32">
        <v>60</v>
      </c>
      <c r="D32">
        <v>20876</v>
      </c>
      <c r="E32">
        <v>0.16992500144231237</v>
      </c>
      <c r="F32">
        <v>29</v>
      </c>
      <c r="G32">
        <v>28</v>
      </c>
      <c r="H32">
        <v>15002</v>
      </c>
      <c r="I32">
        <v>1.0874628412503395</v>
      </c>
      <c r="J32">
        <v>32</v>
      </c>
      <c r="K32">
        <v>30</v>
      </c>
      <c r="L32">
        <v>5767</v>
      </c>
      <c r="M32">
        <v>0.16992500144231237</v>
      </c>
      <c r="N32">
        <v>81</v>
      </c>
      <c r="O32">
        <v>80</v>
      </c>
      <c r="P32">
        <v>4928</v>
      </c>
      <c r="Q32">
        <v>4.011227255423254</v>
      </c>
      <c r="R32">
        <v>64</v>
      </c>
      <c r="S32">
        <v>80</v>
      </c>
      <c r="T32">
        <v>7299</v>
      </c>
      <c r="U32">
        <v>2.3575520046180838</v>
      </c>
      <c r="V32">
        <v>45</v>
      </c>
      <c r="W32">
        <v>50</v>
      </c>
      <c r="X32">
        <v>5305</v>
      </c>
      <c r="Y32">
        <v>4.9128893362299619</v>
      </c>
      <c r="Z32">
        <v>60</v>
      </c>
      <c r="AA32">
        <v>90</v>
      </c>
      <c r="AB32">
        <v>4768</v>
      </c>
      <c r="AC32">
        <v>2.8328900141647417</v>
      </c>
      <c r="AD32">
        <v>42</v>
      </c>
      <c r="AE32">
        <v>35</v>
      </c>
      <c r="AF32">
        <v>7653</v>
      </c>
      <c r="AG32">
        <v>2.8328900141647417</v>
      </c>
      <c r="AH32">
        <v>43</v>
      </c>
      <c r="AI32">
        <v>50</v>
      </c>
      <c r="AJ32" t="s">
        <v>148</v>
      </c>
      <c r="AK32">
        <v>4.5313814605163127</v>
      </c>
      <c r="AL32">
        <v>83</v>
      </c>
      <c r="AM32">
        <v>60</v>
      </c>
      <c r="AN32" t="s">
        <v>148</v>
      </c>
      <c r="AO32">
        <v>1.0874628412503395</v>
      </c>
      <c r="AP32">
        <v>22</v>
      </c>
      <c r="AQ32">
        <v>20</v>
      </c>
      <c r="AR32">
        <v>7030</v>
      </c>
      <c r="AS32">
        <v>-3</v>
      </c>
      <c r="AT32">
        <v>50</v>
      </c>
      <c r="AU32">
        <v>50</v>
      </c>
      <c r="AV32">
        <v>3633</v>
      </c>
      <c r="AW32" t="s">
        <v>95</v>
      </c>
      <c r="AX32" t="s">
        <v>96</v>
      </c>
    </row>
    <row r="33" spans="1:50" x14ac:dyDescent="0.2">
      <c r="A33" t="s">
        <v>155</v>
      </c>
      <c r="B33">
        <v>60</v>
      </c>
      <c r="C33" t="s">
        <v>155</v>
      </c>
      <c r="D33">
        <v>160245</v>
      </c>
      <c r="E33">
        <v>0.16992500144231237</v>
      </c>
      <c r="F33">
        <v>29</v>
      </c>
      <c r="G33">
        <v>28</v>
      </c>
      <c r="H33">
        <v>88059</v>
      </c>
      <c r="I33">
        <v>1.0874628412503395</v>
      </c>
      <c r="J33">
        <v>32</v>
      </c>
      <c r="K33">
        <v>30</v>
      </c>
      <c r="L33">
        <v>39706</v>
      </c>
      <c r="M33">
        <v>3.4757334309663976</v>
      </c>
      <c r="N33">
        <v>81</v>
      </c>
      <c r="O33">
        <v>70</v>
      </c>
      <c r="P33">
        <v>8150</v>
      </c>
      <c r="Q33">
        <v>4.5924570372680806</v>
      </c>
      <c r="R33">
        <v>64</v>
      </c>
      <c r="S33">
        <v>40</v>
      </c>
      <c r="T33">
        <v>17814</v>
      </c>
      <c r="U33">
        <v>4.651051691178929</v>
      </c>
      <c r="V33">
        <v>45</v>
      </c>
      <c r="W33">
        <v>20</v>
      </c>
      <c r="X33">
        <v>17819</v>
      </c>
      <c r="Y33">
        <v>4.3309168781146168</v>
      </c>
      <c r="Z33">
        <v>60</v>
      </c>
      <c r="AA33">
        <v>40</v>
      </c>
      <c r="AB33">
        <v>8200</v>
      </c>
      <c r="AC33">
        <v>4.4676055500829976</v>
      </c>
      <c r="AD33">
        <v>42</v>
      </c>
      <c r="AE33">
        <v>20</v>
      </c>
      <c r="AF33">
        <v>19489</v>
      </c>
      <c r="AG33">
        <v>2.8328900141647417</v>
      </c>
      <c r="AH33">
        <v>43</v>
      </c>
      <c r="AI33">
        <v>50</v>
      </c>
      <c r="AJ33" t="s">
        <v>148</v>
      </c>
      <c r="AK33">
        <v>-3</v>
      </c>
      <c r="AL33">
        <v>83</v>
      </c>
      <c r="AM33">
        <v>83</v>
      </c>
      <c r="AN33" t="s">
        <v>148</v>
      </c>
      <c r="AO33">
        <v>1.0874628412503395</v>
      </c>
      <c r="AP33">
        <v>22</v>
      </c>
      <c r="AQ33">
        <v>20</v>
      </c>
      <c r="AR33">
        <v>11090</v>
      </c>
      <c r="AS33">
        <v>3.3398500028846252</v>
      </c>
      <c r="AT33">
        <v>50</v>
      </c>
      <c r="AU33">
        <v>40</v>
      </c>
      <c r="AV33">
        <v>8576</v>
      </c>
      <c r="AW33" t="s">
        <v>98</v>
      </c>
      <c r="AX33" t="s">
        <v>99</v>
      </c>
    </row>
    <row r="34" spans="1:50" x14ac:dyDescent="0.2">
      <c r="A34">
        <v>1.6438561897747248</v>
      </c>
      <c r="B34">
        <v>60</v>
      </c>
      <c r="C34">
        <v>57</v>
      </c>
      <c r="D34">
        <v>30548</v>
      </c>
      <c r="E34">
        <v>2.0443941193584534</v>
      </c>
      <c r="F34">
        <v>29</v>
      </c>
      <c r="G34">
        <v>33</v>
      </c>
      <c r="H34">
        <v>37037</v>
      </c>
      <c r="I34">
        <v>3.0223678130284544</v>
      </c>
      <c r="J34">
        <v>32</v>
      </c>
      <c r="K34">
        <v>40</v>
      </c>
      <c r="L34">
        <v>12485</v>
      </c>
      <c r="M34">
        <v>2.6147098441152083</v>
      </c>
      <c r="N34">
        <v>81</v>
      </c>
      <c r="O34">
        <v>75</v>
      </c>
      <c r="P34">
        <v>15826</v>
      </c>
      <c r="Q34">
        <v>4.7073591320808834</v>
      </c>
      <c r="R34">
        <v>64</v>
      </c>
      <c r="S34">
        <v>90</v>
      </c>
      <c r="T34">
        <v>99817</v>
      </c>
      <c r="U34">
        <v>-3</v>
      </c>
      <c r="V34">
        <v>45</v>
      </c>
      <c r="W34">
        <v>45</v>
      </c>
      <c r="X34">
        <v>10243</v>
      </c>
      <c r="Y34">
        <v>4.3309168781146168</v>
      </c>
      <c r="Z34">
        <v>60</v>
      </c>
      <c r="AA34">
        <v>80</v>
      </c>
      <c r="AB34">
        <v>53213</v>
      </c>
      <c r="AC34">
        <v>3.5999128421871283</v>
      </c>
      <c r="AD34">
        <v>42</v>
      </c>
      <c r="AE34">
        <v>30</v>
      </c>
      <c r="AF34">
        <v>8464</v>
      </c>
      <c r="AG34">
        <v>5.2526654324502484</v>
      </c>
      <c r="AH34">
        <v>43</v>
      </c>
      <c r="AI34">
        <v>5</v>
      </c>
      <c r="AJ34" t="s">
        <v>148</v>
      </c>
      <c r="AK34">
        <v>6.3597495603223297</v>
      </c>
      <c r="AL34">
        <v>83</v>
      </c>
      <c r="AM34">
        <v>1</v>
      </c>
      <c r="AN34" t="s">
        <v>148</v>
      </c>
      <c r="AO34">
        <v>1.6438561897747248</v>
      </c>
      <c r="AP34">
        <v>22</v>
      </c>
      <c r="AQ34">
        <v>25</v>
      </c>
      <c r="AR34">
        <v>77607</v>
      </c>
      <c r="AS34">
        <v>-3</v>
      </c>
      <c r="AT34">
        <v>50</v>
      </c>
      <c r="AU34">
        <v>50</v>
      </c>
      <c r="AV34">
        <v>68648</v>
      </c>
      <c r="AW34" t="s">
        <v>101</v>
      </c>
      <c r="AX34" t="s">
        <v>102</v>
      </c>
    </row>
    <row r="35" spans="1:50" x14ac:dyDescent="0.2">
      <c r="A35">
        <v>3.9188632372745946</v>
      </c>
      <c r="B35">
        <v>60</v>
      </c>
      <c r="C35">
        <v>75</v>
      </c>
      <c r="D35">
        <v>7371</v>
      </c>
      <c r="E35">
        <v>2.0443941193584534</v>
      </c>
      <c r="F35">
        <v>29</v>
      </c>
      <c r="G35">
        <v>25</v>
      </c>
      <c r="H35">
        <v>6851</v>
      </c>
      <c r="I35">
        <v>1.0874628412503395</v>
      </c>
      <c r="J35">
        <v>32</v>
      </c>
      <c r="K35">
        <v>30</v>
      </c>
      <c r="L35">
        <v>5180</v>
      </c>
      <c r="M35">
        <v>0.16992500144231237</v>
      </c>
      <c r="N35">
        <v>81</v>
      </c>
      <c r="O35">
        <v>80</v>
      </c>
      <c r="P35">
        <v>5861</v>
      </c>
      <c r="Q35">
        <v>4.7073591320808834</v>
      </c>
      <c r="R35">
        <v>64</v>
      </c>
      <c r="S35">
        <v>90</v>
      </c>
      <c r="T35">
        <v>4712</v>
      </c>
      <c r="U35">
        <v>3.9188632372745946</v>
      </c>
      <c r="V35">
        <v>45</v>
      </c>
      <c r="W35">
        <v>60</v>
      </c>
      <c r="X35">
        <v>9107</v>
      </c>
      <c r="Y35">
        <v>4.3309168781146168</v>
      </c>
      <c r="Z35">
        <v>60</v>
      </c>
      <c r="AA35">
        <v>80</v>
      </c>
      <c r="AB35">
        <v>4942</v>
      </c>
      <c r="AC35">
        <v>3.5999128421871283</v>
      </c>
      <c r="AD35">
        <v>42</v>
      </c>
      <c r="AE35">
        <v>30</v>
      </c>
      <c r="AF35">
        <v>27565</v>
      </c>
      <c r="AG35">
        <v>5.0498485494505614</v>
      </c>
      <c r="AH35">
        <v>43</v>
      </c>
      <c r="AI35">
        <v>10</v>
      </c>
      <c r="AJ35" t="s">
        <v>148</v>
      </c>
      <c r="AK35">
        <v>6.1522848423065817</v>
      </c>
      <c r="AL35">
        <v>83</v>
      </c>
      <c r="AM35">
        <v>12</v>
      </c>
      <c r="AN35" t="s">
        <v>148</v>
      </c>
      <c r="AO35">
        <v>1.6438561897747248</v>
      </c>
      <c r="AP35">
        <v>22</v>
      </c>
      <c r="AQ35">
        <v>25</v>
      </c>
      <c r="AR35">
        <v>8197</v>
      </c>
      <c r="AS35">
        <v>-3</v>
      </c>
      <c r="AT35">
        <v>50</v>
      </c>
      <c r="AU35">
        <v>50</v>
      </c>
      <c r="AV35">
        <v>5298</v>
      </c>
      <c r="AW35" t="s">
        <v>104</v>
      </c>
      <c r="AX35" t="s">
        <v>105</v>
      </c>
    </row>
    <row r="36" spans="1:50" x14ac:dyDescent="0.2">
      <c r="A36">
        <v>3.3398500028846252</v>
      </c>
      <c r="B36">
        <v>60</v>
      </c>
      <c r="C36">
        <v>70</v>
      </c>
      <c r="D36">
        <v>4550</v>
      </c>
      <c r="E36">
        <v>3.8201789624151878</v>
      </c>
      <c r="F36">
        <v>29</v>
      </c>
      <c r="G36">
        <v>15</v>
      </c>
      <c r="H36">
        <v>5297</v>
      </c>
      <c r="I36">
        <v>3.5999128421871283</v>
      </c>
      <c r="J36">
        <v>32</v>
      </c>
      <c r="K36">
        <v>20</v>
      </c>
      <c r="L36">
        <v>4254</v>
      </c>
      <c r="M36">
        <v>3.4757334309663976</v>
      </c>
      <c r="N36">
        <v>81</v>
      </c>
      <c r="O36">
        <v>70</v>
      </c>
      <c r="P36">
        <v>3925</v>
      </c>
      <c r="Q36">
        <v>4.011227255423254</v>
      </c>
      <c r="R36">
        <v>64</v>
      </c>
      <c r="S36">
        <v>80</v>
      </c>
      <c r="T36">
        <v>4391</v>
      </c>
      <c r="U36">
        <v>3.9188632372745946</v>
      </c>
      <c r="V36">
        <v>45</v>
      </c>
      <c r="W36">
        <v>30</v>
      </c>
      <c r="X36">
        <v>9529</v>
      </c>
      <c r="Y36">
        <v>4.9128893362299619</v>
      </c>
      <c r="Z36">
        <v>60</v>
      </c>
      <c r="AA36">
        <v>90</v>
      </c>
      <c r="AB36">
        <v>8178</v>
      </c>
      <c r="AC36">
        <v>2.8328900141647417</v>
      </c>
      <c r="AD36">
        <v>42</v>
      </c>
      <c r="AE36">
        <v>35</v>
      </c>
      <c r="AF36">
        <v>55915</v>
      </c>
      <c r="AG36">
        <v>4.8641861446542807</v>
      </c>
      <c r="AH36">
        <v>43</v>
      </c>
      <c r="AI36">
        <v>14</v>
      </c>
      <c r="AJ36" t="s">
        <v>148</v>
      </c>
      <c r="AK36">
        <v>6.1922928144707674</v>
      </c>
      <c r="AL36">
        <v>83</v>
      </c>
      <c r="AM36">
        <v>10</v>
      </c>
      <c r="AN36" t="s">
        <v>148</v>
      </c>
      <c r="AO36">
        <v>1.0874628412503395</v>
      </c>
      <c r="AP36">
        <v>22</v>
      </c>
      <c r="AQ36">
        <v>20</v>
      </c>
      <c r="AR36">
        <v>2663</v>
      </c>
      <c r="AS36">
        <v>-3</v>
      </c>
      <c r="AT36">
        <v>50</v>
      </c>
      <c r="AU36">
        <v>50</v>
      </c>
      <c r="AV36">
        <v>2575</v>
      </c>
      <c r="AW36" t="s">
        <v>107</v>
      </c>
      <c r="AX36" t="s">
        <v>108</v>
      </c>
    </row>
    <row r="37" spans="1:50" x14ac:dyDescent="0.2">
      <c r="A37">
        <v>3.1898245588800171</v>
      </c>
      <c r="B37">
        <v>60</v>
      </c>
      <c r="C37">
        <v>69</v>
      </c>
      <c r="D37">
        <v>4305</v>
      </c>
      <c r="E37">
        <v>3.7142455176661224</v>
      </c>
      <c r="F37">
        <v>29</v>
      </c>
      <c r="G37">
        <v>16</v>
      </c>
      <c r="H37">
        <v>4587</v>
      </c>
      <c r="I37">
        <v>4.0980320829605263</v>
      </c>
      <c r="J37">
        <v>32</v>
      </c>
      <c r="K37">
        <v>15</v>
      </c>
      <c r="L37">
        <v>3369</v>
      </c>
      <c r="M37">
        <v>2.3575520046180838</v>
      </c>
      <c r="N37">
        <v>81</v>
      </c>
      <c r="O37">
        <v>76</v>
      </c>
      <c r="P37">
        <v>10626</v>
      </c>
      <c r="Q37">
        <v>2.0443941193584534</v>
      </c>
      <c r="R37">
        <v>64</v>
      </c>
      <c r="S37">
        <v>68</v>
      </c>
      <c r="T37">
        <v>3562</v>
      </c>
      <c r="U37">
        <v>3.9188632372745946</v>
      </c>
      <c r="V37">
        <v>45</v>
      </c>
      <c r="W37">
        <v>30</v>
      </c>
      <c r="X37">
        <v>4341</v>
      </c>
      <c r="Y37">
        <v>4.3309168781146168</v>
      </c>
      <c r="Z37">
        <v>60</v>
      </c>
      <c r="AA37">
        <v>80</v>
      </c>
      <c r="AB37">
        <v>3922</v>
      </c>
      <c r="AC37">
        <v>4.4676055500829976</v>
      </c>
      <c r="AD37">
        <v>42</v>
      </c>
      <c r="AE37">
        <v>20</v>
      </c>
      <c r="AF37">
        <v>6268</v>
      </c>
      <c r="AG37">
        <v>4.8641861446542807</v>
      </c>
      <c r="AH37">
        <v>43</v>
      </c>
      <c r="AI37">
        <v>14</v>
      </c>
      <c r="AJ37" t="s">
        <v>148</v>
      </c>
      <c r="AK37">
        <v>6.2877123795494496</v>
      </c>
      <c r="AL37">
        <v>83</v>
      </c>
      <c r="AM37">
        <v>5</v>
      </c>
      <c r="AN37" t="s">
        <v>148</v>
      </c>
      <c r="AO37">
        <v>3.1898245588800171</v>
      </c>
      <c r="AP37">
        <v>22</v>
      </c>
      <c r="AQ37">
        <v>13</v>
      </c>
      <c r="AR37">
        <v>7750</v>
      </c>
      <c r="AS37">
        <v>2.3575520046180838</v>
      </c>
      <c r="AT37">
        <v>50</v>
      </c>
      <c r="AU37">
        <v>55</v>
      </c>
      <c r="AV37">
        <v>4291</v>
      </c>
      <c r="AW37" t="s">
        <v>110</v>
      </c>
      <c r="AX37" t="s">
        <v>111</v>
      </c>
    </row>
    <row r="38" spans="1:50" x14ac:dyDescent="0.2">
      <c r="A38">
        <v>4.5313814605163127</v>
      </c>
      <c r="B38">
        <v>60</v>
      </c>
      <c r="C38">
        <v>37</v>
      </c>
      <c r="D38">
        <v>23617</v>
      </c>
      <c r="E38">
        <v>4.7073591320808834</v>
      </c>
      <c r="F38">
        <v>29</v>
      </c>
      <c r="G38">
        <v>3</v>
      </c>
      <c r="H38">
        <v>65714</v>
      </c>
      <c r="I38">
        <v>0.16992500144231237</v>
      </c>
      <c r="J38">
        <v>32</v>
      </c>
      <c r="K38">
        <v>33</v>
      </c>
      <c r="L38">
        <v>35641</v>
      </c>
      <c r="M38">
        <v>2.6147098441152083</v>
      </c>
      <c r="N38">
        <v>81</v>
      </c>
      <c r="O38">
        <v>75</v>
      </c>
      <c r="P38">
        <v>18248</v>
      </c>
      <c r="Q38">
        <v>3.8201789624151878</v>
      </c>
      <c r="R38">
        <v>64</v>
      </c>
      <c r="S38">
        <v>50</v>
      </c>
      <c r="T38">
        <v>17809</v>
      </c>
      <c r="U38">
        <v>4.3309168781146168</v>
      </c>
      <c r="V38">
        <v>45</v>
      </c>
      <c r="W38">
        <v>25</v>
      </c>
      <c r="X38">
        <v>9590</v>
      </c>
      <c r="Y38">
        <v>5.3264294871223035</v>
      </c>
      <c r="Z38">
        <v>60</v>
      </c>
      <c r="AA38">
        <v>100</v>
      </c>
      <c r="AB38">
        <v>9943</v>
      </c>
      <c r="AC38">
        <v>4.0980320829605263</v>
      </c>
      <c r="AD38">
        <v>42</v>
      </c>
      <c r="AE38">
        <v>25</v>
      </c>
      <c r="AF38">
        <v>7889</v>
      </c>
      <c r="AG38">
        <v>5.5584207132686645</v>
      </c>
      <c r="AH38">
        <v>43</v>
      </c>
      <c r="AI38">
        <v>90</v>
      </c>
      <c r="AJ38" t="s">
        <v>148</v>
      </c>
      <c r="AK38">
        <v>1.6438561897747248</v>
      </c>
      <c r="AL38">
        <v>83</v>
      </c>
      <c r="AM38">
        <v>80</v>
      </c>
      <c r="AN38" t="s">
        <v>148</v>
      </c>
      <c r="AO38">
        <v>3.4757334309663976</v>
      </c>
      <c r="AP38">
        <v>22</v>
      </c>
      <c r="AQ38">
        <v>33</v>
      </c>
      <c r="AR38">
        <v>22126</v>
      </c>
      <c r="AS38">
        <v>-3</v>
      </c>
      <c r="AT38">
        <v>50</v>
      </c>
      <c r="AU38">
        <v>50</v>
      </c>
      <c r="AV38">
        <v>11732</v>
      </c>
      <c r="AW38" t="s">
        <v>113</v>
      </c>
      <c r="AX38" t="s">
        <v>114</v>
      </c>
    </row>
    <row r="39" spans="1:50" x14ac:dyDescent="0.2">
      <c r="A39">
        <v>-3</v>
      </c>
      <c r="B39">
        <v>60</v>
      </c>
      <c r="C39">
        <v>60</v>
      </c>
      <c r="D39">
        <v>13434</v>
      </c>
      <c r="E39">
        <v>2.0443941193584534</v>
      </c>
      <c r="F39">
        <v>29</v>
      </c>
      <c r="G39">
        <v>25</v>
      </c>
      <c r="H39">
        <v>8538</v>
      </c>
      <c r="I39">
        <v>0.16992500144231237</v>
      </c>
      <c r="J39">
        <v>32</v>
      </c>
      <c r="K39">
        <v>33</v>
      </c>
      <c r="L39">
        <v>22435</v>
      </c>
      <c r="M39">
        <v>0.16992500144231237</v>
      </c>
      <c r="N39">
        <v>81</v>
      </c>
      <c r="O39">
        <v>80</v>
      </c>
      <c r="P39">
        <v>11122</v>
      </c>
      <c r="Q39">
        <v>3.4757334309663976</v>
      </c>
      <c r="R39">
        <v>64</v>
      </c>
      <c r="S39">
        <v>75</v>
      </c>
      <c r="T39">
        <v>18017</v>
      </c>
      <c r="U39">
        <v>3.5999128421871283</v>
      </c>
      <c r="V39">
        <v>45</v>
      </c>
      <c r="W39">
        <v>33</v>
      </c>
      <c r="X39">
        <v>12339</v>
      </c>
      <c r="Y39">
        <v>4.9128893362299619</v>
      </c>
      <c r="Z39">
        <v>60</v>
      </c>
      <c r="AA39">
        <v>90</v>
      </c>
      <c r="AB39">
        <v>25277</v>
      </c>
      <c r="AC39">
        <v>3.1898245588800171</v>
      </c>
      <c r="AD39">
        <v>42</v>
      </c>
      <c r="AE39">
        <v>33</v>
      </c>
      <c r="AF39">
        <v>9481</v>
      </c>
      <c r="AG39">
        <v>4.1799090900149345</v>
      </c>
      <c r="AH39">
        <v>43</v>
      </c>
      <c r="AI39">
        <v>25</v>
      </c>
      <c r="AJ39" t="s">
        <v>148</v>
      </c>
      <c r="AK39">
        <v>1.6438561897747248</v>
      </c>
      <c r="AL39">
        <v>83</v>
      </c>
      <c r="AM39">
        <v>80</v>
      </c>
      <c r="AN39" t="s">
        <v>148</v>
      </c>
      <c r="AO39">
        <v>1.6438561897747248</v>
      </c>
      <c r="AP39">
        <v>22</v>
      </c>
      <c r="AQ39">
        <v>25</v>
      </c>
      <c r="AR39">
        <v>17548</v>
      </c>
      <c r="AS39">
        <v>-3</v>
      </c>
      <c r="AT39">
        <v>50</v>
      </c>
      <c r="AU39">
        <v>50</v>
      </c>
      <c r="AV39">
        <v>11644</v>
      </c>
      <c r="AW39" t="s">
        <v>116</v>
      </c>
      <c r="AX39" t="s">
        <v>117</v>
      </c>
    </row>
    <row r="40" spans="1:50" x14ac:dyDescent="0.2">
      <c r="A40">
        <v>2.8328900141647417</v>
      </c>
      <c r="B40">
        <v>60</v>
      </c>
      <c r="C40">
        <v>67</v>
      </c>
      <c r="D40">
        <v>72888</v>
      </c>
      <c r="E40">
        <v>-3</v>
      </c>
      <c r="F40">
        <v>29</v>
      </c>
      <c r="G40">
        <v>29</v>
      </c>
      <c r="H40">
        <v>54649</v>
      </c>
      <c r="I40">
        <v>0.16992500144231237</v>
      </c>
      <c r="J40">
        <v>32</v>
      </c>
      <c r="K40">
        <v>33</v>
      </c>
      <c r="L40">
        <v>28253</v>
      </c>
      <c r="M40">
        <v>3.8201789624151878</v>
      </c>
      <c r="N40">
        <v>81</v>
      </c>
      <c r="O40">
        <v>67</v>
      </c>
      <c r="P40">
        <v>10205</v>
      </c>
      <c r="Q40">
        <v>3.4757334309663976</v>
      </c>
      <c r="R40">
        <v>64</v>
      </c>
      <c r="S40">
        <v>75</v>
      </c>
      <c r="T40">
        <v>11355</v>
      </c>
      <c r="U40">
        <v>3.5999128421871283</v>
      </c>
      <c r="V40">
        <v>45</v>
      </c>
      <c r="W40">
        <v>33</v>
      </c>
      <c r="X40">
        <v>7199</v>
      </c>
      <c r="Y40">
        <v>2.8328900141647417</v>
      </c>
      <c r="Z40">
        <v>60</v>
      </c>
      <c r="AA40">
        <v>67</v>
      </c>
      <c r="AB40">
        <v>26629</v>
      </c>
      <c r="AC40">
        <v>4.4676055500829976</v>
      </c>
      <c r="AD40">
        <v>42</v>
      </c>
      <c r="AE40">
        <v>20</v>
      </c>
      <c r="AF40">
        <v>5469</v>
      </c>
      <c r="AG40">
        <v>1.6438561897747248</v>
      </c>
      <c r="AH40">
        <v>43</v>
      </c>
      <c r="AI40">
        <v>40</v>
      </c>
      <c r="AJ40" t="s">
        <v>148</v>
      </c>
      <c r="AK40">
        <v>4.0980320829605263</v>
      </c>
      <c r="AL40">
        <v>83</v>
      </c>
      <c r="AM40">
        <v>100</v>
      </c>
      <c r="AN40" t="s">
        <v>148</v>
      </c>
      <c r="AO40">
        <v>1.0874628412503395</v>
      </c>
      <c r="AP40">
        <v>22</v>
      </c>
      <c r="AQ40">
        <v>20</v>
      </c>
      <c r="AR40">
        <v>20791</v>
      </c>
      <c r="AS40">
        <v>-3</v>
      </c>
      <c r="AT40">
        <v>50</v>
      </c>
      <c r="AU40">
        <v>50</v>
      </c>
      <c r="AV40">
        <v>14522</v>
      </c>
      <c r="AW40" t="s">
        <v>119</v>
      </c>
      <c r="AX40" t="s">
        <v>120</v>
      </c>
    </row>
    <row r="41" spans="1:50" x14ac:dyDescent="0.2">
      <c r="A41">
        <v>2.8328900141647417</v>
      </c>
      <c r="B41">
        <v>60</v>
      </c>
      <c r="C41">
        <v>67</v>
      </c>
      <c r="D41">
        <v>11591</v>
      </c>
      <c r="E41">
        <v>3.3398500028846252</v>
      </c>
      <c r="F41">
        <v>29</v>
      </c>
      <c r="G41">
        <v>19</v>
      </c>
      <c r="H41">
        <v>19425</v>
      </c>
      <c r="I41">
        <v>1.0874628412503395</v>
      </c>
      <c r="J41">
        <v>32</v>
      </c>
      <c r="K41">
        <v>30</v>
      </c>
      <c r="L41">
        <v>11661</v>
      </c>
      <c r="M41">
        <v>2.6147098441152083</v>
      </c>
      <c r="N41">
        <v>81</v>
      </c>
      <c r="O41">
        <v>75</v>
      </c>
      <c r="P41">
        <v>24766</v>
      </c>
      <c r="Q41">
        <v>2.6147098441152083</v>
      </c>
      <c r="R41">
        <v>64</v>
      </c>
      <c r="S41">
        <v>70</v>
      </c>
      <c r="T41">
        <v>156490</v>
      </c>
      <c r="U41">
        <v>3.9188632372745946</v>
      </c>
      <c r="V41">
        <v>45</v>
      </c>
      <c r="W41">
        <v>30</v>
      </c>
      <c r="X41">
        <v>10541</v>
      </c>
      <c r="Y41">
        <v>4.9128893362299619</v>
      </c>
      <c r="Z41">
        <v>60</v>
      </c>
      <c r="AA41">
        <v>90</v>
      </c>
      <c r="AB41">
        <v>13607</v>
      </c>
      <c r="AC41">
        <v>4.4676055500829976</v>
      </c>
      <c r="AD41">
        <v>42</v>
      </c>
      <c r="AE41">
        <v>20</v>
      </c>
      <c r="AF41">
        <v>8393</v>
      </c>
      <c r="AG41">
        <v>4.8137811912170374</v>
      </c>
      <c r="AH41">
        <v>43</v>
      </c>
      <c r="AI41">
        <v>15</v>
      </c>
      <c r="AJ41" t="s">
        <v>148</v>
      </c>
      <c r="AK41">
        <v>3.7142455176661224</v>
      </c>
      <c r="AL41">
        <v>83</v>
      </c>
      <c r="AM41">
        <v>70</v>
      </c>
      <c r="AN41" t="s">
        <v>148</v>
      </c>
      <c r="AO41">
        <v>3.0223678130284544</v>
      </c>
      <c r="AP41">
        <v>22</v>
      </c>
      <c r="AQ41">
        <v>30</v>
      </c>
      <c r="AR41">
        <v>15681</v>
      </c>
      <c r="AS41">
        <v>-3</v>
      </c>
      <c r="AT41">
        <v>50</v>
      </c>
      <c r="AU41">
        <v>50</v>
      </c>
      <c r="AV41">
        <v>6036</v>
      </c>
      <c r="AW41" t="s">
        <v>122</v>
      </c>
      <c r="AX41" t="s">
        <v>123</v>
      </c>
    </row>
    <row r="42" spans="1:50" x14ac:dyDescent="0.2">
      <c r="A42">
        <v>-3</v>
      </c>
      <c r="B42">
        <v>60</v>
      </c>
      <c r="C42">
        <v>60</v>
      </c>
      <c r="D42">
        <v>56324</v>
      </c>
      <c r="E42">
        <v>0.16992500144231237</v>
      </c>
      <c r="F42">
        <v>29</v>
      </c>
      <c r="G42">
        <v>30</v>
      </c>
      <c r="H42">
        <v>25293</v>
      </c>
      <c r="I42">
        <v>1.6438561897747248</v>
      </c>
      <c r="J42">
        <v>32</v>
      </c>
      <c r="K42">
        <v>35</v>
      </c>
      <c r="L42">
        <v>42393</v>
      </c>
      <c r="M42">
        <v>0.16992500144231237</v>
      </c>
      <c r="N42">
        <v>81</v>
      </c>
      <c r="O42">
        <v>80</v>
      </c>
      <c r="P42">
        <v>19812</v>
      </c>
      <c r="Q42">
        <v>2.6147098441152083</v>
      </c>
      <c r="R42">
        <v>64</v>
      </c>
      <c r="S42">
        <v>70</v>
      </c>
      <c r="T42">
        <v>23554</v>
      </c>
      <c r="U42">
        <v>2.3575520046180838</v>
      </c>
      <c r="V42">
        <v>45</v>
      </c>
      <c r="W42">
        <v>50</v>
      </c>
      <c r="X42">
        <v>32863</v>
      </c>
      <c r="Y42">
        <v>3.3398500028846252</v>
      </c>
      <c r="Z42">
        <v>60</v>
      </c>
      <c r="AA42">
        <v>70</v>
      </c>
      <c r="AB42">
        <v>12498</v>
      </c>
      <c r="AC42">
        <v>1.0874628412503395</v>
      </c>
      <c r="AD42">
        <v>42</v>
      </c>
      <c r="AE42">
        <v>40</v>
      </c>
      <c r="AF42">
        <v>23730</v>
      </c>
      <c r="AG42">
        <v>5.5584207132686645</v>
      </c>
      <c r="AH42">
        <v>43</v>
      </c>
      <c r="AI42">
        <v>90</v>
      </c>
      <c r="AJ42" t="s">
        <v>148</v>
      </c>
      <c r="AK42">
        <v>2.8328900141647417</v>
      </c>
      <c r="AL42">
        <v>83</v>
      </c>
      <c r="AM42">
        <v>90</v>
      </c>
      <c r="AN42" t="s">
        <v>148</v>
      </c>
      <c r="AO42">
        <v>3.0223678130284544</v>
      </c>
      <c r="AP42">
        <v>22</v>
      </c>
      <c r="AQ42">
        <v>30</v>
      </c>
      <c r="AR42">
        <v>92526</v>
      </c>
      <c r="AS42">
        <v>-3</v>
      </c>
      <c r="AT42">
        <v>50</v>
      </c>
      <c r="AU42">
        <v>50</v>
      </c>
      <c r="AV42">
        <v>22885</v>
      </c>
      <c r="AW42" t="s">
        <v>125</v>
      </c>
      <c r="AX42" t="s">
        <v>126</v>
      </c>
    </row>
    <row r="43" spans="1:50" x14ac:dyDescent="0.2">
      <c r="A43">
        <v>3.9188632372745946</v>
      </c>
      <c r="B43">
        <v>60</v>
      </c>
      <c r="C43">
        <v>75</v>
      </c>
      <c r="D43">
        <v>16442</v>
      </c>
      <c r="E43">
        <v>3.4757334309663976</v>
      </c>
      <c r="F43">
        <v>29</v>
      </c>
      <c r="G43">
        <v>40</v>
      </c>
      <c r="H43">
        <v>20680</v>
      </c>
      <c r="I43">
        <v>3.7142455176661224</v>
      </c>
      <c r="J43">
        <v>32</v>
      </c>
      <c r="K43">
        <v>45</v>
      </c>
      <c r="L43">
        <v>12414</v>
      </c>
      <c r="M43">
        <v>2.6147098441152083</v>
      </c>
      <c r="N43">
        <v>81</v>
      </c>
      <c r="O43">
        <v>75</v>
      </c>
      <c r="P43">
        <v>6659</v>
      </c>
      <c r="Q43">
        <v>3.4757334309663976</v>
      </c>
      <c r="R43">
        <v>64</v>
      </c>
      <c r="S43">
        <v>75</v>
      </c>
      <c r="T43">
        <v>79540</v>
      </c>
      <c r="U43">
        <v>3.3398500028846252</v>
      </c>
      <c r="V43">
        <v>45</v>
      </c>
      <c r="W43">
        <v>35</v>
      </c>
      <c r="X43">
        <v>18100</v>
      </c>
      <c r="Y43">
        <v>4.3309168781146168</v>
      </c>
      <c r="Z43">
        <v>60</v>
      </c>
      <c r="AA43">
        <v>80</v>
      </c>
      <c r="AB43">
        <v>8313</v>
      </c>
      <c r="AC43">
        <v>1.0874628412503395</v>
      </c>
      <c r="AD43">
        <v>42</v>
      </c>
      <c r="AE43">
        <v>40</v>
      </c>
      <c r="AF43">
        <v>8137</v>
      </c>
      <c r="AG43">
        <v>4.8641861446542807</v>
      </c>
      <c r="AH43">
        <v>43</v>
      </c>
      <c r="AI43">
        <v>14</v>
      </c>
      <c r="AJ43" t="s">
        <v>148</v>
      </c>
      <c r="AK43">
        <v>4.011227255423254</v>
      </c>
      <c r="AL43">
        <v>83</v>
      </c>
      <c r="AM43">
        <v>67</v>
      </c>
      <c r="AN43" t="s">
        <v>148</v>
      </c>
      <c r="AO43">
        <v>3.0223678130284544</v>
      </c>
      <c r="AP43">
        <v>22</v>
      </c>
      <c r="AQ43">
        <v>30</v>
      </c>
      <c r="AR43">
        <v>59395</v>
      </c>
      <c r="AS43">
        <v>2.3575520046180838</v>
      </c>
      <c r="AT43">
        <v>50</v>
      </c>
      <c r="AU43">
        <v>55</v>
      </c>
      <c r="AV43">
        <v>12388</v>
      </c>
      <c r="AW43" t="s">
        <v>128</v>
      </c>
      <c r="AX43" t="s">
        <v>129</v>
      </c>
    </row>
    <row r="44" spans="1:50" x14ac:dyDescent="0.2">
      <c r="A44">
        <v>1.0874628412503395</v>
      </c>
      <c r="B44">
        <v>60</v>
      </c>
      <c r="C44">
        <v>62</v>
      </c>
      <c r="D44">
        <v>55955</v>
      </c>
      <c r="E44">
        <v>-3</v>
      </c>
      <c r="F44">
        <v>29</v>
      </c>
      <c r="G44">
        <v>29</v>
      </c>
      <c r="H44">
        <v>17514</v>
      </c>
      <c r="I44">
        <v>1.0874628412503395</v>
      </c>
      <c r="J44">
        <v>32</v>
      </c>
      <c r="K44">
        <v>30</v>
      </c>
      <c r="L44">
        <v>19041</v>
      </c>
      <c r="M44">
        <v>2.6147098441152083</v>
      </c>
      <c r="N44">
        <v>81</v>
      </c>
      <c r="O44">
        <v>75</v>
      </c>
      <c r="P44">
        <v>16479</v>
      </c>
      <c r="Q44">
        <v>4.011227255423254</v>
      </c>
      <c r="R44">
        <v>64</v>
      </c>
      <c r="S44">
        <v>80</v>
      </c>
      <c r="T44">
        <v>16751</v>
      </c>
      <c r="U44">
        <v>2.3575520046180838</v>
      </c>
      <c r="V44">
        <v>45</v>
      </c>
      <c r="W44">
        <v>50</v>
      </c>
      <c r="X44">
        <v>25154</v>
      </c>
      <c r="Y44">
        <v>5.3264294871223035</v>
      </c>
      <c r="Z44">
        <v>60</v>
      </c>
      <c r="AA44">
        <v>100</v>
      </c>
      <c r="AB44">
        <v>4219</v>
      </c>
      <c r="AC44">
        <v>3.0223678130284544</v>
      </c>
      <c r="AD44">
        <v>42</v>
      </c>
      <c r="AE44">
        <v>50</v>
      </c>
      <c r="AF44">
        <v>3582</v>
      </c>
      <c r="AG44">
        <v>2.8328900141647417</v>
      </c>
      <c r="AH44">
        <v>43</v>
      </c>
      <c r="AI44">
        <v>50</v>
      </c>
      <c r="AJ44" t="s">
        <v>148</v>
      </c>
      <c r="AK44">
        <v>3.7142455176661224</v>
      </c>
      <c r="AL44">
        <v>83</v>
      </c>
      <c r="AM44">
        <v>70</v>
      </c>
      <c r="AN44" t="s">
        <v>148</v>
      </c>
      <c r="AO44">
        <v>1.0874628412503395</v>
      </c>
      <c r="AP44">
        <v>22</v>
      </c>
      <c r="AQ44">
        <v>20</v>
      </c>
      <c r="AR44">
        <v>41961</v>
      </c>
      <c r="AS44">
        <v>-3</v>
      </c>
      <c r="AT44">
        <v>50</v>
      </c>
      <c r="AU44">
        <v>50</v>
      </c>
      <c r="AV44">
        <v>3351</v>
      </c>
      <c r="AW44" t="s">
        <v>131</v>
      </c>
      <c r="AX44" t="s">
        <v>132</v>
      </c>
    </row>
    <row r="45" spans="1:50" x14ac:dyDescent="0.2">
      <c r="A45">
        <v>-3</v>
      </c>
      <c r="B45">
        <v>60</v>
      </c>
      <c r="C45">
        <v>60</v>
      </c>
      <c r="D45">
        <v>124136</v>
      </c>
      <c r="E45">
        <v>2.6147098441152083</v>
      </c>
      <c r="F45">
        <v>29</v>
      </c>
      <c r="G45">
        <v>23</v>
      </c>
      <c r="H45">
        <v>36221</v>
      </c>
      <c r="I45">
        <v>0.16992500144231237</v>
      </c>
      <c r="J45">
        <v>32</v>
      </c>
      <c r="K45">
        <v>33</v>
      </c>
      <c r="L45">
        <v>11927</v>
      </c>
      <c r="M45">
        <v>0.16992500144231237</v>
      </c>
      <c r="N45">
        <v>81</v>
      </c>
      <c r="O45">
        <v>80</v>
      </c>
      <c r="P45">
        <v>51076</v>
      </c>
      <c r="Q45">
        <v>1.0874628412503395</v>
      </c>
      <c r="R45">
        <v>64</v>
      </c>
      <c r="S45">
        <v>66</v>
      </c>
      <c r="T45">
        <v>8177</v>
      </c>
      <c r="U45">
        <v>3.5999128421871283</v>
      </c>
      <c r="V45">
        <v>45</v>
      </c>
      <c r="W45">
        <v>33</v>
      </c>
      <c r="X45">
        <v>8318</v>
      </c>
      <c r="Y45">
        <v>2.6147098441152083</v>
      </c>
      <c r="Z45">
        <v>60</v>
      </c>
      <c r="AA45">
        <v>66</v>
      </c>
      <c r="AB45">
        <v>77348</v>
      </c>
      <c r="AC45">
        <v>3.5999128421871283</v>
      </c>
      <c r="AD45">
        <v>42</v>
      </c>
      <c r="AE45">
        <v>30</v>
      </c>
      <c r="AF45">
        <v>9720</v>
      </c>
      <c r="AG45">
        <v>3.7142455176661224</v>
      </c>
      <c r="AH45">
        <v>43</v>
      </c>
      <c r="AI45">
        <v>30</v>
      </c>
      <c r="AJ45" t="s">
        <v>148</v>
      </c>
      <c r="AK45">
        <v>4.0980320829605263</v>
      </c>
      <c r="AL45">
        <v>83</v>
      </c>
      <c r="AM45">
        <v>100</v>
      </c>
      <c r="AN45" t="s">
        <v>148</v>
      </c>
      <c r="AO45">
        <v>3.0223678130284544</v>
      </c>
      <c r="AP45">
        <v>22</v>
      </c>
      <c r="AQ45">
        <v>30</v>
      </c>
      <c r="AR45">
        <v>12631</v>
      </c>
      <c r="AS45">
        <v>-3</v>
      </c>
      <c r="AT45">
        <v>50</v>
      </c>
      <c r="AU45">
        <v>50</v>
      </c>
      <c r="AV45">
        <v>7771</v>
      </c>
      <c r="AW45" t="s">
        <v>134</v>
      </c>
      <c r="AX45" t="s">
        <v>135</v>
      </c>
    </row>
    <row r="46" spans="1:50" x14ac:dyDescent="0.2">
      <c r="B46" s="3"/>
      <c r="C46" s="3"/>
      <c r="D46" s="3"/>
      <c r="F46" s="3"/>
      <c r="G46" s="3"/>
      <c r="H46" s="3"/>
      <c r="J46" s="3"/>
      <c r="K46" s="3"/>
      <c r="L46" s="3"/>
      <c r="N46" s="3"/>
      <c r="O46" s="3"/>
      <c r="P46" s="3"/>
      <c r="S46" s="3"/>
      <c r="T46" s="3"/>
      <c r="W46" s="3"/>
      <c r="X46" s="3"/>
      <c r="AA46" s="3"/>
      <c r="AB46" s="3"/>
      <c r="AE46" s="3"/>
      <c r="AF46" s="3"/>
      <c r="AI46" s="3"/>
      <c r="AJ46" s="3"/>
      <c r="AM46" s="3"/>
      <c r="AN46" s="3"/>
      <c r="AQ46" s="3"/>
      <c r="AR46" s="3"/>
      <c r="AU46" s="3"/>
      <c r="AV46" s="3"/>
    </row>
    <row r="51" spans="1:45" ht="20" x14ac:dyDescent="0.25">
      <c r="A51" s="11"/>
      <c r="B51" s="11"/>
      <c r="C51" s="11"/>
      <c r="D51" s="11"/>
      <c r="E51" s="11"/>
      <c r="F51" s="11"/>
      <c r="G51" s="11"/>
      <c r="H51" s="11"/>
      <c r="I51" s="11"/>
      <c r="M51" s="11"/>
      <c r="Q51" s="11"/>
      <c r="U51" s="11"/>
      <c r="Y51" s="11"/>
      <c r="AC51" s="11"/>
      <c r="AG51" s="11"/>
      <c r="AK51" s="11"/>
      <c r="AO51" s="11"/>
      <c r="AS5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51"/>
  <sheetViews>
    <sheetView topLeftCell="C1" workbookViewId="0">
      <selection activeCell="Q26" sqref="Q26"/>
    </sheetView>
  </sheetViews>
  <sheetFormatPr baseColWidth="10" defaultRowHeight="16" x14ac:dyDescent="0.2"/>
  <cols>
    <col min="1" max="2" width="0" hidden="1" customWidth="1"/>
    <col min="57" max="58" width="0" hidden="1" customWidth="1"/>
  </cols>
  <sheetData>
    <row r="1" spans="1:55" x14ac:dyDescent="0.2">
      <c r="A1" t="s">
        <v>0</v>
      </c>
      <c r="B1" t="s">
        <v>1</v>
      </c>
      <c r="C1" s="2" t="s">
        <v>208</v>
      </c>
      <c r="D1" s="2" t="s">
        <v>207</v>
      </c>
      <c r="E1" s="2" t="s">
        <v>209</v>
      </c>
      <c r="F1" s="2" t="s">
        <v>210</v>
      </c>
      <c r="G1" s="2" t="s">
        <v>211</v>
      </c>
      <c r="H1" s="2" t="s">
        <v>212</v>
      </c>
      <c r="I1" s="2"/>
      <c r="J1" s="2"/>
      <c r="M1" s="2"/>
      <c r="N1" s="2"/>
      <c r="Q1" s="2"/>
      <c r="U1" s="2"/>
      <c r="Y1" s="2"/>
      <c r="AC1" s="2"/>
      <c r="AG1" s="2"/>
      <c r="AK1" s="2"/>
      <c r="AM1" s="4"/>
      <c r="AO1" s="2"/>
      <c r="AS1" s="2"/>
      <c r="AW1" s="2"/>
      <c r="BA1" s="2"/>
      <c r="BC1" s="4"/>
    </row>
    <row r="2" spans="1:55" x14ac:dyDescent="0.2">
      <c r="A2" t="s">
        <v>4</v>
      </c>
      <c r="B2" t="s">
        <v>5</v>
      </c>
      <c r="C2">
        <v>5</v>
      </c>
      <c r="D2">
        <v>5</v>
      </c>
      <c r="E2">
        <v>3</v>
      </c>
      <c r="F2">
        <v>5</v>
      </c>
      <c r="G2">
        <v>4</v>
      </c>
      <c r="H2">
        <v>5</v>
      </c>
    </row>
    <row r="3" spans="1:55" x14ac:dyDescent="0.2">
      <c r="A3" t="s">
        <v>7</v>
      </c>
      <c r="B3" t="s">
        <v>8</v>
      </c>
      <c r="C3">
        <v>5</v>
      </c>
      <c r="D3">
        <v>2</v>
      </c>
      <c r="E3">
        <v>2</v>
      </c>
      <c r="F3">
        <v>3</v>
      </c>
      <c r="G3">
        <v>2</v>
      </c>
      <c r="H3">
        <v>3</v>
      </c>
    </row>
    <row r="4" spans="1:55" x14ac:dyDescent="0.2">
      <c r="A4" s="1" t="s">
        <v>10</v>
      </c>
      <c r="B4" t="s">
        <v>11</v>
      </c>
      <c r="C4">
        <v>5</v>
      </c>
      <c r="D4">
        <v>5</v>
      </c>
      <c r="E4">
        <v>5</v>
      </c>
      <c r="F4">
        <v>3</v>
      </c>
      <c r="G4">
        <v>2</v>
      </c>
      <c r="H4">
        <v>1</v>
      </c>
    </row>
    <row r="5" spans="1:55" x14ac:dyDescent="0.2">
      <c r="A5" t="s">
        <v>13</v>
      </c>
      <c r="B5" t="s">
        <v>14</v>
      </c>
      <c r="C5">
        <v>3</v>
      </c>
      <c r="D5">
        <v>2</v>
      </c>
      <c r="E5">
        <v>1</v>
      </c>
      <c r="F5">
        <v>5</v>
      </c>
      <c r="G5">
        <v>4</v>
      </c>
      <c r="H5">
        <v>1</v>
      </c>
    </row>
    <row r="6" spans="1:55" x14ac:dyDescent="0.2">
      <c r="A6" t="s">
        <v>16</v>
      </c>
      <c r="B6" t="s">
        <v>17</v>
      </c>
      <c r="C6">
        <v>5</v>
      </c>
      <c r="D6">
        <v>5</v>
      </c>
      <c r="E6">
        <v>4</v>
      </c>
      <c r="F6">
        <v>5</v>
      </c>
      <c r="G6">
        <v>4</v>
      </c>
      <c r="H6">
        <v>4</v>
      </c>
    </row>
    <row r="7" spans="1:55" x14ac:dyDescent="0.2">
      <c r="A7" t="s">
        <v>19</v>
      </c>
      <c r="B7" t="s">
        <v>20</v>
      </c>
      <c r="C7">
        <v>5</v>
      </c>
      <c r="D7">
        <v>5</v>
      </c>
      <c r="E7">
        <v>3</v>
      </c>
      <c r="F7">
        <v>5</v>
      </c>
      <c r="G7">
        <v>5</v>
      </c>
      <c r="H7">
        <v>5</v>
      </c>
    </row>
    <row r="8" spans="1:55" x14ac:dyDescent="0.2">
      <c r="A8" t="s">
        <v>22</v>
      </c>
      <c r="B8" t="s">
        <v>23</v>
      </c>
      <c r="C8">
        <v>4</v>
      </c>
      <c r="D8">
        <v>3</v>
      </c>
      <c r="E8">
        <v>2</v>
      </c>
      <c r="F8">
        <v>3</v>
      </c>
      <c r="G8">
        <v>3</v>
      </c>
      <c r="H8">
        <v>3</v>
      </c>
    </row>
    <row r="9" spans="1:55" x14ac:dyDescent="0.2">
      <c r="A9" t="s">
        <v>25</v>
      </c>
      <c r="B9" t="s">
        <v>26</v>
      </c>
      <c r="C9">
        <v>4</v>
      </c>
      <c r="D9">
        <v>3</v>
      </c>
      <c r="E9">
        <v>1</v>
      </c>
      <c r="F9">
        <v>4</v>
      </c>
      <c r="G9">
        <v>4</v>
      </c>
      <c r="H9">
        <v>2</v>
      </c>
    </row>
    <row r="10" spans="1:55" x14ac:dyDescent="0.2">
      <c r="A10" t="s">
        <v>28</v>
      </c>
      <c r="B10" t="s">
        <v>29</v>
      </c>
      <c r="C10">
        <v>5</v>
      </c>
      <c r="D10">
        <v>5</v>
      </c>
      <c r="E10">
        <v>2</v>
      </c>
      <c r="F10">
        <v>4</v>
      </c>
      <c r="G10">
        <v>3</v>
      </c>
      <c r="H10">
        <v>2</v>
      </c>
    </row>
    <row r="11" spans="1:55" x14ac:dyDescent="0.2">
      <c r="A11" t="s">
        <v>31</v>
      </c>
      <c r="B11" t="s">
        <v>32</v>
      </c>
      <c r="C11">
        <v>3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55" x14ac:dyDescent="0.2">
      <c r="A12" t="s">
        <v>34</v>
      </c>
      <c r="B12" t="s">
        <v>35</v>
      </c>
      <c r="C12">
        <v>4</v>
      </c>
      <c r="D12">
        <v>3</v>
      </c>
      <c r="E12">
        <v>2</v>
      </c>
      <c r="F12">
        <v>2</v>
      </c>
      <c r="G12">
        <v>3</v>
      </c>
      <c r="H12">
        <v>2</v>
      </c>
    </row>
    <row r="13" spans="1:55" x14ac:dyDescent="0.2">
      <c r="A13" t="s">
        <v>37</v>
      </c>
      <c r="B13" t="s">
        <v>38</v>
      </c>
      <c r="C13">
        <v>4</v>
      </c>
      <c r="D13">
        <v>3</v>
      </c>
      <c r="E13">
        <v>1</v>
      </c>
      <c r="F13">
        <v>2</v>
      </c>
      <c r="G13">
        <v>1</v>
      </c>
      <c r="H13">
        <v>1</v>
      </c>
    </row>
    <row r="14" spans="1:55" x14ac:dyDescent="0.2">
      <c r="A14" s="1" t="s">
        <v>40</v>
      </c>
      <c r="B14" t="s">
        <v>41</v>
      </c>
      <c r="C14">
        <v>4</v>
      </c>
      <c r="D14">
        <v>4</v>
      </c>
      <c r="E14">
        <v>2</v>
      </c>
      <c r="F14">
        <v>2</v>
      </c>
      <c r="G14">
        <v>1</v>
      </c>
      <c r="H14">
        <v>1</v>
      </c>
    </row>
    <row r="15" spans="1:55" x14ac:dyDescent="0.2">
      <c r="A15" t="s">
        <v>43</v>
      </c>
      <c r="B15" t="s">
        <v>44</v>
      </c>
      <c r="C15">
        <v>5</v>
      </c>
      <c r="D15">
        <v>4</v>
      </c>
      <c r="E15">
        <v>1</v>
      </c>
      <c r="F15">
        <v>3</v>
      </c>
      <c r="G15">
        <v>3</v>
      </c>
      <c r="H15">
        <v>2</v>
      </c>
    </row>
    <row r="16" spans="1:55" x14ac:dyDescent="0.2">
      <c r="A16" t="s">
        <v>46</v>
      </c>
      <c r="B16" t="s">
        <v>47</v>
      </c>
      <c r="C16">
        <v>5</v>
      </c>
      <c r="D16">
        <v>5</v>
      </c>
      <c r="E16">
        <v>4</v>
      </c>
      <c r="F16">
        <v>4</v>
      </c>
      <c r="G16">
        <v>3</v>
      </c>
      <c r="H16">
        <v>4</v>
      </c>
    </row>
    <row r="17" spans="1:8" x14ac:dyDescent="0.2">
      <c r="A17" t="s">
        <v>49</v>
      </c>
      <c r="B17" t="s">
        <v>50</v>
      </c>
      <c r="C17">
        <v>3</v>
      </c>
      <c r="D17">
        <v>3</v>
      </c>
      <c r="E17">
        <v>1</v>
      </c>
      <c r="F17">
        <v>4</v>
      </c>
      <c r="G17">
        <v>3</v>
      </c>
      <c r="H17">
        <v>1</v>
      </c>
    </row>
    <row r="18" spans="1:8" x14ac:dyDescent="0.2">
      <c r="A18" s="1" t="s">
        <v>52</v>
      </c>
      <c r="B18" t="s">
        <v>53</v>
      </c>
      <c r="C18">
        <v>5</v>
      </c>
      <c r="D18">
        <v>5</v>
      </c>
      <c r="E18">
        <v>3</v>
      </c>
      <c r="F18">
        <v>4</v>
      </c>
      <c r="G18">
        <v>2</v>
      </c>
      <c r="H18">
        <v>2</v>
      </c>
    </row>
    <row r="19" spans="1:8" x14ac:dyDescent="0.2">
      <c r="A19" t="s">
        <v>55</v>
      </c>
      <c r="B19" t="s">
        <v>56</v>
      </c>
      <c r="C19">
        <v>5</v>
      </c>
      <c r="D19">
        <v>5</v>
      </c>
      <c r="E19">
        <v>5</v>
      </c>
      <c r="F19">
        <v>1</v>
      </c>
      <c r="G19">
        <v>5</v>
      </c>
      <c r="H19">
        <v>1</v>
      </c>
    </row>
    <row r="20" spans="1:8" x14ac:dyDescent="0.2">
      <c r="A20" s="1" t="s">
        <v>58</v>
      </c>
      <c r="B20" t="s">
        <v>59</v>
      </c>
      <c r="C20">
        <v>5</v>
      </c>
      <c r="D20">
        <v>5</v>
      </c>
      <c r="E20">
        <v>3</v>
      </c>
      <c r="F20">
        <v>2</v>
      </c>
      <c r="G20">
        <v>2</v>
      </c>
      <c r="H20">
        <v>2</v>
      </c>
    </row>
    <row r="21" spans="1:8" x14ac:dyDescent="0.2">
      <c r="A21" t="s">
        <v>61</v>
      </c>
      <c r="B21" t="s">
        <v>62</v>
      </c>
      <c r="C21">
        <v>5</v>
      </c>
      <c r="D21">
        <v>5</v>
      </c>
      <c r="E21">
        <v>5</v>
      </c>
      <c r="F21">
        <v>1</v>
      </c>
      <c r="G21">
        <v>5</v>
      </c>
      <c r="H21">
        <v>1</v>
      </c>
    </row>
    <row r="22" spans="1:8" x14ac:dyDescent="0.2">
      <c r="A22" t="s">
        <v>64</v>
      </c>
      <c r="B22" t="s">
        <v>65</v>
      </c>
      <c r="C22">
        <v>4</v>
      </c>
      <c r="D22">
        <v>5</v>
      </c>
      <c r="E22">
        <v>3</v>
      </c>
      <c r="F22">
        <v>4</v>
      </c>
      <c r="G22">
        <v>4</v>
      </c>
      <c r="H22">
        <v>3</v>
      </c>
    </row>
    <row r="23" spans="1:8" x14ac:dyDescent="0.2">
      <c r="A23" t="s">
        <v>67</v>
      </c>
      <c r="B23" t="s">
        <v>68</v>
      </c>
      <c r="C23">
        <v>5</v>
      </c>
      <c r="D23">
        <v>5</v>
      </c>
      <c r="E23">
        <v>5</v>
      </c>
      <c r="F23">
        <v>2</v>
      </c>
      <c r="G23">
        <v>2</v>
      </c>
      <c r="H23">
        <v>2</v>
      </c>
    </row>
    <row r="24" spans="1:8" x14ac:dyDescent="0.2">
      <c r="A24" t="s">
        <v>70</v>
      </c>
      <c r="B24" t="s">
        <v>71</v>
      </c>
      <c r="C24">
        <v>5</v>
      </c>
      <c r="D24">
        <v>4</v>
      </c>
      <c r="E24">
        <v>2</v>
      </c>
      <c r="F24">
        <v>5</v>
      </c>
      <c r="G24">
        <v>3</v>
      </c>
      <c r="H24">
        <v>1</v>
      </c>
    </row>
    <row r="25" spans="1:8" x14ac:dyDescent="0.2">
      <c r="A25" t="s">
        <v>73</v>
      </c>
      <c r="B25" t="s">
        <v>74</v>
      </c>
      <c r="C25">
        <v>5</v>
      </c>
      <c r="D25">
        <v>4</v>
      </c>
      <c r="E25">
        <v>1</v>
      </c>
      <c r="F25">
        <v>3</v>
      </c>
      <c r="G25">
        <v>1</v>
      </c>
      <c r="H25">
        <v>1</v>
      </c>
    </row>
    <row r="26" spans="1:8" x14ac:dyDescent="0.2">
      <c r="A26" t="s">
        <v>76</v>
      </c>
      <c r="B26" t="s">
        <v>77</v>
      </c>
      <c r="C26">
        <v>5</v>
      </c>
      <c r="D26">
        <v>3</v>
      </c>
      <c r="E26">
        <v>1</v>
      </c>
      <c r="F26">
        <v>3</v>
      </c>
      <c r="G26">
        <v>3</v>
      </c>
      <c r="H26">
        <v>1</v>
      </c>
    </row>
    <row r="27" spans="1:8" x14ac:dyDescent="0.2">
      <c r="A27" t="s">
        <v>79</v>
      </c>
      <c r="B27" t="s">
        <v>80</v>
      </c>
      <c r="C27">
        <v>5</v>
      </c>
      <c r="D27">
        <v>5</v>
      </c>
      <c r="E27">
        <v>1</v>
      </c>
      <c r="F27">
        <v>5</v>
      </c>
      <c r="G27">
        <v>5</v>
      </c>
      <c r="H27">
        <v>5</v>
      </c>
    </row>
    <row r="28" spans="1:8" x14ac:dyDescent="0.2">
      <c r="A28" t="s">
        <v>82</v>
      </c>
      <c r="B28" t="s">
        <v>83</v>
      </c>
      <c r="C28">
        <v>5</v>
      </c>
      <c r="D28">
        <v>4</v>
      </c>
      <c r="E28">
        <v>1</v>
      </c>
      <c r="F28">
        <v>4</v>
      </c>
      <c r="G28">
        <v>3</v>
      </c>
      <c r="H28">
        <v>2</v>
      </c>
    </row>
    <row r="29" spans="1:8" x14ac:dyDescent="0.2">
      <c r="A29" t="s">
        <v>85</v>
      </c>
      <c r="B29" t="s">
        <v>86</v>
      </c>
      <c r="C29">
        <v>3</v>
      </c>
      <c r="D29">
        <v>3</v>
      </c>
      <c r="E29">
        <v>2</v>
      </c>
      <c r="F29">
        <v>1</v>
      </c>
      <c r="G29">
        <v>1</v>
      </c>
      <c r="H29">
        <v>1</v>
      </c>
    </row>
    <row r="30" spans="1:8" x14ac:dyDescent="0.2">
      <c r="A30" t="s">
        <v>88</v>
      </c>
      <c r="B30" t="s">
        <v>89</v>
      </c>
      <c r="C30">
        <v>5</v>
      </c>
      <c r="D30">
        <v>4</v>
      </c>
      <c r="E30">
        <v>1</v>
      </c>
      <c r="F30">
        <v>3</v>
      </c>
      <c r="G30">
        <v>3</v>
      </c>
      <c r="H30">
        <v>1</v>
      </c>
    </row>
    <row r="31" spans="1:8" x14ac:dyDescent="0.2">
      <c r="A31" t="s">
        <v>91</v>
      </c>
      <c r="B31" t="s">
        <v>92</v>
      </c>
      <c r="C31">
        <v>5</v>
      </c>
      <c r="D31">
        <v>2</v>
      </c>
      <c r="E31">
        <v>4</v>
      </c>
      <c r="F31">
        <v>3</v>
      </c>
      <c r="G31">
        <v>2</v>
      </c>
      <c r="H31">
        <v>2</v>
      </c>
    </row>
    <row r="32" spans="1:8" x14ac:dyDescent="0.2">
      <c r="A32" t="s">
        <v>94</v>
      </c>
      <c r="B32" t="s">
        <v>95</v>
      </c>
      <c r="C32">
        <v>5</v>
      </c>
      <c r="D32">
        <v>4</v>
      </c>
      <c r="E32">
        <v>3</v>
      </c>
      <c r="F32">
        <v>2</v>
      </c>
      <c r="G32">
        <v>2</v>
      </c>
      <c r="H32">
        <v>2</v>
      </c>
    </row>
    <row r="33" spans="1:56" x14ac:dyDescent="0.2">
      <c r="A33" t="s">
        <v>97</v>
      </c>
      <c r="B33" t="s">
        <v>98</v>
      </c>
      <c r="C33">
        <v>5</v>
      </c>
      <c r="D33">
        <v>5</v>
      </c>
      <c r="E33">
        <v>2</v>
      </c>
      <c r="F33">
        <v>2</v>
      </c>
      <c r="G33">
        <v>5</v>
      </c>
      <c r="H33">
        <v>2</v>
      </c>
    </row>
    <row r="34" spans="1:56" x14ac:dyDescent="0.2">
      <c r="A34" t="s">
        <v>100</v>
      </c>
      <c r="B34" t="s">
        <v>101</v>
      </c>
      <c r="C34">
        <v>0</v>
      </c>
      <c r="D34">
        <v>1</v>
      </c>
      <c r="E34">
        <v>5</v>
      </c>
      <c r="F34">
        <v>1</v>
      </c>
      <c r="G34">
        <v>1</v>
      </c>
      <c r="H34">
        <v>1</v>
      </c>
    </row>
    <row r="35" spans="1:56" x14ac:dyDescent="0.2">
      <c r="A35" t="s">
        <v>103</v>
      </c>
      <c r="B35" t="s">
        <v>104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</row>
    <row r="36" spans="1:56" x14ac:dyDescent="0.2">
      <c r="A36" t="s">
        <v>106</v>
      </c>
      <c r="B36" t="s">
        <v>107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</row>
    <row r="37" spans="1:56" x14ac:dyDescent="0.2">
      <c r="A37" t="s">
        <v>109</v>
      </c>
      <c r="B37" t="s">
        <v>110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56" x14ac:dyDescent="0.2">
      <c r="A38" t="s">
        <v>112</v>
      </c>
      <c r="B38" t="s">
        <v>113</v>
      </c>
      <c r="C38">
        <v>4</v>
      </c>
      <c r="D38">
        <v>5</v>
      </c>
      <c r="E38">
        <v>4</v>
      </c>
      <c r="F38">
        <v>5</v>
      </c>
      <c r="G38">
        <v>2</v>
      </c>
      <c r="H38">
        <v>3</v>
      </c>
    </row>
    <row r="39" spans="1:56" x14ac:dyDescent="0.2">
      <c r="A39" t="s">
        <v>115</v>
      </c>
      <c r="B39" t="s">
        <v>116</v>
      </c>
      <c r="C39">
        <v>5</v>
      </c>
      <c r="D39">
        <v>2</v>
      </c>
      <c r="E39">
        <v>1</v>
      </c>
      <c r="F39">
        <v>3</v>
      </c>
      <c r="G39">
        <v>1</v>
      </c>
      <c r="H39">
        <v>1</v>
      </c>
    </row>
    <row r="40" spans="1:56" x14ac:dyDescent="0.2">
      <c r="A40" t="s">
        <v>118</v>
      </c>
      <c r="B40" t="s">
        <v>119</v>
      </c>
      <c r="C40">
        <v>5</v>
      </c>
      <c r="D40">
        <v>5</v>
      </c>
      <c r="E40">
        <v>5</v>
      </c>
      <c r="F40">
        <v>2</v>
      </c>
      <c r="G40">
        <v>2</v>
      </c>
      <c r="H40">
        <v>2</v>
      </c>
    </row>
    <row r="41" spans="1:56" x14ac:dyDescent="0.2">
      <c r="A41" t="s">
        <v>121</v>
      </c>
      <c r="B41" t="s">
        <v>122</v>
      </c>
      <c r="C41">
        <v>5</v>
      </c>
      <c r="D41">
        <v>4</v>
      </c>
      <c r="E41">
        <v>3</v>
      </c>
      <c r="F41">
        <v>3</v>
      </c>
      <c r="G41">
        <v>2</v>
      </c>
      <c r="H41">
        <v>2</v>
      </c>
    </row>
    <row r="42" spans="1:56" x14ac:dyDescent="0.2">
      <c r="A42" t="s">
        <v>124</v>
      </c>
      <c r="B42" t="s">
        <v>125</v>
      </c>
      <c r="C42">
        <v>4</v>
      </c>
      <c r="D42">
        <v>4</v>
      </c>
      <c r="E42">
        <v>4</v>
      </c>
      <c r="F42">
        <v>3</v>
      </c>
      <c r="G42">
        <v>3</v>
      </c>
      <c r="H42">
        <v>3</v>
      </c>
    </row>
    <row r="43" spans="1:56" x14ac:dyDescent="0.2">
      <c r="A43" t="s">
        <v>127</v>
      </c>
      <c r="B43" t="s">
        <v>128</v>
      </c>
      <c r="C43">
        <v>5</v>
      </c>
      <c r="D43">
        <v>5</v>
      </c>
      <c r="E43">
        <v>5</v>
      </c>
      <c r="F43">
        <v>2</v>
      </c>
      <c r="G43">
        <v>2</v>
      </c>
      <c r="H43">
        <v>2</v>
      </c>
    </row>
    <row r="44" spans="1:56" x14ac:dyDescent="0.2">
      <c r="A44" t="s">
        <v>130</v>
      </c>
      <c r="B44" t="s">
        <v>131</v>
      </c>
      <c r="C44">
        <v>5</v>
      </c>
      <c r="D44">
        <v>5</v>
      </c>
      <c r="E44">
        <v>3</v>
      </c>
      <c r="F44">
        <v>1</v>
      </c>
      <c r="G44">
        <v>1</v>
      </c>
      <c r="H44">
        <v>1</v>
      </c>
    </row>
    <row r="45" spans="1:56" x14ac:dyDescent="0.2">
      <c r="A45" t="s">
        <v>133</v>
      </c>
      <c r="B45" t="s">
        <v>134</v>
      </c>
      <c r="C45">
        <v>5</v>
      </c>
      <c r="D45">
        <v>4</v>
      </c>
      <c r="E45">
        <v>1</v>
      </c>
      <c r="F45">
        <v>3</v>
      </c>
      <c r="G45">
        <v>2</v>
      </c>
      <c r="H45">
        <v>1</v>
      </c>
    </row>
    <row r="46" spans="1:56" x14ac:dyDescent="0.2">
      <c r="C46" s="3"/>
      <c r="D46" s="3"/>
      <c r="E46" s="3"/>
      <c r="F46" s="3"/>
      <c r="G46" s="3"/>
      <c r="H46" s="3"/>
      <c r="J46" s="3"/>
      <c r="K46" s="3"/>
      <c r="L46" s="3"/>
      <c r="N46" s="3"/>
      <c r="O46" s="3"/>
      <c r="P46" s="3"/>
      <c r="R46" s="3"/>
      <c r="S46" s="3"/>
      <c r="T46" s="3"/>
      <c r="V46" s="3"/>
      <c r="W46" s="3"/>
      <c r="X46" s="3"/>
      <c r="AA46" s="3"/>
      <c r="AB46" s="3"/>
      <c r="AE46" s="3"/>
      <c r="AF46" s="3"/>
      <c r="AI46" s="3"/>
      <c r="AJ46" s="3"/>
      <c r="AM46" s="3"/>
      <c r="AN46" s="3"/>
      <c r="AQ46" s="3"/>
      <c r="AR46" s="3"/>
      <c r="AU46" s="3"/>
      <c r="AV46" s="3"/>
      <c r="AY46" s="3"/>
      <c r="AZ46" s="3"/>
      <c r="BC46" s="3"/>
      <c r="BD46" s="3"/>
    </row>
    <row r="51" spans="5:53" ht="20" x14ac:dyDescent="0.25"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U51" s="11"/>
      <c r="Y51" s="11"/>
      <c r="AC51" s="11"/>
      <c r="AG51" s="11"/>
      <c r="AK51" s="11"/>
      <c r="AO51" s="11"/>
      <c r="AS51" s="11"/>
      <c r="AW51" s="11"/>
      <c r="BA5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51"/>
  <sheetViews>
    <sheetView topLeftCell="C1" workbookViewId="0">
      <selection activeCell="C1" sqref="A1:XFD1048576"/>
    </sheetView>
  </sheetViews>
  <sheetFormatPr baseColWidth="10" defaultRowHeight="16" x14ac:dyDescent="0.2"/>
  <cols>
    <col min="1" max="2" width="0" hidden="1" customWidth="1"/>
    <col min="3" max="3" width="21.83203125" bestFit="1" customWidth="1"/>
    <col min="58" max="59" width="0" hidden="1" customWidth="1"/>
  </cols>
  <sheetData>
    <row r="1" spans="1:59" x14ac:dyDescent="0.2">
      <c r="A1" t="s">
        <v>0</v>
      </c>
      <c r="B1" t="s">
        <v>1</v>
      </c>
      <c r="D1" s="2" t="s">
        <v>149</v>
      </c>
      <c r="E1" s="2" t="s">
        <v>150</v>
      </c>
      <c r="F1" s="2" t="s">
        <v>151</v>
      </c>
      <c r="G1" s="2" t="s">
        <v>152</v>
      </c>
      <c r="H1" s="2" t="s">
        <v>153</v>
      </c>
      <c r="I1" s="2" t="s">
        <v>154</v>
      </c>
      <c r="J1" s="2" t="s">
        <v>194</v>
      </c>
      <c r="K1" s="2" t="s">
        <v>169</v>
      </c>
      <c r="L1" t="s">
        <v>156</v>
      </c>
      <c r="M1" t="s">
        <v>136</v>
      </c>
      <c r="N1" s="2" t="s">
        <v>194</v>
      </c>
      <c r="O1" s="2" t="s">
        <v>168</v>
      </c>
      <c r="P1" t="s">
        <v>157</v>
      </c>
      <c r="Q1" t="s">
        <v>137</v>
      </c>
      <c r="R1" s="2" t="s">
        <v>194</v>
      </c>
      <c r="S1" t="s">
        <v>170</v>
      </c>
      <c r="T1" t="s">
        <v>158</v>
      </c>
      <c r="U1" t="s">
        <v>138</v>
      </c>
      <c r="V1" s="2" t="s">
        <v>194</v>
      </c>
      <c r="W1" t="s">
        <v>171</v>
      </c>
      <c r="X1" t="s">
        <v>159</v>
      </c>
      <c r="Y1" t="s">
        <v>139</v>
      </c>
      <c r="Z1" s="2" t="s">
        <v>194</v>
      </c>
      <c r="AA1" t="s">
        <v>172</v>
      </c>
      <c r="AB1" t="s">
        <v>160</v>
      </c>
      <c r="AC1" t="s">
        <v>140</v>
      </c>
      <c r="AD1" s="2" t="s">
        <v>194</v>
      </c>
      <c r="AE1" t="s">
        <v>173</v>
      </c>
      <c r="AF1" t="s">
        <v>161</v>
      </c>
      <c r="AG1" t="s">
        <v>141</v>
      </c>
      <c r="AH1" s="2" t="s">
        <v>194</v>
      </c>
      <c r="AI1" t="s">
        <v>174</v>
      </c>
      <c r="AJ1" t="s">
        <v>162</v>
      </c>
      <c r="AK1" t="s">
        <v>142</v>
      </c>
      <c r="AL1" s="2" t="s">
        <v>194</v>
      </c>
      <c r="AM1" t="s">
        <v>175</v>
      </c>
      <c r="AN1" s="4" t="s">
        <v>163</v>
      </c>
      <c r="AO1" t="s">
        <v>143</v>
      </c>
      <c r="AP1" s="2" t="s">
        <v>194</v>
      </c>
      <c r="AQ1" t="s">
        <v>176</v>
      </c>
      <c r="AR1" t="s">
        <v>164</v>
      </c>
      <c r="AS1" t="s">
        <v>144</v>
      </c>
      <c r="AT1" s="2" t="s">
        <v>194</v>
      </c>
      <c r="AU1" t="s">
        <v>177</v>
      </c>
      <c r="AV1" t="s">
        <v>165</v>
      </c>
      <c r="AW1" t="s">
        <v>145</v>
      </c>
      <c r="AX1" s="2" t="s">
        <v>194</v>
      </c>
      <c r="AY1" t="s">
        <v>178</v>
      </c>
      <c r="AZ1" t="s">
        <v>166</v>
      </c>
      <c r="BA1" t="s">
        <v>146</v>
      </c>
      <c r="BB1" s="2" t="s">
        <v>194</v>
      </c>
      <c r="BC1" t="s">
        <v>179</v>
      </c>
      <c r="BD1" s="4" t="s">
        <v>167</v>
      </c>
      <c r="BE1" t="s">
        <v>147</v>
      </c>
      <c r="BF1" t="s">
        <v>2</v>
      </c>
      <c r="BG1" t="s">
        <v>3</v>
      </c>
    </row>
    <row r="2" spans="1:59" x14ac:dyDescent="0.2">
      <c r="A2" t="s">
        <v>4</v>
      </c>
      <c r="B2" t="s">
        <v>5</v>
      </c>
      <c r="D2">
        <v>5</v>
      </c>
      <c r="E2">
        <v>5</v>
      </c>
      <c r="F2">
        <v>3</v>
      </c>
      <c r="G2">
        <v>5</v>
      </c>
      <c r="H2">
        <v>4</v>
      </c>
      <c r="I2">
        <v>5</v>
      </c>
      <c r="J2">
        <f>LOG((ABS(L2-K2)+1/8),2)</f>
        <v>2.6147098441152083</v>
      </c>
      <c r="K2">
        <v>60</v>
      </c>
      <c r="L2">
        <v>66</v>
      </c>
      <c r="M2">
        <v>23371</v>
      </c>
      <c r="N2">
        <f>LOG((ABS(P2-O2)+1/8),2)</f>
        <v>2.0443941193584534</v>
      </c>
      <c r="O2">
        <v>29</v>
      </c>
      <c r="P2">
        <v>25</v>
      </c>
      <c r="Q2">
        <v>13919</v>
      </c>
      <c r="R2">
        <f>LOG((ABS(T2-S2)+1/8),2)</f>
        <v>0.16992500144231237</v>
      </c>
      <c r="S2">
        <v>32</v>
      </c>
      <c r="T2">
        <v>33</v>
      </c>
      <c r="U2">
        <v>8319</v>
      </c>
      <c r="V2">
        <f>LOG((ABS(X2-W2)+1/8),2)</f>
        <v>0.16992500144231237</v>
      </c>
      <c r="W2">
        <v>81</v>
      </c>
      <c r="X2">
        <v>80</v>
      </c>
      <c r="Y2">
        <v>5682</v>
      </c>
      <c r="Z2">
        <f>LOG((ABS(AB2-AA2)+1/8),2)</f>
        <v>4.7073591320808834</v>
      </c>
      <c r="AA2">
        <v>64</v>
      </c>
      <c r="AB2">
        <v>90</v>
      </c>
      <c r="AC2">
        <v>15468</v>
      </c>
      <c r="AD2">
        <f>LOG((ABS(AF2-AE2)+1/8),2)</f>
        <v>2.3575520046180838</v>
      </c>
      <c r="AE2">
        <v>45</v>
      </c>
      <c r="AF2">
        <v>50</v>
      </c>
      <c r="AG2">
        <v>7442</v>
      </c>
      <c r="AH2">
        <f>LOG((ABS(AJ2-AI2)+1/8),2)</f>
        <v>5.3264294871223035</v>
      </c>
      <c r="AI2">
        <v>60</v>
      </c>
      <c r="AJ2">
        <v>100</v>
      </c>
      <c r="AK2">
        <v>2925</v>
      </c>
      <c r="AL2">
        <f>LOG((ABS(AN2-AM2)+1/8),2)</f>
        <v>3.5999128421871283</v>
      </c>
      <c r="AM2">
        <v>42</v>
      </c>
      <c r="AN2">
        <v>30</v>
      </c>
      <c r="AO2">
        <v>9473</v>
      </c>
      <c r="AP2">
        <f>LOG((ABS(AR2-AQ2)+1/8),2)</f>
        <v>4.5313814605163127</v>
      </c>
      <c r="AQ2">
        <v>43</v>
      </c>
      <c r="AR2">
        <v>20</v>
      </c>
      <c r="AS2" t="s">
        <v>148</v>
      </c>
      <c r="AT2">
        <f>LOG((ABS(AV2-AU2)+1/8),2)</f>
        <v>1.6438561897747248</v>
      </c>
      <c r="AU2">
        <v>83</v>
      </c>
      <c r="AV2">
        <v>80</v>
      </c>
      <c r="AW2" t="s">
        <v>148</v>
      </c>
      <c r="AX2">
        <f>LOG((ABS(AZ2-AY2)+1/8),2)</f>
        <v>1.0874628412503395</v>
      </c>
      <c r="AY2">
        <v>22</v>
      </c>
      <c r="AZ2">
        <v>20</v>
      </c>
      <c r="BA2">
        <v>6337</v>
      </c>
      <c r="BB2">
        <f>LOG((ABS(BD2-BC2)+1/8),2)</f>
        <v>2.3575520046180838</v>
      </c>
      <c r="BC2">
        <v>50</v>
      </c>
      <c r="BD2">
        <v>55</v>
      </c>
      <c r="BE2">
        <v>16361</v>
      </c>
      <c r="BF2" t="s">
        <v>5</v>
      </c>
      <c r="BG2" t="s">
        <v>6</v>
      </c>
    </row>
    <row r="3" spans="1:59" x14ac:dyDescent="0.2">
      <c r="A3" t="s">
        <v>7</v>
      </c>
      <c r="B3" t="s">
        <v>8</v>
      </c>
      <c r="D3">
        <v>5</v>
      </c>
      <c r="E3">
        <v>2</v>
      </c>
      <c r="F3">
        <v>2</v>
      </c>
      <c r="G3">
        <v>3</v>
      </c>
      <c r="H3">
        <v>2</v>
      </c>
      <c r="I3">
        <v>3</v>
      </c>
      <c r="J3">
        <f t="shared" ref="J3:J45" si="0">LOG((ABS(L3-K3)+1/8),2)</f>
        <v>4.7615512324444795</v>
      </c>
      <c r="K3">
        <v>60</v>
      </c>
      <c r="L3">
        <v>33</v>
      </c>
      <c r="M3">
        <v>11009</v>
      </c>
      <c r="N3" t="s">
        <v>155</v>
      </c>
      <c r="O3">
        <v>29</v>
      </c>
      <c r="P3" t="s">
        <v>155</v>
      </c>
      <c r="Q3">
        <v>16240</v>
      </c>
      <c r="R3">
        <f t="shared" ref="R3:R45" si="1">LOG((ABS(T3-S3)+1/8),2)</f>
        <v>0.16992500144231237</v>
      </c>
      <c r="S3">
        <v>32</v>
      </c>
      <c r="T3">
        <v>33</v>
      </c>
      <c r="U3">
        <v>10795</v>
      </c>
      <c r="V3">
        <f t="shared" ref="V3:V45" si="2">LOG((ABS(X3-W3)+1/8),2)</f>
        <v>0.16992500144231237</v>
      </c>
      <c r="W3">
        <v>81</v>
      </c>
      <c r="X3">
        <v>80</v>
      </c>
      <c r="Y3">
        <v>20374</v>
      </c>
      <c r="Z3">
        <f t="shared" ref="Z3:Z45" si="3">LOG((ABS(AB3-AA3)+1/8),2)</f>
        <v>4.011227255423254</v>
      </c>
      <c r="AA3">
        <v>64</v>
      </c>
      <c r="AB3">
        <v>80</v>
      </c>
      <c r="AC3">
        <v>9321</v>
      </c>
      <c r="AD3">
        <f t="shared" ref="AD3:AD45" si="4">LOG((ABS(AF3-AE3)+1/8),2)</f>
        <v>3.5999128421871283</v>
      </c>
      <c r="AE3">
        <v>45</v>
      </c>
      <c r="AF3">
        <v>33</v>
      </c>
      <c r="AG3">
        <v>18642</v>
      </c>
      <c r="AH3">
        <f t="shared" ref="AH3:AH45" si="5">LOG((ABS(AJ3-AI3)+1/8),2)</f>
        <v>4.9128893362299619</v>
      </c>
      <c r="AI3">
        <v>60</v>
      </c>
      <c r="AJ3">
        <v>90</v>
      </c>
      <c r="AK3">
        <v>8148</v>
      </c>
      <c r="AL3">
        <f t="shared" ref="AL3:AL45" si="6">LOG((ABS(AN3-AM3)+1/8),2)</f>
        <v>3.1898245588800171</v>
      </c>
      <c r="AM3">
        <v>42</v>
      </c>
      <c r="AN3">
        <v>33</v>
      </c>
      <c r="AO3">
        <v>7691</v>
      </c>
      <c r="AP3">
        <f t="shared" ref="AP3:AP45" si="7">LOG((ABS(AR3-AQ3)+1/8),2)</f>
        <v>5.8360503550580702</v>
      </c>
      <c r="AQ3">
        <v>43</v>
      </c>
      <c r="AR3">
        <v>100</v>
      </c>
      <c r="AS3" t="s">
        <v>148</v>
      </c>
      <c r="AT3">
        <f t="shared" ref="AT3:AT45" si="8">LOG((ABS(AV3-AU3)+1/8),2)</f>
        <v>4.0980320829605263</v>
      </c>
      <c r="AU3">
        <v>83</v>
      </c>
      <c r="AV3">
        <v>100</v>
      </c>
      <c r="AW3" t="s">
        <v>148</v>
      </c>
      <c r="AX3">
        <f t="shared" ref="AX3:AX45" si="9">LOG((ABS(AZ3-AY3)+1/8),2)</f>
        <v>1.6438561897747248</v>
      </c>
      <c r="AY3">
        <v>22</v>
      </c>
      <c r="AZ3">
        <v>25</v>
      </c>
      <c r="BA3">
        <v>17211</v>
      </c>
      <c r="BB3">
        <f t="shared" ref="BB3:BB45" si="10">LOG((ABS(BD3-BC3)+1/8),2)</f>
        <v>-3</v>
      </c>
      <c r="BC3">
        <v>50</v>
      </c>
      <c r="BD3">
        <v>50</v>
      </c>
      <c r="BE3">
        <v>6921</v>
      </c>
      <c r="BF3" t="s">
        <v>8</v>
      </c>
      <c r="BG3" t="s">
        <v>9</v>
      </c>
    </row>
    <row r="4" spans="1:59" x14ac:dyDescent="0.2">
      <c r="A4" s="1" t="s">
        <v>10</v>
      </c>
      <c r="B4" t="s">
        <v>11</v>
      </c>
      <c r="D4">
        <v>5</v>
      </c>
      <c r="E4">
        <v>5</v>
      </c>
      <c r="F4">
        <v>5</v>
      </c>
      <c r="G4">
        <v>3</v>
      </c>
      <c r="H4">
        <v>2</v>
      </c>
      <c r="I4">
        <v>1</v>
      </c>
      <c r="J4">
        <f t="shared" si="0"/>
        <v>4.7615512324444795</v>
      </c>
      <c r="K4">
        <v>60</v>
      </c>
      <c r="L4">
        <v>33</v>
      </c>
      <c r="M4">
        <v>17272</v>
      </c>
      <c r="N4">
        <f t="shared" ref="N4:N45" si="11">LOG((ABS(P4-O4)+1/8),2)</f>
        <v>5.9336906549522341</v>
      </c>
      <c r="O4">
        <v>29</v>
      </c>
      <c r="P4">
        <v>90</v>
      </c>
      <c r="Q4">
        <v>8826</v>
      </c>
      <c r="R4">
        <f t="shared" si="1"/>
        <v>2.8328900141647417</v>
      </c>
      <c r="S4">
        <v>32</v>
      </c>
      <c r="T4">
        <v>25</v>
      </c>
      <c r="U4">
        <v>21102</v>
      </c>
      <c r="V4">
        <f t="shared" si="2"/>
        <v>0.16992500144231237</v>
      </c>
      <c r="W4">
        <v>81</v>
      </c>
      <c r="X4">
        <v>80</v>
      </c>
      <c r="Y4">
        <v>12732</v>
      </c>
      <c r="Z4">
        <f t="shared" si="3"/>
        <v>3.8201789624151878</v>
      </c>
      <c r="AA4">
        <v>64</v>
      </c>
      <c r="AB4">
        <v>50</v>
      </c>
      <c r="AC4">
        <v>13739</v>
      </c>
      <c r="AD4">
        <f t="shared" si="4"/>
        <v>3.5999128421871283</v>
      </c>
      <c r="AE4">
        <v>45</v>
      </c>
      <c r="AF4">
        <v>33</v>
      </c>
      <c r="AG4">
        <v>11640</v>
      </c>
      <c r="AH4">
        <f t="shared" si="5"/>
        <v>3.3398500028846252</v>
      </c>
      <c r="AI4">
        <v>60</v>
      </c>
      <c r="AJ4">
        <v>50</v>
      </c>
      <c r="AK4">
        <v>12450</v>
      </c>
      <c r="AL4">
        <f t="shared" si="6"/>
        <v>3.5999128421871283</v>
      </c>
      <c r="AM4">
        <v>42</v>
      </c>
      <c r="AN4">
        <v>30</v>
      </c>
      <c r="AO4">
        <v>13459</v>
      </c>
      <c r="AP4">
        <f t="shared" si="7"/>
        <v>4.5313814605163127</v>
      </c>
      <c r="AQ4">
        <v>43</v>
      </c>
      <c r="AR4">
        <v>20</v>
      </c>
      <c r="AS4" t="s">
        <v>148</v>
      </c>
      <c r="AT4">
        <f t="shared" si="8"/>
        <v>3.7142455176661224</v>
      </c>
      <c r="AU4">
        <v>83</v>
      </c>
      <c r="AV4">
        <v>70</v>
      </c>
      <c r="AW4" t="s">
        <v>148</v>
      </c>
      <c r="AX4">
        <f t="shared" si="9"/>
        <v>2.0443941193584534</v>
      </c>
      <c r="AY4">
        <v>22</v>
      </c>
      <c r="AZ4">
        <v>18</v>
      </c>
      <c r="BA4">
        <v>65063</v>
      </c>
      <c r="BB4">
        <f t="shared" si="10"/>
        <v>-3</v>
      </c>
      <c r="BC4">
        <v>50</v>
      </c>
      <c r="BD4">
        <v>50</v>
      </c>
      <c r="BE4">
        <v>17767</v>
      </c>
      <c r="BF4" t="s">
        <v>11</v>
      </c>
      <c r="BG4" t="s">
        <v>12</v>
      </c>
    </row>
    <row r="5" spans="1:59" x14ac:dyDescent="0.2">
      <c r="A5" t="s">
        <v>13</v>
      </c>
      <c r="B5" t="s">
        <v>14</v>
      </c>
      <c r="D5">
        <v>3</v>
      </c>
      <c r="E5">
        <v>2</v>
      </c>
      <c r="F5">
        <v>1</v>
      </c>
      <c r="G5">
        <v>5</v>
      </c>
      <c r="H5">
        <v>4</v>
      </c>
      <c r="I5">
        <v>1</v>
      </c>
      <c r="J5">
        <f t="shared" si="0"/>
        <v>1.0874628412503395</v>
      </c>
      <c r="K5">
        <v>60</v>
      </c>
      <c r="L5">
        <v>62</v>
      </c>
      <c r="M5">
        <v>49868</v>
      </c>
      <c r="N5">
        <f t="shared" si="11"/>
        <v>-3</v>
      </c>
      <c r="O5">
        <v>29</v>
      </c>
      <c r="P5">
        <v>29</v>
      </c>
      <c r="Q5">
        <v>28174</v>
      </c>
      <c r="R5">
        <f t="shared" si="1"/>
        <v>0.16992500144231237</v>
      </c>
      <c r="S5">
        <v>32</v>
      </c>
      <c r="T5">
        <v>33</v>
      </c>
      <c r="U5">
        <v>24593</v>
      </c>
      <c r="V5">
        <f t="shared" si="2"/>
        <v>2.0443941193584534</v>
      </c>
      <c r="W5">
        <v>81</v>
      </c>
      <c r="X5">
        <v>85</v>
      </c>
      <c r="Y5">
        <v>24938</v>
      </c>
      <c r="Z5">
        <f t="shared" si="3"/>
        <v>4.7073591320808834</v>
      </c>
      <c r="AA5">
        <v>64</v>
      </c>
      <c r="AB5">
        <v>90</v>
      </c>
      <c r="AC5">
        <v>12446</v>
      </c>
      <c r="AD5">
        <f t="shared" si="4"/>
        <v>2.3575520046180838</v>
      </c>
      <c r="AE5">
        <v>45</v>
      </c>
      <c r="AF5">
        <v>40</v>
      </c>
      <c r="AG5">
        <v>17572</v>
      </c>
      <c r="AH5">
        <f t="shared" si="5"/>
        <v>4.7615512324444795</v>
      </c>
      <c r="AI5">
        <v>60</v>
      </c>
      <c r="AJ5">
        <v>87</v>
      </c>
      <c r="AK5">
        <v>16178</v>
      </c>
      <c r="AL5">
        <f t="shared" si="6"/>
        <v>4.0980320829605263</v>
      </c>
      <c r="AM5">
        <v>42</v>
      </c>
      <c r="AN5">
        <v>25</v>
      </c>
      <c r="AO5">
        <v>5948</v>
      </c>
      <c r="AP5">
        <f t="shared" si="7"/>
        <v>2.8328900141647417</v>
      </c>
      <c r="AQ5">
        <v>43</v>
      </c>
      <c r="AR5">
        <v>50</v>
      </c>
      <c r="AS5" t="s">
        <v>148</v>
      </c>
      <c r="AT5">
        <f t="shared" si="8"/>
        <v>3.7142455176661224</v>
      </c>
      <c r="AU5">
        <v>83</v>
      </c>
      <c r="AV5">
        <v>70</v>
      </c>
      <c r="AW5" t="s">
        <v>148</v>
      </c>
      <c r="AX5">
        <f t="shared" si="9"/>
        <v>3.7142455176661224</v>
      </c>
      <c r="AY5">
        <v>22</v>
      </c>
      <c r="AZ5">
        <v>35</v>
      </c>
      <c r="BA5">
        <v>9049</v>
      </c>
      <c r="BB5">
        <f t="shared" si="10"/>
        <v>-3</v>
      </c>
      <c r="BC5">
        <v>50</v>
      </c>
      <c r="BD5">
        <v>50</v>
      </c>
      <c r="BE5">
        <v>3595</v>
      </c>
      <c r="BF5" t="s">
        <v>14</v>
      </c>
      <c r="BG5" t="s">
        <v>15</v>
      </c>
    </row>
    <row r="6" spans="1:59" x14ac:dyDescent="0.2">
      <c r="A6" t="s">
        <v>16</v>
      </c>
      <c r="B6" t="s">
        <v>17</v>
      </c>
      <c r="D6">
        <v>5</v>
      </c>
      <c r="E6">
        <v>5</v>
      </c>
      <c r="F6">
        <v>4</v>
      </c>
      <c r="G6">
        <v>5</v>
      </c>
      <c r="H6">
        <v>4</v>
      </c>
      <c r="I6">
        <v>4</v>
      </c>
      <c r="J6">
        <f t="shared" si="0"/>
        <v>2.6147098441152083</v>
      </c>
      <c r="K6">
        <v>60</v>
      </c>
      <c r="L6">
        <v>66</v>
      </c>
      <c r="M6">
        <v>54695</v>
      </c>
      <c r="N6">
        <f t="shared" si="11"/>
        <v>2.0443941193584534</v>
      </c>
      <c r="O6">
        <v>29</v>
      </c>
      <c r="P6">
        <v>33</v>
      </c>
      <c r="Q6">
        <v>11571</v>
      </c>
      <c r="R6">
        <f t="shared" si="1"/>
        <v>0.16992500144231237</v>
      </c>
      <c r="S6">
        <v>32</v>
      </c>
      <c r="T6">
        <v>33</v>
      </c>
      <c r="U6">
        <v>10863</v>
      </c>
      <c r="V6">
        <f t="shared" si="2"/>
        <v>2.0443941193584534</v>
      </c>
      <c r="W6">
        <v>81</v>
      </c>
      <c r="X6">
        <v>85</v>
      </c>
      <c r="Y6">
        <v>7374</v>
      </c>
      <c r="Z6">
        <f t="shared" si="3"/>
        <v>2.6147098441152083</v>
      </c>
      <c r="AA6">
        <v>64</v>
      </c>
      <c r="AB6">
        <v>70</v>
      </c>
      <c r="AC6">
        <v>20937</v>
      </c>
      <c r="AD6">
        <f t="shared" si="4"/>
        <v>3.5999128421871283</v>
      </c>
      <c r="AE6">
        <v>45</v>
      </c>
      <c r="AF6">
        <v>33</v>
      </c>
      <c r="AG6">
        <v>5087</v>
      </c>
      <c r="AH6">
        <f t="shared" si="5"/>
        <v>2.6147098441152083</v>
      </c>
      <c r="AI6">
        <v>60</v>
      </c>
      <c r="AJ6">
        <v>66</v>
      </c>
      <c r="AK6">
        <v>6888</v>
      </c>
      <c r="AL6">
        <f t="shared" si="6"/>
        <v>4.0980320829605263</v>
      </c>
      <c r="AM6">
        <v>42</v>
      </c>
      <c r="AN6">
        <v>25</v>
      </c>
      <c r="AO6">
        <v>7067</v>
      </c>
      <c r="AP6">
        <f t="shared" si="7"/>
        <v>3.3398500028846252</v>
      </c>
      <c r="AQ6">
        <v>43</v>
      </c>
      <c r="AR6">
        <v>33</v>
      </c>
      <c r="AS6" t="s">
        <v>148</v>
      </c>
      <c r="AT6">
        <f t="shared" si="8"/>
        <v>5.0498485494505614</v>
      </c>
      <c r="AU6">
        <v>83</v>
      </c>
      <c r="AV6">
        <v>50</v>
      </c>
      <c r="AW6" t="s">
        <v>148</v>
      </c>
      <c r="AX6">
        <f t="shared" si="9"/>
        <v>1.6438561897747248</v>
      </c>
      <c r="AY6">
        <v>22</v>
      </c>
      <c r="AZ6">
        <v>25</v>
      </c>
      <c r="BA6">
        <v>15932</v>
      </c>
      <c r="BB6">
        <f t="shared" si="10"/>
        <v>-3</v>
      </c>
      <c r="BC6">
        <v>50</v>
      </c>
      <c r="BD6">
        <v>50</v>
      </c>
      <c r="BE6">
        <v>7729</v>
      </c>
      <c r="BF6" t="s">
        <v>17</v>
      </c>
      <c r="BG6" t="s">
        <v>18</v>
      </c>
    </row>
    <row r="7" spans="1:59" x14ac:dyDescent="0.2">
      <c r="A7" t="s">
        <v>19</v>
      </c>
      <c r="B7" t="s">
        <v>20</v>
      </c>
      <c r="D7">
        <v>5</v>
      </c>
      <c r="E7">
        <v>5</v>
      </c>
      <c r="F7">
        <v>3</v>
      </c>
      <c r="G7">
        <v>5</v>
      </c>
      <c r="H7">
        <v>5</v>
      </c>
      <c r="I7">
        <v>5</v>
      </c>
      <c r="J7">
        <f t="shared" si="0"/>
        <v>3.3398500028846252</v>
      </c>
      <c r="K7">
        <v>60</v>
      </c>
      <c r="L7">
        <v>50</v>
      </c>
      <c r="M7">
        <v>92405</v>
      </c>
      <c r="N7">
        <f t="shared" si="11"/>
        <v>3.1898245588800171</v>
      </c>
      <c r="O7">
        <v>29</v>
      </c>
      <c r="P7">
        <v>20</v>
      </c>
      <c r="Q7">
        <v>11113</v>
      </c>
      <c r="R7">
        <f t="shared" si="1"/>
        <v>0.16992500144231237</v>
      </c>
      <c r="S7">
        <v>32</v>
      </c>
      <c r="T7">
        <v>33</v>
      </c>
      <c r="U7">
        <v>16005</v>
      </c>
      <c r="V7">
        <f t="shared" si="2"/>
        <v>0.16992500144231237</v>
      </c>
      <c r="W7">
        <v>81</v>
      </c>
      <c r="X7">
        <v>80</v>
      </c>
      <c r="Y7">
        <v>7619</v>
      </c>
      <c r="Z7">
        <f t="shared" si="3"/>
        <v>2.0443941193584534</v>
      </c>
      <c r="AA7">
        <v>64</v>
      </c>
      <c r="AB7">
        <v>60</v>
      </c>
      <c r="AC7">
        <v>9936</v>
      </c>
      <c r="AD7">
        <f t="shared" si="4"/>
        <v>2.3575520046180838</v>
      </c>
      <c r="AE7">
        <v>45</v>
      </c>
      <c r="AF7">
        <v>40</v>
      </c>
      <c r="AG7">
        <v>25083</v>
      </c>
      <c r="AH7">
        <f t="shared" si="5"/>
        <v>4.3309168781146168</v>
      </c>
      <c r="AI7">
        <v>60</v>
      </c>
      <c r="AJ7">
        <v>80</v>
      </c>
      <c r="AK7">
        <v>11451</v>
      </c>
      <c r="AL7">
        <f t="shared" si="6"/>
        <v>4.4676055500829976</v>
      </c>
      <c r="AM7">
        <v>42</v>
      </c>
      <c r="AN7">
        <v>20</v>
      </c>
      <c r="AO7">
        <v>9588</v>
      </c>
      <c r="AP7">
        <f t="shared" si="7"/>
        <v>4.4676055500829976</v>
      </c>
      <c r="AQ7">
        <v>43</v>
      </c>
      <c r="AR7">
        <v>65</v>
      </c>
      <c r="AS7" t="s">
        <v>148</v>
      </c>
      <c r="AT7">
        <f t="shared" si="8"/>
        <v>3.7142455176661224</v>
      </c>
      <c r="AU7">
        <v>83</v>
      </c>
      <c r="AV7">
        <v>70</v>
      </c>
      <c r="AW7" t="s">
        <v>148</v>
      </c>
      <c r="AX7">
        <f t="shared" si="9"/>
        <v>1.6438561897747248</v>
      </c>
      <c r="AY7">
        <v>22</v>
      </c>
      <c r="AZ7">
        <v>25</v>
      </c>
      <c r="BA7">
        <v>16221</v>
      </c>
      <c r="BB7">
        <f t="shared" si="10"/>
        <v>-3</v>
      </c>
      <c r="BC7">
        <v>50</v>
      </c>
      <c r="BD7">
        <v>50</v>
      </c>
      <c r="BE7">
        <v>7311</v>
      </c>
      <c r="BF7" t="s">
        <v>20</v>
      </c>
      <c r="BG7" t="s">
        <v>21</v>
      </c>
    </row>
    <row r="8" spans="1:59" x14ac:dyDescent="0.2">
      <c r="A8" t="s">
        <v>22</v>
      </c>
      <c r="B8" t="s">
        <v>23</v>
      </c>
      <c r="D8">
        <v>4</v>
      </c>
      <c r="E8">
        <v>3</v>
      </c>
      <c r="F8">
        <v>2</v>
      </c>
      <c r="G8">
        <v>3</v>
      </c>
      <c r="H8">
        <v>3</v>
      </c>
      <c r="I8">
        <v>3</v>
      </c>
      <c r="J8">
        <f t="shared" si="0"/>
        <v>3.3398500028846252</v>
      </c>
      <c r="K8">
        <v>60</v>
      </c>
      <c r="L8">
        <v>70</v>
      </c>
      <c r="M8">
        <v>17357</v>
      </c>
      <c r="N8">
        <f t="shared" si="11"/>
        <v>0.16992500144231237</v>
      </c>
      <c r="O8">
        <v>29</v>
      </c>
      <c r="P8">
        <v>30</v>
      </c>
      <c r="Q8">
        <v>16803</v>
      </c>
      <c r="R8">
        <f t="shared" si="1"/>
        <v>1.0874628412503395</v>
      </c>
      <c r="S8">
        <v>32</v>
      </c>
      <c r="T8">
        <v>30</v>
      </c>
      <c r="U8">
        <v>23932</v>
      </c>
      <c r="V8">
        <f t="shared" si="2"/>
        <v>2.0443941193584534</v>
      </c>
      <c r="W8">
        <v>81</v>
      </c>
      <c r="X8">
        <v>85</v>
      </c>
      <c r="Y8">
        <v>15469</v>
      </c>
      <c r="Z8">
        <f t="shared" si="3"/>
        <v>4.011227255423254</v>
      </c>
      <c r="AA8">
        <v>64</v>
      </c>
      <c r="AB8">
        <v>80</v>
      </c>
      <c r="AC8">
        <v>8860</v>
      </c>
      <c r="AD8">
        <f t="shared" si="4"/>
        <v>2.3575520046180838</v>
      </c>
      <c r="AE8">
        <v>45</v>
      </c>
      <c r="AF8">
        <v>40</v>
      </c>
      <c r="AG8">
        <v>14716</v>
      </c>
      <c r="AH8">
        <f t="shared" si="5"/>
        <v>4.9128893362299619</v>
      </c>
      <c r="AI8">
        <v>60</v>
      </c>
      <c r="AJ8">
        <v>90</v>
      </c>
      <c r="AK8">
        <v>8077</v>
      </c>
      <c r="AL8">
        <f t="shared" si="6"/>
        <v>3.0223678130284544</v>
      </c>
      <c r="AM8">
        <v>42</v>
      </c>
      <c r="AN8">
        <v>50</v>
      </c>
      <c r="AO8">
        <v>9375</v>
      </c>
      <c r="AP8">
        <f t="shared" si="7"/>
        <v>6.0687782779854125</v>
      </c>
      <c r="AQ8">
        <v>43</v>
      </c>
      <c r="AR8">
        <v>110</v>
      </c>
      <c r="AS8" t="s">
        <v>148</v>
      </c>
      <c r="AT8">
        <f t="shared" si="8"/>
        <v>4.0980320829605263</v>
      </c>
      <c r="AU8">
        <v>83</v>
      </c>
      <c r="AV8">
        <v>100</v>
      </c>
      <c r="AW8" t="s">
        <v>148</v>
      </c>
      <c r="AX8">
        <f t="shared" si="9"/>
        <v>1.6438561897747248</v>
      </c>
      <c r="AY8">
        <v>22</v>
      </c>
      <c r="AZ8">
        <v>25</v>
      </c>
      <c r="BA8">
        <v>20878</v>
      </c>
      <c r="BB8">
        <f t="shared" si="10"/>
        <v>3.3398500028846252</v>
      </c>
      <c r="BC8">
        <v>50</v>
      </c>
      <c r="BD8">
        <v>60</v>
      </c>
      <c r="BE8">
        <v>9309</v>
      </c>
      <c r="BF8" t="s">
        <v>23</v>
      </c>
      <c r="BG8" t="s">
        <v>24</v>
      </c>
    </row>
    <row r="9" spans="1:59" x14ac:dyDescent="0.2">
      <c r="A9" t="s">
        <v>25</v>
      </c>
      <c r="B9" t="s">
        <v>26</v>
      </c>
      <c r="D9">
        <v>4</v>
      </c>
      <c r="E9">
        <v>3</v>
      </c>
      <c r="F9">
        <v>1</v>
      </c>
      <c r="G9">
        <v>4</v>
      </c>
      <c r="H9">
        <v>4</v>
      </c>
      <c r="I9">
        <v>2</v>
      </c>
      <c r="J9">
        <f t="shared" si="0"/>
        <v>2.3575520046180838</v>
      </c>
      <c r="K9">
        <v>60</v>
      </c>
      <c r="L9">
        <v>55</v>
      </c>
      <c r="M9">
        <v>87343</v>
      </c>
      <c r="N9">
        <f t="shared" si="11"/>
        <v>0.16992500144231237</v>
      </c>
      <c r="O9">
        <v>29</v>
      </c>
      <c r="P9">
        <v>30</v>
      </c>
      <c r="Q9">
        <v>25337</v>
      </c>
      <c r="R9">
        <f t="shared" si="1"/>
        <v>1.0874628412503395</v>
      </c>
      <c r="S9">
        <v>32</v>
      </c>
      <c r="T9">
        <v>30</v>
      </c>
      <c r="U9">
        <v>19609</v>
      </c>
      <c r="V9">
        <f t="shared" si="2"/>
        <v>2.0443941193584534</v>
      </c>
      <c r="W9">
        <v>81</v>
      </c>
      <c r="X9">
        <v>85</v>
      </c>
      <c r="Y9">
        <v>13086</v>
      </c>
      <c r="Z9">
        <f t="shared" si="3"/>
        <v>4.011227255423254</v>
      </c>
      <c r="AA9">
        <v>64</v>
      </c>
      <c r="AB9">
        <v>80</v>
      </c>
      <c r="AC9">
        <v>9867</v>
      </c>
      <c r="AD9">
        <f t="shared" si="4"/>
        <v>2.3575520046180838</v>
      </c>
      <c r="AE9">
        <v>45</v>
      </c>
      <c r="AF9">
        <v>40</v>
      </c>
      <c r="AG9">
        <v>8502</v>
      </c>
      <c r="AH9">
        <f t="shared" si="5"/>
        <v>4.3309168781146168</v>
      </c>
      <c r="AI9">
        <v>60</v>
      </c>
      <c r="AJ9">
        <v>80</v>
      </c>
      <c r="AK9">
        <v>8608</v>
      </c>
      <c r="AL9">
        <f t="shared" si="6"/>
        <v>1.0874628412503395</v>
      </c>
      <c r="AM9">
        <v>42</v>
      </c>
      <c r="AN9">
        <v>40</v>
      </c>
      <c r="AO9">
        <v>16913</v>
      </c>
      <c r="AP9">
        <f t="shared" si="7"/>
        <v>4.5313814605163127</v>
      </c>
      <c r="AQ9">
        <v>43</v>
      </c>
      <c r="AR9">
        <v>20</v>
      </c>
      <c r="AS9" t="s">
        <v>148</v>
      </c>
      <c r="AT9">
        <f t="shared" si="8"/>
        <v>5.0498485494505614</v>
      </c>
      <c r="AU9">
        <v>83</v>
      </c>
      <c r="AV9">
        <v>50</v>
      </c>
      <c r="AW9" t="s">
        <v>148</v>
      </c>
      <c r="AX9">
        <f t="shared" si="9"/>
        <v>3.0223678130284544</v>
      </c>
      <c r="AY9">
        <v>22</v>
      </c>
      <c r="AZ9">
        <v>30</v>
      </c>
      <c r="BA9">
        <v>15676</v>
      </c>
      <c r="BB9">
        <f t="shared" si="10"/>
        <v>-3</v>
      </c>
      <c r="BC9">
        <v>50</v>
      </c>
      <c r="BD9">
        <v>50</v>
      </c>
      <c r="BE9">
        <v>8630</v>
      </c>
      <c r="BF9" t="s">
        <v>26</v>
      </c>
      <c r="BG9" t="s">
        <v>27</v>
      </c>
    </row>
    <row r="10" spans="1:59" x14ac:dyDescent="0.2">
      <c r="A10" t="s">
        <v>28</v>
      </c>
      <c r="B10" t="s">
        <v>29</v>
      </c>
      <c r="D10">
        <v>5</v>
      </c>
      <c r="E10">
        <v>5</v>
      </c>
      <c r="F10">
        <v>2</v>
      </c>
      <c r="G10">
        <v>4</v>
      </c>
      <c r="H10">
        <v>3</v>
      </c>
      <c r="I10">
        <v>2</v>
      </c>
      <c r="J10">
        <f t="shared" si="0"/>
        <v>2.6147098441152083</v>
      </c>
      <c r="K10">
        <v>60</v>
      </c>
      <c r="L10">
        <v>66</v>
      </c>
      <c r="M10">
        <v>62417</v>
      </c>
      <c r="N10">
        <f t="shared" si="11"/>
        <v>2.0443941193584534</v>
      </c>
      <c r="O10">
        <v>29</v>
      </c>
      <c r="P10">
        <v>25</v>
      </c>
      <c r="Q10">
        <v>9066</v>
      </c>
      <c r="R10">
        <f t="shared" si="1"/>
        <v>0.16992500144231237</v>
      </c>
      <c r="S10">
        <v>32</v>
      </c>
      <c r="T10">
        <v>33</v>
      </c>
      <c r="U10">
        <v>11508</v>
      </c>
      <c r="V10">
        <f t="shared" si="2"/>
        <v>0.16992500144231237</v>
      </c>
      <c r="W10">
        <v>81</v>
      </c>
      <c r="X10">
        <v>80</v>
      </c>
      <c r="Y10">
        <v>18878</v>
      </c>
      <c r="Z10">
        <f t="shared" si="3"/>
        <v>3.4757334309663976</v>
      </c>
      <c r="AA10">
        <v>64</v>
      </c>
      <c r="AB10">
        <v>75</v>
      </c>
      <c r="AC10">
        <v>10539</v>
      </c>
      <c r="AD10">
        <f t="shared" si="4"/>
        <v>2.3575520046180838</v>
      </c>
      <c r="AE10">
        <v>45</v>
      </c>
      <c r="AF10">
        <v>50</v>
      </c>
      <c r="AG10">
        <v>15111</v>
      </c>
      <c r="AH10">
        <f t="shared" si="5"/>
        <v>4.3309168781146168</v>
      </c>
      <c r="AI10">
        <v>60</v>
      </c>
      <c r="AJ10">
        <v>80</v>
      </c>
      <c r="AK10">
        <v>8896</v>
      </c>
      <c r="AL10">
        <f t="shared" si="6"/>
        <v>2.8328900141647417</v>
      </c>
      <c r="AM10">
        <v>42</v>
      </c>
      <c r="AN10">
        <v>35</v>
      </c>
      <c r="AO10">
        <v>15594</v>
      </c>
      <c r="AP10">
        <f t="shared" si="7"/>
        <v>2.8328900141647417</v>
      </c>
      <c r="AQ10">
        <v>43</v>
      </c>
      <c r="AR10">
        <v>50</v>
      </c>
      <c r="AS10" t="s">
        <v>148</v>
      </c>
      <c r="AT10">
        <f t="shared" si="8"/>
        <v>3.0223678130284544</v>
      </c>
      <c r="AU10">
        <v>83</v>
      </c>
      <c r="AV10">
        <v>75</v>
      </c>
      <c r="AW10" t="s">
        <v>148</v>
      </c>
      <c r="AX10">
        <f t="shared" si="9"/>
        <v>1.6438561897747248</v>
      </c>
      <c r="AY10">
        <v>22</v>
      </c>
      <c r="AZ10">
        <v>25</v>
      </c>
      <c r="BA10">
        <v>21860</v>
      </c>
      <c r="BB10">
        <f t="shared" si="10"/>
        <v>2.3575520046180838</v>
      </c>
      <c r="BC10">
        <v>50</v>
      </c>
      <c r="BD10">
        <v>45</v>
      </c>
      <c r="BE10">
        <v>19655</v>
      </c>
      <c r="BF10" t="s">
        <v>29</v>
      </c>
      <c r="BG10" t="s">
        <v>30</v>
      </c>
    </row>
    <row r="11" spans="1:59" x14ac:dyDescent="0.2">
      <c r="A11" t="s">
        <v>31</v>
      </c>
      <c r="B11" t="s">
        <v>32</v>
      </c>
      <c r="D11">
        <v>3</v>
      </c>
      <c r="E11">
        <v>1</v>
      </c>
      <c r="F11">
        <v>1</v>
      </c>
      <c r="G11">
        <v>1</v>
      </c>
      <c r="H11">
        <v>1</v>
      </c>
      <c r="I11">
        <v>1</v>
      </c>
      <c r="J11">
        <f t="shared" si="0"/>
        <v>2.3575520046180838</v>
      </c>
      <c r="K11">
        <v>60</v>
      </c>
      <c r="L11">
        <v>55</v>
      </c>
      <c r="M11">
        <v>48002</v>
      </c>
      <c r="N11">
        <f t="shared" si="11"/>
        <v>3.1898245588800171</v>
      </c>
      <c r="O11">
        <v>29</v>
      </c>
      <c r="P11">
        <v>38</v>
      </c>
      <c r="Q11">
        <v>24598</v>
      </c>
      <c r="R11">
        <f t="shared" si="1"/>
        <v>2.8328900141647417</v>
      </c>
      <c r="S11">
        <v>32</v>
      </c>
      <c r="T11">
        <v>25</v>
      </c>
      <c r="U11">
        <v>15134</v>
      </c>
      <c r="V11">
        <f t="shared" si="2"/>
        <v>0.16992500144231237</v>
      </c>
      <c r="W11">
        <v>81</v>
      </c>
      <c r="X11">
        <v>80</v>
      </c>
      <c r="Y11">
        <v>7993</v>
      </c>
      <c r="Z11">
        <f t="shared" si="3"/>
        <v>2.6147098441152083</v>
      </c>
      <c r="AA11">
        <v>64</v>
      </c>
      <c r="AB11">
        <v>70</v>
      </c>
      <c r="AC11">
        <v>10373</v>
      </c>
      <c r="AD11">
        <f t="shared" si="4"/>
        <v>2.3575520046180838</v>
      </c>
      <c r="AE11">
        <v>45</v>
      </c>
      <c r="AF11">
        <v>40</v>
      </c>
      <c r="AG11">
        <v>15421</v>
      </c>
      <c r="AH11">
        <f t="shared" si="5"/>
        <v>3.3398500028846252</v>
      </c>
      <c r="AI11">
        <v>60</v>
      </c>
      <c r="AJ11">
        <v>70</v>
      </c>
      <c r="AK11">
        <v>10395</v>
      </c>
      <c r="AL11">
        <f t="shared" si="6"/>
        <v>4.0980320829605263</v>
      </c>
      <c r="AM11">
        <v>42</v>
      </c>
      <c r="AN11">
        <v>25</v>
      </c>
      <c r="AO11">
        <v>11545</v>
      </c>
      <c r="AP11">
        <f t="shared" si="7"/>
        <v>4.5313814605163127</v>
      </c>
      <c r="AQ11">
        <v>43</v>
      </c>
      <c r="AR11">
        <v>20</v>
      </c>
      <c r="AS11" t="s">
        <v>148</v>
      </c>
      <c r="AT11">
        <f t="shared" si="8"/>
        <v>3.7142455176661224</v>
      </c>
      <c r="AU11">
        <v>83</v>
      </c>
      <c r="AV11">
        <v>70</v>
      </c>
      <c r="AW11" t="s">
        <v>148</v>
      </c>
      <c r="AX11">
        <f t="shared" si="9"/>
        <v>1.0874628412503395</v>
      </c>
      <c r="AY11">
        <v>22</v>
      </c>
      <c r="AZ11">
        <v>20</v>
      </c>
      <c r="BA11">
        <v>11637</v>
      </c>
      <c r="BB11">
        <f t="shared" si="10"/>
        <v>-3</v>
      </c>
      <c r="BC11">
        <v>50</v>
      </c>
      <c r="BD11">
        <v>50</v>
      </c>
      <c r="BE11">
        <v>6531</v>
      </c>
      <c r="BF11" t="s">
        <v>32</v>
      </c>
      <c r="BG11" t="s">
        <v>33</v>
      </c>
    </row>
    <row r="12" spans="1:59" x14ac:dyDescent="0.2">
      <c r="A12" t="s">
        <v>34</v>
      </c>
      <c r="B12" t="s">
        <v>35</v>
      </c>
      <c r="D12">
        <v>4</v>
      </c>
      <c r="E12">
        <v>3</v>
      </c>
      <c r="F12">
        <v>2</v>
      </c>
      <c r="G12">
        <v>2</v>
      </c>
      <c r="H12">
        <v>3</v>
      </c>
      <c r="I12">
        <v>2</v>
      </c>
      <c r="J12">
        <f t="shared" si="0"/>
        <v>3.9188632372745946</v>
      </c>
      <c r="K12">
        <v>60</v>
      </c>
      <c r="L12">
        <v>75</v>
      </c>
      <c r="M12">
        <v>56135</v>
      </c>
      <c r="N12">
        <f t="shared" si="11"/>
        <v>2.0443941193584534</v>
      </c>
      <c r="O12">
        <v>29</v>
      </c>
      <c r="P12">
        <v>33</v>
      </c>
      <c r="Q12">
        <v>14216</v>
      </c>
      <c r="R12">
        <f t="shared" si="1"/>
        <v>0.16992500144231237</v>
      </c>
      <c r="S12">
        <v>32</v>
      </c>
      <c r="T12">
        <v>33</v>
      </c>
      <c r="U12">
        <v>15844</v>
      </c>
      <c r="V12">
        <f t="shared" si="2"/>
        <v>0.16992500144231237</v>
      </c>
      <c r="W12">
        <v>81</v>
      </c>
      <c r="X12">
        <v>80</v>
      </c>
      <c r="Y12">
        <v>31376</v>
      </c>
      <c r="Z12">
        <f t="shared" si="3"/>
        <v>4.011227255423254</v>
      </c>
      <c r="AA12">
        <v>64</v>
      </c>
      <c r="AB12">
        <v>80</v>
      </c>
      <c r="AC12">
        <v>25684</v>
      </c>
      <c r="AD12">
        <f t="shared" si="4"/>
        <v>2.3575520046180838</v>
      </c>
      <c r="AE12">
        <v>45</v>
      </c>
      <c r="AF12">
        <v>50</v>
      </c>
      <c r="AG12">
        <v>8142</v>
      </c>
      <c r="AH12">
        <f t="shared" si="5"/>
        <v>4.3309168781146168</v>
      </c>
      <c r="AI12">
        <v>60</v>
      </c>
      <c r="AJ12">
        <v>80</v>
      </c>
      <c r="AK12">
        <v>14036</v>
      </c>
      <c r="AL12">
        <f t="shared" si="6"/>
        <v>3.1898245588800171</v>
      </c>
      <c r="AM12">
        <v>42</v>
      </c>
      <c r="AN12">
        <v>33</v>
      </c>
      <c r="AO12">
        <v>5438</v>
      </c>
      <c r="AP12">
        <f t="shared" si="7"/>
        <v>5.8360503550580702</v>
      </c>
      <c r="AQ12">
        <v>43</v>
      </c>
      <c r="AR12">
        <v>100</v>
      </c>
      <c r="AS12" t="s">
        <v>148</v>
      </c>
      <c r="AT12">
        <f t="shared" si="8"/>
        <v>4.0980320829605263</v>
      </c>
      <c r="AU12">
        <v>83</v>
      </c>
      <c r="AV12">
        <v>100</v>
      </c>
      <c r="AW12" t="s">
        <v>148</v>
      </c>
      <c r="AX12">
        <f t="shared" si="9"/>
        <v>1.6438561897747248</v>
      </c>
      <c r="AY12">
        <v>22</v>
      </c>
      <c r="AZ12">
        <v>25</v>
      </c>
      <c r="BA12">
        <v>18100</v>
      </c>
      <c r="BB12">
        <f t="shared" si="10"/>
        <v>-3</v>
      </c>
      <c r="BC12">
        <v>50</v>
      </c>
      <c r="BD12">
        <v>50</v>
      </c>
      <c r="BE12">
        <v>7939</v>
      </c>
      <c r="BF12" t="s">
        <v>35</v>
      </c>
      <c r="BG12" t="s">
        <v>36</v>
      </c>
    </row>
    <row r="13" spans="1:59" x14ac:dyDescent="0.2">
      <c r="A13" t="s">
        <v>37</v>
      </c>
      <c r="B13" t="s">
        <v>38</v>
      </c>
      <c r="D13">
        <v>4</v>
      </c>
      <c r="E13">
        <v>3</v>
      </c>
      <c r="F13">
        <v>1</v>
      </c>
      <c r="G13">
        <v>2</v>
      </c>
      <c r="H13">
        <v>1</v>
      </c>
      <c r="I13">
        <v>1</v>
      </c>
      <c r="J13">
        <f t="shared" si="0"/>
        <v>-3</v>
      </c>
      <c r="K13">
        <v>60</v>
      </c>
      <c r="L13">
        <v>60</v>
      </c>
      <c r="M13">
        <v>97258</v>
      </c>
      <c r="N13">
        <f t="shared" si="11"/>
        <v>0.16992500144231237</v>
      </c>
      <c r="O13">
        <v>29</v>
      </c>
      <c r="P13">
        <v>28</v>
      </c>
      <c r="Q13">
        <v>81945</v>
      </c>
      <c r="R13">
        <f t="shared" si="1"/>
        <v>0.16992500144231237</v>
      </c>
      <c r="S13">
        <v>32</v>
      </c>
      <c r="T13">
        <v>33</v>
      </c>
      <c r="U13">
        <v>6386</v>
      </c>
      <c r="V13">
        <f t="shared" si="2"/>
        <v>1.0874628412503395</v>
      </c>
      <c r="W13">
        <v>81</v>
      </c>
      <c r="X13">
        <v>83</v>
      </c>
      <c r="Y13">
        <v>55036</v>
      </c>
      <c r="Z13">
        <f t="shared" si="3"/>
        <v>3.4757334309663976</v>
      </c>
      <c r="AA13">
        <v>64</v>
      </c>
      <c r="AB13">
        <v>75</v>
      </c>
      <c r="AC13">
        <v>13204</v>
      </c>
      <c r="AD13">
        <f t="shared" si="4"/>
        <v>2.3575520046180838</v>
      </c>
      <c r="AE13">
        <v>45</v>
      </c>
      <c r="AF13">
        <v>50</v>
      </c>
      <c r="AG13">
        <v>8628</v>
      </c>
      <c r="AH13">
        <f t="shared" si="5"/>
        <v>4.9128893362299619</v>
      </c>
      <c r="AI13">
        <v>60</v>
      </c>
      <c r="AJ13">
        <v>90</v>
      </c>
      <c r="AK13">
        <v>24016</v>
      </c>
      <c r="AL13">
        <f t="shared" si="6"/>
        <v>3.1898245588800171</v>
      </c>
      <c r="AM13">
        <v>42</v>
      </c>
      <c r="AN13">
        <v>33</v>
      </c>
      <c r="AO13">
        <v>3667</v>
      </c>
      <c r="AP13">
        <f t="shared" si="7"/>
        <v>3.7142455176661224</v>
      </c>
      <c r="AQ13">
        <v>43</v>
      </c>
      <c r="AR13">
        <v>30</v>
      </c>
      <c r="AS13" t="s">
        <v>148</v>
      </c>
      <c r="AT13">
        <f t="shared" si="8"/>
        <v>4.5313814605163127</v>
      </c>
      <c r="AU13">
        <v>83</v>
      </c>
      <c r="AV13">
        <v>60</v>
      </c>
      <c r="AW13" t="s">
        <v>148</v>
      </c>
      <c r="AX13">
        <f t="shared" si="9"/>
        <v>1.6438561897747248</v>
      </c>
      <c r="AY13">
        <v>22</v>
      </c>
      <c r="AZ13">
        <v>25</v>
      </c>
      <c r="BA13">
        <v>16472</v>
      </c>
      <c r="BB13">
        <f t="shared" si="10"/>
        <v>-3</v>
      </c>
      <c r="BC13">
        <v>50</v>
      </c>
      <c r="BD13">
        <v>50</v>
      </c>
      <c r="BE13">
        <v>13862</v>
      </c>
      <c r="BF13" t="s">
        <v>38</v>
      </c>
      <c r="BG13" t="s">
        <v>39</v>
      </c>
    </row>
    <row r="14" spans="1:59" x14ac:dyDescent="0.2">
      <c r="A14" s="1" t="s">
        <v>40</v>
      </c>
      <c r="B14" t="s">
        <v>41</v>
      </c>
      <c r="D14">
        <v>4</v>
      </c>
      <c r="E14">
        <v>4</v>
      </c>
      <c r="F14">
        <v>2</v>
      </c>
      <c r="G14">
        <v>2</v>
      </c>
      <c r="H14">
        <v>1</v>
      </c>
      <c r="I14">
        <v>1</v>
      </c>
      <c r="J14">
        <f t="shared" si="0"/>
        <v>2.0443941193584534</v>
      </c>
      <c r="K14">
        <v>60</v>
      </c>
      <c r="L14">
        <v>56</v>
      </c>
      <c r="M14">
        <v>37971</v>
      </c>
      <c r="N14">
        <f t="shared" si="11"/>
        <v>0.16992500144231237</v>
      </c>
      <c r="O14">
        <v>29</v>
      </c>
      <c r="P14">
        <v>30</v>
      </c>
      <c r="Q14">
        <v>22939</v>
      </c>
      <c r="R14">
        <f t="shared" si="1"/>
        <v>1.0874628412503395</v>
      </c>
      <c r="S14">
        <v>32</v>
      </c>
      <c r="T14">
        <v>34</v>
      </c>
      <c r="U14">
        <v>18585</v>
      </c>
      <c r="V14">
        <f t="shared" si="2"/>
        <v>2.6147098441152083</v>
      </c>
      <c r="W14">
        <v>81</v>
      </c>
      <c r="X14">
        <v>75</v>
      </c>
      <c r="Y14">
        <v>16893</v>
      </c>
      <c r="Z14">
        <f t="shared" si="3"/>
        <v>0.16992500144231237</v>
      </c>
      <c r="AA14">
        <v>64</v>
      </c>
      <c r="AB14">
        <v>65</v>
      </c>
      <c r="AC14">
        <v>31379</v>
      </c>
      <c r="AD14">
        <f t="shared" si="4"/>
        <v>3.9188632372745946</v>
      </c>
      <c r="AE14">
        <v>45</v>
      </c>
      <c r="AF14">
        <v>30</v>
      </c>
      <c r="AG14">
        <v>9609</v>
      </c>
      <c r="AH14">
        <f t="shared" si="5"/>
        <v>4.5924570372680806</v>
      </c>
      <c r="AI14">
        <v>60</v>
      </c>
      <c r="AJ14">
        <v>84</v>
      </c>
      <c r="AK14">
        <v>16792</v>
      </c>
      <c r="AL14">
        <f t="shared" si="6"/>
        <v>4.3309168781146168</v>
      </c>
      <c r="AM14">
        <v>42</v>
      </c>
      <c r="AN14">
        <v>22</v>
      </c>
      <c r="AO14">
        <v>9626</v>
      </c>
      <c r="AP14">
        <f t="shared" si="7"/>
        <v>4.1799090900149345</v>
      </c>
      <c r="AQ14">
        <v>43</v>
      </c>
      <c r="AR14">
        <v>25</v>
      </c>
      <c r="AS14" t="s">
        <v>148</v>
      </c>
      <c r="AT14">
        <f t="shared" si="8"/>
        <v>4.5313814605163127</v>
      </c>
      <c r="AU14">
        <v>83</v>
      </c>
      <c r="AV14">
        <v>60</v>
      </c>
      <c r="AW14" t="s">
        <v>148</v>
      </c>
      <c r="AX14">
        <f t="shared" si="9"/>
        <v>3.0223678130284544</v>
      </c>
      <c r="AY14">
        <v>22</v>
      </c>
      <c r="AZ14">
        <v>30</v>
      </c>
      <c r="BA14">
        <v>45567</v>
      </c>
      <c r="BB14">
        <f t="shared" si="10"/>
        <v>1.0874628412503395</v>
      </c>
      <c r="BC14">
        <v>50</v>
      </c>
      <c r="BD14">
        <v>48</v>
      </c>
      <c r="BE14">
        <v>14083</v>
      </c>
      <c r="BF14" t="s">
        <v>41</v>
      </c>
      <c r="BG14" t="s">
        <v>42</v>
      </c>
    </row>
    <row r="15" spans="1:59" x14ac:dyDescent="0.2">
      <c r="A15" t="s">
        <v>43</v>
      </c>
      <c r="B15" t="s">
        <v>44</v>
      </c>
      <c r="D15">
        <v>5</v>
      </c>
      <c r="E15">
        <v>4</v>
      </c>
      <c r="F15">
        <v>1</v>
      </c>
      <c r="G15">
        <v>3</v>
      </c>
      <c r="H15">
        <v>3</v>
      </c>
      <c r="I15">
        <v>2</v>
      </c>
      <c r="J15">
        <f t="shared" si="0"/>
        <v>2.8328900141647417</v>
      </c>
      <c r="K15">
        <v>60</v>
      </c>
      <c r="L15">
        <v>67</v>
      </c>
      <c r="M15">
        <v>38498</v>
      </c>
      <c r="N15">
        <f t="shared" si="11"/>
        <v>0.16992500144231237</v>
      </c>
      <c r="O15">
        <v>29</v>
      </c>
      <c r="P15">
        <v>30</v>
      </c>
      <c r="Q15">
        <v>10252</v>
      </c>
      <c r="R15">
        <f t="shared" si="1"/>
        <v>1.6438561897747248</v>
      </c>
      <c r="S15">
        <v>32</v>
      </c>
      <c r="T15">
        <v>35</v>
      </c>
      <c r="U15">
        <v>21274</v>
      </c>
      <c r="V15">
        <f t="shared" si="2"/>
        <v>0.16992500144231237</v>
      </c>
      <c r="W15">
        <v>81</v>
      </c>
      <c r="X15">
        <v>80</v>
      </c>
      <c r="Y15">
        <v>10566</v>
      </c>
      <c r="Z15">
        <f t="shared" si="3"/>
        <v>3.4757334309663976</v>
      </c>
      <c r="AA15">
        <v>64</v>
      </c>
      <c r="AB15">
        <v>75</v>
      </c>
      <c r="AC15">
        <v>11531</v>
      </c>
      <c r="AD15">
        <f t="shared" si="4"/>
        <v>2.3575520046180838</v>
      </c>
      <c r="AE15">
        <v>45</v>
      </c>
      <c r="AF15">
        <v>40</v>
      </c>
      <c r="AG15">
        <v>11510</v>
      </c>
      <c r="AH15">
        <f t="shared" si="5"/>
        <v>4.9128893362299619</v>
      </c>
      <c r="AI15">
        <v>60</v>
      </c>
      <c r="AJ15">
        <v>90</v>
      </c>
      <c r="AK15">
        <v>15474</v>
      </c>
      <c r="AL15">
        <f t="shared" si="6"/>
        <v>2.8328900141647417</v>
      </c>
      <c r="AM15">
        <v>42</v>
      </c>
      <c r="AN15">
        <v>35</v>
      </c>
      <c r="AO15">
        <v>16929</v>
      </c>
      <c r="AP15">
        <f t="shared" si="7"/>
        <v>4.8137811912170374</v>
      </c>
      <c r="AQ15">
        <v>43</v>
      </c>
      <c r="AR15">
        <v>15</v>
      </c>
      <c r="AS15" t="s">
        <v>148</v>
      </c>
      <c r="AT15">
        <f t="shared" si="8"/>
        <v>3.0223678130284544</v>
      </c>
      <c r="AU15">
        <v>83</v>
      </c>
      <c r="AV15">
        <v>75</v>
      </c>
      <c r="AW15" t="s">
        <v>148</v>
      </c>
      <c r="AX15">
        <f t="shared" si="9"/>
        <v>1.0874628412503395</v>
      </c>
      <c r="AY15">
        <v>22</v>
      </c>
      <c r="AZ15">
        <v>20</v>
      </c>
      <c r="BA15">
        <v>22144</v>
      </c>
      <c r="BB15">
        <f t="shared" si="10"/>
        <v>-3</v>
      </c>
      <c r="BC15">
        <v>50</v>
      </c>
      <c r="BD15">
        <v>50</v>
      </c>
      <c r="BE15">
        <v>11312</v>
      </c>
      <c r="BF15" t="s">
        <v>44</v>
      </c>
      <c r="BG15" t="s">
        <v>45</v>
      </c>
    </row>
    <row r="16" spans="1:59" x14ac:dyDescent="0.2">
      <c r="A16" t="s">
        <v>46</v>
      </c>
      <c r="B16" t="s">
        <v>47</v>
      </c>
      <c r="D16">
        <v>5</v>
      </c>
      <c r="E16">
        <v>5</v>
      </c>
      <c r="F16">
        <v>4</v>
      </c>
      <c r="G16">
        <v>4</v>
      </c>
      <c r="H16">
        <v>3</v>
      </c>
      <c r="I16">
        <v>4</v>
      </c>
      <c r="J16">
        <f t="shared" si="0"/>
        <v>-3</v>
      </c>
      <c r="K16">
        <v>60</v>
      </c>
      <c r="L16">
        <v>60</v>
      </c>
      <c r="M16">
        <v>16160</v>
      </c>
      <c r="N16">
        <f t="shared" si="11"/>
        <v>2.0443941193584534</v>
      </c>
      <c r="O16">
        <v>29</v>
      </c>
      <c r="P16">
        <v>25</v>
      </c>
      <c r="Q16">
        <v>12869</v>
      </c>
      <c r="R16">
        <f t="shared" si="1"/>
        <v>0.16992500144231237</v>
      </c>
      <c r="S16">
        <v>32</v>
      </c>
      <c r="T16">
        <v>33</v>
      </c>
      <c r="U16">
        <v>9871</v>
      </c>
      <c r="V16">
        <f t="shared" si="2"/>
        <v>0.16992500144231237</v>
      </c>
      <c r="W16">
        <v>81</v>
      </c>
      <c r="X16">
        <v>80</v>
      </c>
      <c r="Y16">
        <v>7613</v>
      </c>
      <c r="Z16">
        <f t="shared" si="3"/>
        <v>4.7073591320808834</v>
      </c>
      <c r="AA16">
        <v>64</v>
      </c>
      <c r="AB16">
        <v>90</v>
      </c>
      <c r="AC16">
        <v>17647</v>
      </c>
      <c r="AD16">
        <f t="shared" si="4"/>
        <v>2.3575520046180838</v>
      </c>
      <c r="AE16">
        <v>45</v>
      </c>
      <c r="AF16">
        <v>40</v>
      </c>
      <c r="AG16">
        <v>9878</v>
      </c>
      <c r="AH16">
        <f t="shared" si="5"/>
        <v>5.3264294871223035</v>
      </c>
      <c r="AI16">
        <v>60</v>
      </c>
      <c r="AJ16">
        <v>100</v>
      </c>
      <c r="AK16">
        <v>12497</v>
      </c>
      <c r="AL16">
        <f t="shared" si="6"/>
        <v>3.5999128421871283</v>
      </c>
      <c r="AM16">
        <v>42</v>
      </c>
      <c r="AN16">
        <v>30</v>
      </c>
      <c r="AO16">
        <v>6912</v>
      </c>
      <c r="AP16">
        <f t="shared" si="7"/>
        <v>4.1799090900149345</v>
      </c>
      <c r="AQ16">
        <v>43</v>
      </c>
      <c r="AR16">
        <v>25</v>
      </c>
      <c r="AS16" t="s">
        <v>148</v>
      </c>
      <c r="AT16">
        <f t="shared" si="8"/>
        <v>3.7142455176661224</v>
      </c>
      <c r="AU16">
        <v>83</v>
      </c>
      <c r="AV16">
        <v>70</v>
      </c>
      <c r="AW16" t="s">
        <v>148</v>
      </c>
      <c r="AX16">
        <f t="shared" si="9"/>
        <v>1.0874628412503395</v>
      </c>
      <c r="AY16">
        <v>22</v>
      </c>
      <c r="AZ16">
        <v>20</v>
      </c>
      <c r="BA16">
        <v>21427</v>
      </c>
      <c r="BB16">
        <f t="shared" si="10"/>
        <v>3.9188632372745946</v>
      </c>
      <c r="BC16">
        <v>50</v>
      </c>
      <c r="BD16">
        <v>65</v>
      </c>
      <c r="BE16">
        <v>12235</v>
      </c>
      <c r="BF16" t="s">
        <v>47</v>
      </c>
      <c r="BG16" t="s">
        <v>48</v>
      </c>
    </row>
    <row r="17" spans="1:59" x14ac:dyDescent="0.2">
      <c r="A17" t="s">
        <v>49</v>
      </c>
      <c r="B17" t="s">
        <v>50</v>
      </c>
      <c r="D17">
        <v>3</v>
      </c>
      <c r="E17">
        <v>3</v>
      </c>
      <c r="F17">
        <v>1</v>
      </c>
      <c r="G17">
        <v>4</v>
      </c>
      <c r="H17">
        <v>3</v>
      </c>
      <c r="I17">
        <v>1</v>
      </c>
      <c r="J17">
        <f t="shared" si="0"/>
        <v>4.3309168781146168</v>
      </c>
      <c r="K17">
        <v>60</v>
      </c>
      <c r="L17">
        <v>40</v>
      </c>
      <c r="M17">
        <v>24266</v>
      </c>
      <c r="N17">
        <f t="shared" si="11"/>
        <v>5.9336906549522341</v>
      </c>
      <c r="O17">
        <v>29</v>
      </c>
      <c r="P17">
        <v>90</v>
      </c>
      <c r="Q17">
        <v>16989</v>
      </c>
      <c r="R17">
        <f t="shared" si="1"/>
        <v>1.0874628412503395</v>
      </c>
      <c r="S17">
        <v>32</v>
      </c>
      <c r="T17">
        <v>30</v>
      </c>
      <c r="U17">
        <v>11846</v>
      </c>
      <c r="V17">
        <f t="shared" si="2"/>
        <v>0.16992500144231237</v>
      </c>
      <c r="W17">
        <v>81</v>
      </c>
      <c r="X17">
        <v>80</v>
      </c>
      <c r="Y17">
        <v>12911</v>
      </c>
      <c r="Z17">
        <f t="shared" si="3"/>
        <v>2.6147098441152083</v>
      </c>
      <c r="AA17">
        <v>64</v>
      </c>
      <c r="AB17">
        <v>70</v>
      </c>
      <c r="AC17">
        <v>21014</v>
      </c>
      <c r="AD17">
        <f t="shared" si="4"/>
        <v>2.3575520046180838</v>
      </c>
      <c r="AE17">
        <v>45</v>
      </c>
      <c r="AF17">
        <v>50</v>
      </c>
      <c r="AG17">
        <v>9925</v>
      </c>
      <c r="AH17">
        <f t="shared" si="5"/>
        <v>4.9128893362299619</v>
      </c>
      <c r="AI17">
        <v>60</v>
      </c>
      <c r="AJ17">
        <v>90</v>
      </c>
      <c r="AK17">
        <v>13991</v>
      </c>
      <c r="AL17">
        <f t="shared" si="6"/>
        <v>1.0874628412503395</v>
      </c>
      <c r="AM17">
        <v>42</v>
      </c>
      <c r="AN17">
        <v>40</v>
      </c>
      <c r="AO17">
        <v>12323</v>
      </c>
      <c r="AP17">
        <f t="shared" si="7"/>
        <v>5.0498485494505614</v>
      </c>
      <c r="AQ17">
        <v>43</v>
      </c>
      <c r="AR17">
        <v>10</v>
      </c>
      <c r="AS17" t="s">
        <v>148</v>
      </c>
      <c r="AT17">
        <f t="shared" si="8"/>
        <v>5.7313190310250643</v>
      </c>
      <c r="AU17">
        <v>83</v>
      </c>
      <c r="AV17">
        <v>30</v>
      </c>
      <c r="AW17" t="s">
        <v>148</v>
      </c>
      <c r="AX17">
        <f t="shared" si="9"/>
        <v>1.6438561897747248</v>
      </c>
      <c r="AY17">
        <v>22</v>
      </c>
      <c r="AZ17">
        <v>25</v>
      </c>
      <c r="BA17">
        <v>15502</v>
      </c>
      <c r="BB17">
        <f t="shared" si="10"/>
        <v>-3</v>
      </c>
      <c r="BC17">
        <v>50</v>
      </c>
      <c r="BD17">
        <v>50</v>
      </c>
      <c r="BE17">
        <v>10935</v>
      </c>
      <c r="BF17" t="s">
        <v>50</v>
      </c>
      <c r="BG17" t="s">
        <v>51</v>
      </c>
    </row>
    <row r="18" spans="1:59" x14ac:dyDescent="0.2">
      <c r="A18" s="1" t="s">
        <v>52</v>
      </c>
      <c r="B18" t="s">
        <v>53</v>
      </c>
      <c r="D18">
        <v>5</v>
      </c>
      <c r="E18">
        <v>5</v>
      </c>
      <c r="F18">
        <v>3</v>
      </c>
      <c r="G18">
        <v>4</v>
      </c>
      <c r="H18">
        <v>2</v>
      </c>
      <c r="I18">
        <v>2</v>
      </c>
      <c r="J18">
        <f t="shared" si="0"/>
        <v>-3</v>
      </c>
      <c r="K18">
        <v>60</v>
      </c>
      <c r="L18">
        <v>60</v>
      </c>
      <c r="M18">
        <v>43140</v>
      </c>
      <c r="N18">
        <f t="shared" si="11"/>
        <v>2.0443941193584534</v>
      </c>
      <c r="O18">
        <v>29</v>
      </c>
      <c r="P18">
        <v>25</v>
      </c>
      <c r="Q18">
        <v>24998</v>
      </c>
      <c r="R18">
        <f t="shared" si="1"/>
        <v>0.16992500144231237</v>
      </c>
      <c r="S18">
        <v>32</v>
      </c>
      <c r="T18">
        <v>33</v>
      </c>
      <c r="U18">
        <v>23686</v>
      </c>
      <c r="V18">
        <f t="shared" si="2"/>
        <v>0.16992500144231237</v>
      </c>
      <c r="W18">
        <v>81</v>
      </c>
      <c r="X18">
        <v>80</v>
      </c>
      <c r="Y18">
        <v>6777</v>
      </c>
      <c r="Z18">
        <f t="shared" si="3"/>
        <v>1.0874628412503395</v>
      </c>
      <c r="AA18">
        <v>64</v>
      </c>
      <c r="AB18">
        <v>66</v>
      </c>
      <c r="AC18">
        <v>10754</v>
      </c>
      <c r="AD18">
        <f t="shared" si="4"/>
        <v>2.3575520046180838</v>
      </c>
      <c r="AE18">
        <v>45</v>
      </c>
      <c r="AF18">
        <v>50</v>
      </c>
      <c r="AG18">
        <v>10041</v>
      </c>
      <c r="AH18">
        <f t="shared" si="5"/>
        <v>2.6147098441152083</v>
      </c>
      <c r="AI18">
        <v>60</v>
      </c>
      <c r="AJ18">
        <v>66</v>
      </c>
      <c r="AK18">
        <v>17853</v>
      </c>
      <c r="AL18">
        <f t="shared" si="6"/>
        <v>3.1898245588800171</v>
      </c>
      <c r="AM18">
        <v>42</v>
      </c>
      <c r="AN18">
        <v>33</v>
      </c>
      <c r="AO18">
        <v>8141</v>
      </c>
      <c r="AP18">
        <f t="shared" si="7"/>
        <v>7.2957689344205079</v>
      </c>
      <c r="AQ18">
        <v>43</v>
      </c>
      <c r="AR18">
        <v>200</v>
      </c>
      <c r="AS18" t="s">
        <v>148</v>
      </c>
      <c r="AT18">
        <f t="shared" si="8"/>
        <v>6.8719052376591865</v>
      </c>
      <c r="AU18">
        <v>83</v>
      </c>
      <c r="AV18">
        <v>200</v>
      </c>
      <c r="AW18" t="s">
        <v>148</v>
      </c>
      <c r="AX18">
        <f t="shared" si="9"/>
        <v>1.0874628412503395</v>
      </c>
      <c r="AY18">
        <v>22</v>
      </c>
      <c r="AZ18">
        <v>20</v>
      </c>
      <c r="BA18">
        <v>10986</v>
      </c>
      <c r="BB18">
        <f t="shared" si="10"/>
        <v>-3</v>
      </c>
      <c r="BC18">
        <v>50</v>
      </c>
      <c r="BD18">
        <v>50</v>
      </c>
      <c r="BE18">
        <v>5134</v>
      </c>
      <c r="BF18" t="s">
        <v>53</v>
      </c>
      <c r="BG18" t="s">
        <v>54</v>
      </c>
    </row>
    <row r="19" spans="1:59" x14ac:dyDescent="0.2">
      <c r="A19" t="s">
        <v>55</v>
      </c>
      <c r="B19" t="s">
        <v>56</v>
      </c>
      <c r="D19">
        <v>5</v>
      </c>
      <c r="E19">
        <v>5</v>
      </c>
      <c r="F19">
        <v>5</v>
      </c>
      <c r="G19">
        <v>1</v>
      </c>
      <c r="H19">
        <v>5</v>
      </c>
      <c r="I19">
        <v>1</v>
      </c>
      <c r="J19">
        <f t="shared" si="0"/>
        <v>2.3575520046180838</v>
      </c>
      <c r="K19">
        <v>60</v>
      </c>
      <c r="L19">
        <v>65</v>
      </c>
      <c r="M19">
        <v>8688</v>
      </c>
      <c r="N19">
        <f t="shared" si="11"/>
        <v>3.1898245588800171</v>
      </c>
      <c r="O19">
        <v>29</v>
      </c>
      <c r="P19">
        <v>20</v>
      </c>
      <c r="Q19">
        <v>59379</v>
      </c>
      <c r="R19">
        <f t="shared" si="1"/>
        <v>4.8137811912170374</v>
      </c>
      <c r="S19">
        <v>32</v>
      </c>
      <c r="T19">
        <v>60</v>
      </c>
      <c r="U19">
        <v>9742</v>
      </c>
      <c r="V19">
        <f t="shared" si="2"/>
        <v>4.9600019320680806</v>
      </c>
      <c r="W19">
        <v>81</v>
      </c>
      <c r="X19">
        <v>50</v>
      </c>
      <c r="Y19">
        <v>5850</v>
      </c>
      <c r="Z19">
        <f t="shared" si="3"/>
        <v>5.4635243732711807</v>
      </c>
      <c r="AA19">
        <v>64</v>
      </c>
      <c r="AB19">
        <v>20</v>
      </c>
      <c r="AC19">
        <v>18345</v>
      </c>
      <c r="AD19">
        <f t="shared" si="4"/>
        <v>4.3309168781146168</v>
      </c>
      <c r="AE19">
        <v>45</v>
      </c>
      <c r="AF19">
        <v>25</v>
      </c>
      <c r="AG19">
        <v>6680</v>
      </c>
      <c r="AH19">
        <f t="shared" si="5"/>
        <v>5.3264294871223035</v>
      </c>
      <c r="AI19">
        <v>60</v>
      </c>
      <c r="AJ19">
        <v>20</v>
      </c>
      <c r="AK19">
        <v>4544</v>
      </c>
      <c r="AL19">
        <f t="shared" si="6"/>
        <v>5.005624549193878</v>
      </c>
      <c r="AM19">
        <v>42</v>
      </c>
      <c r="AN19">
        <v>10</v>
      </c>
      <c r="AO19">
        <v>3464</v>
      </c>
      <c r="AP19">
        <f t="shared" si="7"/>
        <v>5.2526654324502484</v>
      </c>
      <c r="AQ19">
        <v>43</v>
      </c>
      <c r="AR19">
        <v>5</v>
      </c>
      <c r="AS19" t="s">
        <v>148</v>
      </c>
      <c r="AT19">
        <f t="shared" si="8"/>
        <v>6.2877123795494496</v>
      </c>
      <c r="AU19">
        <v>83</v>
      </c>
      <c r="AV19">
        <v>5</v>
      </c>
      <c r="AW19" t="s">
        <v>148</v>
      </c>
      <c r="AX19">
        <f t="shared" si="9"/>
        <v>4.8137811912170374</v>
      </c>
      <c r="AY19">
        <v>22</v>
      </c>
      <c r="AZ19">
        <v>50</v>
      </c>
      <c r="BA19">
        <v>3512</v>
      </c>
      <c r="BB19">
        <f t="shared" si="10"/>
        <v>5.1344263202209257</v>
      </c>
      <c r="BC19">
        <v>50</v>
      </c>
      <c r="BD19">
        <v>15</v>
      </c>
      <c r="BE19">
        <v>5155</v>
      </c>
      <c r="BF19" t="s">
        <v>56</v>
      </c>
      <c r="BG19" t="s">
        <v>57</v>
      </c>
    </row>
    <row r="20" spans="1:59" x14ac:dyDescent="0.2">
      <c r="A20" s="1" t="s">
        <v>58</v>
      </c>
      <c r="B20" t="s">
        <v>59</v>
      </c>
      <c r="D20">
        <v>5</v>
      </c>
      <c r="E20">
        <v>5</v>
      </c>
      <c r="F20">
        <v>3</v>
      </c>
      <c r="G20">
        <v>2</v>
      </c>
      <c r="H20">
        <v>2</v>
      </c>
      <c r="I20">
        <v>2</v>
      </c>
      <c r="J20">
        <f t="shared" si="0"/>
        <v>-3</v>
      </c>
      <c r="K20">
        <v>60</v>
      </c>
      <c r="L20">
        <v>60</v>
      </c>
      <c r="M20">
        <v>11231</v>
      </c>
      <c r="N20">
        <f t="shared" si="11"/>
        <v>0.16992500144231237</v>
      </c>
      <c r="O20">
        <v>29</v>
      </c>
      <c r="P20">
        <v>30</v>
      </c>
      <c r="Q20">
        <v>4371</v>
      </c>
      <c r="R20">
        <f t="shared" si="1"/>
        <v>3.0223678130284544</v>
      </c>
      <c r="S20">
        <v>32</v>
      </c>
      <c r="T20">
        <v>40</v>
      </c>
      <c r="U20">
        <v>8260</v>
      </c>
      <c r="V20">
        <f t="shared" si="2"/>
        <v>3.4757334309663976</v>
      </c>
      <c r="W20">
        <v>81</v>
      </c>
      <c r="X20">
        <v>70</v>
      </c>
      <c r="Y20">
        <v>6052</v>
      </c>
      <c r="Z20">
        <f t="shared" si="3"/>
        <v>3.8201789624151878</v>
      </c>
      <c r="AA20">
        <v>64</v>
      </c>
      <c r="AB20">
        <v>50</v>
      </c>
      <c r="AC20">
        <v>4477</v>
      </c>
      <c r="AD20">
        <f t="shared" si="4"/>
        <v>3.9188632372745946</v>
      </c>
      <c r="AE20">
        <v>45</v>
      </c>
      <c r="AF20">
        <v>30</v>
      </c>
      <c r="AG20">
        <v>5081</v>
      </c>
      <c r="AH20">
        <f t="shared" si="5"/>
        <v>-3</v>
      </c>
      <c r="AI20">
        <v>60</v>
      </c>
      <c r="AJ20">
        <v>60</v>
      </c>
      <c r="AK20">
        <v>10607</v>
      </c>
      <c r="AL20">
        <f t="shared" si="6"/>
        <v>3.5999128421871283</v>
      </c>
      <c r="AM20">
        <v>42</v>
      </c>
      <c r="AN20">
        <v>30</v>
      </c>
      <c r="AO20">
        <v>3511</v>
      </c>
      <c r="AP20">
        <f t="shared" si="7"/>
        <v>5.8360503550580702</v>
      </c>
      <c r="AQ20">
        <v>43</v>
      </c>
      <c r="AR20">
        <v>100</v>
      </c>
      <c r="AS20" t="s">
        <v>148</v>
      </c>
      <c r="AT20">
        <f t="shared" si="8"/>
        <v>4.7615512324444795</v>
      </c>
      <c r="AU20">
        <v>83</v>
      </c>
      <c r="AV20">
        <v>110</v>
      </c>
      <c r="AW20" t="s">
        <v>148</v>
      </c>
      <c r="AX20">
        <f t="shared" si="9"/>
        <v>4.1799090900149345</v>
      </c>
      <c r="AY20">
        <v>22</v>
      </c>
      <c r="AZ20">
        <v>40</v>
      </c>
      <c r="BA20">
        <v>5117</v>
      </c>
      <c r="BB20">
        <f t="shared" si="10"/>
        <v>2.3575520046180838</v>
      </c>
      <c r="BC20">
        <v>50</v>
      </c>
      <c r="BD20">
        <v>45</v>
      </c>
      <c r="BE20">
        <v>3452</v>
      </c>
      <c r="BF20" t="s">
        <v>59</v>
      </c>
      <c r="BG20" t="s">
        <v>60</v>
      </c>
    </row>
    <row r="21" spans="1:59" x14ac:dyDescent="0.2">
      <c r="A21" t="s">
        <v>61</v>
      </c>
      <c r="B21" t="s">
        <v>62</v>
      </c>
      <c r="D21">
        <v>5</v>
      </c>
      <c r="E21">
        <v>5</v>
      </c>
      <c r="F21">
        <v>5</v>
      </c>
      <c r="G21">
        <v>1</v>
      </c>
      <c r="H21">
        <v>5</v>
      </c>
      <c r="I21">
        <v>1</v>
      </c>
      <c r="J21">
        <f t="shared" si="0"/>
        <v>2.3575520046180838</v>
      </c>
      <c r="K21">
        <v>60</v>
      </c>
      <c r="L21">
        <v>65</v>
      </c>
      <c r="M21">
        <v>19534</v>
      </c>
      <c r="N21">
        <f t="shared" si="11"/>
        <v>4.2573878426926521</v>
      </c>
      <c r="O21">
        <v>29</v>
      </c>
      <c r="P21">
        <v>10</v>
      </c>
      <c r="Q21">
        <v>3492</v>
      </c>
      <c r="R21">
        <f t="shared" si="1"/>
        <v>4.4676055500829976</v>
      </c>
      <c r="S21">
        <v>32</v>
      </c>
      <c r="T21">
        <v>10</v>
      </c>
      <c r="U21">
        <v>2974</v>
      </c>
      <c r="V21">
        <f t="shared" si="2"/>
        <v>4.4008794362821844</v>
      </c>
      <c r="W21">
        <v>81</v>
      </c>
      <c r="X21">
        <v>60</v>
      </c>
      <c r="Y21">
        <v>2298</v>
      </c>
      <c r="Z21">
        <f t="shared" si="3"/>
        <v>5.7582232147267254</v>
      </c>
      <c r="AA21">
        <v>64</v>
      </c>
      <c r="AB21">
        <v>10</v>
      </c>
      <c r="AC21">
        <v>2504</v>
      </c>
      <c r="AD21">
        <f t="shared" si="4"/>
        <v>4.3309168781146168</v>
      </c>
      <c r="AE21">
        <v>45</v>
      </c>
      <c r="AF21">
        <v>25</v>
      </c>
      <c r="AG21">
        <v>2779</v>
      </c>
      <c r="AH21">
        <f t="shared" si="5"/>
        <v>5.3264294871223035</v>
      </c>
      <c r="AI21">
        <v>60</v>
      </c>
      <c r="AJ21">
        <v>20</v>
      </c>
      <c r="AK21">
        <v>2060</v>
      </c>
      <c r="AL21">
        <f t="shared" si="6"/>
        <v>4.0980320829605263</v>
      </c>
      <c r="AM21">
        <v>42</v>
      </c>
      <c r="AN21">
        <v>25</v>
      </c>
      <c r="AO21">
        <v>3744</v>
      </c>
      <c r="AP21">
        <f t="shared" si="7"/>
        <v>5.2526654324502484</v>
      </c>
      <c r="AQ21">
        <v>43</v>
      </c>
      <c r="AR21">
        <v>5</v>
      </c>
      <c r="AS21" t="s">
        <v>148</v>
      </c>
      <c r="AT21">
        <f t="shared" si="8"/>
        <v>6.2877123795494496</v>
      </c>
      <c r="AU21">
        <v>83</v>
      </c>
      <c r="AV21">
        <v>5</v>
      </c>
      <c r="AW21" t="s">
        <v>148</v>
      </c>
      <c r="AX21">
        <f t="shared" si="9"/>
        <v>5.5887146355822637</v>
      </c>
      <c r="AY21">
        <v>22</v>
      </c>
      <c r="AZ21">
        <v>70</v>
      </c>
      <c r="BA21">
        <v>2513</v>
      </c>
      <c r="BB21">
        <f t="shared" si="10"/>
        <v>4.9128893362299619</v>
      </c>
      <c r="BC21">
        <v>50</v>
      </c>
      <c r="BD21">
        <v>80</v>
      </c>
      <c r="BE21">
        <v>423535</v>
      </c>
      <c r="BF21" t="s">
        <v>62</v>
      </c>
      <c r="BG21" t="s">
        <v>63</v>
      </c>
    </row>
    <row r="22" spans="1:59" x14ac:dyDescent="0.2">
      <c r="A22" t="s">
        <v>64</v>
      </c>
      <c r="B22" t="s">
        <v>65</v>
      </c>
      <c r="D22">
        <v>4</v>
      </c>
      <c r="E22">
        <v>5</v>
      </c>
      <c r="F22">
        <v>3</v>
      </c>
      <c r="G22">
        <v>4</v>
      </c>
      <c r="H22">
        <v>4</v>
      </c>
      <c r="I22">
        <v>3</v>
      </c>
      <c r="J22" t="s">
        <v>155</v>
      </c>
      <c r="K22">
        <v>60</v>
      </c>
      <c r="L22" t="s">
        <v>155</v>
      </c>
      <c r="M22">
        <v>38732</v>
      </c>
      <c r="N22" t="s">
        <v>155</v>
      </c>
      <c r="O22">
        <v>29</v>
      </c>
      <c r="P22" t="s">
        <v>155</v>
      </c>
      <c r="Q22">
        <v>11455</v>
      </c>
      <c r="R22">
        <f t="shared" si="1"/>
        <v>0.16992500144231237</v>
      </c>
      <c r="S22">
        <v>32</v>
      </c>
      <c r="T22">
        <v>33</v>
      </c>
      <c r="U22">
        <v>43945</v>
      </c>
      <c r="V22">
        <f t="shared" si="2"/>
        <v>0.16992500144231237</v>
      </c>
      <c r="W22">
        <v>81</v>
      </c>
      <c r="X22">
        <v>80</v>
      </c>
      <c r="Y22">
        <v>13778</v>
      </c>
      <c r="Z22">
        <f t="shared" si="3"/>
        <v>4.7073591320808834</v>
      </c>
      <c r="AA22">
        <v>64</v>
      </c>
      <c r="AB22">
        <v>90</v>
      </c>
      <c r="AC22">
        <v>18783</v>
      </c>
      <c r="AD22">
        <f t="shared" si="4"/>
        <v>2.3575520046180838</v>
      </c>
      <c r="AE22">
        <v>45</v>
      </c>
      <c r="AF22">
        <v>40</v>
      </c>
      <c r="AG22">
        <v>13490</v>
      </c>
      <c r="AH22">
        <f t="shared" si="5"/>
        <v>4.3309168781146168</v>
      </c>
      <c r="AI22">
        <v>60</v>
      </c>
      <c r="AJ22">
        <v>80</v>
      </c>
      <c r="AK22">
        <v>18537</v>
      </c>
      <c r="AL22">
        <f t="shared" si="6"/>
        <v>3.1898245588800171</v>
      </c>
      <c r="AM22">
        <v>42</v>
      </c>
      <c r="AN22">
        <v>33</v>
      </c>
      <c r="AO22">
        <v>11841</v>
      </c>
      <c r="AP22">
        <f t="shared" si="7"/>
        <v>5.8360503550580702</v>
      </c>
      <c r="AQ22">
        <v>43</v>
      </c>
      <c r="AR22">
        <v>100</v>
      </c>
      <c r="AS22" t="s">
        <v>148</v>
      </c>
      <c r="AT22">
        <f t="shared" si="8"/>
        <v>4.0980320829605263</v>
      </c>
      <c r="AU22">
        <v>83</v>
      </c>
      <c r="AV22">
        <v>100</v>
      </c>
      <c r="AW22" t="s">
        <v>148</v>
      </c>
      <c r="AX22">
        <f t="shared" si="9"/>
        <v>1.6438561897747248</v>
      </c>
      <c r="AY22">
        <v>22</v>
      </c>
      <c r="AZ22">
        <v>25</v>
      </c>
      <c r="BA22">
        <v>23605</v>
      </c>
      <c r="BB22">
        <f t="shared" si="10"/>
        <v>-3</v>
      </c>
      <c r="BC22">
        <v>50</v>
      </c>
      <c r="BD22">
        <v>50</v>
      </c>
      <c r="BE22">
        <v>9769</v>
      </c>
      <c r="BF22" t="s">
        <v>65</v>
      </c>
      <c r="BG22" t="s">
        <v>66</v>
      </c>
    </row>
    <row r="23" spans="1:59" x14ac:dyDescent="0.2">
      <c r="A23" t="s">
        <v>67</v>
      </c>
      <c r="B23" t="s">
        <v>68</v>
      </c>
      <c r="D23">
        <v>5</v>
      </c>
      <c r="E23">
        <v>5</v>
      </c>
      <c r="F23">
        <v>5</v>
      </c>
      <c r="G23">
        <v>2</v>
      </c>
      <c r="H23">
        <v>2</v>
      </c>
      <c r="I23">
        <v>2</v>
      </c>
      <c r="J23">
        <f t="shared" si="0"/>
        <v>4.3309168781146168</v>
      </c>
      <c r="K23">
        <v>60</v>
      </c>
      <c r="L23">
        <v>40</v>
      </c>
      <c r="M23">
        <v>17100</v>
      </c>
      <c r="N23">
        <f t="shared" si="11"/>
        <v>3.4757334309663976</v>
      </c>
      <c r="O23">
        <v>29</v>
      </c>
      <c r="P23">
        <v>40</v>
      </c>
      <c r="Q23">
        <v>51262</v>
      </c>
      <c r="R23">
        <f t="shared" si="1"/>
        <v>1.0874628412503395</v>
      </c>
      <c r="S23">
        <v>32</v>
      </c>
      <c r="T23">
        <v>30</v>
      </c>
      <c r="U23">
        <v>15396</v>
      </c>
      <c r="V23">
        <f t="shared" si="2"/>
        <v>2.6147098441152083</v>
      </c>
      <c r="W23">
        <v>81</v>
      </c>
      <c r="X23">
        <v>75</v>
      </c>
      <c r="Y23">
        <v>41635</v>
      </c>
      <c r="Z23">
        <f t="shared" si="3"/>
        <v>3.8201789624151878</v>
      </c>
      <c r="AA23">
        <v>64</v>
      </c>
      <c r="AB23">
        <v>50</v>
      </c>
      <c r="AC23">
        <v>7905</v>
      </c>
      <c r="AD23">
        <f t="shared" si="4"/>
        <v>2.3575520046180838</v>
      </c>
      <c r="AE23">
        <v>45</v>
      </c>
      <c r="AF23">
        <v>50</v>
      </c>
      <c r="AG23">
        <v>6233</v>
      </c>
      <c r="AH23">
        <f t="shared" si="5"/>
        <v>3.3398500028846252</v>
      </c>
      <c r="AI23">
        <v>60</v>
      </c>
      <c r="AJ23">
        <v>50</v>
      </c>
      <c r="AK23">
        <v>7840</v>
      </c>
      <c r="AL23">
        <f t="shared" si="6"/>
        <v>3.0223678130284544</v>
      </c>
      <c r="AM23">
        <v>42</v>
      </c>
      <c r="AN23">
        <v>50</v>
      </c>
      <c r="AO23">
        <v>6776</v>
      </c>
      <c r="AP23">
        <f t="shared" si="7"/>
        <v>4.8641861446542807</v>
      </c>
      <c r="AQ23">
        <v>43</v>
      </c>
      <c r="AR23">
        <v>14</v>
      </c>
      <c r="AS23" t="s">
        <v>148</v>
      </c>
      <c r="AT23">
        <f t="shared" si="8"/>
        <v>4.0980320829605263</v>
      </c>
      <c r="AU23">
        <v>83</v>
      </c>
      <c r="AV23">
        <v>100</v>
      </c>
      <c r="AW23" t="s">
        <v>148</v>
      </c>
      <c r="AX23">
        <f t="shared" si="9"/>
        <v>3.0223678130284544</v>
      </c>
      <c r="AY23">
        <v>22</v>
      </c>
      <c r="AZ23">
        <v>30</v>
      </c>
      <c r="BA23">
        <v>7443</v>
      </c>
      <c r="BB23">
        <f t="shared" si="10"/>
        <v>4.3309168781146168</v>
      </c>
      <c r="BC23">
        <v>50</v>
      </c>
      <c r="BD23">
        <v>30</v>
      </c>
      <c r="BE23">
        <v>5601</v>
      </c>
      <c r="BF23" t="s">
        <v>68</v>
      </c>
      <c r="BG23" t="s">
        <v>69</v>
      </c>
    </row>
    <row r="24" spans="1:59" x14ac:dyDescent="0.2">
      <c r="A24" t="s">
        <v>70</v>
      </c>
      <c r="B24" t="s">
        <v>71</v>
      </c>
      <c r="D24">
        <v>5</v>
      </c>
      <c r="E24">
        <v>4</v>
      </c>
      <c r="F24">
        <v>2</v>
      </c>
      <c r="G24">
        <v>5</v>
      </c>
      <c r="H24">
        <v>3</v>
      </c>
      <c r="I24">
        <v>1</v>
      </c>
      <c r="J24">
        <f t="shared" si="0"/>
        <v>-3</v>
      </c>
      <c r="K24">
        <v>60</v>
      </c>
      <c r="L24">
        <v>60</v>
      </c>
      <c r="M24">
        <v>30095</v>
      </c>
      <c r="N24">
        <f t="shared" si="11"/>
        <v>0.16992500144231237</v>
      </c>
      <c r="O24">
        <v>29</v>
      </c>
      <c r="P24">
        <v>30</v>
      </c>
      <c r="Q24">
        <v>22618</v>
      </c>
      <c r="R24">
        <f t="shared" si="1"/>
        <v>2.8328900141647417</v>
      </c>
      <c r="S24">
        <v>32</v>
      </c>
      <c r="T24">
        <v>25</v>
      </c>
      <c r="U24">
        <v>32865</v>
      </c>
      <c r="V24">
        <f t="shared" si="2"/>
        <v>0.16992500144231237</v>
      </c>
      <c r="W24">
        <v>81</v>
      </c>
      <c r="X24">
        <v>80</v>
      </c>
      <c r="Y24">
        <v>10826</v>
      </c>
      <c r="Z24">
        <f t="shared" si="3"/>
        <v>4.7073591320808834</v>
      </c>
      <c r="AA24">
        <v>64</v>
      </c>
      <c r="AB24">
        <v>90</v>
      </c>
      <c r="AC24">
        <v>21214</v>
      </c>
      <c r="AD24">
        <f t="shared" si="4"/>
        <v>-3</v>
      </c>
      <c r="AE24">
        <v>45</v>
      </c>
      <c r="AF24">
        <v>45</v>
      </c>
      <c r="AG24">
        <v>19420</v>
      </c>
      <c r="AH24">
        <f t="shared" si="5"/>
        <v>5.1344263202209257</v>
      </c>
      <c r="AI24">
        <v>60</v>
      </c>
      <c r="AJ24">
        <v>95</v>
      </c>
      <c r="AK24">
        <v>30486</v>
      </c>
      <c r="AL24">
        <f t="shared" si="6"/>
        <v>2.8328900141647417</v>
      </c>
      <c r="AM24">
        <v>42</v>
      </c>
      <c r="AN24">
        <v>35</v>
      </c>
      <c r="AO24">
        <v>12317</v>
      </c>
      <c r="AP24">
        <f t="shared" si="7"/>
        <v>1.6438561897747248</v>
      </c>
      <c r="AQ24">
        <v>43</v>
      </c>
      <c r="AR24">
        <v>40</v>
      </c>
      <c r="AS24" t="s">
        <v>148</v>
      </c>
      <c r="AT24">
        <f t="shared" si="8"/>
        <v>1.6438561897747248</v>
      </c>
      <c r="AU24">
        <v>83</v>
      </c>
      <c r="AV24">
        <v>80</v>
      </c>
      <c r="AW24" t="s">
        <v>148</v>
      </c>
      <c r="AX24">
        <f t="shared" si="9"/>
        <v>3.7142455176661224</v>
      </c>
      <c r="AY24">
        <v>22</v>
      </c>
      <c r="AZ24">
        <v>35</v>
      </c>
      <c r="BA24">
        <v>11618</v>
      </c>
      <c r="BB24">
        <f t="shared" si="10"/>
        <v>-3</v>
      </c>
      <c r="BC24">
        <v>50</v>
      </c>
      <c r="BD24">
        <v>50</v>
      </c>
      <c r="BE24">
        <v>16485</v>
      </c>
      <c r="BF24" t="s">
        <v>71</v>
      </c>
      <c r="BG24" t="s">
        <v>72</v>
      </c>
    </row>
    <row r="25" spans="1:59" x14ac:dyDescent="0.2">
      <c r="A25" t="s">
        <v>73</v>
      </c>
      <c r="B25" t="s">
        <v>74</v>
      </c>
      <c r="D25">
        <v>5</v>
      </c>
      <c r="E25">
        <v>4</v>
      </c>
      <c r="F25">
        <v>1</v>
      </c>
      <c r="G25">
        <v>3</v>
      </c>
      <c r="H25">
        <v>1</v>
      </c>
      <c r="I25">
        <v>1</v>
      </c>
      <c r="J25">
        <f t="shared" si="0"/>
        <v>-3</v>
      </c>
      <c r="K25">
        <v>60</v>
      </c>
      <c r="L25">
        <v>60</v>
      </c>
      <c r="M25">
        <v>23075</v>
      </c>
      <c r="N25">
        <f t="shared" si="11"/>
        <v>2.0443941193584534</v>
      </c>
      <c r="O25">
        <v>29</v>
      </c>
      <c r="P25">
        <v>25</v>
      </c>
      <c r="Q25">
        <v>12155</v>
      </c>
      <c r="R25">
        <f t="shared" si="1"/>
        <v>1.0874628412503395</v>
      </c>
      <c r="S25">
        <v>32</v>
      </c>
      <c r="T25">
        <v>30</v>
      </c>
      <c r="U25">
        <v>29657</v>
      </c>
      <c r="V25">
        <f t="shared" si="2"/>
        <v>2.0443941193584534</v>
      </c>
      <c r="W25">
        <v>81</v>
      </c>
      <c r="X25">
        <v>85</v>
      </c>
      <c r="Y25">
        <v>13636</v>
      </c>
      <c r="Z25">
        <f t="shared" si="3"/>
        <v>4.011227255423254</v>
      </c>
      <c r="AA25">
        <v>64</v>
      </c>
      <c r="AB25">
        <v>80</v>
      </c>
      <c r="AC25">
        <v>15319</v>
      </c>
      <c r="AD25">
        <f t="shared" si="4"/>
        <v>-3</v>
      </c>
      <c r="AE25">
        <v>45</v>
      </c>
      <c r="AF25">
        <v>45</v>
      </c>
      <c r="AG25">
        <v>7543</v>
      </c>
      <c r="AH25">
        <f t="shared" si="5"/>
        <v>5.1344263202209257</v>
      </c>
      <c r="AI25">
        <v>60</v>
      </c>
      <c r="AJ25">
        <v>95</v>
      </c>
      <c r="AK25">
        <v>51429</v>
      </c>
      <c r="AL25">
        <f t="shared" si="6"/>
        <v>1.0874628412503395</v>
      </c>
      <c r="AM25">
        <v>42</v>
      </c>
      <c r="AN25">
        <v>40</v>
      </c>
      <c r="AO25">
        <v>11265</v>
      </c>
      <c r="AP25">
        <f t="shared" si="7"/>
        <v>2.8328900141647417</v>
      </c>
      <c r="AQ25">
        <v>43</v>
      </c>
      <c r="AR25">
        <v>50</v>
      </c>
      <c r="AS25" t="s">
        <v>148</v>
      </c>
      <c r="AT25">
        <f t="shared" si="8"/>
        <v>3.7142455176661224</v>
      </c>
      <c r="AU25">
        <v>83</v>
      </c>
      <c r="AV25">
        <v>70</v>
      </c>
      <c r="AW25" t="s">
        <v>148</v>
      </c>
      <c r="AX25">
        <f t="shared" si="9"/>
        <v>3.0223678130284544</v>
      </c>
      <c r="AY25">
        <v>22</v>
      </c>
      <c r="AZ25">
        <v>30</v>
      </c>
      <c r="BA25">
        <v>32382</v>
      </c>
      <c r="BB25">
        <f t="shared" si="10"/>
        <v>-3</v>
      </c>
      <c r="BC25">
        <v>50</v>
      </c>
      <c r="BD25">
        <v>50</v>
      </c>
      <c r="BE25">
        <v>15278</v>
      </c>
      <c r="BF25" t="s">
        <v>74</v>
      </c>
      <c r="BG25" t="s">
        <v>75</v>
      </c>
    </row>
    <row r="26" spans="1:59" x14ac:dyDescent="0.2">
      <c r="A26" t="s">
        <v>76</v>
      </c>
      <c r="B26" t="s">
        <v>77</v>
      </c>
      <c r="D26">
        <v>5</v>
      </c>
      <c r="E26">
        <v>3</v>
      </c>
      <c r="F26">
        <v>1</v>
      </c>
      <c r="G26">
        <v>3</v>
      </c>
      <c r="H26">
        <v>3</v>
      </c>
      <c r="I26">
        <v>1</v>
      </c>
      <c r="J26">
        <f t="shared" si="0"/>
        <v>-3</v>
      </c>
      <c r="K26">
        <v>60</v>
      </c>
      <c r="L26">
        <v>60</v>
      </c>
      <c r="M26">
        <v>9185</v>
      </c>
      <c r="N26">
        <f t="shared" si="11"/>
        <v>0.16992500144231237</v>
      </c>
      <c r="O26">
        <v>29</v>
      </c>
      <c r="P26">
        <v>30</v>
      </c>
      <c r="Q26">
        <v>4492</v>
      </c>
      <c r="R26">
        <f t="shared" si="1"/>
        <v>3.0223678130284544</v>
      </c>
      <c r="S26">
        <v>32</v>
      </c>
      <c r="T26">
        <v>40</v>
      </c>
      <c r="U26">
        <v>5185</v>
      </c>
      <c r="V26">
        <f t="shared" si="2"/>
        <v>2.6147098441152083</v>
      </c>
      <c r="W26">
        <v>81</v>
      </c>
      <c r="X26">
        <v>75</v>
      </c>
      <c r="Y26">
        <v>5276</v>
      </c>
      <c r="Z26">
        <f t="shared" si="3"/>
        <v>4.7073591320808834</v>
      </c>
      <c r="AA26">
        <v>64</v>
      </c>
      <c r="AB26">
        <v>90</v>
      </c>
      <c r="AC26">
        <v>7612</v>
      </c>
      <c r="AD26">
        <f t="shared" si="4"/>
        <v>3.9188632372745946</v>
      </c>
      <c r="AE26">
        <v>45</v>
      </c>
      <c r="AF26">
        <v>60</v>
      </c>
      <c r="AG26">
        <v>4636</v>
      </c>
      <c r="AH26">
        <f t="shared" si="5"/>
        <v>5.1344263202209257</v>
      </c>
      <c r="AI26">
        <v>60</v>
      </c>
      <c r="AJ26">
        <v>95</v>
      </c>
      <c r="AK26">
        <v>6882</v>
      </c>
      <c r="AL26">
        <f t="shared" si="6"/>
        <v>3.5999128421871283</v>
      </c>
      <c r="AM26">
        <v>42</v>
      </c>
      <c r="AN26">
        <v>30</v>
      </c>
      <c r="AO26">
        <v>4193</v>
      </c>
      <c r="AP26">
        <f t="shared" si="7"/>
        <v>3.7142455176661224</v>
      </c>
      <c r="AQ26">
        <v>43</v>
      </c>
      <c r="AR26">
        <v>30</v>
      </c>
      <c r="AS26" t="s">
        <v>148</v>
      </c>
      <c r="AT26">
        <f t="shared" si="8"/>
        <v>5.0498485494505614</v>
      </c>
      <c r="AU26">
        <v>83</v>
      </c>
      <c r="AV26">
        <v>50</v>
      </c>
      <c r="AW26" t="s">
        <v>148</v>
      </c>
      <c r="AX26">
        <f t="shared" si="9"/>
        <v>2.8328900141647417</v>
      </c>
      <c r="AY26">
        <v>22</v>
      </c>
      <c r="AZ26">
        <v>29</v>
      </c>
      <c r="BA26">
        <v>9075</v>
      </c>
      <c r="BB26">
        <f t="shared" si="10"/>
        <v>-3</v>
      </c>
      <c r="BC26">
        <v>50</v>
      </c>
      <c r="BD26">
        <v>50</v>
      </c>
      <c r="BE26">
        <v>4217</v>
      </c>
      <c r="BF26" t="s">
        <v>77</v>
      </c>
      <c r="BG26" t="s">
        <v>78</v>
      </c>
    </row>
    <row r="27" spans="1:59" x14ac:dyDescent="0.2">
      <c r="A27" t="s">
        <v>79</v>
      </c>
      <c r="B27" t="s">
        <v>80</v>
      </c>
      <c r="D27">
        <v>5</v>
      </c>
      <c r="E27">
        <v>5</v>
      </c>
      <c r="F27">
        <v>1</v>
      </c>
      <c r="G27">
        <v>5</v>
      </c>
      <c r="H27">
        <v>5</v>
      </c>
      <c r="I27">
        <v>5</v>
      </c>
      <c r="J27">
        <f t="shared" si="0"/>
        <v>-3</v>
      </c>
      <c r="K27">
        <v>60</v>
      </c>
      <c r="L27">
        <v>60</v>
      </c>
      <c r="M27">
        <v>68896</v>
      </c>
      <c r="N27">
        <f t="shared" si="11"/>
        <v>2.0443941193584534</v>
      </c>
      <c r="O27">
        <v>29</v>
      </c>
      <c r="P27">
        <v>25</v>
      </c>
      <c r="Q27">
        <v>5428</v>
      </c>
      <c r="R27">
        <f t="shared" si="1"/>
        <v>0.16992500144231237</v>
      </c>
      <c r="S27">
        <v>32</v>
      </c>
      <c r="T27">
        <v>33</v>
      </c>
      <c r="U27">
        <v>8319</v>
      </c>
      <c r="V27">
        <f t="shared" si="2"/>
        <v>2.0443941193584534</v>
      </c>
      <c r="W27">
        <v>81</v>
      </c>
      <c r="X27">
        <v>85</v>
      </c>
      <c r="Y27">
        <v>7003</v>
      </c>
      <c r="Z27">
        <f t="shared" si="3"/>
        <v>3.1898245588800171</v>
      </c>
      <c r="AA27">
        <v>64</v>
      </c>
      <c r="AB27">
        <v>55</v>
      </c>
      <c r="AC27">
        <v>7239</v>
      </c>
      <c r="AD27">
        <f t="shared" si="4"/>
        <v>2.3575520046180838</v>
      </c>
      <c r="AE27">
        <v>45</v>
      </c>
      <c r="AF27">
        <v>50</v>
      </c>
      <c r="AG27">
        <v>8111</v>
      </c>
      <c r="AH27">
        <f t="shared" si="5"/>
        <v>2.6147098441152083</v>
      </c>
      <c r="AI27">
        <v>60</v>
      </c>
      <c r="AJ27">
        <v>66</v>
      </c>
      <c r="AK27">
        <v>5811</v>
      </c>
      <c r="AL27">
        <f t="shared" si="6"/>
        <v>1.0874628412503395</v>
      </c>
      <c r="AM27">
        <v>42</v>
      </c>
      <c r="AN27">
        <v>40</v>
      </c>
      <c r="AO27">
        <v>8029</v>
      </c>
      <c r="AP27">
        <f t="shared" si="7"/>
        <v>4.1799090900149345</v>
      </c>
      <c r="AQ27">
        <v>43</v>
      </c>
      <c r="AR27">
        <v>25</v>
      </c>
      <c r="AS27" t="s">
        <v>148</v>
      </c>
      <c r="AT27">
        <f t="shared" si="8"/>
        <v>5.2526654324502484</v>
      </c>
      <c r="AU27">
        <v>83</v>
      </c>
      <c r="AV27">
        <v>45</v>
      </c>
      <c r="AW27" t="s">
        <v>148</v>
      </c>
      <c r="AX27">
        <f t="shared" si="9"/>
        <v>1.6438561897747248</v>
      </c>
      <c r="AY27">
        <v>22</v>
      </c>
      <c r="AZ27">
        <v>25</v>
      </c>
      <c r="BA27">
        <v>19017</v>
      </c>
      <c r="BB27">
        <f t="shared" si="10"/>
        <v>3.9188632372745946</v>
      </c>
      <c r="BC27">
        <v>50</v>
      </c>
      <c r="BD27">
        <v>65</v>
      </c>
      <c r="BE27">
        <v>8994</v>
      </c>
      <c r="BF27" t="s">
        <v>80</v>
      </c>
      <c r="BG27" t="s">
        <v>81</v>
      </c>
    </row>
    <row r="28" spans="1:59" x14ac:dyDescent="0.2">
      <c r="A28" t="s">
        <v>82</v>
      </c>
      <c r="B28" t="s">
        <v>83</v>
      </c>
      <c r="D28">
        <v>5</v>
      </c>
      <c r="E28">
        <v>4</v>
      </c>
      <c r="F28">
        <v>1</v>
      </c>
      <c r="G28">
        <v>4</v>
      </c>
      <c r="H28">
        <v>3</v>
      </c>
      <c r="I28">
        <v>2</v>
      </c>
      <c r="J28">
        <f t="shared" si="0"/>
        <v>1.6438561897747248</v>
      </c>
      <c r="K28">
        <v>60</v>
      </c>
      <c r="L28">
        <v>63</v>
      </c>
      <c r="M28">
        <v>69819</v>
      </c>
      <c r="N28">
        <f t="shared" si="11"/>
        <v>2.0443941193584534</v>
      </c>
      <c r="O28">
        <v>29</v>
      </c>
      <c r="P28">
        <v>25</v>
      </c>
      <c r="Q28">
        <v>12007</v>
      </c>
      <c r="R28">
        <f t="shared" si="1"/>
        <v>0.16992500144231237</v>
      </c>
      <c r="S28">
        <v>32</v>
      </c>
      <c r="T28">
        <v>33</v>
      </c>
      <c r="U28">
        <v>35313</v>
      </c>
      <c r="V28">
        <f t="shared" si="2"/>
        <v>0.16992500144231237</v>
      </c>
      <c r="W28">
        <v>81</v>
      </c>
      <c r="X28">
        <v>80</v>
      </c>
      <c r="Y28">
        <v>12225</v>
      </c>
      <c r="Z28">
        <f t="shared" si="3"/>
        <v>3.4757334309663976</v>
      </c>
      <c r="AA28">
        <v>64</v>
      </c>
      <c r="AB28">
        <v>75</v>
      </c>
      <c r="AC28">
        <v>29345</v>
      </c>
      <c r="AD28">
        <f t="shared" si="4"/>
        <v>-3</v>
      </c>
      <c r="AE28">
        <v>45</v>
      </c>
      <c r="AF28">
        <v>45</v>
      </c>
      <c r="AG28">
        <v>45494</v>
      </c>
      <c r="AH28">
        <f t="shared" si="5"/>
        <v>2.6147098441152083</v>
      </c>
      <c r="AI28">
        <v>60</v>
      </c>
      <c r="AJ28">
        <v>66</v>
      </c>
      <c r="AK28">
        <v>35119</v>
      </c>
      <c r="AL28">
        <f t="shared" si="6"/>
        <v>1.0874628412503395</v>
      </c>
      <c r="AM28">
        <v>42</v>
      </c>
      <c r="AN28">
        <v>40</v>
      </c>
      <c r="AO28">
        <v>29634</v>
      </c>
      <c r="AP28">
        <f t="shared" si="7"/>
        <v>4.9600019320680806</v>
      </c>
      <c r="AQ28">
        <v>43</v>
      </c>
      <c r="AR28">
        <v>12</v>
      </c>
      <c r="AS28" t="s">
        <v>148</v>
      </c>
      <c r="AT28">
        <f t="shared" si="8"/>
        <v>5.0498485494505614</v>
      </c>
      <c r="AU28">
        <v>83</v>
      </c>
      <c r="AV28">
        <v>50</v>
      </c>
      <c r="AW28" t="s">
        <v>148</v>
      </c>
      <c r="AX28">
        <f t="shared" si="9"/>
        <v>1.6438561897747248</v>
      </c>
      <c r="AY28">
        <v>22</v>
      </c>
      <c r="AZ28">
        <v>25</v>
      </c>
      <c r="BA28">
        <v>37670</v>
      </c>
      <c r="BB28">
        <f t="shared" si="10"/>
        <v>3.9188632372745946</v>
      </c>
      <c r="BC28">
        <v>50</v>
      </c>
      <c r="BD28">
        <v>65</v>
      </c>
      <c r="BE28">
        <v>14188</v>
      </c>
      <c r="BF28" t="s">
        <v>83</v>
      </c>
      <c r="BG28" t="s">
        <v>84</v>
      </c>
    </row>
    <row r="29" spans="1:59" x14ac:dyDescent="0.2">
      <c r="A29" t="s">
        <v>85</v>
      </c>
      <c r="B29" t="s">
        <v>86</v>
      </c>
      <c r="D29">
        <v>3</v>
      </c>
      <c r="E29">
        <v>3</v>
      </c>
      <c r="F29">
        <v>2</v>
      </c>
      <c r="G29">
        <v>1</v>
      </c>
      <c r="H29">
        <v>1</v>
      </c>
      <c r="I29">
        <v>1</v>
      </c>
      <c r="J29">
        <f t="shared" si="0"/>
        <v>-3</v>
      </c>
      <c r="K29">
        <v>60</v>
      </c>
      <c r="L29">
        <v>60</v>
      </c>
      <c r="M29">
        <v>187857</v>
      </c>
      <c r="N29">
        <f t="shared" si="11"/>
        <v>0.16992500144231237</v>
      </c>
      <c r="O29">
        <v>29</v>
      </c>
      <c r="P29">
        <v>28</v>
      </c>
      <c r="Q29">
        <v>61134</v>
      </c>
      <c r="R29">
        <f t="shared" si="1"/>
        <v>0.16992500144231237</v>
      </c>
      <c r="S29">
        <v>32</v>
      </c>
      <c r="T29">
        <v>33</v>
      </c>
      <c r="U29">
        <v>34489</v>
      </c>
      <c r="V29">
        <f t="shared" si="2"/>
        <v>0.16992500144231237</v>
      </c>
      <c r="W29">
        <v>81</v>
      </c>
      <c r="X29">
        <v>80</v>
      </c>
      <c r="Y29">
        <v>89997</v>
      </c>
      <c r="Z29">
        <f t="shared" si="3"/>
        <v>2.6147098441152083</v>
      </c>
      <c r="AA29">
        <v>64</v>
      </c>
      <c r="AB29">
        <v>70</v>
      </c>
      <c r="AC29">
        <v>131550</v>
      </c>
      <c r="AD29">
        <f t="shared" si="4"/>
        <v>2.3575520046180838</v>
      </c>
      <c r="AE29">
        <v>45</v>
      </c>
      <c r="AF29">
        <v>40</v>
      </c>
      <c r="AG29">
        <v>139719</v>
      </c>
      <c r="AH29">
        <f t="shared" si="5"/>
        <v>4.9128893362299619</v>
      </c>
      <c r="AI29">
        <v>60</v>
      </c>
      <c r="AJ29">
        <v>90</v>
      </c>
      <c r="AK29">
        <v>18397</v>
      </c>
      <c r="AL29">
        <f t="shared" si="6"/>
        <v>1.0874628412503395</v>
      </c>
      <c r="AM29">
        <v>42</v>
      </c>
      <c r="AN29">
        <v>40</v>
      </c>
      <c r="AO29">
        <v>49293</v>
      </c>
      <c r="AP29">
        <f t="shared" si="7"/>
        <v>5.8360503550580702</v>
      </c>
      <c r="AQ29">
        <v>43</v>
      </c>
      <c r="AR29">
        <v>100</v>
      </c>
      <c r="AS29" t="s">
        <v>148</v>
      </c>
      <c r="AT29">
        <f t="shared" si="8"/>
        <v>4.0980320829605263</v>
      </c>
      <c r="AU29">
        <v>83</v>
      </c>
      <c r="AV29">
        <v>100</v>
      </c>
      <c r="AW29" t="s">
        <v>148</v>
      </c>
      <c r="AX29">
        <f t="shared" si="9"/>
        <v>1.0874628412503395</v>
      </c>
      <c r="AY29">
        <v>22</v>
      </c>
      <c r="AZ29">
        <v>20</v>
      </c>
      <c r="BA29">
        <v>90242</v>
      </c>
      <c r="BB29">
        <f t="shared" si="10"/>
        <v>2.3575520046180838</v>
      </c>
      <c r="BC29">
        <v>50</v>
      </c>
      <c r="BD29">
        <v>55</v>
      </c>
      <c r="BE29">
        <v>4786</v>
      </c>
      <c r="BF29" t="s">
        <v>86</v>
      </c>
      <c r="BG29" t="s">
        <v>87</v>
      </c>
    </row>
    <row r="30" spans="1:59" x14ac:dyDescent="0.2">
      <c r="A30" t="s">
        <v>88</v>
      </c>
      <c r="B30" t="s">
        <v>89</v>
      </c>
      <c r="D30">
        <v>5</v>
      </c>
      <c r="E30">
        <v>4</v>
      </c>
      <c r="F30">
        <v>1</v>
      </c>
      <c r="G30">
        <v>3</v>
      </c>
      <c r="H30">
        <v>3</v>
      </c>
      <c r="I30">
        <v>1</v>
      </c>
      <c r="J30">
        <f t="shared" si="0"/>
        <v>2.0443941193584534</v>
      </c>
      <c r="K30">
        <v>60</v>
      </c>
      <c r="L30">
        <v>64</v>
      </c>
      <c r="M30">
        <v>79677</v>
      </c>
      <c r="N30">
        <f t="shared" si="11"/>
        <v>0.16992500144231237</v>
      </c>
      <c r="O30">
        <v>29</v>
      </c>
      <c r="P30">
        <v>30</v>
      </c>
      <c r="Q30">
        <v>44902</v>
      </c>
      <c r="R30">
        <f t="shared" si="1"/>
        <v>2.3575520046180838</v>
      </c>
      <c r="S30">
        <v>32</v>
      </c>
      <c r="T30">
        <v>37</v>
      </c>
      <c r="U30">
        <v>15900</v>
      </c>
      <c r="V30">
        <f t="shared" si="2"/>
        <v>-3</v>
      </c>
      <c r="W30">
        <v>81</v>
      </c>
      <c r="X30">
        <v>81</v>
      </c>
      <c r="Y30">
        <v>7324</v>
      </c>
      <c r="Z30">
        <f t="shared" si="3"/>
        <v>4.1799090900149345</v>
      </c>
      <c r="AA30">
        <v>64</v>
      </c>
      <c r="AB30">
        <v>82</v>
      </c>
      <c r="AC30">
        <v>18935</v>
      </c>
      <c r="AD30">
        <f t="shared" si="4"/>
        <v>1.6438561897747248</v>
      </c>
      <c r="AE30">
        <v>45</v>
      </c>
      <c r="AF30">
        <v>48</v>
      </c>
      <c r="AG30">
        <v>8008</v>
      </c>
      <c r="AH30">
        <f t="shared" si="5"/>
        <v>4.9128893362299619</v>
      </c>
      <c r="AI30">
        <v>60</v>
      </c>
      <c r="AJ30">
        <v>90</v>
      </c>
      <c r="AK30">
        <v>11129</v>
      </c>
      <c r="AL30">
        <f t="shared" si="6"/>
        <v>3.5999128421871283</v>
      </c>
      <c r="AM30">
        <v>42</v>
      </c>
      <c r="AN30">
        <v>30</v>
      </c>
      <c r="AO30">
        <v>5894</v>
      </c>
      <c r="AP30">
        <f t="shared" si="7"/>
        <v>5.8360503550580702</v>
      </c>
      <c r="AQ30">
        <v>43</v>
      </c>
      <c r="AR30">
        <v>100</v>
      </c>
      <c r="AS30" t="s">
        <v>148</v>
      </c>
      <c r="AT30">
        <f t="shared" si="8"/>
        <v>3.1898245588800171</v>
      </c>
      <c r="AU30">
        <v>83</v>
      </c>
      <c r="AV30">
        <v>92</v>
      </c>
      <c r="AW30" t="s">
        <v>148</v>
      </c>
      <c r="AX30">
        <f t="shared" si="9"/>
        <v>2.3575520046180838</v>
      </c>
      <c r="AY30">
        <v>22</v>
      </c>
      <c r="AZ30">
        <v>27</v>
      </c>
      <c r="BA30">
        <v>23927</v>
      </c>
      <c r="BB30">
        <f t="shared" si="10"/>
        <v>1.0874628412503395</v>
      </c>
      <c r="BC30">
        <v>50</v>
      </c>
      <c r="BD30">
        <v>52</v>
      </c>
      <c r="BE30">
        <v>14281</v>
      </c>
      <c r="BF30" t="s">
        <v>89</v>
      </c>
      <c r="BG30" t="s">
        <v>90</v>
      </c>
    </row>
    <row r="31" spans="1:59" x14ac:dyDescent="0.2">
      <c r="A31" t="s">
        <v>91</v>
      </c>
      <c r="B31" t="s">
        <v>92</v>
      </c>
      <c r="D31">
        <v>5</v>
      </c>
      <c r="E31">
        <v>2</v>
      </c>
      <c r="F31">
        <v>4</v>
      </c>
      <c r="G31">
        <v>3</v>
      </c>
      <c r="H31">
        <v>2</v>
      </c>
      <c r="I31">
        <v>2</v>
      </c>
      <c r="J31">
        <f t="shared" si="0"/>
        <v>3.3398500028846252</v>
      </c>
      <c r="K31">
        <v>60</v>
      </c>
      <c r="L31">
        <v>70</v>
      </c>
      <c r="M31">
        <v>74088</v>
      </c>
      <c r="N31">
        <f t="shared" si="11"/>
        <v>2.6147098441152083</v>
      </c>
      <c r="O31">
        <v>29</v>
      </c>
      <c r="P31">
        <v>35</v>
      </c>
      <c r="Q31">
        <v>62353</v>
      </c>
      <c r="R31">
        <f t="shared" si="1"/>
        <v>3.0223678130284544</v>
      </c>
      <c r="S31">
        <v>32</v>
      </c>
      <c r="T31">
        <v>40</v>
      </c>
      <c r="U31">
        <v>36203</v>
      </c>
      <c r="V31">
        <f t="shared" si="2"/>
        <v>0.16992500144231237</v>
      </c>
      <c r="W31">
        <v>81</v>
      </c>
      <c r="X31">
        <v>80</v>
      </c>
      <c r="Y31">
        <v>82859</v>
      </c>
      <c r="Z31">
        <f t="shared" si="3"/>
        <v>2.6147098441152083</v>
      </c>
      <c r="AA31">
        <v>64</v>
      </c>
      <c r="AB31">
        <v>70</v>
      </c>
      <c r="AC31">
        <v>30036</v>
      </c>
      <c r="AD31">
        <f t="shared" si="4"/>
        <v>2.3575520046180838</v>
      </c>
      <c r="AE31">
        <v>45</v>
      </c>
      <c r="AF31">
        <v>40</v>
      </c>
      <c r="AG31">
        <v>15422</v>
      </c>
      <c r="AH31">
        <f t="shared" si="5"/>
        <v>3.9188632372745946</v>
      </c>
      <c r="AI31">
        <v>60</v>
      </c>
      <c r="AJ31">
        <v>75</v>
      </c>
      <c r="AK31">
        <v>8163</v>
      </c>
      <c r="AL31">
        <f t="shared" si="6"/>
        <v>2.8328900141647417</v>
      </c>
      <c r="AM31">
        <v>42</v>
      </c>
      <c r="AN31">
        <v>35</v>
      </c>
      <c r="AO31">
        <v>9183</v>
      </c>
      <c r="AP31">
        <f t="shared" si="7"/>
        <v>1.6438561897747248</v>
      </c>
      <c r="AQ31">
        <v>43</v>
      </c>
      <c r="AR31">
        <v>40</v>
      </c>
      <c r="AS31" t="s">
        <v>148</v>
      </c>
      <c r="AT31">
        <f t="shared" si="8"/>
        <v>3.7142455176661224</v>
      </c>
      <c r="AU31">
        <v>83</v>
      </c>
      <c r="AV31">
        <v>70</v>
      </c>
      <c r="AW31" t="s">
        <v>148</v>
      </c>
      <c r="AX31">
        <f t="shared" si="9"/>
        <v>1.6438561897747248</v>
      </c>
      <c r="AY31">
        <v>22</v>
      </c>
      <c r="AZ31">
        <v>25</v>
      </c>
      <c r="BA31">
        <v>39704</v>
      </c>
      <c r="BB31">
        <f t="shared" si="10"/>
        <v>2.3575520046180838</v>
      </c>
      <c r="BC31">
        <v>50</v>
      </c>
      <c r="BD31">
        <v>55</v>
      </c>
      <c r="BE31">
        <v>45058</v>
      </c>
      <c r="BF31" t="s">
        <v>92</v>
      </c>
      <c r="BG31" t="s">
        <v>93</v>
      </c>
    </row>
    <row r="32" spans="1:59" x14ac:dyDescent="0.2">
      <c r="A32" t="s">
        <v>94</v>
      </c>
      <c r="B32" t="s">
        <v>95</v>
      </c>
      <c r="D32">
        <v>5</v>
      </c>
      <c r="E32">
        <v>4</v>
      </c>
      <c r="F32">
        <v>3</v>
      </c>
      <c r="G32">
        <v>2</v>
      </c>
      <c r="H32">
        <v>2</v>
      </c>
      <c r="I32">
        <v>2</v>
      </c>
      <c r="J32">
        <f t="shared" si="0"/>
        <v>-3</v>
      </c>
      <c r="K32">
        <v>60</v>
      </c>
      <c r="L32">
        <v>60</v>
      </c>
      <c r="M32">
        <v>20876</v>
      </c>
      <c r="N32">
        <f t="shared" si="11"/>
        <v>0.16992500144231237</v>
      </c>
      <c r="O32">
        <v>29</v>
      </c>
      <c r="P32">
        <v>28</v>
      </c>
      <c r="Q32">
        <v>15002</v>
      </c>
      <c r="R32">
        <f t="shared" si="1"/>
        <v>1.0874628412503395</v>
      </c>
      <c r="S32">
        <v>32</v>
      </c>
      <c r="T32">
        <v>30</v>
      </c>
      <c r="U32">
        <v>5767</v>
      </c>
      <c r="V32">
        <f t="shared" si="2"/>
        <v>0.16992500144231237</v>
      </c>
      <c r="W32">
        <v>81</v>
      </c>
      <c r="X32">
        <v>80</v>
      </c>
      <c r="Y32">
        <v>4928</v>
      </c>
      <c r="Z32">
        <f t="shared" si="3"/>
        <v>4.011227255423254</v>
      </c>
      <c r="AA32">
        <v>64</v>
      </c>
      <c r="AB32">
        <v>80</v>
      </c>
      <c r="AC32">
        <v>7299</v>
      </c>
      <c r="AD32">
        <f t="shared" si="4"/>
        <v>2.3575520046180838</v>
      </c>
      <c r="AE32">
        <v>45</v>
      </c>
      <c r="AF32">
        <v>50</v>
      </c>
      <c r="AG32">
        <v>5305</v>
      </c>
      <c r="AH32">
        <f t="shared" si="5"/>
        <v>4.9128893362299619</v>
      </c>
      <c r="AI32">
        <v>60</v>
      </c>
      <c r="AJ32">
        <v>90</v>
      </c>
      <c r="AK32">
        <v>4768</v>
      </c>
      <c r="AL32">
        <f t="shared" si="6"/>
        <v>2.8328900141647417</v>
      </c>
      <c r="AM32">
        <v>42</v>
      </c>
      <c r="AN32">
        <v>35</v>
      </c>
      <c r="AO32">
        <v>7653</v>
      </c>
      <c r="AP32">
        <f t="shared" si="7"/>
        <v>2.8328900141647417</v>
      </c>
      <c r="AQ32">
        <v>43</v>
      </c>
      <c r="AR32">
        <v>50</v>
      </c>
      <c r="AS32" t="s">
        <v>148</v>
      </c>
      <c r="AT32">
        <f t="shared" si="8"/>
        <v>4.5313814605163127</v>
      </c>
      <c r="AU32">
        <v>83</v>
      </c>
      <c r="AV32">
        <v>60</v>
      </c>
      <c r="AW32" t="s">
        <v>148</v>
      </c>
      <c r="AX32">
        <f t="shared" si="9"/>
        <v>1.0874628412503395</v>
      </c>
      <c r="AY32">
        <v>22</v>
      </c>
      <c r="AZ32">
        <v>20</v>
      </c>
      <c r="BA32">
        <v>7030</v>
      </c>
      <c r="BB32">
        <f t="shared" si="10"/>
        <v>-3</v>
      </c>
      <c r="BC32">
        <v>50</v>
      </c>
      <c r="BD32">
        <v>50</v>
      </c>
      <c r="BE32">
        <v>3633</v>
      </c>
      <c r="BF32" t="s">
        <v>95</v>
      </c>
      <c r="BG32" t="s">
        <v>96</v>
      </c>
    </row>
    <row r="33" spans="1:59" x14ac:dyDescent="0.2">
      <c r="A33" t="s">
        <v>97</v>
      </c>
      <c r="B33" t="s">
        <v>98</v>
      </c>
      <c r="D33">
        <v>5</v>
      </c>
      <c r="E33">
        <v>5</v>
      </c>
      <c r="F33">
        <v>2</v>
      </c>
      <c r="G33">
        <v>2</v>
      </c>
      <c r="H33">
        <v>5</v>
      </c>
      <c r="I33">
        <v>2</v>
      </c>
      <c r="J33" t="s">
        <v>155</v>
      </c>
      <c r="K33">
        <v>60</v>
      </c>
      <c r="L33" t="s">
        <v>155</v>
      </c>
      <c r="M33">
        <v>160245</v>
      </c>
      <c r="N33">
        <f t="shared" si="11"/>
        <v>0.16992500144231237</v>
      </c>
      <c r="O33">
        <v>29</v>
      </c>
      <c r="P33">
        <v>28</v>
      </c>
      <c r="Q33">
        <v>88059</v>
      </c>
      <c r="R33">
        <f t="shared" si="1"/>
        <v>1.0874628412503395</v>
      </c>
      <c r="S33">
        <v>32</v>
      </c>
      <c r="T33">
        <v>30</v>
      </c>
      <c r="U33">
        <v>39706</v>
      </c>
      <c r="V33">
        <f t="shared" si="2"/>
        <v>3.4757334309663976</v>
      </c>
      <c r="W33">
        <v>81</v>
      </c>
      <c r="X33">
        <v>70</v>
      </c>
      <c r="Y33">
        <v>8150</v>
      </c>
      <c r="Z33">
        <f t="shared" si="3"/>
        <v>4.5924570372680806</v>
      </c>
      <c r="AA33">
        <v>64</v>
      </c>
      <c r="AB33">
        <v>40</v>
      </c>
      <c r="AC33">
        <v>17814</v>
      </c>
      <c r="AD33">
        <f t="shared" si="4"/>
        <v>4.651051691178929</v>
      </c>
      <c r="AE33">
        <v>45</v>
      </c>
      <c r="AF33">
        <v>20</v>
      </c>
      <c r="AG33">
        <v>17819</v>
      </c>
      <c r="AH33">
        <f t="shared" si="5"/>
        <v>4.3309168781146168</v>
      </c>
      <c r="AI33">
        <v>60</v>
      </c>
      <c r="AJ33">
        <v>40</v>
      </c>
      <c r="AK33">
        <v>8200</v>
      </c>
      <c r="AL33">
        <f t="shared" si="6"/>
        <v>4.4676055500829976</v>
      </c>
      <c r="AM33">
        <v>42</v>
      </c>
      <c r="AN33">
        <v>20</v>
      </c>
      <c r="AO33">
        <v>19489</v>
      </c>
      <c r="AP33">
        <f t="shared" si="7"/>
        <v>2.8328900141647417</v>
      </c>
      <c r="AQ33">
        <v>43</v>
      </c>
      <c r="AR33">
        <v>50</v>
      </c>
      <c r="AS33" t="s">
        <v>148</v>
      </c>
      <c r="AT33">
        <f t="shared" si="8"/>
        <v>-3</v>
      </c>
      <c r="AU33">
        <v>83</v>
      </c>
      <c r="AV33">
        <v>83</v>
      </c>
      <c r="AW33" t="s">
        <v>148</v>
      </c>
      <c r="AX33">
        <f t="shared" si="9"/>
        <v>1.0874628412503395</v>
      </c>
      <c r="AY33">
        <v>22</v>
      </c>
      <c r="AZ33">
        <v>20</v>
      </c>
      <c r="BA33">
        <v>11090</v>
      </c>
      <c r="BB33">
        <f t="shared" si="10"/>
        <v>3.3398500028846252</v>
      </c>
      <c r="BC33">
        <v>50</v>
      </c>
      <c r="BD33">
        <v>40</v>
      </c>
      <c r="BE33">
        <v>8576</v>
      </c>
      <c r="BF33" t="s">
        <v>98</v>
      </c>
      <c r="BG33" t="s">
        <v>99</v>
      </c>
    </row>
    <row r="34" spans="1:59" x14ac:dyDescent="0.2">
      <c r="A34" t="s">
        <v>100</v>
      </c>
      <c r="B34" t="s">
        <v>101</v>
      </c>
      <c r="D34">
        <v>0</v>
      </c>
      <c r="E34">
        <v>1</v>
      </c>
      <c r="F34">
        <v>5</v>
      </c>
      <c r="G34">
        <v>1</v>
      </c>
      <c r="H34">
        <v>1</v>
      </c>
      <c r="I34">
        <v>1</v>
      </c>
      <c r="J34">
        <f t="shared" si="0"/>
        <v>1.6438561897747248</v>
      </c>
      <c r="K34">
        <v>60</v>
      </c>
      <c r="L34">
        <v>57</v>
      </c>
      <c r="M34">
        <v>30548</v>
      </c>
      <c r="N34">
        <f t="shared" si="11"/>
        <v>2.0443941193584534</v>
      </c>
      <c r="O34">
        <v>29</v>
      </c>
      <c r="P34">
        <v>33</v>
      </c>
      <c r="Q34">
        <v>37037</v>
      </c>
      <c r="R34">
        <f t="shared" si="1"/>
        <v>3.0223678130284544</v>
      </c>
      <c r="S34">
        <v>32</v>
      </c>
      <c r="T34">
        <v>40</v>
      </c>
      <c r="U34">
        <v>12485</v>
      </c>
      <c r="V34">
        <f t="shared" si="2"/>
        <v>2.6147098441152083</v>
      </c>
      <c r="W34">
        <v>81</v>
      </c>
      <c r="X34">
        <v>75</v>
      </c>
      <c r="Y34">
        <v>15826</v>
      </c>
      <c r="Z34">
        <f t="shared" si="3"/>
        <v>4.7073591320808834</v>
      </c>
      <c r="AA34">
        <v>64</v>
      </c>
      <c r="AB34">
        <v>90</v>
      </c>
      <c r="AC34">
        <v>99817</v>
      </c>
      <c r="AD34">
        <f t="shared" si="4"/>
        <v>-3</v>
      </c>
      <c r="AE34">
        <v>45</v>
      </c>
      <c r="AF34">
        <v>45</v>
      </c>
      <c r="AG34">
        <v>10243</v>
      </c>
      <c r="AH34">
        <f t="shared" si="5"/>
        <v>4.3309168781146168</v>
      </c>
      <c r="AI34">
        <v>60</v>
      </c>
      <c r="AJ34">
        <v>80</v>
      </c>
      <c r="AK34">
        <v>53213</v>
      </c>
      <c r="AL34">
        <f t="shared" si="6"/>
        <v>3.5999128421871283</v>
      </c>
      <c r="AM34">
        <v>42</v>
      </c>
      <c r="AN34">
        <v>30</v>
      </c>
      <c r="AO34">
        <v>8464</v>
      </c>
      <c r="AP34">
        <f t="shared" si="7"/>
        <v>5.2526654324502484</v>
      </c>
      <c r="AQ34">
        <v>43</v>
      </c>
      <c r="AR34">
        <v>5</v>
      </c>
      <c r="AS34" t="s">
        <v>148</v>
      </c>
      <c r="AT34">
        <f t="shared" si="8"/>
        <v>6.3597495603223297</v>
      </c>
      <c r="AU34">
        <v>83</v>
      </c>
      <c r="AV34">
        <v>1</v>
      </c>
      <c r="AW34" t="s">
        <v>148</v>
      </c>
      <c r="AX34">
        <f t="shared" si="9"/>
        <v>1.6438561897747248</v>
      </c>
      <c r="AY34">
        <v>22</v>
      </c>
      <c r="AZ34">
        <v>25</v>
      </c>
      <c r="BA34">
        <v>77607</v>
      </c>
      <c r="BB34">
        <f t="shared" si="10"/>
        <v>-3</v>
      </c>
      <c r="BC34">
        <v>50</v>
      </c>
      <c r="BD34">
        <v>50</v>
      </c>
      <c r="BE34">
        <v>68648</v>
      </c>
      <c r="BF34" t="s">
        <v>101</v>
      </c>
      <c r="BG34" t="s">
        <v>102</v>
      </c>
    </row>
    <row r="35" spans="1:59" x14ac:dyDescent="0.2">
      <c r="A35" t="s">
        <v>103</v>
      </c>
      <c r="B35" t="s">
        <v>104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f t="shared" si="0"/>
        <v>3.9188632372745946</v>
      </c>
      <c r="K35">
        <v>60</v>
      </c>
      <c r="L35">
        <v>75</v>
      </c>
      <c r="M35">
        <v>7371</v>
      </c>
      <c r="N35">
        <f t="shared" si="11"/>
        <v>2.0443941193584534</v>
      </c>
      <c r="O35">
        <v>29</v>
      </c>
      <c r="P35">
        <v>25</v>
      </c>
      <c r="Q35">
        <v>6851</v>
      </c>
      <c r="R35">
        <f t="shared" si="1"/>
        <v>1.0874628412503395</v>
      </c>
      <c r="S35">
        <v>32</v>
      </c>
      <c r="T35">
        <v>30</v>
      </c>
      <c r="U35">
        <v>5180</v>
      </c>
      <c r="V35">
        <f t="shared" si="2"/>
        <v>0.16992500144231237</v>
      </c>
      <c r="W35">
        <v>81</v>
      </c>
      <c r="X35">
        <v>80</v>
      </c>
      <c r="Y35">
        <v>5861</v>
      </c>
      <c r="Z35">
        <f t="shared" si="3"/>
        <v>4.7073591320808834</v>
      </c>
      <c r="AA35">
        <v>64</v>
      </c>
      <c r="AB35">
        <v>90</v>
      </c>
      <c r="AC35">
        <v>4712</v>
      </c>
      <c r="AD35">
        <f t="shared" si="4"/>
        <v>3.9188632372745946</v>
      </c>
      <c r="AE35">
        <v>45</v>
      </c>
      <c r="AF35">
        <v>60</v>
      </c>
      <c r="AG35">
        <v>9107</v>
      </c>
      <c r="AH35">
        <f t="shared" si="5"/>
        <v>4.3309168781146168</v>
      </c>
      <c r="AI35">
        <v>60</v>
      </c>
      <c r="AJ35">
        <v>80</v>
      </c>
      <c r="AK35">
        <v>4942</v>
      </c>
      <c r="AL35">
        <f t="shared" si="6"/>
        <v>3.5999128421871283</v>
      </c>
      <c r="AM35">
        <v>42</v>
      </c>
      <c r="AN35">
        <v>30</v>
      </c>
      <c r="AO35">
        <v>27565</v>
      </c>
      <c r="AP35">
        <f t="shared" si="7"/>
        <v>5.0498485494505614</v>
      </c>
      <c r="AQ35">
        <v>43</v>
      </c>
      <c r="AR35">
        <v>10</v>
      </c>
      <c r="AS35" t="s">
        <v>148</v>
      </c>
      <c r="AT35">
        <f t="shared" si="8"/>
        <v>6.1522848423065817</v>
      </c>
      <c r="AU35">
        <v>83</v>
      </c>
      <c r="AV35">
        <v>12</v>
      </c>
      <c r="AW35" t="s">
        <v>148</v>
      </c>
      <c r="AX35">
        <f t="shared" si="9"/>
        <v>1.6438561897747248</v>
      </c>
      <c r="AY35">
        <v>22</v>
      </c>
      <c r="AZ35">
        <v>25</v>
      </c>
      <c r="BA35">
        <v>8197</v>
      </c>
      <c r="BB35">
        <f t="shared" si="10"/>
        <v>-3</v>
      </c>
      <c r="BC35">
        <v>50</v>
      </c>
      <c r="BD35">
        <v>50</v>
      </c>
      <c r="BE35">
        <v>5298</v>
      </c>
      <c r="BF35" t="s">
        <v>104</v>
      </c>
      <c r="BG35" t="s">
        <v>105</v>
      </c>
    </row>
    <row r="36" spans="1:59" x14ac:dyDescent="0.2">
      <c r="A36" t="s">
        <v>106</v>
      </c>
      <c r="B36" t="s">
        <v>107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f t="shared" si="0"/>
        <v>3.3398500028846252</v>
      </c>
      <c r="K36">
        <v>60</v>
      </c>
      <c r="L36">
        <v>70</v>
      </c>
      <c r="M36">
        <v>4550</v>
      </c>
      <c r="N36">
        <f t="shared" si="11"/>
        <v>3.8201789624151878</v>
      </c>
      <c r="O36">
        <v>29</v>
      </c>
      <c r="P36">
        <v>15</v>
      </c>
      <c r="Q36">
        <v>5297</v>
      </c>
      <c r="R36">
        <f t="shared" si="1"/>
        <v>3.5999128421871283</v>
      </c>
      <c r="S36">
        <v>32</v>
      </c>
      <c r="T36">
        <v>20</v>
      </c>
      <c r="U36">
        <v>4254</v>
      </c>
      <c r="V36">
        <f t="shared" si="2"/>
        <v>3.4757334309663976</v>
      </c>
      <c r="W36">
        <v>81</v>
      </c>
      <c r="X36">
        <v>70</v>
      </c>
      <c r="Y36">
        <v>3925</v>
      </c>
      <c r="Z36">
        <f t="shared" si="3"/>
        <v>4.011227255423254</v>
      </c>
      <c r="AA36">
        <v>64</v>
      </c>
      <c r="AB36">
        <v>80</v>
      </c>
      <c r="AC36">
        <v>4391</v>
      </c>
      <c r="AD36">
        <f t="shared" si="4"/>
        <v>3.9188632372745946</v>
      </c>
      <c r="AE36">
        <v>45</v>
      </c>
      <c r="AF36">
        <v>30</v>
      </c>
      <c r="AG36">
        <v>9529</v>
      </c>
      <c r="AH36">
        <f t="shared" si="5"/>
        <v>4.9128893362299619</v>
      </c>
      <c r="AI36">
        <v>60</v>
      </c>
      <c r="AJ36">
        <v>90</v>
      </c>
      <c r="AK36">
        <v>8178</v>
      </c>
      <c r="AL36">
        <f t="shared" si="6"/>
        <v>2.8328900141647417</v>
      </c>
      <c r="AM36">
        <v>42</v>
      </c>
      <c r="AN36">
        <v>35</v>
      </c>
      <c r="AO36">
        <v>55915</v>
      </c>
      <c r="AP36">
        <f t="shared" si="7"/>
        <v>4.8641861446542807</v>
      </c>
      <c r="AQ36">
        <v>43</v>
      </c>
      <c r="AR36">
        <v>14</v>
      </c>
      <c r="AS36" t="s">
        <v>148</v>
      </c>
      <c r="AT36">
        <f t="shared" si="8"/>
        <v>6.1922928144707674</v>
      </c>
      <c r="AU36">
        <v>83</v>
      </c>
      <c r="AV36">
        <v>10</v>
      </c>
      <c r="AW36" t="s">
        <v>148</v>
      </c>
      <c r="AX36">
        <f t="shared" si="9"/>
        <v>1.0874628412503395</v>
      </c>
      <c r="AY36">
        <v>22</v>
      </c>
      <c r="AZ36">
        <v>20</v>
      </c>
      <c r="BA36">
        <v>2663</v>
      </c>
      <c r="BB36">
        <f t="shared" si="10"/>
        <v>-3</v>
      </c>
      <c r="BC36">
        <v>50</v>
      </c>
      <c r="BD36">
        <v>50</v>
      </c>
      <c r="BE36">
        <v>2575</v>
      </c>
      <c r="BF36" t="s">
        <v>107</v>
      </c>
      <c r="BG36" t="s">
        <v>108</v>
      </c>
    </row>
    <row r="37" spans="1:59" x14ac:dyDescent="0.2">
      <c r="A37" t="s">
        <v>109</v>
      </c>
      <c r="B37" t="s">
        <v>110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f t="shared" si="0"/>
        <v>3.1898245588800171</v>
      </c>
      <c r="K37">
        <v>60</v>
      </c>
      <c r="L37">
        <v>69</v>
      </c>
      <c r="M37">
        <v>4305</v>
      </c>
      <c r="N37">
        <f t="shared" si="11"/>
        <v>3.7142455176661224</v>
      </c>
      <c r="O37">
        <v>29</v>
      </c>
      <c r="P37">
        <v>16</v>
      </c>
      <c r="Q37">
        <v>4587</v>
      </c>
      <c r="R37">
        <f t="shared" si="1"/>
        <v>4.0980320829605263</v>
      </c>
      <c r="S37">
        <v>32</v>
      </c>
      <c r="T37">
        <v>15</v>
      </c>
      <c r="U37">
        <v>3369</v>
      </c>
      <c r="V37">
        <f t="shared" si="2"/>
        <v>2.3575520046180838</v>
      </c>
      <c r="W37">
        <v>81</v>
      </c>
      <c r="X37">
        <v>76</v>
      </c>
      <c r="Y37">
        <v>10626</v>
      </c>
      <c r="Z37">
        <f t="shared" si="3"/>
        <v>2.0443941193584534</v>
      </c>
      <c r="AA37">
        <v>64</v>
      </c>
      <c r="AB37">
        <v>68</v>
      </c>
      <c r="AC37">
        <v>3562</v>
      </c>
      <c r="AD37">
        <f t="shared" si="4"/>
        <v>3.9188632372745946</v>
      </c>
      <c r="AE37">
        <v>45</v>
      </c>
      <c r="AF37">
        <v>30</v>
      </c>
      <c r="AG37">
        <v>4341</v>
      </c>
      <c r="AH37">
        <f t="shared" si="5"/>
        <v>4.3309168781146168</v>
      </c>
      <c r="AI37">
        <v>60</v>
      </c>
      <c r="AJ37">
        <v>80</v>
      </c>
      <c r="AK37">
        <v>3922</v>
      </c>
      <c r="AL37">
        <f t="shared" si="6"/>
        <v>4.4676055500829976</v>
      </c>
      <c r="AM37">
        <v>42</v>
      </c>
      <c r="AN37">
        <v>20</v>
      </c>
      <c r="AO37">
        <v>6268</v>
      </c>
      <c r="AP37">
        <f t="shared" si="7"/>
        <v>4.8641861446542807</v>
      </c>
      <c r="AQ37">
        <v>43</v>
      </c>
      <c r="AR37">
        <v>14</v>
      </c>
      <c r="AS37" t="s">
        <v>148</v>
      </c>
      <c r="AT37">
        <f t="shared" si="8"/>
        <v>6.2877123795494496</v>
      </c>
      <c r="AU37">
        <v>83</v>
      </c>
      <c r="AV37">
        <v>5</v>
      </c>
      <c r="AW37" t="s">
        <v>148</v>
      </c>
      <c r="AX37">
        <f t="shared" si="9"/>
        <v>3.1898245588800171</v>
      </c>
      <c r="AY37">
        <v>22</v>
      </c>
      <c r="AZ37">
        <v>13</v>
      </c>
      <c r="BA37">
        <v>7750</v>
      </c>
      <c r="BB37">
        <f t="shared" si="10"/>
        <v>2.3575520046180838</v>
      </c>
      <c r="BC37">
        <v>50</v>
      </c>
      <c r="BD37">
        <v>55</v>
      </c>
      <c r="BE37">
        <v>4291</v>
      </c>
      <c r="BF37" t="s">
        <v>110</v>
      </c>
      <c r="BG37" t="s">
        <v>111</v>
      </c>
    </row>
    <row r="38" spans="1:59" x14ac:dyDescent="0.2">
      <c r="A38" t="s">
        <v>112</v>
      </c>
      <c r="B38" t="s">
        <v>113</v>
      </c>
      <c r="D38">
        <v>4</v>
      </c>
      <c r="E38">
        <v>5</v>
      </c>
      <c r="F38">
        <v>4</v>
      </c>
      <c r="G38">
        <v>5</v>
      </c>
      <c r="H38">
        <v>2</v>
      </c>
      <c r="I38">
        <v>3</v>
      </c>
      <c r="J38">
        <f t="shared" si="0"/>
        <v>4.5313814605163127</v>
      </c>
      <c r="K38">
        <v>60</v>
      </c>
      <c r="L38">
        <v>37</v>
      </c>
      <c r="M38">
        <v>23617</v>
      </c>
      <c r="N38">
        <f t="shared" si="11"/>
        <v>4.7073591320808834</v>
      </c>
      <c r="O38">
        <v>29</v>
      </c>
      <c r="P38">
        <v>3</v>
      </c>
      <c r="Q38">
        <v>65714</v>
      </c>
      <c r="R38">
        <f t="shared" si="1"/>
        <v>0.16992500144231237</v>
      </c>
      <c r="S38">
        <v>32</v>
      </c>
      <c r="T38">
        <v>33</v>
      </c>
      <c r="U38">
        <v>35641</v>
      </c>
      <c r="V38">
        <f t="shared" si="2"/>
        <v>2.6147098441152083</v>
      </c>
      <c r="W38">
        <v>81</v>
      </c>
      <c r="X38">
        <v>75</v>
      </c>
      <c r="Y38">
        <v>18248</v>
      </c>
      <c r="Z38">
        <f t="shared" si="3"/>
        <v>3.8201789624151878</v>
      </c>
      <c r="AA38">
        <v>64</v>
      </c>
      <c r="AB38">
        <v>50</v>
      </c>
      <c r="AC38">
        <v>17809</v>
      </c>
      <c r="AD38">
        <f t="shared" si="4"/>
        <v>4.3309168781146168</v>
      </c>
      <c r="AE38">
        <v>45</v>
      </c>
      <c r="AF38">
        <v>25</v>
      </c>
      <c r="AG38">
        <v>9590</v>
      </c>
      <c r="AH38">
        <f t="shared" si="5"/>
        <v>5.3264294871223035</v>
      </c>
      <c r="AI38">
        <v>60</v>
      </c>
      <c r="AJ38">
        <v>100</v>
      </c>
      <c r="AK38">
        <v>9943</v>
      </c>
      <c r="AL38">
        <f t="shared" si="6"/>
        <v>4.0980320829605263</v>
      </c>
      <c r="AM38">
        <v>42</v>
      </c>
      <c r="AN38">
        <v>25</v>
      </c>
      <c r="AO38">
        <v>7889</v>
      </c>
      <c r="AP38">
        <f t="shared" si="7"/>
        <v>5.5584207132686645</v>
      </c>
      <c r="AQ38">
        <v>43</v>
      </c>
      <c r="AR38">
        <v>90</v>
      </c>
      <c r="AS38" t="s">
        <v>148</v>
      </c>
      <c r="AT38">
        <f t="shared" si="8"/>
        <v>1.6438561897747248</v>
      </c>
      <c r="AU38">
        <v>83</v>
      </c>
      <c r="AV38">
        <v>80</v>
      </c>
      <c r="AW38" t="s">
        <v>148</v>
      </c>
      <c r="AX38">
        <f t="shared" si="9"/>
        <v>3.4757334309663976</v>
      </c>
      <c r="AY38">
        <v>22</v>
      </c>
      <c r="AZ38">
        <v>33</v>
      </c>
      <c r="BA38">
        <v>22126</v>
      </c>
      <c r="BB38">
        <f t="shared" si="10"/>
        <v>-3</v>
      </c>
      <c r="BC38">
        <v>50</v>
      </c>
      <c r="BD38">
        <v>50</v>
      </c>
      <c r="BE38">
        <v>11732</v>
      </c>
      <c r="BF38" t="s">
        <v>113</v>
      </c>
      <c r="BG38" t="s">
        <v>114</v>
      </c>
    </row>
    <row r="39" spans="1:59" x14ac:dyDescent="0.2">
      <c r="A39" t="s">
        <v>115</v>
      </c>
      <c r="B39" t="s">
        <v>116</v>
      </c>
      <c r="D39">
        <v>5</v>
      </c>
      <c r="E39">
        <v>2</v>
      </c>
      <c r="F39">
        <v>1</v>
      </c>
      <c r="G39">
        <v>3</v>
      </c>
      <c r="H39">
        <v>1</v>
      </c>
      <c r="I39">
        <v>1</v>
      </c>
      <c r="J39">
        <f t="shared" si="0"/>
        <v>-3</v>
      </c>
      <c r="K39">
        <v>60</v>
      </c>
      <c r="L39">
        <v>60</v>
      </c>
      <c r="M39">
        <v>13434</v>
      </c>
      <c r="N39">
        <f t="shared" si="11"/>
        <v>2.0443941193584534</v>
      </c>
      <c r="O39">
        <v>29</v>
      </c>
      <c r="P39">
        <v>25</v>
      </c>
      <c r="Q39">
        <v>8538</v>
      </c>
      <c r="R39">
        <f t="shared" si="1"/>
        <v>0.16992500144231237</v>
      </c>
      <c r="S39">
        <v>32</v>
      </c>
      <c r="T39">
        <v>33</v>
      </c>
      <c r="U39">
        <v>22435</v>
      </c>
      <c r="V39">
        <f t="shared" si="2"/>
        <v>0.16992500144231237</v>
      </c>
      <c r="W39">
        <v>81</v>
      </c>
      <c r="X39">
        <v>80</v>
      </c>
      <c r="Y39">
        <v>11122</v>
      </c>
      <c r="Z39">
        <f t="shared" si="3"/>
        <v>3.4757334309663976</v>
      </c>
      <c r="AA39">
        <v>64</v>
      </c>
      <c r="AB39">
        <v>75</v>
      </c>
      <c r="AC39">
        <v>18017</v>
      </c>
      <c r="AD39">
        <f t="shared" si="4"/>
        <v>3.5999128421871283</v>
      </c>
      <c r="AE39">
        <v>45</v>
      </c>
      <c r="AF39">
        <v>33</v>
      </c>
      <c r="AG39">
        <v>12339</v>
      </c>
      <c r="AH39">
        <f t="shared" si="5"/>
        <v>4.9128893362299619</v>
      </c>
      <c r="AI39">
        <v>60</v>
      </c>
      <c r="AJ39">
        <v>90</v>
      </c>
      <c r="AK39">
        <v>25277</v>
      </c>
      <c r="AL39">
        <f t="shared" si="6"/>
        <v>3.1898245588800171</v>
      </c>
      <c r="AM39">
        <v>42</v>
      </c>
      <c r="AN39">
        <v>33</v>
      </c>
      <c r="AO39">
        <v>9481</v>
      </c>
      <c r="AP39">
        <f t="shared" si="7"/>
        <v>4.1799090900149345</v>
      </c>
      <c r="AQ39">
        <v>43</v>
      </c>
      <c r="AR39">
        <v>25</v>
      </c>
      <c r="AS39" t="s">
        <v>148</v>
      </c>
      <c r="AT39">
        <f t="shared" si="8"/>
        <v>1.6438561897747248</v>
      </c>
      <c r="AU39">
        <v>83</v>
      </c>
      <c r="AV39">
        <v>80</v>
      </c>
      <c r="AW39" t="s">
        <v>148</v>
      </c>
      <c r="AX39">
        <f t="shared" si="9"/>
        <v>1.6438561897747248</v>
      </c>
      <c r="AY39">
        <v>22</v>
      </c>
      <c r="AZ39">
        <v>25</v>
      </c>
      <c r="BA39">
        <v>17548</v>
      </c>
      <c r="BB39">
        <f t="shared" si="10"/>
        <v>-3</v>
      </c>
      <c r="BC39">
        <v>50</v>
      </c>
      <c r="BD39">
        <v>50</v>
      </c>
      <c r="BE39">
        <v>11644</v>
      </c>
      <c r="BF39" t="s">
        <v>116</v>
      </c>
      <c r="BG39" t="s">
        <v>117</v>
      </c>
    </row>
    <row r="40" spans="1:59" x14ac:dyDescent="0.2">
      <c r="A40" t="s">
        <v>118</v>
      </c>
      <c r="B40" t="s">
        <v>119</v>
      </c>
      <c r="D40">
        <v>5</v>
      </c>
      <c r="E40">
        <v>5</v>
      </c>
      <c r="F40">
        <v>5</v>
      </c>
      <c r="G40">
        <v>2</v>
      </c>
      <c r="H40">
        <v>2</v>
      </c>
      <c r="I40">
        <v>2</v>
      </c>
      <c r="J40">
        <f t="shared" si="0"/>
        <v>2.8328900141647417</v>
      </c>
      <c r="K40">
        <v>60</v>
      </c>
      <c r="L40">
        <v>67</v>
      </c>
      <c r="M40">
        <v>72888</v>
      </c>
      <c r="N40">
        <f t="shared" si="11"/>
        <v>-3</v>
      </c>
      <c r="O40">
        <v>29</v>
      </c>
      <c r="P40">
        <v>29</v>
      </c>
      <c r="Q40">
        <v>54649</v>
      </c>
      <c r="R40">
        <f t="shared" si="1"/>
        <v>0.16992500144231237</v>
      </c>
      <c r="S40">
        <v>32</v>
      </c>
      <c r="T40">
        <v>33</v>
      </c>
      <c r="U40">
        <v>28253</v>
      </c>
      <c r="V40">
        <f t="shared" si="2"/>
        <v>3.8201789624151878</v>
      </c>
      <c r="W40">
        <v>81</v>
      </c>
      <c r="X40">
        <v>67</v>
      </c>
      <c r="Y40">
        <v>10205</v>
      </c>
      <c r="Z40">
        <f t="shared" si="3"/>
        <v>3.4757334309663976</v>
      </c>
      <c r="AA40">
        <v>64</v>
      </c>
      <c r="AB40">
        <v>75</v>
      </c>
      <c r="AC40">
        <v>11355</v>
      </c>
      <c r="AD40">
        <f t="shared" si="4"/>
        <v>3.5999128421871283</v>
      </c>
      <c r="AE40">
        <v>45</v>
      </c>
      <c r="AF40">
        <v>33</v>
      </c>
      <c r="AG40">
        <v>7199</v>
      </c>
      <c r="AH40">
        <f t="shared" si="5"/>
        <v>2.8328900141647417</v>
      </c>
      <c r="AI40">
        <v>60</v>
      </c>
      <c r="AJ40">
        <v>67</v>
      </c>
      <c r="AK40">
        <v>26629</v>
      </c>
      <c r="AL40">
        <f t="shared" si="6"/>
        <v>4.4676055500829976</v>
      </c>
      <c r="AM40">
        <v>42</v>
      </c>
      <c r="AN40">
        <v>20</v>
      </c>
      <c r="AO40">
        <v>5469</v>
      </c>
      <c r="AP40">
        <f t="shared" si="7"/>
        <v>1.6438561897747248</v>
      </c>
      <c r="AQ40">
        <v>43</v>
      </c>
      <c r="AR40">
        <v>40</v>
      </c>
      <c r="AS40" t="s">
        <v>148</v>
      </c>
      <c r="AT40">
        <f t="shared" si="8"/>
        <v>4.0980320829605263</v>
      </c>
      <c r="AU40">
        <v>83</v>
      </c>
      <c r="AV40">
        <v>100</v>
      </c>
      <c r="AW40" t="s">
        <v>148</v>
      </c>
      <c r="AX40">
        <f t="shared" si="9"/>
        <v>1.0874628412503395</v>
      </c>
      <c r="AY40">
        <v>22</v>
      </c>
      <c r="AZ40">
        <v>20</v>
      </c>
      <c r="BA40">
        <v>20791</v>
      </c>
      <c r="BB40">
        <f t="shared" si="10"/>
        <v>-3</v>
      </c>
      <c r="BC40">
        <v>50</v>
      </c>
      <c r="BD40">
        <v>50</v>
      </c>
      <c r="BE40">
        <v>14522</v>
      </c>
      <c r="BF40" t="s">
        <v>119</v>
      </c>
      <c r="BG40" t="s">
        <v>120</v>
      </c>
    </row>
    <row r="41" spans="1:59" x14ac:dyDescent="0.2">
      <c r="A41" t="s">
        <v>121</v>
      </c>
      <c r="B41" t="s">
        <v>122</v>
      </c>
      <c r="D41">
        <v>5</v>
      </c>
      <c r="E41">
        <v>4</v>
      </c>
      <c r="F41">
        <v>3</v>
      </c>
      <c r="G41">
        <v>3</v>
      </c>
      <c r="H41">
        <v>2</v>
      </c>
      <c r="I41">
        <v>2</v>
      </c>
      <c r="J41">
        <f t="shared" si="0"/>
        <v>2.8328900141647417</v>
      </c>
      <c r="K41">
        <v>60</v>
      </c>
      <c r="L41">
        <v>67</v>
      </c>
      <c r="M41">
        <v>11591</v>
      </c>
      <c r="N41">
        <f t="shared" si="11"/>
        <v>3.3398500028846252</v>
      </c>
      <c r="O41">
        <v>29</v>
      </c>
      <c r="P41">
        <v>19</v>
      </c>
      <c r="Q41">
        <v>19425</v>
      </c>
      <c r="R41">
        <f t="shared" si="1"/>
        <v>1.0874628412503395</v>
      </c>
      <c r="S41">
        <v>32</v>
      </c>
      <c r="T41">
        <v>30</v>
      </c>
      <c r="U41">
        <v>11661</v>
      </c>
      <c r="V41">
        <f t="shared" si="2"/>
        <v>2.6147098441152083</v>
      </c>
      <c r="W41">
        <v>81</v>
      </c>
      <c r="X41">
        <v>75</v>
      </c>
      <c r="Y41">
        <v>24766</v>
      </c>
      <c r="Z41">
        <f t="shared" si="3"/>
        <v>2.6147098441152083</v>
      </c>
      <c r="AA41">
        <v>64</v>
      </c>
      <c r="AB41">
        <v>70</v>
      </c>
      <c r="AC41">
        <v>156490</v>
      </c>
      <c r="AD41">
        <f t="shared" si="4"/>
        <v>3.9188632372745946</v>
      </c>
      <c r="AE41">
        <v>45</v>
      </c>
      <c r="AF41">
        <v>30</v>
      </c>
      <c r="AG41">
        <v>10541</v>
      </c>
      <c r="AH41">
        <f t="shared" si="5"/>
        <v>4.9128893362299619</v>
      </c>
      <c r="AI41">
        <v>60</v>
      </c>
      <c r="AJ41">
        <v>90</v>
      </c>
      <c r="AK41">
        <v>13607</v>
      </c>
      <c r="AL41">
        <f t="shared" si="6"/>
        <v>4.4676055500829976</v>
      </c>
      <c r="AM41">
        <v>42</v>
      </c>
      <c r="AN41">
        <v>20</v>
      </c>
      <c r="AO41">
        <v>8393</v>
      </c>
      <c r="AP41">
        <f t="shared" si="7"/>
        <v>4.8137811912170374</v>
      </c>
      <c r="AQ41">
        <v>43</v>
      </c>
      <c r="AR41">
        <v>15</v>
      </c>
      <c r="AS41" t="s">
        <v>148</v>
      </c>
      <c r="AT41">
        <f t="shared" si="8"/>
        <v>3.7142455176661224</v>
      </c>
      <c r="AU41">
        <v>83</v>
      </c>
      <c r="AV41">
        <v>70</v>
      </c>
      <c r="AW41" t="s">
        <v>148</v>
      </c>
      <c r="AX41">
        <f t="shared" si="9"/>
        <v>3.0223678130284544</v>
      </c>
      <c r="AY41">
        <v>22</v>
      </c>
      <c r="AZ41">
        <v>30</v>
      </c>
      <c r="BA41">
        <v>15681</v>
      </c>
      <c r="BB41">
        <f t="shared" si="10"/>
        <v>-3</v>
      </c>
      <c r="BC41">
        <v>50</v>
      </c>
      <c r="BD41">
        <v>50</v>
      </c>
      <c r="BE41">
        <v>6036</v>
      </c>
      <c r="BF41" t="s">
        <v>122</v>
      </c>
      <c r="BG41" t="s">
        <v>123</v>
      </c>
    </row>
    <row r="42" spans="1:59" x14ac:dyDescent="0.2">
      <c r="A42" t="s">
        <v>124</v>
      </c>
      <c r="B42" t="s">
        <v>125</v>
      </c>
      <c r="D42">
        <v>4</v>
      </c>
      <c r="E42">
        <v>4</v>
      </c>
      <c r="F42">
        <v>4</v>
      </c>
      <c r="G42">
        <v>3</v>
      </c>
      <c r="H42">
        <v>3</v>
      </c>
      <c r="I42">
        <v>3</v>
      </c>
      <c r="J42">
        <f t="shared" si="0"/>
        <v>-3</v>
      </c>
      <c r="K42">
        <v>60</v>
      </c>
      <c r="L42">
        <v>60</v>
      </c>
      <c r="M42">
        <v>56324</v>
      </c>
      <c r="N42">
        <f t="shared" si="11"/>
        <v>0.16992500144231237</v>
      </c>
      <c r="O42">
        <v>29</v>
      </c>
      <c r="P42">
        <v>30</v>
      </c>
      <c r="Q42">
        <v>25293</v>
      </c>
      <c r="R42">
        <f t="shared" si="1"/>
        <v>1.6438561897747248</v>
      </c>
      <c r="S42">
        <v>32</v>
      </c>
      <c r="T42">
        <v>35</v>
      </c>
      <c r="U42">
        <v>42393</v>
      </c>
      <c r="V42">
        <f t="shared" si="2"/>
        <v>0.16992500144231237</v>
      </c>
      <c r="W42">
        <v>81</v>
      </c>
      <c r="X42">
        <v>80</v>
      </c>
      <c r="Y42">
        <v>19812</v>
      </c>
      <c r="Z42">
        <f t="shared" si="3"/>
        <v>2.6147098441152083</v>
      </c>
      <c r="AA42">
        <v>64</v>
      </c>
      <c r="AB42">
        <v>70</v>
      </c>
      <c r="AC42">
        <v>23554</v>
      </c>
      <c r="AD42">
        <f t="shared" si="4"/>
        <v>2.3575520046180838</v>
      </c>
      <c r="AE42">
        <v>45</v>
      </c>
      <c r="AF42">
        <v>50</v>
      </c>
      <c r="AG42">
        <v>32863</v>
      </c>
      <c r="AH42">
        <f t="shared" si="5"/>
        <v>3.3398500028846252</v>
      </c>
      <c r="AI42">
        <v>60</v>
      </c>
      <c r="AJ42">
        <v>70</v>
      </c>
      <c r="AK42">
        <v>12498</v>
      </c>
      <c r="AL42">
        <f t="shared" si="6"/>
        <v>1.0874628412503395</v>
      </c>
      <c r="AM42">
        <v>42</v>
      </c>
      <c r="AN42">
        <v>40</v>
      </c>
      <c r="AO42">
        <v>23730</v>
      </c>
      <c r="AP42">
        <f t="shared" si="7"/>
        <v>5.5584207132686645</v>
      </c>
      <c r="AQ42">
        <v>43</v>
      </c>
      <c r="AR42">
        <v>90</v>
      </c>
      <c r="AS42" t="s">
        <v>148</v>
      </c>
      <c r="AT42">
        <f t="shared" si="8"/>
        <v>2.8328900141647417</v>
      </c>
      <c r="AU42">
        <v>83</v>
      </c>
      <c r="AV42">
        <v>90</v>
      </c>
      <c r="AW42" t="s">
        <v>148</v>
      </c>
      <c r="AX42">
        <f t="shared" si="9"/>
        <v>3.0223678130284544</v>
      </c>
      <c r="AY42">
        <v>22</v>
      </c>
      <c r="AZ42">
        <v>30</v>
      </c>
      <c r="BA42">
        <v>92526</v>
      </c>
      <c r="BB42">
        <f t="shared" si="10"/>
        <v>-3</v>
      </c>
      <c r="BC42">
        <v>50</v>
      </c>
      <c r="BD42">
        <v>50</v>
      </c>
      <c r="BE42">
        <v>22885</v>
      </c>
      <c r="BF42" t="s">
        <v>125</v>
      </c>
      <c r="BG42" t="s">
        <v>126</v>
      </c>
    </row>
    <row r="43" spans="1:59" x14ac:dyDescent="0.2">
      <c r="A43" t="s">
        <v>127</v>
      </c>
      <c r="B43" t="s">
        <v>128</v>
      </c>
      <c r="D43">
        <v>5</v>
      </c>
      <c r="E43">
        <v>5</v>
      </c>
      <c r="F43">
        <v>5</v>
      </c>
      <c r="G43">
        <v>2</v>
      </c>
      <c r="H43">
        <v>2</v>
      </c>
      <c r="I43">
        <v>2</v>
      </c>
      <c r="J43">
        <f t="shared" si="0"/>
        <v>3.9188632372745946</v>
      </c>
      <c r="K43">
        <v>60</v>
      </c>
      <c r="L43">
        <v>75</v>
      </c>
      <c r="M43">
        <v>16442</v>
      </c>
      <c r="N43">
        <f t="shared" si="11"/>
        <v>3.4757334309663976</v>
      </c>
      <c r="O43">
        <v>29</v>
      </c>
      <c r="P43">
        <v>40</v>
      </c>
      <c r="Q43">
        <v>20680</v>
      </c>
      <c r="R43">
        <f t="shared" si="1"/>
        <v>3.7142455176661224</v>
      </c>
      <c r="S43">
        <v>32</v>
      </c>
      <c r="T43">
        <v>45</v>
      </c>
      <c r="U43">
        <v>12414</v>
      </c>
      <c r="V43">
        <f t="shared" si="2"/>
        <v>2.6147098441152083</v>
      </c>
      <c r="W43">
        <v>81</v>
      </c>
      <c r="X43">
        <v>75</v>
      </c>
      <c r="Y43">
        <v>6659</v>
      </c>
      <c r="Z43">
        <f t="shared" si="3"/>
        <v>3.4757334309663976</v>
      </c>
      <c r="AA43">
        <v>64</v>
      </c>
      <c r="AB43">
        <v>75</v>
      </c>
      <c r="AC43">
        <v>79540</v>
      </c>
      <c r="AD43">
        <f t="shared" si="4"/>
        <v>3.3398500028846252</v>
      </c>
      <c r="AE43">
        <v>45</v>
      </c>
      <c r="AF43">
        <v>35</v>
      </c>
      <c r="AG43">
        <v>18100</v>
      </c>
      <c r="AH43">
        <f t="shared" si="5"/>
        <v>4.3309168781146168</v>
      </c>
      <c r="AI43">
        <v>60</v>
      </c>
      <c r="AJ43">
        <v>80</v>
      </c>
      <c r="AK43">
        <v>8313</v>
      </c>
      <c r="AL43">
        <f t="shared" si="6"/>
        <v>1.0874628412503395</v>
      </c>
      <c r="AM43">
        <v>42</v>
      </c>
      <c r="AN43">
        <v>40</v>
      </c>
      <c r="AO43">
        <v>8137</v>
      </c>
      <c r="AP43">
        <f t="shared" si="7"/>
        <v>4.8641861446542807</v>
      </c>
      <c r="AQ43">
        <v>43</v>
      </c>
      <c r="AR43">
        <v>14</v>
      </c>
      <c r="AS43" t="s">
        <v>148</v>
      </c>
      <c r="AT43">
        <f t="shared" si="8"/>
        <v>4.011227255423254</v>
      </c>
      <c r="AU43">
        <v>83</v>
      </c>
      <c r="AV43">
        <v>67</v>
      </c>
      <c r="AW43" t="s">
        <v>148</v>
      </c>
      <c r="AX43">
        <f t="shared" si="9"/>
        <v>3.0223678130284544</v>
      </c>
      <c r="AY43">
        <v>22</v>
      </c>
      <c r="AZ43">
        <v>30</v>
      </c>
      <c r="BA43">
        <v>59395</v>
      </c>
      <c r="BB43">
        <f t="shared" si="10"/>
        <v>2.3575520046180838</v>
      </c>
      <c r="BC43">
        <v>50</v>
      </c>
      <c r="BD43">
        <v>55</v>
      </c>
      <c r="BE43">
        <v>12388</v>
      </c>
      <c r="BF43" t="s">
        <v>128</v>
      </c>
      <c r="BG43" t="s">
        <v>129</v>
      </c>
    </row>
    <row r="44" spans="1:59" x14ac:dyDescent="0.2">
      <c r="A44" t="s">
        <v>130</v>
      </c>
      <c r="B44" t="s">
        <v>131</v>
      </c>
      <c r="D44">
        <v>5</v>
      </c>
      <c r="E44">
        <v>5</v>
      </c>
      <c r="F44">
        <v>3</v>
      </c>
      <c r="G44">
        <v>1</v>
      </c>
      <c r="H44">
        <v>1</v>
      </c>
      <c r="I44">
        <v>1</v>
      </c>
      <c r="J44">
        <f t="shared" si="0"/>
        <v>1.0874628412503395</v>
      </c>
      <c r="K44">
        <v>60</v>
      </c>
      <c r="L44">
        <v>62</v>
      </c>
      <c r="M44">
        <v>55955</v>
      </c>
      <c r="N44">
        <f t="shared" si="11"/>
        <v>-3</v>
      </c>
      <c r="O44">
        <v>29</v>
      </c>
      <c r="P44">
        <v>29</v>
      </c>
      <c r="Q44">
        <v>17514</v>
      </c>
      <c r="R44">
        <f t="shared" si="1"/>
        <v>1.0874628412503395</v>
      </c>
      <c r="S44">
        <v>32</v>
      </c>
      <c r="T44">
        <v>30</v>
      </c>
      <c r="U44">
        <v>19041</v>
      </c>
      <c r="V44">
        <f t="shared" si="2"/>
        <v>2.6147098441152083</v>
      </c>
      <c r="W44">
        <v>81</v>
      </c>
      <c r="X44">
        <v>75</v>
      </c>
      <c r="Y44">
        <v>16479</v>
      </c>
      <c r="Z44">
        <f t="shared" si="3"/>
        <v>4.011227255423254</v>
      </c>
      <c r="AA44">
        <v>64</v>
      </c>
      <c r="AB44">
        <v>80</v>
      </c>
      <c r="AC44">
        <v>16751</v>
      </c>
      <c r="AD44">
        <f t="shared" si="4"/>
        <v>2.3575520046180838</v>
      </c>
      <c r="AE44">
        <v>45</v>
      </c>
      <c r="AF44">
        <v>50</v>
      </c>
      <c r="AG44">
        <v>25154</v>
      </c>
      <c r="AH44">
        <f t="shared" si="5"/>
        <v>5.3264294871223035</v>
      </c>
      <c r="AI44">
        <v>60</v>
      </c>
      <c r="AJ44">
        <v>100</v>
      </c>
      <c r="AK44">
        <v>4219</v>
      </c>
      <c r="AL44">
        <f t="shared" si="6"/>
        <v>3.0223678130284544</v>
      </c>
      <c r="AM44">
        <v>42</v>
      </c>
      <c r="AN44">
        <v>50</v>
      </c>
      <c r="AO44">
        <v>3582</v>
      </c>
      <c r="AP44">
        <f t="shared" si="7"/>
        <v>2.8328900141647417</v>
      </c>
      <c r="AQ44">
        <v>43</v>
      </c>
      <c r="AR44">
        <v>50</v>
      </c>
      <c r="AS44" t="s">
        <v>148</v>
      </c>
      <c r="AT44">
        <f t="shared" si="8"/>
        <v>3.7142455176661224</v>
      </c>
      <c r="AU44">
        <v>83</v>
      </c>
      <c r="AV44">
        <v>70</v>
      </c>
      <c r="AW44" t="s">
        <v>148</v>
      </c>
      <c r="AX44">
        <f t="shared" si="9"/>
        <v>1.0874628412503395</v>
      </c>
      <c r="AY44">
        <v>22</v>
      </c>
      <c r="AZ44">
        <v>20</v>
      </c>
      <c r="BA44">
        <v>41961</v>
      </c>
      <c r="BB44">
        <f t="shared" si="10"/>
        <v>-3</v>
      </c>
      <c r="BC44">
        <v>50</v>
      </c>
      <c r="BD44">
        <v>50</v>
      </c>
      <c r="BE44">
        <v>3351</v>
      </c>
      <c r="BF44" t="s">
        <v>131</v>
      </c>
      <c r="BG44" t="s">
        <v>132</v>
      </c>
    </row>
    <row r="45" spans="1:59" x14ac:dyDescent="0.2">
      <c r="A45" t="s">
        <v>133</v>
      </c>
      <c r="B45" t="s">
        <v>134</v>
      </c>
      <c r="D45">
        <v>5</v>
      </c>
      <c r="E45">
        <v>4</v>
      </c>
      <c r="F45">
        <v>1</v>
      </c>
      <c r="G45">
        <v>3</v>
      </c>
      <c r="H45">
        <v>2</v>
      </c>
      <c r="I45">
        <v>1</v>
      </c>
      <c r="J45">
        <f t="shared" si="0"/>
        <v>-3</v>
      </c>
      <c r="K45">
        <v>60</v>
      </c>
      <c r="L45">
        <v>60</v>
      </c>
      <c r="M45">
        <v>124136</v>
      </c>
      <c r="N45">
        <f t="shared" si="11"/>
        <v>2.6147098441152083</v>
      </c>
      <c r="O45">
        <v>29</v>
      </c>
      <c r="P45">
        <v>23</v>
      </c>
      <c r="Q45">
        <v>36221</v>
      </c>
      <c r="R45">
        <f t="shared" si="1"/>
        <v>0.16992500144231237</v>
      </c>
      <c r="S45">
        <v>32</v>
      </c>
      <c r="T45">
        <v>33</v>
      </c>
      <c r="U45">
        <v>11927</v>
      </c>
      <c r="V45">
        <f t="shared" si="2"/>
        <v>0.16992500144231237</v>
      </c>
      <c r="W45">
        <v>81</v>
      </c>
      <c r="X45">
        <v>80</v>
      </c>
      <c r="Y45">
        <v>51076</v>
      </c>
      <c r="Z45">
        <f t="shared" si="3"/>
        <v>1.0874628412503395</v>
      </c>
      <c r="AA45">
        <v>64</v>
      </c>
      <c r="AB45">
        <v>66</v>
      </c>
      <c r="AC45">
        <v>8177</v>
      </c>
      <c r="AD45">
        <f t="shared" si="4"/>
        <v>3.5999128421871283</v>
      </c>
      <c r="AE45">
        <v>45</v>
      </c>
      <c r="AF45">
        <v>33</v>
      </c>
      <c r="AG45">
        <v>8318</v>
      </c>
      <c r="AH45">
        <f t="shared" si="5"/>
        <v>2.6147098441152083</v>
      </c>
      <c r="AI45">
        <v>60</v>
      </c>
      <c r="AJ45">
        <v>66</v>
      </c>
      <c r="AK45">
        <v>77348</v>
      </c>
      <c r="AL45">
        <f t="shared" si="6"/>
        <v>3.5999128421871283</v>
      </c>
      <c r="AM45">
        <v>42</v>
      </c>
      <c r="AN45">
        <v>30</v>
      </c>
      <c r="AO45">
        <v>9720</v>
      </c>
      <c r="AP45">
        <f t="shared" si="7"/>
        <v>3.7142455176661224</v>
      </c>
      <c r="AQ45">
        <v>43</v>
      </c>
      <c r="AR45">
        <v>30</v>
      </c>
      <c r="AS45" t="s">
        <v>148</v>
      </c>
      <c r="AT45">
        <f t="shared" si="8"/>
        <v>4.0980320829605263</v>
      </c>
      <c r="AU45">
        <v>83</v>
      </c>
      <c r="AV45">
        <v>100</v>
      </c>
      <c r="AW45" t="s">
        <v>148</v>
      </c>
      <c r="AX45">
        <f t="shared" si="9"/>
        <v>3.0223678130284544</v>
      </c>
      <c r="AY45">
        <v>22</v>
      </c>
      <c r="AZ45">
        <v>30</v>
      </c>
      <c r="BA45">
        <v>12631</v>
      </c>
      <c r="BB45">
        <f t="shared" si="10"/>
        <v>-3</v>
      </c>
      <c r="BC45">
        <v>50</v>
      </c>
      <c r="BD45">
        <v>50</v>
      </c>
      <c r="BE45">
        <v>7771</v>
      </c>
      <c r="BF45" t="s">
        <v>134</v>
      </c>
      <c r="BG45" t="s">
        <v>135</v>
      </c>
    </row>
    <row r="46" spans="1:59" x14ac:dyDescent="0.2">
      <c r="C46" t="s">
        <v>181</v>
      </c>
      <c r="D46" s="3">
        <f>AVERAGE(D2:D45)</f>
        <v>4.25</v>
      </c>
      <c r="E46" s="3">
        <f>AVERAGE(E2:E45)</f>
        <v>3.7272727272727271</v>
      </c>
      <c r="F46" s="3">
        <f t="shared" ref="F46:AF46" si="12">AVERAGE(F2:F45)</f>
        <v>2.5227272727272729</v>
      </c>
      <c r="G46" s="3">
        <f t="shared" si="12"/>
        <v>2.8636363636363638</v>
      </c>
      <c r="H46" s="3">
        <f t="shared" si="12"/>
        <v>2.5681818181818183</v>
      </c>
      <c r="I46" s="3">
        <f t="shared" si="12"/>
        <v>1.9545454545454546</v>
      </c>
      <c r="J46">
        <f>AVERAGE(J2:J45)</f>
        <v>1.1272991870941909</v>
      </c>
      <c r="K46" s="3">
        <v>60</v>
      </c>
      <c r="L46" s="3">
        <f t="shared" si="12"/>
        <v>60</v>
      </c>
      <c r="M46" s="3">
        <f t="shared" si="12"/>
        <v>45850.590909090912</v>
      </c>
      <c r="N46">
        <f>AVERAGE(N2:N45)</f>
        <v>1.6952027963213985</v>
      </c>
      <c r="O46" s="3">
        <v>29</v>
      </c>
      <c r="P46" s="3">
        <f t="shared" si="12"/>
        <v>29.80952380952381</v>
      </c>
      <c r="Q46" s="3">
        <f t="shared" si="12"/>
        <v>25222.045454545456</v>
      </c>
      <c r="R46">
        <f>AVERAGE(R2:R45)</f>
        <v>1.407902821422836</v>
      </c>
      <c r="S46" s="3">
        <v>32</v>
      </c>
      <c r="T46" s="3">
        <f t="shared" si="12"/>
        <v>32.272727272727273</v>
      </c>
      <c r="U46" s="3">
        <f t="shared" si="12"/>
        <v>18230.136363636364</v>
      </c>
      <c r="V46">
        <f>AVERAGE(V2:V45)</f>
        <v>1.3819487265657742</v>
      </c>
      <c r="W46" s="3">
        <v>81</v>
      </c>
      <c r="X46" s="3">
        <f t="shared" si="12"/>
        <v>77.659090909090907</v>
      </c>
      <c r="Y46" s="3">
        <f t="shared" si="12"/>
        <v>17767.25</v>
      </c>
      <c r="Z46">
        <f>AVERAGE(Z2:Z45)</f>
        <v>3.5745474334564964</v>
      </c>
      <c r="AA46">
        <v>64</v>
      </c>
      <c r="AB46" s="3">
        <f t="shared" si="12"/>
        <v>70.61363636363636</v>
      </c>
      <c r="AC46" s="3">
        <f t="shared" si="12"/>
        <v>23528.43181818182</v>
      </c>
      <c r="AD46">
        <f>AVERAGE(AD2:AD45)</f>
        <v>2.4810822802092463</v>
      </c>
      <c r="AE46">
        <v>45</v>
      </c>
      <c r="AF46" s="3">
        <f t="shared" si="12"/>
        <v>40.363636363636367</v>
      </c>
      <c r="AG46" s="3">
        <f t="shared" ref="AG46" si="13">AVERAGE(AG2:AG45)</f>
        <v>15227.568181818182</v>
      </c>
      <c r="AH46">
        <f>AVERAGE(AH2:AH45)</f>
        <v>4.1875345026440627</v>
      </c>
      <c r="AI46">
        <v>60</v>
      </c>
      <c r="AJ46" s="3">
        <f t="shared" ref="AJ46" si="14">AVERAGE(AJ2:AJ45)</f>
        <v>77.681818181818187</v>
      </c>
      <c r="AK46" s="3">
        <f t="shared" ref="AK46" si="15">AVERAGE(AK2:AK45)</f>
        <v>15471.272727272728</v>
      </c>
      <c r="AL46">
        <f>AVERAGE(AL2:AL45)</f>
        <v>3.146978154081066</v>
      </c>
      <c r="AM46">
        <v>42</v>
      </c>
      <c r="AN46" s="3">
        <f t="shared" ref="AN46" si="16">AVERAGE(AN2:AN45)</f>
        <v>31.931818181818183</v>
      </c>
      <c r="AO46" s="3">
        <f t="shared" ref="AO46" si="17">AVERAGE(AO2:AO45)</f>
        <v>12058.818181818182</v>
      </c>
      <c r="AP46">
        <f>AVERAGE(AP2:AP45)</f>
        <v>4.4346353641151461</v>
      </c>
      <c r="AQ46">
        <v>43</v>
      </c>
      <c r="AR46" s="3">
        <f t="shared" ref="AR46" si="18">AVERAGE(AR2:AR45)</f>
        <v>45.704545454545453</v>
      </c>
      <c r="AS46" s="3"/>
      <c r="AT46">
        <f>AVERAGE(AT2:AT45)</f>
        <v>4.0873866455677579</v>
      </c>
      <c r="AU46">
        <v>83</v>
      </c>
      <c r="AV46" s="3">
        <f t="shared" ref="AV46" si="19">AVERAGE(AV2:AV45)</f>
        <v>68.977272727272734</v>
      </c>
      <c r="AW46" s="3"/>
      <c r="AX46">
        <f>AVERAGE(AX2:AX45)</f>
        <v>2.1979583337440092</v>
      </c>
      <c r="AY46">
        <v>22</v>
      </c>
      <c r="AZ46" s="3">
        <f t="shared" ref="AZ46" si="20">AVERAGE(AZ2:AZ45)</f>
        <v>26.931818181818183</v>
      </c>
      <c r="BA46" s="3">
        <f t="shared" ref="BA46" si="21">AVERAGE(BA2:BA45)</f>
        <v>23929.159090909092</v>
      </c>
      <c r="BB46">
        <f>AVERAGE(BB2:BB45)</f>
        <v>-0.67062927347759527</v>
      </c>
      <c r="BC46">
        <v>50</v>
      </c>
      <c r="BD46" s="3">
        <f t="shared" ref="BD46" si="22">AVERAGE(BD2:BD45)</f>
        <v>50.795454545454547</v>
      </c>
      <c r="BE46" s="3">
        <f t="shared" ref="BE46" si="23">AVERAGE(BE2:BE45)</f>
        <v>21214.954545454544</v>
      </c>
    </row>
    <row r="47" spans="1:59" x14ac:dyDescent="0.2">
      <c r="C47" t="s">
        <v>180</v>
      </c>
      <c r="M47">
        <f>M46/1000</f>
        <v>45.850590909090911</v>
      </c>
      <c r="Q47">
        <f t="shared" ref="Q47" si="24">Q46/1000</f>
        <v>25.222045454545455</v>
      </c>
      <c r="U47">
        <f t="shared" ref="U47" si="25">U46/1000</f>
        <v>18.230136363636365</v>
      </c>
      <c r="Y47">
        <f t="shared" ref="Y47" si="26">Y46/1000</f>
        <v>17.767250000000001</v>
      </c>
      <c r="AC47">
        <f t="shared" ref="AC47" si="27">AC46/1000</f>
        <v>23.528431818181819</v>
      </c>
      <c r="AG47">
        <f t="shared" ref="AG47" si="28">AG46/1000</f>
        <v>15.227568181818182</v>
      </c>
      <c r="AK47">
        <f t="shared" ref="AK47" si="29">AK46/1000</f>
        <v>15.471272727272728</v>
      </c>
      <c r="AO47">
        <f t="shared" ref="AO47" si="30">AO46/1000</f>
        <v>12.058818181818182</v>
      </c>
      <c r="BA47">
        <f t="shared" ref="BA47" si="31">BA46/1000</f>
        <v>23.929159090909092</v>
      </c>
      <c r="BE47">
        <f t="shared" ref="BE47" si="32">BE46/1000</f>
        <v>21.214954545454543</v>
      </c>
    </row>
    <row r="51" spans="6:54" ht="20" x14ac:dyDescent="0.25"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V51" s="11"/>
      <c r="Z51" s="11"/>
      <c r="AD51" s="11"/>
      <c r="AH51" s="11"/>
      <c r="AL51" s="11"/>
      <c r="AP51" s="11"/>
      <c r="AT51" s="11"/>
      <c r="AX51" s="11"/>
      <c r="BB51" s="11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14"/>
  <sheetViews>
    <sheetView topLeftCell="A2" workbookViewId="0">
      <selection activeCell="A14" sqref="A14:XFD14"/>
    </sheetView>
  </sheetViews>
  <sheetFormatPr baseColWidth="10" defaultRowHeight="16" x14ac:dyDescent="0.2"/>
  <sheetData>
    <row r="1" spans="1:45" ht="20" x14ac:dyDescent="0.25">
      <c r="A1" s="11" t="s">
        <v>182</v>
      </c>
    </row>
    <row r="2" spans="1:45" ht="20" x14ac:dyDescent="0.25">
      <c r="A2" s="11" t="s">
        <v>183</v>
      </c>
    </row>
    <row r="3" spans="1:45" ht="20" x14ac:dyDescent="0.25">
      <c r="A3" s="11" t="s">
        <v>184</v>
      </c>
    </row>
    <row r="4" spans="1:45" ht="20" x14ac:dyDescent="0.25">
      <c r="A4" s="11" t="s">
        <v>185</v>
      </c>
    </row>
    <row r="5" spans="1:45" ht="20" x14ac:dyDescent="0.25">
      <c r="A5" s="11" t="s">
        <v>186</v>
      </c>
    </row>
    <row r="6" spans="1:45" ht="20" x14ac:dyDescent="0.25">
      <c r="A6" s="11" t="s">
        <v>187</v>
      </c>
    </row>
    <row r="7" spans="1:45" ht="20" x14ac:dyDescent="0.25">
      <c r="A7" s="11" t="s">
        <v>188</v>
      </c>
    </row>
    <row r="8" spans="1:45" ht="20" x14ac:dyDescent="0.25">
      <c r="A8" s="11" t="s">
        <v>189</v>
      </c>
    </row>
    <row r="9" spans="1:45" ht="20" x14ac:dyDescent="0.25">
      <c r="A9" s="11" t="s">
        <v>190</v>
      </c>
    </row>
    <row r="10" spans="1:45" ht="20" x14ac:dyDescent="0.25">
      <c r="A10" s="11" t="s">
        <v>191</v>
      </c>
    </row>
    <row r="11" spans="1:45" ht="20" x14ac:dyDescent="0.25">
      <c r="A11" s="11" t="s">
        <v>192</v>
      </c>
    </row>
    <row r="12" spans="1:45" ht="20" x14ac:dyDescent="0.25">
      <c r="A12" s="11" t="s">
        <v>193</v>
      </c>
    </row>
    <row r="14" spans="1:45" ht="20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49"/>
  <sheetViews>
    <sheetView topLeftCell="C1" workbookViewId="0">
      <selection activeCell="C47" activeCellId="2" sqref="A1:XFD1 A46:XFD46 A47:XFD47"/>
    </sheetView>
  </sheetViews>
  <sheetFormatPr baseColWidth="10" defaultRowHeight="16" x14ac:dyDescent="0.2"/>
  <cols>
    <col min="1" max="2" width="0" hidden="1" customWidth="1"/>
    <col min="3" max="3" width="21.83203125" bestFit="1" customWidth="1"/>
    <col min="10" max="12" width="11" bestFit="1" customWidth="1"/>
    <col min="13" max="13" width="14.6640625" bestFit="1" customWidth="1"/>
    <col min="14" max="14" width="11" bestFit="1" customWidth="1"/>
    <col min="16" max="16" width="11" bestFit="1" customWidth="1"/>
    <col min="17" max="17" width="13.6640625" bestFit="1" customWidth="1"/>
    <col min="18" max="18" width="11" bestFit="1" customWidth="1"/>
    <col min="20" max="20" width="11" bestFit="1" customWidth="1"/>
    <col min="21" max="21" width="13.6640625" bestFit="1" customWidth="1"/>
    <col min="22" max="22" width="11" bestFit="1" customWidth="1"/>
    <col min="24" max="24" width="11" bestFit="1" customWidth="1"/>
    <col min="25" max="25" width="13.6640625" bestFit="1" customWidth="1"/>
    <col min="26" max="26" width="11" bestFit="1" customWidth="1"/>
    <col min="28" max="28" width="11" bestFit="1" customWidth="1"/>
    <col min="29" max="29" width="14.6640625" bestFit="1" customWidth="1"/>
    <col min="30" max="30" width="11" bestFit="1" customWidth="1"/>
    <col min="32" max="32" width="11" bestFit="1" customWidth="1"/>
    <col min="33" max="33" width="13.6640625" bestFit="1" customWidth="1"/>
    <col min="34" max="34" width="11" bestFit="1" customWidth="1"/>
    <col min="36" max="36" width="11" bestFit="1" customWidth="1"/>
    <col min="37" max="37" width="12.6640625" bestFit="1" customWidth="1"/>
    <col min="38" max="38" width="11" bestFit="1" customWidth="1"/>
    <col min="40" max="40" width="11" bestFit="1" customWidth="1"/>
    <col min="41" max="41" width="12.6640625" bestFit="1" customWidth="1"/>
    <col min="42" max="42" width="11" bestFit="1" customWidth="1"/>
    <col min="44" max="44" width="11" bestFit="1" customWidth="1"/>
    <col min="46" max="46" width="11" style="10" bestFit="1" customWidth="1"/>
    <col min="48" max="48" width="11" bestFit="1" customWidth="1"/>
    <col min="50" max="50" width="11" bestFit="1" customWidth="1"/>
    <col min="52" max="52" width="11" bestFit="1" customWidth="1"/>
    <col min="53" max="53" width="12.6640625" bestFit="1" customWidth="1"/>
    <col min="54" max="54" width="11" bestFit="1" customWidth="1"/>
    <col min="56" max="56" width="11" bestFit="1" customWidth="1"/>
    <col min="57" max="57" width="13.6640625" bestFit="1" customWidth="1"/>
    <col min="58" max="59" width="0" hidden="1" customWidth="1"/>
  </cols>
  <sheetData>
    <row r="1" spans="1:61" x14ac:dyDescent="0.2">
      <c r="A1" t="s">
        <v>0</v>
      </c>
      <c r="B1" t="s">
        <v>1</v>
      </c>
      <c r="D1" s="2" t="s">
        <v>149</v>
      </c>
      <c r="E1" s="2" t="s">
        <v>150</v>
      </c>
      <c r="F1" s="2" t="s">
        <v>151</v>
      </c>
      <c r="G1" s="2" t="s">
        <v>152</v>
      </c>
      <c r="H1" s="2" t="s">
        <v>153</v>
      </c>
      <c r="I1" s="2" t="s">
        <v>154</v>
      </c>
      <c r="J1" s="5" t="s">
        <v>194</v>
      </c>
      <c r="K1" s="5" t="s">
        <v>169</v>
      </c>
      <c r="L1" s="6" t="s">
        <v>156</v>
      </c>
      <c r="M1" s="6" t="s">
        <v>136</v>
      </c>
      <c r="N1" s="2" t="s">
        <v>194</v>
      </c>
      <c r="O1" s="2" t="s">
        <v>168</v>
      </c>
      <c r="P1" t="s">
        <v>157</v>
      </c>
      <c r="Q1" t="s">
        <v>137</v>
      </c>
      <c r="R1" s="5" t="s">
        <v>194</v>
      </c>
      <c r="S1" s="6" t="s">
        <v>170</v>
      </c>
      <c r="T1" s="6" t="s">
        <v>158</v>
      </c>
      <c r="U1" s="6" t="s">
        <v>138</v>
      </c>
      <c r="V1" s="2" t="s">
        <v>194</v>
      </c>
      <c r="W1" t="s">
        <v>171</v>
      </c>
      <c r="X1" t="s">
        <v>159</v>
      </c>
      <c r="Y1" t="s">
        <v>139</v>
      </c>
      <c r="Z1" s="5" t="s">
        <v>194</v>
      </c>
      <c r="AA1" s="6" t="s">
        <v>172</v>
      </c>
      <c r="AB1" s="6" t="s">
        <v>160</v>
      </c>
      <c r="AC1" s="6" t="s">
        <v>140</v>
      </c>
      <c r="AD1" s="2" t="s">
        <v>194</v>
      </c>
      <c r="AE1" t="s">
        <v>173</v>
      </c>
      <c r="AF1" t="s">
        <v>161</v>
      </c>
      <c r="AG1" t="s">
        <v>141</v>
      </c>
      <c r="AH1" s="5" t="s">
        <v>194</v>
      </c>
      <c r="AI1" s="6" t="s">
        <v>174</v>
      </c>
      <c r="AJ1" s="6" t="s">
        <v>162</v>
      </c>
      <c r="AK1" s="6" t="s">
        <v>142</v>
      </c>
      <c r="AL1" s="2" t="s">
        <v>194</v>
      </c>
      <c r="AM1" t="s">
        <v>175</v>
      </c>
      <c r="AN1" s="4" t="s">
        <v>163</v>
      </c>
      <c r="AO1" t="s">
        <v>143</v>
      </c>
      <c r="AP1" s="5" t="s">
        <v>194</v>
      </c>
      <c r="AQ1" s="6" t="s">
        <v>176</v>
      </c>
      <c r="AR1" s="6" t="s">
        <v>164</v>
      </c>
      <c r="AS1" s="6" t="s">
        <v>144</v>
      </c>
      <c r="AT1" s="8" t="s">
        <v>194</v>
      </c>
      <c r="AU1" t="s">
        <v>177</v>
      </c>
      <c r="AV1" t="s">
        <v>165</v>
      </c>
      <c r="AW1" t="s">
        <v>145</v>
      </c>
      <c r="AX1" s="5" t="s">
        <v>194</v>
      </c>
      <c r="AY1" s="6" t="s">
        <v>178</v>
      </c>
      <c r="AZ1" s="6" t="s">
        <v>166</v>
      </c>
      <c r="BA1" s="6" t="s">
        <v>146</v>
      </c>
      <c r="BB1" s="2" t="s">
        <v>194</v>
      </c>
      <c r="BC1" t="s">
        <v>179</v>
      </c>
      <c r="BD1" s="4" t="s">
        <v>167</v>
      </c>
      <c r="BE1" t="s">
        <v>147</v>
      </c>
      <c r="BF1" t="s">
        <v>2</v>
      </c>
      <c r="BG1" t="s">
        <v>3</v>
      </c>
    </row>
    <row r="2" spans="1:61" x14ac:dyDescent="0.2">
      <c r="A2" t="s">
        <v>4</v>
      </c>
      <c r="B2" t="s">
        <v>5</v>
      </c>
      <c r="D2">
        <v>5</v>
      </c>
      <c r="E2">
        <v>5</v>
      </c>
      <c r="F2">
        <v>3</v>
      </c>
      <c r="G2">
        <v>5</v>
      </c>
      <c r="H2">
        <v>4</v>
      </c>
      <c r="I2">
        <v>5</v>
      </c>
      <c r="J2" s="7">
        <v>2.6147098441152083</v>
      </c>
      <c r="K2" s="7">
        <v>60</v>
      </c>
      <c r="L2" s="7">
        <v>66</v>
      </c>
      <c r="M2" s="7">
        <v>23371</v>
      </c>
      <c r="N2" s="3">
        <v>2.0443941193584534</v>
      </c>
      <c r="O2" s="3">
        <v>29</v>
      </c>
      <c r="P2" s="3">
        <v>25</v>
      </c>
      <c r="Q2" s="3">
        <v>13919</v>
      </c>
      <c r="R2" s="7">
        <v>0.16992500144231237</v>
      </c>
      <c r="S2" s="7">
        <v>32</v>
      </c>
      <c r="T2" s="7">
        <v>33</v>
      </c>
      <c r="U2" s="7">
        <v>8319</v>
      </c>
      <c r="V2" s="3">
        <v>0.16992500144231237</v>
      </c>
      <c r="W2" s="3">
        <v>81</v>
      </c>
      <c r="X2" s="3">
        <v>80</v>
      </c>
      <c r="Y2" s="3">
        <v>5682</v>
      </c>
      <c r="Z2" s="7">
        <v>4.7073591320808834</v>
      </c>
      <c r="AA2" s="7">
        <v>64</v>
      </c>
      <c r="AB2" s="7">
        <v>90</v>
      </c>
      <c r="AC2" s="7">
        <v>15468</v>
      </c>
      <c r="AD2" s="3">
        <v>2.3575520046180838</v>
      </c>
      <c r="AE2" s="3">
        <v>45</v>
      </c>
      <c r="AF2" s="3">
        <v>50</v>
      </c>
      <c r="AG2" s="3">
        <v>7442</v>
      </c>
      <c r="AH2" s="7">
        <v>5.3264294871223035</v>
      </c>
      <c r="AI2" s="7">
        <v>60</v>
      </c>
      <c r="AJ2" s="7">
        <v>100</v>
      </c>
      <c r="AK2" s="7">
        <v>2925</v>
      </c>
      <c r="AL2" s="3">
        <v>3.5999128421871283</v>
      </c>
      <c r="AM2" s="3">
        <v>42</v>
      </c>
      <c r="AN2" s="3">
        <v>30</v>
      </c>
      <c r="AO2" s="3">
        <v>9473</v>
      </c>
      <c r="AP2" s="7">
        <v>4.5313814605163127</v>
      </c>
      <c r="AQ2" s="7">
        <v>43</v>
      </c>
      <c r="AR2" s="7">
        <v>20</v>
      </c>
      <c r="AS2" s="7" t="s">
        <v>148</v>
      </c>
      <c r="AT2" s="9">
        <v>1.6438561897747248</v>
      </c>
      <c r="AU2" s="3">
        <v>83</v>
      </c>
      <c r="AV2" s="3">
        <v>80</v>
      </c>
      <c r="AW2" s="3" t="s">
        <v>148</v>
      </c>
      <c r="AX2" s="7">
        <v>1.0874628412503395</v>
      </c>
      <c r="AY2" s="7">
        <v>22</v>
      </c>
      <c r="AZ2" s="7">
        <v>20</v>
      </c>
      <c r="BA2" s="7">
        <v>6337</v>
      </c>
      <c r="BB2" s="3">
        <v>2.3575520046180838</v>
      </c>
      <c r="BC2" s="3">
        <v>50</v>
      </c>
      <c r="BD2" s="3">
        <v>55</v>
      </c>
      <c r="BE2" s="3">
        <v>16361</v>
      </c>
      <c r="BF2" s="3" t="s">
        <v>5</v>
      </c>
      <c r="BG2" s="3" t="s">
        <v>6</v>
      </c>
      <c r="BH2" s="3"/>
      <c r="BI2" s="3"/>
    </row>
    <row r="3" spans="1:61" x14ac:dyDescent="0.2">
      <c r="A3" t="s">
        <v>7</v>
      </c>
      <c r="B3" t="s">
        <v>8</v>
      </c>
      <c r="D3">
        <v>5</v>
      </c>
      <c r="E3">
        <v>2</v>
      </c>
      <c r="F3">
        <v>2</v>
      </c>
      <c r="G3">
        <v>3</v>
      </c>
      <c r="H3">
        <v>2</v>
      </c>
      <c r="I3">
        <v>3</v>
      </c>
      <c r="J3" s="7">
        <v>4.7615512324444795</v>
      </c>
      <c r="K3" s="7">
        <v>60</v>
      </c>
      <c r="L3" s="7">
        <v>33</v>
      </c>
      <c r="M3" s="7">
        <v>11009</v>
      </c>
      <c r="N3" s="3" t="s">
        <v>155</v>
      </c>
      <c r="O3" s="3">
        <v>29</v>
      </c>
      <c r="P3" s="3" t="s">
        <v>155</v>
      </c>
      <c r="Q3" s="3">
        <v>16240</v>
      </c>
      <c r="R3" s="7">
        <v>0.16992500144231237</v>
      </c>
      <c r="S3" s="7">
        <v>32</v>
      </c>
      <c r="T3" s="7">
        <v>33</v>
      </c>
      <c r="U3" s="7">
        <v>10795</v>
      </c>
      <c r="V3" s="3">
        <v>0.16992500144231237</v>
      </c>
      <c r="W3" s="3">
        <v>81</v>
      </c>
      <c r="X3" s="3">
        <v>80</v>
      </c>
      <c r="Y3" s="3">
        <v>20374</v>
      </c>
      <c r="Z3" s="7">
        <v>4.011227255423254</v>
      </c>
      <c r="AA3" s="7">
        <v>64</v>
      </c>
      <c r="AB3" s="7">
        <v>80</v>
      </c>
      <c r="AC3" s="7">
        <v>9321</v>
      </c>
      <c r="AD3" s="3">
        <v>3.5999128421871283</v>
      </c>
      <c r="AE3" s="3">
        <v>45</v>
      </c>
      <c r="AF3" s="3">
        <v>33</v>
      </c>
      <c r="AG3" s="3">
        <v>18642</v>
      </c>
      <c r="AH3" s="7">
        <v>4.9128893362299619</v>
      </c>
      <c r="AI3" s="7">
        <v>60</v>
      </c>
      <c r="AJ3" s="7">
        <v>90</v>
      </c>
      <c r="AK3" s="7">
        <v>8148</v>
      </c>
      <c r="AL3" s="3">
        <v>3.1898245588800171</v>
      </c>
      <c r="AM3" s="3">
        <v>42</v>
      </c>
      <c r="AN3" s="3">
        <v>33</v>
      </c>
      <c r="AO3" s="3">
        <v>7691</v>
      </c>
      <c r="AP3" s="7">
        <v>5.8360503550580702</v>
      </c>
      <c r="AQ3" s="7">
        <v>43</v>
      </c>
      <c r="AR3" s="7">
        <v>100</v>
      </c>
      <c r="AS3" s="7" t="s">
        <v>148</v>
      </c>
      <c r="AT3" s="9">
        <v>4.0980320829605263</v>
      </c>
      <c r="AU3" s="3">
        <v>83</v>
      </c>
      <c r="AV3" s="3">
        <v>100</v>
      </c>
      <c r="AW3" s="3" t="s">
        <v>148</v>
      </c>
      <c r="AX3" s="7">
        <v>1.6438561897747248</v>
      </c>
      <c r="AY3" s="7">
        <v>22</v>
      </c>
      <c r="AZ3" s="7">
        <v>25</v>
      </c>
      <c r="BA3" s="7">
        <v>17211</v>
      </c>
      <c r="BB3" s="3">
        <v>-3</v>
      </c>
      <c r="BC3" s="3">
        <v>50</v>
      </c>
      <c r="BD3" s="3">
        <v>50</v>
      </c>
      <c r="BE3" s="3">
        <v>6921</v>
      </c>
      <c r="BF3" s="3" t="s">
        <v>8</v>
      </c>
      <c r="BG3" s="3" t="s">
        <v>9</v>
      </c>
      <c r="BH3" s="3"/>
      <c r="BI3" s="3"/>
    </row>
    <row r="4" spans="1:61" x14ac:dyDescent="0.2">
      <c r="A4" s="1" t="s">
        <v>10</v>
      </c>
      <c r="B4" t="s">
        <v>11</v>
      </c>
      <c r="D4">
        <v>5</v>
      </c>
      <c r="E4">
        <v>5</v>
      </c>
      <c r="F4">
        <v>5</v>
      </c>
      <c r="G4">
        <v>3</v>
      </c>
      <c r="H4">
        <v>2</v>
      </c>
      <c r="I4">
        <v>1</v>
      </c>
      <c r="J4" s="7">
        <v>4.7615512324444795</v>
      </c>
      <c r="K4" s="7">
        <v>60</v>
      </c>
      <c r="L4" s="7">
        <v>33</v>
      </c>
      <c r="M4" s="7">
        <v>17272</v>
      </c>
      <c r="N4" s="3">
        <v>5.9336906549522341</v>
      </c>
      <c r="O4" s="3">
        <v>29</v>
      </c>
      <c r="P4" s="3">
        <v>90</v>
      </c>
      <c r="Q4" s="3">
        <v>8826</v>
      </c>
      <c r="R4" s="7">
        <v>2.8328900141647417</v>
      </c>
      <c r="S4" s="7">
        <v>32</v>
      </c>
      <c r="T4" s="7">
        <v>25</v>
      </c>
      <c r="U4" s="7">
        <v>21102</v>
      </c>
      <c r="V4" s="3">
        <v>0.16992500144231237</v>
      </c>
      <c r="W4" s="3">
        <v>81</v>
      </c>
      <c r="X4" s="3">
        <v>80</v>
      </c>
      <c r="Y4" s="3">
        <v>12732</v>
      </c>
      <c r="Z4" s="7">
        <v>3.8201789624151878</v>
      </c>
      <c r="AA4" s="7">
        <v>64</v>
      </c>
      <c r="AB4" s="7">
        <v>50</v>
      </c>
      <c r="AC4" s="7">
        <v>13739</v>
      </c>
      <c r="AD4" s="3">
        <v>3.5999128421871283</v>
      </c>
      <c r="AE4" s="3">
        <v>45</v>
      </c>
      <c r="AF4" s="3">
        <v>33</v>
      </c>
      <c r="AG4" s="3">
        <v>11640</v>
      </c>
      <c r="AH4" s="7">
        <v>3.3398500028846252</v>
      </c>
      <c r="AI4" s="7">
        <v>60</v>
      </c>
      <c r="AJ4" s="7">
        <v>50</v>
      </c>
      <c r="AK4" s="7">
        <v>12450</v>
      </c>
      <c r="AL4" s="3">
        <v>3.5999128421871283</v>
      </c>
      <c r="AM4" s="3">
        <v>42</v>
      </c>
      <c r="AN4" s="3">
        <v>30</v>
      </c>
      <c r="AO4" s="3">
        <v>13459</v>
      </c>
      <c r="AP4" s="7">
        <v>4.5313814605163127</v>
      </c>
      <c r="AQ4" s="7">
        <v>43</v>
      </c>
      <c r="AR4" s="7">
        <v>20</v>
      </c>
      <c r="AS4" s="7" t="s">
        <v>148</v>
      </c>
      <c r="AT4" s="9">
        <v>3.7142455176661224</v>
      </c>
      <c r="AU4" s="3">
        <v>83</v>
      </c>
      <c r="AV4" s="3">
        <v>70</v>
      </c>
      <c r="AW4" s="3" t="s">
        <v>148</v>
      </c>
      <c r="AX4" s="7">
        <v>2.0443941193584534</v>
      </c>
      <c r="AY4" s="7">
        <v>22</v>
      </c>
      <c r="AZ4" s="7">
        <v>18</v>
      </c>
      <c r="BA4" s="7">
        <v>65063</v>
      </c>
      <c r="BB4" s="3">
        <v>-3</v>
      </c>
      <c r="BC4" s="3">
        <v>50</v>
      </c>
      <c r="BD4" s="3">
        <v>50</v>
      </c>
      <c r="BE4" s="3">
        <v>17767</v>
      </c>
      <c r="BF4" s="3" t="s">
        <v>11</v>
      </c>
      <c r="BG4" s="3" t="s">
        <v>12</v>
      </c>
      <c r="BH4" s="3"/>
      <c r="BI4" s="3"/>
    </row>
    <row r="5" spans="1:61" x14ac:dyDescent="0.2">
      <c r="A5" t="s">
        <v>13</v>
      </c>
      <c r="B5" t="s">
        <v>14</v>
      </c>
      <c r="D5">
        <v>3</v>
      </c>
      <c r="E5">
        <v>2</v>
      </c>
      <c r="F5">
        <v>1</v>
      </c>
      <c r="G5">
        <v>5</v>
      </c>
      <c r="H5">
        <v>4</v>
      </c>
      <c r="I5">
        <v>1</v>
      </c>
      <c r="J5" s="7">
        <v>1.0874628412503395</v>
      </c>
      <c r="K5" s="7">
        <v>60</v>
      </c>
      <c r="L5" s="7">
        <v>62</v>
      </c>
      <c r="M5" s="7">
        <v>49868</v>
      </c>
      <c r="N5" s="3">
        <v>-3</v>
      </c>
      <c r="O5" s="3">
        <v>29</v>
      </c>
      <c r="P5" s="3">
        <v>29</v>
      </c>
      <c r="Q5" s="3">
        <v>28174</v>
      </c>
      <c r="R5" s="7">
        <v>0.16992500144231237</v>
      </c>
      <c r="S5" s="7">
        <v>32</v>
      </c>
      <c r="T5" s="7">
        <v>33</v>
      </c>
      <c r="U5" s="7">
        <v>24593</v>
      </c>
      <c r="V5" s="3">
        <v>2.0443941193584534</v>
      </c>
      <c r="W5" s="3">
        <v>81</v>
      </c>
      <c r="X5" s="3">
        <v>85</v>
      </c>
      <c r="Y5" s="3">
        <v>24938</v>
      </c>
      <c r="Z5" s="7">
        <v>4.7073591320808834</v>
      </c>
      <c r="AA5" s="7">
        <v>64</v>
      </c>
      <c r="AB5" s="7">
        <v>90</v>
      </c>
      <c r="AC5" s="7">
        <v>12446</v>
      </c>
      <c r="AD5" s="3">
        <v>2.3575520046180838</v>
      </c>
      <c r="AE5" s="3">
        <v>45</v>
      </c>
      <c r="AF5" s="3">
        <v>40</v>
      </c>
      <c r="AG5" s="3">
        <v>17572</v>
      </c>
      <c r="AH5" s="7">
        <v>4.7615512324444795</v>
      </c>
      <c r="AI5" s="7">
        <v>60</v>
      </c>
      <c r="AJ5" s="7">
        <v>87</v>
      </c>
      <c r="AK5" s="7">
        <v>16178</v>
      </c>
      <c r="AL5" s="3">
        <v>4.0980320829605263</v>
      </c>
      <c r="AM5" s="3">
        <v>42</v>
      </c>
      <c r="AN5" s="3">
        <v>25</v>
      </c>
      <c r="AO5" s="3">
        <v>5948</v>
      </c>
      <c r="AP5" s="7">
        <v>2.8328900141647417</v>
      </c>
      <c r="AQ5" s="7">
        <v>43</v>
      </c>
      <c r="AR5" s="7">
        <v>50</v>
      </c>
      <c r="AS5" s="7" t="s">
        <v>148</v>
      </c>
      <c r="AT5" s="9">
        <v>3.7142455176661224</v>
      </c>
      <c r="AU5" s="3">
        <v>83</v>
      </c>
      <c r="AV5" s="3">
        <v>70</v>
      </c>
      <c r="AW5" s="3" t="s">
        <v>148</v>
      </c>
      <c r="AX5" s="7">
        <v>3.7142455176661224</v>
      </c>
      <c r="AY5" s="7">
        <v>22</v>
      </c>
      <c r="AZ5" s="7">
        <v>35</v>
      </c>
      <c r="BA5" s="7">
        <v>9049</v>
      </c>
      <c r="BB5" s="3">
        <v>-3</v>
      </c>
      <c r="BC5" s="3">
        <v>50</v>
      </c>
      <c r="BD5" s="3">
        <v>50</v>
      </c>
      <c r="BE5" s="3">
        <v>3595</v>
      </c>
      <c r="BF5" s="3" t="s">
        <v>14</v>
      </c>
      <c r="BG5" s="3" t="s">
        <v>15</v>
      </c>
      <c r="BH5" s="3"/>
      <c r="BI5" s="3"/>
    </row>
    <row r="6" spans="1:61" x14ac:dyDescent="0.2">
      <c r="A6" t="s">
        <v>16</v>
      </c>
      <c r="B6" t="s">
        <v>17</v>
      </c>
      <c r="D6">
        <v>5</v>
      </c>
      <c r="E6">
        <v>5</v>
      </c>
      <c r="F6">
        <v>4</v>
      </c>
      <c r="G6">
        <v>5</v>
      </c>
      <c r="H6">
        <v>4</v>
      </c>
      <c r="I6">
        <v>4</v>
      </c>
      <c r="J6" s="7">
        <v>2.6147098441152083</v>
      </c>
      <c r="K6" s="7">
        <v>60</v>
      </c>
      <c r="L6" s="7">
        <v>66</v>
      </c>
      <c r="M6" s="7">
        <v>54695</v>
      </c>
      <c r="N6" s="3">
        <v>2.0443941193584534</v>
      </c>
      <c r="O6" s="3">
        <v>29</v>
      </c>
      <c r="P6" s="3">
        <v>33</v>
      </c>
      <c r="Q6" s="3">
        <v>11571</v>
      </c>
      <c r="R6" s="7">
        <v>0.16992500144231237</v>
      </c>
      <c r="S6" s="7">
        <v>32</v>
      </c>
      <c r="T6" s="7">
        <v>33</v>
      </c>
      <c r="U6" s="7">
        <v>10863</v>
      </c>
      <c r="V6" s="3">
        <v>2.0443941193584534</v>
      </c>
      <c r="W6" s="3">
        <v>81</v>
      </c>
      <c r="X6" s="3">
        <v>85</v>
      </c>
      <c r="Y6" s="3">
        <v>7374</v>
      </c>
      <c r="Z6" s="7">
        <v>2.6147098441152083</v>
      </c>
      <c r="AA6" s="7">
        <v>64</v>
      </c>
      <c r="AB6" s="7">
        <v>70</v>
      </c>
      <c r="AC6" s="7">
        <v>20937</v>
      </c>
      <c r="AD6" s="3">
        <v>3.5999128421871283</v>
      </c>
      <c r="AE6" s="3">
        <v>45</v>
      </c>
      <c r="AF6" s="3">
        <v>33</v>
      </c>
      <c r="AG6" s="3">
        <v>5087</v>
      </c>
      <c r="AH6" s="7">
        <v>2.6147098441152083</v>
      </c>
      <c r="AI6" s="7">
        <v>60</v>
      </c>
      <c r="AJ6" s="7">
        <v>66</v>
      </c>
      <c r="AK6" s="7">
        <v>6888</v>
      </c>
      <c r="AL6" s="3">
        <v>4.0980320829605263</v>
      </c>
      <c r="AM6" s="3">
        <v>42</v>
      </c>
      <c r="AN6" s="3">
        <v>25</v>
      </c>
      <c r="AO6" s="3">
        <v>7067</v>
      </c>
      <c r="AP6" s="7">
        <v>3.3398500028846252</v>
      </c>
      <c r="AQ6" s="7">
        <v>43</v>
      </c>
      <c r="AR6" s="7">
        <v>33</v>
      </c>
      <c r="AS6" s="7" t="s">
        <v>148</v>
      </c>
      <c r="AT6" s="9">
        <v>5.0498485494505614</v>
      </c>
      <c r="AU6" s="3">
        <v>83</v>
      </c>
      <c r="AV6" s="3">
        <v>50</v>
      </c>
      <c r="AW6" s="3" t="s">
        <v>148</v>
      </c>
      <c r="AX6" s="7">
        <v>1.6438561897747248</v>
      </c>
      <c r="AY6" s="7">
        <v>22</v>
      </c>
      <c r="AZ6" s="7">
        <v>25</v>
      </c>
      <c r="BA6" s="7">
        <v>15932</v>
      </c>
      <c r="BB6" s="3">
        <v>-3</v>
      </c>
      <c r="BC6" s="3">
        <v>50</v>
      </c>
      <c r="BD6" s="3">
        <v>50</v>
      </c>
      <c r="BE6" s="3">
        <v>7729</v>
      </c>
      <c r="BF6" s="3" t="s">
        <v>17</v>
      </c>
      <c r="BG6" s="3" t="s">
        <v>18</v>
      </c>
      <c r="BH6" s="3"/>
      <c r="BI6" s="3"/>
    </row>
    <row r="7" spans="1:61" x14ac:dyDescent="0.2">
      <c r="A7" t="s">
        <v>19</v>
      </c>
      <c r="B7" t="s">
        <v>20</v>
      </c>
      <c r="D7">
        <v>5</v>
      </c>
      <c r="E7">
        <v>5</v>
      </c>
      <c r="F7">
        <v>3</v>
      </c>
      <c r="G7">
        <v>5</v>
      </c>
      <c r="H7">
        <v>5</v>
      </c>
      <c r="I7">
        <v>5</v>
      </c>
      <c r="J7" s="7">
        <v>3.3398500028846252</v>
      </c>
      <c r="K7" s="7">
        <v>60</v>
      </c>
      <c r="L7" s="7">
        <v>50</v>
      </c>
      <c r="M7" s="7">
        <v>92405</v>
      </c>
      <c r="N7" s="3">
        <v>3.1898245588800171</v>
      </c>
      <c r="O7" s="3">
        <v>29</v>
      </c>
      <c r="P7" s="3">
        <v>20</v>
      </c>
      <c r="Q7" s="3">
        <v>11113</v>
      </c>
      <c r="R7" s="7">
        <v>0.16992500144231237</v>
      </c>
      <c r="S7" s="7">
        <v>32</v>
      </c>
      <c r="T7" s="7">
        <v>33</v>
      </c>
      <c r="U7" s="7">
        <v>16005</v>
      </c>
      <c r="V7" s="3">
        <v>0.16992500144231237</v>
      </c>
      <c r="W7" s="3">
        <v>81</v>
      </c>
      <c r="X7" s="3">
        <v>80</v>
      </c>
      <c r="Y7" s="3">
        <v>7619</v>
      </c>
      <c r="Z7" s="7">
        <v>2.0443941193584534</v>
      </c>
      <c r="AA7" s="7">
        <v>64</v>
      </c>
      <c r="AB7" s="7">
        <v>60</v>
      </c>
      <c r="AC7" s="7">
        <v>9936</v>
      </c>
      <c r="AD7" s="3">
        <v>2.3575520046180838</v>
      </c>
      <c r="AE7" s="3">
        <v>45</v>
      </c>
      <c r="AF7" s="3">
        <v>40</v>
      </c>
      <c r="AG7" s="3">
        <v>25083</v>
      </c>
      <c r="AH7" s="7">
        <v>4.3309168781146168</v>
      </c>
      <c r="AI7" s="7">
        <v>60</v>
      </c>
      <c r="AJ7" s="7">
        <v>80</v>
      </c>
      <c r="AK7" s="7">
        <v>11451</v>
      </c>
      <c r="AL7" s="3">
        <v>4.4676055500829976</v>
      </c>
      <c r="AM7" s="3">
        <v>42</v>
      </c>
      <c r="AN7" s="3">
        <v>20</v>
      </c>
      <c r="AO7" s="3">
        <v>9588</v>
      </c>
      <c r="AP7" s="7">
        <v>4.4676055500829976</v>
      </c>
      <c r="AQ7" s="7">
        <v>43</v>
      </c>
      <c r="AR7" s="7">
        <v>65</v>
      </c>
      <c r="AS7" s="7" t="s">
        <v>148</v>
      </c>
      <c r="AT7" s="9">
        <v>3.7142455176661224</v>
      </c>
      <c r="AU7" s="3">
        <v>83</v>
      </c>
      <c r="AV7" s="3">
        <v>70</v>
      </c>
      <c r="AW7" s="3" t="s">
        <v>148</v>
      </c>
      <c r="AX7" s="7">
        <v>1.6438561897747248</v>
      </c>
      <c r="AY7" s="7">
        <v>22</v>
      </c>
      <c r="AZ7" s="7">
        <v>25</v>
      </c>
      <c r="BA7" s="7">
        <v>16221</v>
      </c>
      <c r="BB7" s="3">
        <v>-3</v>
      </c>
      <c r="BC7" s="3">
        <v>50</v>
      </c>
      <c r="BD7" s="3">
        <v>50</v>
      </c>
      <c r="BE7" s="3">
        <v>7311</v>
      </c>
      <c r="BF7" s="3" t="s">
        <v>20</v>
      </c>
      <c r="BG7" s="3" t="s">
        <v>21</v>
      </c>
      <c r="BH7" s="3"/>
      <c r="BI7" s="3"/>
    </row>
    <row r="8" spans="1:61" x14ac:dyDescent="0.2">
      <c r="A8" t="s">
        <v>22</v>
      </c>
      <c r="B8" t="s">
        <v>23</v>
      </c>
      <c r="D8">
        <v>4</v>
      </c>
      <c r="E8">
        <v>3</v>
      </c>
      <c r="F8">
        <v>2</v>
      </c>
      <c r="G8">
        <v>3</v>
      </c>
      <c r="H8">
        <v>3</v>
      </c>
      <c r="I8">
        <v>3</v>
      </c>
      <c r="J8" s="7">
        <v>3.3398500028846252</v>
      </c>
      <c r="K8" s="7">
        <v>60</v>
      </c>
      <c r="L8" s="7">
        <v>70</v>
      </c>
      <c r="M8" s="7">
        <v>17357</v>
      </c>
      <c r="N8" s="3">
        <v>0.16992500144231237</v>
      </c>
      <c r="O8" s="3">
        <v>29</v>
      </c>
      <c r="P8" s="3">
        <v>30</v>
      </c>
      <c r="Q8" s="3">
        <v>16803</v>
      </c>
      <c r="R8" s="7">
        <v>1.0874628412503395</v>
      </c>
      <c r="S8" s="7">
        <v>32</v>
      </c>
      <c r="T8" s="7">
        <v>30</v>
      </c>
      <c r="U8" s="7">
        <v>23932</v>
      </c>
      <c r="V8" s="3">
        <v>2.0443941193584534</v>
      </c>
      <c r="W8" s="3">
        <v>81</v>
      </c>
      <c r="X8" s="3">
        <v>85</v>
      </c>
      <c r="Y8" s="3">
        <v>15469</v>
      </c>
      <c r="Z8" s="7">
        <v>4.011227255423254</v>
      </c>
      <c r="AA8" s="7">
        <v>64</v>
      </c>
      <c r="AB8" s="7">
        <v>80</v>
      </c>
      <c r="AC8" s="7">
        <v>8860</v>
      </c>
      <c r="AD8" s="3">
        <v>2.3575520046180838</v>
      </c>
      <c r="AE8" s="3">
        <v>45</v>
      </c>
      <c r="AF8" s="3">
        <v>40</v>
      </c>
      <c r="AG8" s="3">
        <v>14716</v>
      </c>
      <c r="AH8" s="7">
        <v>4.9128893362299619</v>
      </c>
      <c r="AI8" s="7">
        <v>60</v>
      </c>
      <c r="AJ8" s="7">
        <v>90</v>
      </c>
      <c r="AK8" s="7">
        <v>8077</v>
      </c>
      <c r="AL8" s="3">
        <v>3.0223678130284544</v>
      </c>
      <c r="AM8" s="3">
        <v>42</v>
      </c>
      <c r="AN8" s="3">
        <v>50</v>
      </c>
      <c r="AO8" s="3">
        <v>9375</v>
      </c>
      <c r="AP8" s="7">
        <v>6.0687782779854125</v>
      </c>
      <c r="AQ8" s="7">
        <v>43</v>
      </c>
      <c r="AR8" s="7">
        <v>110</v>
      </c>
      <c r="AS8" s="7" t="s">
        <v>148</v>
      </c>
      <c r="AT8" s="9">
        <v>4.0980320829605263</v>
      </c>
      <c r="AU8" s="3">
        <v>83</v>
      </c>
      <c r="AV8" s="3">
        <v>100</v>
      </c>
      <c r="AW8" s="3" t="s">
        <v>148</v>
      </c>
      <c r="AX8" s="7">
        <v>1.6438561897747248</v>
      </c>
      <c r="AY8" s="7">
        <v>22</v>
      </c>
      <c r="AZ8" s="7">
        <v>25</v>
      </c>
      <c r="BA8" s="7">
        <v>20878</v>
      </c>
      <c r="BB8" s="3">
        <v>3.3398500028846252</v>
      </c>
      <c r="BC8" s="3">
        <v>50</v>
      </c>
      <c r="BD8" s="3">
        <v>60</v>
      </c>
      <c r="BE8" s="3">
        <v>9309</v>
      </c>
      <c r="BF8" s="3" t="s">
        <v>23</v>
      </c>
      <c r="BG8" s="3" t="s">
        <v>24</v>
      </c>
      <c r="BH8" s="3"/>
      <c r="BI8" s="3"/>
    </row>
    <row r="9" spans="1:61" x14ac:dyDescent="0.2">
      <c r="A9" t="s">
        <v>25</v>
      </c>
      <c r="B9" t="s">
        <v>26</v>
      </c>
      <c r="D9">
        <v>4</v>
      </c>
      <c r="E9">
        <v>3</v>
      </c>
      <c r="F9">
        <v>1</v>
      </c>
      <c r="G9">
        <v>4</v>
      </c>
      <c r="H9">
        <v>4</v>
      </c>
      <c r="I9">
        <v>2</v>
      </c>
      <c r="J9" s="7">
        <v>2.3575520046180838</v>
      </c>
      <c r="K9" s="7">
        <v>60</v>
      </c>
      <c r="L9" s="7">
        <v>55</v>
      </c>
      <c r="M9" s="7">
        <v>87343</v>
      </c>
      <c r="N9" s="3">
        <v>0.16992500144231237</v>
      </c>
      <c r="O9" s="3">
        <v>29</v>
      </c>
      <c r="P9" s="3">
        <v>30</v>
      </c>
      <c r="Q9" s="3">
        <v>25337</v>
      </c>
      <c r="R9" s="7">
        <v>1.0874628412503395</v>
      </c>
      <c r="S9" s="7">
        <v>32</v>
      </c>
      <c r="T9" s="7">
        <v>30</v>
      </c>
      <c r="U9" s="7">
        <v>19609</v>
      </c>
      <c r="V9" s="3">
        <v>2.0443941193584534</v>
      </c>
      <c r="W9" s="3">
        <v>81</v>
      </c>
      <c r="X9" s="3">
        <v>85</v>
      </c>
      <c r="Y9" s="3">
        <v>13086</v>
      </c>
      <c r="Z9" s="7">
        <v>4.011227255423254</v>
      </c>
      <c r="AA9" s="7">
        <v>64</v>
      </c>
      <c r="AB9" s="7">
        <v>80</v>
      </c>
      <c r="AC9" s="7">
        <v>9867</v>
      </c>
      <c r="AD9" s="3">
        <v>2.3575520046180838</v>
      </c>
      <c r="AE9" s="3">
        <v>45</v>
      </c>
      <c r="AF9" s="3">
        <v>40</v>
      </c>
      <c r="AG9" s="3">
        <v>8502</v>
      </c>
      <c r="AH9" s="7">
        <v>4.3309168781146168</v>
      </c>
      <c r="AI9" s="7">
        <v>60</v>
      </c>
      <c r="AJ9" s="7">
        <v>80</v>
      </c>
      <c r="AK9" s="7">
        <v>8608</v>
      </c>
      <c r="AL9" s="3">
        <v>1.0874628412503395</v>
      </c>
      <c r="AM9" s="3">
        <v>42</v>
      </c>
      <c r="AN9" s="3">
        <v>40</v>
      </c>
      <c r="AO9" s="3">
        <v>16913</v>
      </c>
      <c r="AP9" s="7">
        <v>4.5313814605163127</v>
      </c>
      <c r="AQ9" s="7">
        <v>43</v>
      </c>
      <c r="AR9" s="7">
        <v>20</v>
      </c>
      <c r="AS9" s="7" t="s">
        <v>148</v>
      </c>
      <c r="AT9" s="9">
        <v>5.0498485494505614</v>
      </c>
      <c r="AU9" s="3">
        <v>83</v>
      </c>
      <c r="AV9" s="3">
        <v>50</v>
      </c>
      <c r="AW9" s="3" t="s">
        <v>148</v>
      </c>
      <c r="AX9" s="7">
        <v>3.0223678130284544</v>
      </c>
      <c r="AY9" s="7">
        <v>22</v>
      </c>
      <c r="AZ9" s="7">
        <v>30</v>
      </c>
      <c r="BA9" s="7">
        <v>15676</v>
      </c>
      <c r="BB9" s="3">
        <v>-3</v>
      </c>
      <c r="BC9" s="3">
        <v>50</v>
      </c>
      <c r="BD9" s="3">
        <v>50</v>
      </c>
      <c r="BE9" s="3">
        <v>8630</v>
      </c>
      <c r="BF9" s="3" t="s">
        <v>26</v>
      </c>
      <c r="BG9" s="3" t="s">
        <v>27</v>
      </c>
      <c r="BH9" s="3"/>
      <c r="BI9" s="3"/>
    </row>
    <row r="10" spans="1:61" x14ac:dyDescent="0.2">
      <c r="A10" t="s">
        <v>28</v>
      </c>
      <c r="B10" t="s">
        <v>29</v>
      </c>
      <c r="D10">
        <v>5</v>
      </c>
      <c r="E10">
        <v>5</v>
      </c>
      <c r="F10">
        <v>2</v>
      </c>
      <c r="G10">
        <v>4</v>
      </c>
      <c r="H10">
        <v>3</v>
      </c>
      <c r="I10">
        <v>2</v>
      </c>
      <c r="J10" s="7">
        <v>2.6147098441152083</v>
      </c>
      <c r="K10" s="7">
        <v>60</v>
      </c>
      <c r="L10" s="7">
        <v>66</v>
      </c>
      <c r="M10" s="7">
        <v>62417</v>
      </c>
      <c r="N10" s="3">
        <v>2.0443941193584534</v>
      </c>
      <c r="O10" s="3">
        <v>29</v>
      </c>
      <c r="P10" s="3">
        <v>25</v>
      </c>
      <c r="Q10" s="3">
        <v>9066</v>
      </c>
      <c r="R10" s="7">
        <v>0.16992500144231237</v>
      </c>
      <c r="S10" s="7">
        <v>32</v>
      </c>
      <c r="T10" s="7">
        <v>33</v>
      </c>
      <c r="U10" s="7">
        <v>11508</v>
      </c>
      <c r="V10" s="3">
        <v>0.16992500144231237</v>
      </c>
      <c r="W10" s="3">
        <v>81</v>
      </c>
      <c r="X10" s="3">
        <v>80</v>
      </c>
      <c r="Y10" s="3">
        <v>18878</v>
      </c>
      <c r="Z10" s="7">
        <v>3.4757334309663976</v>
      </c>
      <c r="AA10" s="7">
        <v>64</v>
      </c>
      <c r="AB10" s="7">
        <v>75</v>
      </c>
      <c r="AC10" s="7">
        <v>10539</v>
      </c>
      <c r="AD10" s="3">
        <v>2.3575520046180838</v>
      </c>
      <c r="AE10" s="3">
        <v>45</v>
      </c>
      <c r="AF10" s="3">
        <v>50</v>
      </c>
      <c r="AG10" s="3">
        <v>15111</v>
      </c>
      <c r="AH10" s="7">
        <v>4.3309168781146168</v>
      </c>
      <c r="AI10" s="7">
        <v>60</v>
      </c>
      <c r="AJ10" s="7">
        <v>80</v>
      </c>
      <c r="AK10" s="7">
        <v>8896</v>
      </c>
      <c r="AL10" s="3">
        <v>2.8328900141647417</v>
      </c>
      <c r="AM10" s="3">
        <v>42</v>
      </c>
      <c r="AN10" s="3">
        <v>35</v>
      </c>
      <c r="AO10" s="3">
        <v>15594</v>
      </c>
      <c r="AP10" s="7">
        <v>2.8328900141647417</v>
      </c>
      <c r="AQ10" s="7">
        <v>43</v>
      </c>
      <c r="AR10" s="7">
        <v>50</v>
      </c>
      <c r="AS10" s="7" t="s">
        <v>148</v>
      </c>
      <c r="AT10" s="9">
        <v>3.0223678130284544</v>
      </c>
      <c r="AU10" s="3">
        <v>83</v>
      </c>
      <c r="AV10" s="3">
        <v>75</v>
      </c>
      <c r="AW10" s="3" t="s">
        <v>148</v>
      </c>
      <c r="AX10" s="7">
        <v>1.6438561897747248</v>
      </c>
      <c r="AY10" s="7">
        <v>22</v>
      </c>
      <c r="AZ10" s="7">
        <v>25</v>
      </c>
      <c r="BA10" s="7">
        <v>21860</v>
      </c>
      <c r="BB10" s="3">
        <v>2.3575520046180838</v>
      </c>
      <c r="BC10" s="3">
        <v>50</v>
      </c>
      <c r="BD10" s="3">
        <v>45</v>
      </c>
      <c r="BE10" s="3">
        <v>19655</v>
      </c>
      <c r="BF10" s="3" t="s">
        <v>29</v>
      </c>
      <c r="BG10" s="3" t="s">
        <v>30</v>
      </c>
      <c r="BH10" s="3"/>
      <c r="BI10" s="3"/>
    </row>
    <row r="11" spans="1:61" x14ac:dyDescent="0.2">
      <c r="A11" t="s">
        <v>31</v>
      </c>
      <c r="B11" t="s">
        <v>32</v>
      </c>
      <c r="D11">
        <v>3</v>
      </c>
      <c r="E11">
        <v>1</v>
      </c>
      <c r="F11">
        <v>1</v>
      </c>
      <c r="G11">
        <v>1</v>
      </c>
      <c r="H11">
        <v>1</v>
      </c>
      <c r="I11">
        <v>1</v>
      </c>
      <c r="J11" s="7">
        <v>2.3575520046180838</v>
      </c>
      <c r="K11" s="7">
        <v>60</v>
      </c>
      <c r="L11" s="7">
        <v>55</v>
      </c>
      <c r="M11" s="7">
        <v>48002</v>
      </c>
      <c r="N11" s="3">
        <v>3.1898245588800171</v>
      </c>
      <c r="O11" s="3">
        <v>29</v>
      </c>
      <c r="P11" s="3">
        <v>38</v>
      </c>
      <c r="Q11" s="3">
        <v>24598</v>
      </c>
      <c r="R11" s="7">
        <v>2.8328900141647417</v>
      </c>
      <c r="S11" s="7">
        <v>32</v>
      </c>
      <c r="T11" s="7">
        <v>25</v>
      </c>
      <c r="U11" s="7">
        <v>15134</v>
      </c>
      <c r="V11" s="3">
        <v>0.16992500144231237</v>
      </c>
      <c r="W11" s="3">
        <v>81</v>
      </c>
      <c r="X11" s="3">
        <v>80</v>
      </c>
      <c r="Y11" s="3">
        <v>7993</v>
      </c>
      <c r="Z11" s="7">
        <v>2.6147098441152083</v>
      </c>
      <c r="AA11" s="7">
        <v>64</v>
      </c>
      <c r="AB11" s="7">
        <v>70</v>
      </c>
      <c r="AC11" s="7">
        <v>10373</v>
      </c>
      <c r="AD11" s="3">
        <v>2.3575520046180838</v>
      </c>
      <c r="AE11" s="3">
        <v>45</v>
      </c>
      <c r="AF11" s="3">
        <v>40</v>
      </c>
      <c r="AG11" s="3">
        <v>15421</v>
      </c>
      <c r="AH11" s="7">
        <v>3.3398500028846252</v>
      </c>
      <c r="AI11" s="7">
        <v>60</v>
      </c>
      <c r="AJ11" s="7">
        <v>70</v>
      </c>
      <c r="AK11" s="7">
        <v>10395</v>
      </c>
      <c r="AL11" s="3">
        <v>4.0980320829605263</v>
      </c>
      <c r="AM11" s="3">
        <v>42</v>
      </c>
      <c r="AN11" s="3">
        <v>25</v>
      </c>
      <c r="AO11" s="3">
        <v>11545</v>
      </c>
      <c r="AP11" s="7">
        <v>4.5313814605163127</v>
      </c>
      <c r="AQ11" s="7">
        <v>43</v>
      </c>
      <c r="AR11" s="7">
        <v>20</v>
      </c>
      <c r="AS11" s="7" t="s">
        <v>148</v>
      </c>
      <c r="AT11" s="9">
        <v>3.7142455176661224</v>
      </c>
      <c r="AU11" s="3">
        <v>83</v>
      </c>
      <c r="AV11" s="3">
        <v>70</v>
      </c>
      <c r="AW11" s="3" t="s">
        <v>148</v>
      </c>
      <c r="AX11" s="7">
        <v>1.0874628412503395</v>
      </c>
      <c r="AY11" s="7">
        <v>22</v>
      </c>
      <c r="AZ11" s="7">
        <v>20</v>
      </c>
      <c r="BA11" s="7">
        <v>11637</v>
      </c>
      <c r="BB11" s="3">
        <v>-3</v>
      </c>
      <c r="BC11" s="3">
        <v>50</v>
      </c>
      <c r="BD11" s="3">
        <v>50</v>
      </c>
      <c r="BE11" s="3">
        <v>6531</v>
      </c>
      <c r="BF11" s="3" t="s">
        <v>32</v>
      </c>
      <c r="BG11" s="3" t="s">
        <v>33</v>
      </c>
      <c r="BH11" s="3"/>
      <c r="BI11" s="3"/>
    </row>
    <row r="12" spans="1:61" x14ac:dyDescent="0.2">
      <c r="A12" t="s">
        <v>34</v>
      </c>
      <c r="B12" t="s">
        <v>35</v>
      </c>
      <c r="D12">
        <v>4</v>
      </c>
      <c r="E12">
        <v>3</v>
      </c>
      <c r="F12">
        <v>2</v>
      </c>
      <c r="G12">
        <v>2</v>
      </c>
      <c r="H12">
        <v>3</v>
      </c>
      <c r="I12">
        <v>2</v>
      </c>
      <c r="J12" s="7">
        <v>3.9188632372745946</v>
      </c>
      <c r="K12" s="7">
        <v>60</v>
      </c>
      <c r="L12" s="7">
        <v>75</v>
      </c>
      <c r="M12" s="7">
        <v>56135</v>
      </c>
      <c r="N12" s="3">
        <v>2.0443941193584534</v>
      </c>
      <c r="O12" s="3">
        <v>29</v>
      </c>
      <c r="P12" s="3">
        <v>33</v>
      </c>
      <c r="Q12" s="3">
        <v>14216</v>
      </c>
      <c r="R12" s="7">
        <v>0.16992500144231237</v>
      </c>
      <c r="S12" s="7">
        <v>32</v>
      </c>
      <c r="T12" s="7">
        <v>33</v>
      </c>
      <c r="U12" s="7">
        <v>15844</v>
      </c>
      <c r="V12" s="3">
        <v>0.16992500144231237</v>
      </c>
      <c r="W12" s="3">
        <v>81</v>
      </c>
      <c r="X12" s="3">
        <v>80</v>
      </c>
      <c r="Y12" s="3">
        <v>31376</v>
      </c>
      <c r="Z12" s="7">
        <v>4.011227255423254</v>
      </c>
      <c r="AA12" s="7">
        <v>64</v>
      </c>
      <c r="AB12" s="7">
        <v>80</v>
      </c>
      <c r="AC12" s="7">
        <v>25684</v>
      </c>
      <c r="AD12" s="3">
        <v>2.3575520046180838</v>
      </c>
      <c r="AE12" s="3">
        <v>45</v>
      </c>
      <c r="AF12" s="3">
        <v>50</v>
      </c>
      <c r="AG12" s="3">
        <v>8142</v>
      </c>
      <c r="AH12" s="7">
        <v>4.3309168781146168</v>
      </c>
      <c r="AI12" s="7">
        <v>60</v>
      </c>
      <c r="AJ12" s="7">
        <v>80</v>
      </c>
      <c r="AK12" s="7">
        <v>14036</v>
      </c>
      <c r="AL12" s="3">
        <v>3.1898245588800171</v>
      </c>
      <c r="AM12" s="3">
        <v>42</v>
      </c>
      <c r="AN12" s="3">
        <v>33</v>
      </c>
      <c r="AO12" s="3">
        <v>5438</v>
      </c>
      <c r="AP12" s="7">
        <v>5.8360503550580702</v>
      </c>
      <c r="AQ12" s="7">
        <v>43</v>
      </c>
      <c r="AR12" s="7">
        <v>100</v>
      </c>
      <c r="AS12" s="7" t="s">
        <v>148</v>
      </c>
      <c r="AT12" s="9">
        <v>4.0980320829605263</v>
      </c>
      <c r="AU12" s="3">
        <v>83</v>
      </c>
      <c r="AV12" s="3">
        <v>100</v>
      </c>
      <c r="AW12" s="3" t="s">
        <v>148</v>
      </c>
      <c r="AX12" s="7">
        <v>1.6438561897747248</v>
      </c>
      <c r="AY12" s="7">
        <v>22</v>
      </c>
      <c r="AZ12" s="7">
        <v>25</v>
      </c>
      <c r="BA12" s="7">
        <v>18100</v>
      </c>
      <c r="BB12" s="3">
        <v>-3</v>
      </c>
      <c r="BC12" s="3">
        <v>50</v>
      </c>
      <c r="BD12" s="3">
        <v>50</v>
      </c>
      <c r="BE12" s="3">
        <v>7939</v>
      </c>
      <c r="BF12" s="3" t="s">
        <v>35</v>
      </c>
      <c r="BG12" s="3" t="s">
        <v>36</v>
      </c>
      <c r="BH12" s="3"/>
      <c r="BI12" s="3"/>
    </row>
    <row r="13" spans="1:61" x14ac:dyDescent="0.2">
      <c r="A13" t="s">
        <v>37</v>
      </c>
      <c r="B13" t="s">
        <v>38</v>
      </c>
      <c r="D13">
        <v>4</v>
      </c>
      <c r="E13">
        <v>3</v>
      </c>
      <c r="F13">
        <v>1</v>
      </c>
      <c r="G13">
        <v>2</v>
      </c>
      <c r="H13">
        <v>1</v>
      </c>
      <c r="I13">
        <v>1</v>
      </c>
      <c r="J13" s="7">
        <v>-3</v>
      </c>
      <c r="K13" s="7">
        <v>60</v>
      </c>
      <c r="L13" s="7">
        <v>60</v>
      </c>
      <c r="M13" s="7">
        <v>97258</v>
      </c>
      <c r="N13" s="3">
        <v>0.16992500144231237</v>
      </c>
      <c r="O13" s="3">
        <v>29</v>
      </c>
      <c r="P13" s="3">
        <v>28</v>
      </c>
      <c r="Q13" s="3">
        <v>81945</v>
      </c>
      <c r="R13" s="7">
        <v>0.16992500144231237</v>
      </c>
      <c r="S13" s="7">
        <v>32</v>
      </c>
      <c r="T13" s="7">
        <v>33</v>
      </c>
      <c r="U13" s="7">
        <v>6386</v>
      </c>
      <c r="V13" s="3">
        <v>1.0874628412503395</v>
      </c>
      <c r="W13" s="3">
        <v>81</v>
      </c>
      <c r="X13" s="3">
        <v>83</v>
      </c>
      <c r="Y13" s="3">
        <v>55036</v>
      </c>
      <c r="Z13" s="7">
        <v>3.4757334309663976</v>
      </c>
      <c r="AA13" s="7">
        <v>64</v>
      </c>
      <c r="AB13" s="7">
        <v>75</v>
      </c>
      <c r="AC13" s="7">
        <v>13204</v>
      </c>
      <c r="AD13" s="3">
        <v>2.3575520046180838</v>
      </c>
      <c r="AE13" s="3">
        <v>45</v>
      </c>
      <c r="AF13" s="3">
        <v>50</v>
      </c>
      <c r="AG13" s="3">
        <v>8628</v>
      </c>
      <c r="AH13" s="7">
        <v>4.9128893362299619</v>
      </c>
      <c r="AI13" s="7">
        <v>60</v>
      </c>
      <c r="AJ13" s="7">
        <v>90</v>
      </c>
      <c r="AK13" s="7">
        <v>24016</v>
      </c>
      <c r="AL13" s="3">
        <v>3.1898245588800171</v>
      </c>
      <c r="AM13" s="3">
        <v>42</v>
      </c>
      <c r="AN13" s="3">
        <v>33</v>
      </c>
      <c r="AO13" s="3">
        <v>3667</v>
      </c>
      <c r="AP13" s="7">
        <v>3.7142455176661224</v>
      </c>
      <c r="AQ13" s="7">
        <v>43</v>
      </c>
      <c r="AR13" s="7">
        <v>30</v>
      </c>
      <c r="AS13" s="7" t="s">
        <v>148</v>
      </c>
      <c r="AT13" s="9">
        <v>4.5313814605163127</v>
      </c>
      <c r="AU13" s="3">
        <v>83</v>
      </c>
      <c r="AV13" s="3">
        <v>60</v>
      </c>
      <c r="AW13" s="3" t="s">
        <v>148</v>
      </c>
      <c r="AX13" s="7">
        <v>1.6438561897747248</v>
      </c>
      <c r="AY13" s="7">
        <v>22</v>
      </c>
      <c r="AZ13" s="7">
        <v>25</v>
      </c>
      <c r="BA13" s="7">
        <v>16472</v>
      </c>
      <c r="BB13" s="3">
        <v>-3</v>
      </c>
      <c r="BC13" s="3">
        <v>50</v>
      </c>
      <c r="BD13" s="3">
        <v>50</v>
      </c>
      <c r="BE13" s="3">
        <v>13862</v>
      </c>
      <c r="BF13" s="3" t="s">
        <v>38</v>
      </c>
      <c r="BG13" s="3" t="s">
        <v>39</v>
      </c>
      <c r="BH13" s="3"/>
      <c r="BI13" s="3"/>
    </row>
    <row r="14" spans="1:61" x14ac:dyDescent="0.2">
      <c r="A14" s="1" t="s">
        <v>40</v>
      </c>
      <c r="B14" t="s">
        <v>41</v>
      </c>
      <c r="D14">
        <v>4</v>
      </c>
      <c r="E14">
        <v>4</v>
      </c>
      <c r="F14">
        <v>2</v>
      </c>
      <c r="G14">
        <v>2</v>
      </c>
      <c r="H14">
        <v>1</v>
      </c>
      <c r="I14">
        <v>1</v>
      </c>
      <c r="J14" s="7">
        <v>2.0443941193584534</v>
      </c>
      <c r="K14" s="7">
        <v>60</v>
      </c>
      <c r="L14" s="7">
        <v>56</v>
      </c>
      <c r="M14" s="7">
        <v>37971</v>
      </c>
      <c r="N14" s="3">
        <v>0.16992500144231237</v>
      </c>
      <c r="O14" s="3">
        <v>29</v>
      </c>
      <c r="P14" s="3">
        <v>30</v>
      </c>
      <c r="Q14" s="3">
        <v>22939</v>
      </c>
      <c r="R14" s="7">
        <v>1.0874628412503395</v>
      </c>
      <c r="S14" s="7">
        <v>32</v>
      </c>
      <c r="T14" s="7">
        <v>34</v>
      </c>
      <c r="U14" s="7">
        <v>18585</v>
      </c>
      <c r="V14" s="3">
        <v>2.6147098441152083</v>
      </c>
      <c r="W14" s="3">
        <v>81</v>
      </c>
      <c r="X14" s="3">
        <v>75</v>
      </c>
      <c r="Y14" s="3">
        <v>16893</v>
      </c>
      <c r="Z14" s="7">
        <v>0.16992500144231237</v>
      </c>
      <c r="AA14" s="7">
        <v>64</v>
      </c>
      <c r="AB14" s="7">
        <v>65</v>
      </c>
      <c r="AC14" s="7">
        <v>31379</v>
      </c>
      <c r="AD14" s="3">
        <v>3.9188632372745946</v>
      </c>
      <c r="AE14" s="3">
        <v>45</v>
      </c>
      <c r="AF14" s="3">
        <v>30</v>
      </c>
      <c r="AG14" s="3">
        <v>9609</v>
      </c>
      <c r="AH14" s="7">
        <v>4.5924570372680806</v>
      </c>
      <c r="AI14" s="7">
        <v>60</v>
      </c>
      <c r="AJ14" s="7">
        <v>84</v>
      </c>
      <c r="AK14" s="7">
        <v>16792</v>
      </c>
      <c r="AL14" s="3">
        <v>4.3309168781146168</v>
      </c>
      <c r="AM14" s="3">
        <v>42</v>
      </c>
      <c r="AN14" s="3">
        <v>22</v>
      </c>
      <c r="AO14" s="3">
        <v>9626</v>
      </c>
      <c r="AP14" s="7">
        <v>4.1799090900149345</v>
      </c>
      <c r="AQ14" s="7">
        <v>43</v>
      </c>
      <c r="AR14" s="7">
        <v>25</v>
      </c>
      <c r="AS14" s="7" t="s">
        <v>148</v>
      </c>
      <c r="AT14" s="9">
        <v>4.5313814605163127</v>
      </c>
      <c r="AU14" s="3">
        <v>83</v>
      </c>
      <c r="AV14" s="3">
        <v>60</v>
      </c>
      <c r="AW14" s="3" t="s">
        <v>148</v>
      </c>
      <c r="AX14" s="7">
        <v>3.0223678130284544</v>
      </c>
      <c r="AY14" s="7">
        <v>22</v>
      </c>
      <c r="AZ14" s="7">
        <v>30</v>
      </c>
      <c r="BA14" s="7">
        <v>45567</v>
      </c>
      <c r="BB14" s="3">
        <v>1.0874628412503395</v>
      </c>
      <c r="BC14" s="3">
        <v>50</v>
      </c>
      <c r="BD14" s="3">
        <v>48</v>
      </c>
      <c r="BE14" s="3">
        <v>14083</v>
      </c>
      <c r="BF14" s="3" t="s">
        <v>41</v>
      </c>
      <c r="BG14" s="3" t="s">
        <v>42</v>
      </c>
      <c r="BH14" s="3"/>
      <c r="BI14" s="3"/>
    </row>
    <row r="15" spans="1:61" x14ac:dyDescent="0.2">
      <c r="A15" t="s">
        <v>43</v>
      </c>
      <c r="B15" t="s">
        <v>44</v>
      </c>
      <c r="D15">
        <v>5</v>
      </c>
      <c r="E15">
        <v>4</v>
      </c>
      <c r="F15">
        <v>1</v>
      </c>
      <c r="G15">
        <v>3</v>
      </c>
      <c r="H15">
        <v>3</v>
      </c>
      <c r="I15">
        <v>2</v>
      </c>
      <c r="J15" s="7">
        <v>2.8328900141647417</v>
      </c>
      <c r="K15" s="7">
        <v>60</v>
      </c>
      <c r="L15" s="7">
        <v>67</v>
      </c>
      <c r="M15" s="7">
        <v>38498</v>
      </c>
      <c r="N15" s="3">
        <v>0.16992500144231237</v>
      </c>
      <c r="O15" s="3">
        <v>29</v>
      </c>
      <c r="P15" s="3">
        <v>30</v>
      </c>
      <c r="Q15" s="3">
        <v>10252</v>
      </c>
      <c r="R15" s="7">
        <v>1.6438561897747248</v>
      </c>
      <c r="S15" s="7">
        <v>32</v>
      </c>
      <c r="T15" s="7">
        <v>35</v>
      </c>
      <c r="U15" s="7">
        <v>21274</v>
      </c>
      <c r="V15" s="3">
        <v>0.16992500144231237</v>
      </c>
      <c r="W15" s="3">
        <v>81</v>
      </c>
      <c r="X15" s="3">
        <v>80</v>
      </c>
      <c r="Y15" s="3">
        <v>10566</v>
      </c>
      <c r="Z15" s="7">
        <v>3.4757334309663976</v>
      </c>
      <c r="AA15" s="7">
        <v>64</v>
      </c>
      <c r="AB15" s="7">
        <v>75</v>
      </c>
      <c r="AC15" s="7">
        <v>11531</v>
      </c>
      <c r="AD15" s="3">
        <v>2.3575520046180838</v>
      </c>
      <c r="AE15" s="3">
        <v>45</v>
      </c>
      <c r="AF15" s="3">
        <v>40</v>
      </c>
      <c r="AG15" s="3">
        <v>11510</v>
      </c>
      <c r="AH15" s="7">
        <v>4.9128893362299619</v>
      </c>
      <c r="AI15" s="7">
        <v>60</v>
      </c>
      <c r="AJ15" s="7">
        <v>90</v>
      </c>
      <c r="AK15" s="7">
        <v>15474</v>
      </c>
      <c r="AL15" s="3">
        <v>2.8328900141647417</v>
      </c>
      <c r="AM15" s="3">
        <v>42</v>
      </c>
      <c r="AN15" s="3">
        <v>35</v>
      </c>
      <c r="AO15" s="3">
        <v>16929</v>
      </c>
      <c r="AP15" s="7">
        <v>4.8137811912170374</v>
      </c>
      <c r="AQ15" s="7">
        <v>43</v>
      </c>
      <c r="AR15" s="7">
        <v>15</v>
      </c>
      <c r="AS15" s="7" t="s">
        <v>148</v>
      </c>
      <c r="AT15" s="9">
        <v>3.0223678130284544</v>
      </c>
      <c r="AU15" s="3">
        <v>83</v>
      </c>
      <c r="AV15" s="3">
        <v>75</v>
      </c>
      <c r="AW15" s="3" t="s">
        <v>148</v>
      </c>
      <c r="AX15" s="7">
        <v>1.0874628412503395</v>
      </c>
      <c r="AY15" s="7">
        <v>22</v>
      </c>
      <c r="AZ15" s="7">
        <v>20</v>
      </c>
      <c r="BA15" s="7">
        <v>22144</v>
      </c>
      <c r="BB15" s="3">
        <v>-3</v>
      </c>
      <c r="BC15" s="3">
        <v>50</v>
      </c>
      <c r="BD15" s="3">
        <v>50</v>
      </c>
      <c r="BE15" s="3">
        <v>11312</v>
      </c>
      <c r="BF15" s="3" t="s">
        <v>44</v>
      </c>
      <c r="BG15" s="3" t="s">
        <v>45</v>
      </c>
      <c r="BH15" s="3"/>
      <c r="BI15" s="3"/>
    </row>
    <row r="16" spans="1:61" x14ac:dyDescent="0.2">
      <c r="A16" t="s">
        <v>46</v>
      </c>
      <c r="B16" t="s">
        <v>47</v>
      </c>
      <c r="D16">
        <v>5</v>
      </c>
      <c r="E16">
        <v>5</v>
      </c>
      <c r="F16">
        <v>4</v>
      </c>
      <c r="G16">
        <v>4</v>
      </c>
      <c r="H16">
        <v>3</v>
      </c>
      <c r="I16">
        <v>4</v>
      </c>
      <c r="J16" s="7">
        <v>-3</v>
      </c>
      <c r="K16" s="7">
        <v>60</v>
      </c>
      <c r="L16" s="7">
        <v>60</v>
      </c>
      <c r="M16" s="7">
        <v>16160</v>
      </c>
      <c r="N16" s="3">
        <v>2.0443941193584534</v>
      </c>
      <c r="O16" s="3">
        <v>29</v>
      </c>
      <c r="P16" s="3">
        <v>25</v>
      </c>
      <c r="Q16" s="3">
        <v>12869</v>
      </c>
      <c r="R16" s="7">
        <v>0.16992500144231237</v>
      </c>
      <c r="S16" s="7">
        <v>32</v>
      </c>
      <c r="T16" s="7">
        <v>33</v>
      </c>
      <c r="U16" s="7">
        <v>9871</v>
      </c>
      <c r="V16" s="3">
        <v>0.16992500144231237</v>
      </c>
      <c r="W16" s="3">
        <v>81</v>
      </c>
      <c r="X16" s="3">
        <v>80</v>
      </c>
      <c r="Y16" s="3">
        <v>7613</v>
      </c>
      <c r="Z16" s="7">
        <v>4.7073591320808834</v>
      </c>
      <c r="AA16" s="7">
        <v>64</v>
      </c>
      <c r="AB16" s="7">
        <v>90</v>
      </c>
      <c r="AC16" s="7">
        <v>17647</v>
      </c>
      <c r="AD16" s="3">
        <v>2.3575520046180838</v>
      </c>
      <c r="AE16" s="3">
        <v>45</v>
      </c>
      <c r="AF16" s="3">
        <v>40</v>
      </c>
      <c r="AG16" s="3">
        <v>9878</v>
      </c>
      <c r="AH16" s="7">
        <v>5.3264294871223035</v>
      </c>
      <c r="AI16" s="7">
        <v>60</v>
      </c>
      <c r="AJ16" s="7">
        <v>100</v>
      </c>
      <c r="AK16" s="7">
        <v>12497</v>
      </c>
      <c r="AL16" s="3">
        <v>3.5999128421871283</v>
      </c>
      <c r="AM16" s="3">
        <v>42</v>
      </c>
      <c r="AN16" s="3">
        <v>30</v>
      </c>
      <c r="AO16" s="3">
        <v>6912</v>
      </c>
      <c r="AP16" s="7">
        <v>4.1799090900149345</v>
      </c>
      <c r="AQ16" s="7">
        <v>43</v>
      </c>
      <c r="AR16" s="7">
        <v>25</v>
      </c>
      <c r="AS16" s="7" t="s">
        <v>148</v>
      </c>
      <c r="AT16" s="9">
        <v>3.7142455176661224</v>
      </c>
      <c r="AU16" s="3">
        <v>83</v>
      </c>
      <c r="AV16" s="3">
        <v>70</v>
      </c>
      <c r="AW16" s="3" t="s">
        <v>148</v>
      </c>
      <c r="AX16" s="7">
        <v>1.0874628412503395</v>
      </c>
      <c r="AY16" s="7">
        <v>22</v>
      </c>
      <c r="AZ16" s="7">
        <v>20</v>
      </c>
      <c r="BA16" s="7">
        <v>21427</v>
      </c>
      <c r="BB16" s="3">
        <v>3.9188632372745946</v>
      </c>
      <c r="BC16" s="3">
        <v>50</v>
      </c>
      <c r="BD16" s="3">
        <v>65</v>
      </c>
      <c r="BE16" s="3">
        <v>12235</v>
      </c>
      <c r="BF16" s="3" t="s">
        <v>47</v>
      </c>
      <c r="BG16" s="3" t="s">
        <v>48</v>
      </c>
      <c r="BH16" s="3"/>
      <c r="BI16" s="3"/>
    </row>
    <row r="17" spans="1:61" x14ac:dyDescent="0.2">
      <c r="A17" t="s">
        <v>49</v>
      </c>
      <c r="B17" t="s">
        <v>50</v>
      </c>
      <c r="D17">
        <v>3</v>
      </c>
      <c r="E17">
        <v>3</v>
      </c>
      <c r="F17">
        <v>1</v>
      </c>
      <c r="G17">
        <v>4</v>
      </c>
      <c r="H17">
        <v>3</v>
      </c>
      <c r="I17">
        <v>1</v>
      </c>
      <c r="J17" s="7">
        <v>4.3309168781146168</v>
      </c>
      <c r="K17" s="7">
        <v>60</v>
      </c>
      <c r="L17" s="7">
        <v>40</v>
      </c>
      <c r="M17" s="7">
        <v>24266</v>
      </c>
      <c r="N17" s="3">
        <v>5.9336906549522341</v>
      </c>
      <c r="O17" s="3">
        <v>29</v>
      </c>
      <c r="P17" s="3">
        <v>90</v>
      </c>
      <c r="Q17" s="3">
        <v>16989</v>
      </c>
      <c r="R17" s="7">
        <v>1.0874628412503395</v>
      </c>
      <c r="S17" s="7">
        <v>32</v>
      </c>
      <c r="T17" s="7">
        <v>30</v>
      </c>
      <c r="U17" s="7">
        <v>11846</v>
      </c>
      <c r="V17" s="3">
        <v>0.16992500144231237</v>
      </c>
      <c r="W17" s="3">
        <v>81</v>
      </c>
      <c r="X17" s="3">
        <v>80</v>
      </c>
      <c r="Y17" s="3">
        <v>12911</v>
      </c>
      <c r="Z17" s="7">
        <v>2.6147098441152083</v>
      </c>
      <c r="AA17" s="7">
        <v>64</v>
      </c>
      <c r="AB17" s="7">
        <v>70</v>
      </c>
      <c r="AC17" s="7">
        <v>21014</v>
      </c>
      <c r="AD17" s="3">
        <v>2.3575520046180838</v>
      </c>
      <c r="AE17" s="3">
        <v>45</v>
      </c>
      <c r="AF17" s="3">
        <v>50</v>
      </c>
      <c r="AG17" s="3">
        <v>9925</v>
      </c>
      <c r="AH17" s="7">
        <v>4.9128893362299619</v>
      </c>
      <c r="AI17" s="7">
        <v>60</v>
      </c>
      <c r="AJ17" s="7">
        <v>90</v>
      </c>
      <c r="AK17" s="7">
        <v>13991</v>
      </c>
      <c r="AL17" s="3">
        <v>1.0874628412503395</v>
      </c>
      <c r="AM17" s="3">
        <v>42</v>
      </c>
      <c r="AN17" s="3">
        <v>40</v>
      </c>
      <c r="AO17" s="3">
        <v>12323</v>
      </c>
      <c r="AP17" s="7">
        <v>5.0498485494505614</v>
      </c>
      <c r="AQ17" s="7">
        <v>43</v>
      </c>
      <c r="AR17" s="7">
        <v>10</v>
      </c>
      <c r="AS17" s="7" t="s">
        <v>148</v>
      </c>
      <c r="AT17" s="9">
        <v>5.7313190310250643</v>
      </c>
      <c r="AU17" s="3">
        <v>83</v>
      </c>
      <c r="AV17" s="3">
        <v>30</v>
      </c>
      <c r="AW17" s="3" t="s">
        <v>148</v>
      </c>
      <c r="AX17" s="7">
        <v>1.6438561897747248</v>
      </c>
      <c r="AY17" s="7">
        <v>22</v>
      </c>
      <c r="AZ17" s="7">
        <v>25</v>
      </c>
      <c r="BA17" s="7">
        <v>15502</v>
      </c>
      <c r="BB17" s="3">
        <v>-3</v>
      </c>
      <c r="BC17" s="3">
        <v>50</v>
      </c>
      <c r="BD17" s="3">
        <v>50</v>
      </c>
      <c r="BE17" s="3">
        <v>10935</v>
      </c>
      <c r="BF17" s="3" t="s">
        <v>50</v>
      </c>
      <c r="BG17" s="3" t="s">
        <v>51</v>
      </c>
      <c r="BH17" s="3"/>
      <c r="BI17" s="3"/>
    </row>
    <row r="18" spans="1:61" x14ac:dyDescent="0.2">
      <c r="A18" s="1" t="s">
        <v>52</v>
      </c>
      <c r="B18" t="s">
        <v>53</v>
      </c>
      <c r="D18">
        <v>5</v>
      </c>
      <c r="E18">
        <v>5</v>
      </c>
      <c r="F18">
        <v>3</v>
      </c>
      <c r="G18">
        <v>4</v>
      </c>
      <c r="H18">
        <v>2</v>
      </c>
      <c r="I18">
        <v>2</v>
      </c>
      <c r="J18" s="7">
        <v>-3</v>
      </c>
      <c r="K18" s="7">
        <v>60</v>
      </c>
      <c r="L18" s="7">
        <v>60</v>
      </c>
      <c r="M18" s="7">
        <v>43140</v>
      </c>
      <c r="N18" s="3">
        <v>2.0443941193584534</v>
      </c>
      <c r="O18" s="3">
        <v>29</v>
      </c>
      <c r="P18" s="3">
        <v>25</v>
      </c>
      <c r="Q18" s="3">
        <v>24998</v>
      </c>
      <c r="R18" s="7">
        <v>0.16992500144231237</v>
      </c>
      <c r="S18" s="7">
        <v>32</v>
      </c>
      <c r="T18" s="7">
        <v>33</v>
      </c>
      <c r="U18" s="7">
        <v>23686</v>
      </c>
      <c r="V18" s="3">
        <v>0.16992500144231237</v>
      </c>
      <c r="W18" s="3">
        <v>81</v>
      </c>
      <c r="X18" s="3">
        <v>80</v>
      </c>
      <c r="Y18" s="3">
        <v>6777</v>
      </c>
      <c r="Z18" s="7">
        <v>1.0874628412503395</v>
      </c>
      <c r="AA18" s="7">
        <v>64</v>
      </c>
      <c r="AB18" s="7">
        <v>66</v>
      </c>
      <c r="AC18" s="7">
        <v>10754</v>
      </c>
      <c r="AD18" s="3">
        <v>2.3575520046180838</v>
      </c>
      <c r="AE18" s="3">
        <v>45</v>
      </c>
      <c r="AF18" s="3">
        <v>50</v>
      </c>
      <c r="AG18" s="3">
        <v>10041</v>
      </c>
      <c r="AH18" s="7">
        <v>2.6147098441152083</v>
      </c>
      <c r="AI18" s="7">
        <v>60</v>
      </c>
      <c r="AJ18" s="7">
        <v>66</v>
      </c>
      <c r="AK18" s="7">
        <v>17853</v>
      </c>
      <c r="AL18" s="3">
        <v>3.1898245588800171</v>
      </c>
      <c r="AM18" s="3">
        <v>42</v>
      </c>
      <c r="AN18" s="3">
        <v>33</v>
      </c>
      <c r="AO18" s="3">
        <v>8141</v>
      </c>
      <c r="AP18" s="7">
        <v>7.2957689344205079</v>
      </c>
      <c r="AQ18" s="7">
        <v>43</v>
      </c>
      <c r="AR18" s="7">
        <v>200</v>
      </c>
      <c r="AS18" s="7" t="s">
        <v>148</v>
      </c>
      <c r="AT18" s="9">
        <v>6.8719052376591865</v>
      </c>
      <c r="AU18" s="3">
        <v>83</v>
      </c>
      <c r="AV18" s="3">
        <v>200</v>
      </c>
      <c r="AW18" s="3" t="s">
        <v>148</v>
      </c>
      <c r="AX18" s="7">
        <v>1.0874628412503395</v>
      </c>
      <c r="AY18" s="7">
        <v>22</v>
      </c>
      <c r="AZ18" s="7">
        <v>20</v>
      </c>
      <c r="BA18" s="7">
        <v>10986</v>
      </c>
      <c r="BB18" s="3">
        <v>-3</v>
      </c>
      <c r="BC18" s="3">
        <v>50</v>
      </c>
      <c r="BD18" s="3">
        <v>50</v>
      </c>
      <c r="BE18" s="3">
        <v>5134</v>
      </c>
      <c r="BF18" s="3" t="s">
        <v>53</v>
      </c>
      <c r="BG18" s="3" t="s">
        <v>54</v>
      </c>
      <c r="BH18" s="3"/>
      <c r="BI18" s="3"/>
    </row>
    <row r="19" spans="1:61" x14ac:dyDescent="0.2">
      <c r="A19" t="s">
        <v>55</v>
      </c>
      <c r="B19" t="s">
        <v>56</v>
      </c>
      <c r="D19">
        <v>5</v>
      </c>
      <c r="E19">
        <v>5</v>
      </c>
      <c r="F19">
        <v>5</v>
      </c>
      <c r="G19">
        <v>1</v>
      </c>
      <c r="H19">
        <v>5</v>
      </c>
      <c r="I19">
        <v>1</v>
      </c>
      <c r="J19" s="7">
        <v>2.3575520046180838</v>
      </c>
      <c r="K19" s="7">
        <v>60</v>
      </c>
      <c r="L19" s="7">
        <v>65</v>
      </c>
      <c r="M19" s="7">
        <v>8688</v>
      </c>
      <c r="N19" s="3">
        <v>3.1898245588800171</v>
      </c>
      <c r="O19" s="3">
        <v>29</v>
      </c>
      <c r="P19" s="3">
        <v>20</v>
      </c>
      <c r="Q19" s="3">
        <v>59379</v>
      </c>
      <c r="R19" s="7">
        <v>4.8137811912170374</v>
      </c>
      <c r="S19" s="7">
        <v>32</v>
      </c>
      <c r="T19" s="7">
        <v>60</v>
      </c>
      <c r="U19" s="7">
        <v>9742</v>
      </c>
      <c r="V19" s="3">
        <v>4.9600019320680806</v>
      </c>
      <c r="W19" s="3">
        <v>81</v>
      </c>
      <c r="X19" s="3">
        <v>50</v>
      </c>
      <c r="Y19" s="3">
        <v>5850</v>
      </c>
      <c r="Z19" s="7">
        <v>5.4635243732711807</v>
      </c>
      <c r="AA19" s="7">
        <v>64</v>
      </c>
      <c r="AB19" s="7">
        <v>20</v>
      </c>
      <c r="AC19" s="7">
        <v>18345</v>
      </c>
      <c r="AD19" s="3">
        <v>4.3309168781146168</v>
      </c>
      <c r="AE19" s="3">
        <v>45</v>
      </c>
      <c r="AF19" s="3">
        <v>25</v>
      </c>
      <c r="AG19" s="3">
        <v>6680</v>
      </c>
      <c r="AH19" s="7">
        <v>5.3264294871223035</v>
      </c>
      <c r="AI19" s="7">
        <v>60</v>
      </c>
      <c r="AJ19" s="7">
        <v>20</v>
      </c>
      <c r="AK19" s="7">
        <v>4544</v>
      </c>
      <c r="AL19" s="3">
        <v>5.005624549193878</v>
      </c>
      <c r="AM19" s="3">
        <v>42</v>
      </c>
      <c r="AN19" s="3">
        <v>10</v>
      </c>
      <c r="AO19" s="3">
        <v>3464</v>
      </c>
      <c r="AP19" s="7">
        <v>5.2526654324502484</v>
      </c>
      <c r="AQ19" s="7">
        <v>43</v>
      </c>
      <c r="AR19" s="7">
        <v>5</v>
      </c>
      <c r="AS19" s="7" t="s">
        <v>148</v>
      </c>
      <c r="AT19" s="9">
        <v>6.2877123795494496</v>
      </c>
      <c r="AU19" s="3">
        <v>83</v>
      </c>
      <c r="AV19" s="3">
        <v>5</v>
      </c>
      <c r="AW19" s="3" t="s">
        <v>148</v>
      </c>
      <c r="AX19" s="7">
        <v>4.8137811912170374</v>
      </c>
      <c r="AY19" s="7">
        <v>22</v>
      </c>
      <c r="AZ19" s="7">
        <v>50</v>
      </c>
      <c r="BA19" s="7">
        <v>3512</v>
      </c>
      <c r="BB19" s="3">
        <v>5.1344263202209257</v>
      </c>
      <c r="BC19" s="3">
        <v>50</v>
      </c>
      <c r="BD19" s="3">
        <v>15</v>
      </c>
      <c r="BE19" s="3">
        <v>5155</v>
      </c>
      <c r="BF19" s="3" t="s">
        <v>56</v>
      </c>
      <c r="BG19" s="3" t="s">
        <v>57</v>
      </c>
      <c r="BH19" s="3"/>
      <c r="BI19" s="3"/>
    </row>
    <row r="20" spans="1:61" x14ac:dyDescent="0.2">
      <c r="A20" s="1" t="s">
        <v>58</v>
      </c>
      <c r="B20" t="s">
        <v>59</v>
      </c>
      <c r="D20">
        <v>5</v>
      </c>
      <c r="E20">
        <v>5</v>
      </c>
      <c r="F20">
        <v>3</v>
      </c>
      <c r="G20">
        <v>2</v>
      </c>
      <c r="H20">
        <v>2</v>
      </c>
      <c r="I20">
        <v>2</v>
      </c>
      <c r="J20" s="7">
        <v>-3</v>
      </c>
      <c r="K20" s="7">
        <v>60</v>
      </c>
      <c r="L20" s="7">
        <v>60</v>
      </c>
      <c r="M20" s="7">
        <v>11231</v>
      </c>
      <c r="N20" s="3">
        <v>0.16992500144231237</v>
      </c>
      <c r="O20" s="3">
        <v>29</v>
      </c>
      <c r="P20" s="3">
        <v>30</v>
      </c>
      <c r="Q20" s="3">
        <v>4371</v>
      </c>
      <c r="R20" s="7">
        <v>3.0223678130284544</v>
      </c>
      <c r="S20" s="7">
        <v>32</v>
      </c>
      <c r="T20" s="7">
        <v>40</v>
      </c>
      <c r="U20" s="7">
        <v>8260</v>
      </c>
      <c r="V20" s="3">
        <v>3.4757334309663976</v>
      </c>
      <c r="W20" s="3">
        <v>81</v>
      </c>
      <c r="X20" s="3">
        <v>70</v>
      </c>
      <c r="Y20" s="3">
        <v>6052</v>
      </c>
      <c r="Z20" s="7">
        <v>3.8201789624151878</v>
      </c>
      <c r="AA20" s="7">
        <v>64</v>
      </c>
      <c r="AB20" s="7">
        <v>50</v>
      </c>
      <c r="AC20" s="7">
        <v>4477</v>
      </c>
      <c r="AD20" s="3">
        <v>3.9188632372745946</v>
      </c>
      <c r="AE20" s="3">
        <v>45</v>
      </c>
      <c r="AF20" s="3">
        <v>30</v>
      </c>
      <c r="AG20" s="3">
        <v>5081</v>
      </c>
      <c r="AH20" s="7">
        <v>-3</v>
      </c>
      <c r="AI20" s="7">
        <v>60</v>
      </c>
      <c r="AJ20" s="7">
        <v>60</v>
      </c>
      <c r="AK20" s="7">
        <v>10607</v>
      </c>
      <c r="AL20" s="3">
        <v>3.5999128421871283</v>
      </c>
      <c r="AM20" s="3">
        <v>42</v>
      </c>
      <c r="AN20" s="3">
        <v>30</v>
      </c>
      <c r="AO20" s="3">
        <v>3511</v>
      </c>
      <c r="AP20" s="7">
        <v>5.8360503550580702</v>
      </c>
      <c r="AQ20" s="7">
        <v>43</v>
      </c>
      <c r="AR20" s="7">
        <v>100</v>
      </c>
      <c r="AS20" s="7" t="s">
        <v>148</v>
      </c>
      <c r="AT20" s="9">
        <v>4.7615512324444795</v>
      </c>
      <c r="AU20" s="3">
        <v>83</v>
      </c>
      <c r="AV20" s="3">
        <v>110</v>
      </c>
      <c r="AW20" s="3" t="s">
        <v>148</v>
      </c>
      <c r="AX20" s="7">
        <v>4.1799090900149345</v>
      </c>
      <c r="AY20" s="7">
        <v>22</v>
      </c>
      <c r="AZ20" s="7">
        <v>40</v>
      </c>
      <c r="BA20" s="7">
        <v>5117</v>
      </c>
      <c r="BB20" s="3">
        <v>2.3575520046180838</v>
      </c>
      <c r="BC20" s="3">
        <v>50</v>
      </c>
      <c r="BD20" s="3">
        <v>45</v>
      </c>
      <c r="BE20" s="3">
        <v>3452</v>
      </c>
      <c r="BF20" s="3" t="s">
        <v>59</v>
      </c>
      <c r="BG20" s="3" t="s">
        <v>60</v>
      </c>
      <c r="BH20" s="3"/>
      <c r="BI20" s="3"/>
    </row>
    <row r="21" spans="1:61" x14ac:dyDescent="0.2">
      <c r="A21" t="s">
        <v>61</v>
      </c>
      <c r="B21" t="s">
        <v>62</v>
      </c>
      <c r="D21">
        <v>5</v>
      </c>
      <c r="E21">
        <v>5</v>
      </c>
      <c r="F21">
        <v>5</v>
      </c>
      <c r="G21">
        <v>1</v>
      </c>
      <c r="H21">
        <v>5</v>
      </c>
      <c r="I21">
        <v>1</v>
      </c>
      <c r="J21" s="7">
        <v>2.3575520046180838</v>
      </c>
      <c r="K21" s="7">
        <v>60</v>
      </c>
      <c r="L21" s="7">
        <v>65</v>
      </c>
      <c r="M21" s="7">
        <v>19534</v>
      </c>
      <c r="N21" s="3">
        <v>4.2573878426926521</v>
      </c>
      <c r="O21" s="3">
        <v>29</v>
      </c>
      <c r="P21" s="3">
        <v>10</v>
      </c>
      <c r="Q21" s="3">
        <v>3492</v>
      </c>
      <c r="R21" s="7">
        <v>4.4676055500829976</v>
      </c>
      <c r="S21" s="7">
        <v>32</v>
      </c>
      <c r="T21" s="7">
        <v>10</v>
      </c>
      <c r="U21" s="7">
        <v>2974</v>
      </c>
      <c r="V21" s="3">
        <v>4.4008794362821844</v>
      </c>
      <c r="W21" s="3">
        <v>81</v>
      </c>
      <c r="X21" s="3">
        <v>60</v>
      </c>
      <c r="Y21" s="3">
        <v>2298</v>
      </c>
      <c r="Z21" s="7">
        <v>5.7582232147267254</v>
      </c>
      <c r="AA21" s="7">
        <v>64</v>
      </c>
      <c r="AB21" s="7">
        <v>10</v>
      </c>
      <c r="AC21" s="7">
        <v>2504</v>
      </c>
      <c r="AD21" s="3">
        <v>4.3309168781146168</v>
      </c>
      <c r="AE21" s="3">
        <v>45</v>
      </c>
      <c r="AF21" s="3">
        <v>25</v>
      </c>
      <c r="AG21" s="3">
        <v>2779</v>
      </c>
      <c r="AH21" s="7">
        <v>5.3264294871223035</v>
      </c>
      <c r="AI21" s="7">
        <v>60</v>
      </c>
      <c r="AJ21" s="7">
        <v>20</v>
      </c>
      <c r="AK21" s="7">
        <v>2060</v>
      </c>
      <c r="AL21" s="3">
        <v>4.0980320829605263</v>
      </c>
      <c r="AM21" s="3">
        <v>42</v>
      </c>
      <c r="AN21" s="3">
        <v>25</v>
      </c>
      <c r="AO21" s="3">
        <v>3744</v>
      </c>
      <c r="AP21" s="7">
        <v>5.2526654324502484</v>
      </c>
      <c r="AQ21" s="7">
        <v>43</v>
      </c>
      <c r="AR21" s="7">
        <v>5</v>
      </c>
      <c r="AS21" s="7" t="s">
        <v>148</v>
      </c>
      <c r="AT21" s="9">
        <v>6.2877123795494496</v>
      </c>
      <c r="AU21" s="3">
        <v>83</v>
      </c>
      <c r="AV21" s="3">
        <v>5</v>
      </c>
      <c r="AW21" s="3" t="s">
        <v>148</v>
      </c>
      <c r="AX21" s="7">
        <v>5.5887146355822637</v>
      </c>
      <c r="AY21" s="7">
        <v>22</v>
      </c>
      <c r="AZ21" s="7">
        <v>70</v>
      </c>
      <c r="BA21" s="7">
        <v>2513</v>
      </c>
      <c r="BB21" s="3">
        <v>4.9128893362299619</v>
      </c>
      <c r="BC21" s="3">
        <v>50</v>
      </c>
      <c r="BD21" s="3">
        <v>80</v>
      </c>
      <c r="BE21" s="3">
        <v>423535</v>
      </c>
      <c r="BF21" s="3" t="s">
        <v>62</v>
      </c>
      <c r="BG21" s="3" t="s">
        <v>63</v>
      </c>
      <c r="BH21" s="3"/>
      <c r="BI21" s="3"/>
    </row>
    <row r="22" spans="1:61" x14ac:dyDescent="0.2">
      <c r="A22" t="s">
        <v>64</v>
      </c>
      <c r="B22" t="s">
        <v>65</v>
      </c>
      <c r="D22">
        <v>4</v>
      </c>
      <c r="E22">
        <v>5</v>
      </c>
      <c r="F22">
        <v>3</v>
      </c>
      <c r="G22">
        <v>4</v>
      </c>
      <c r="H22">
        <v>4</v>
      </c>
      <c r="I22">
        <v>3</v>
      </c>
      <c r="J22" s="7" t="s">
        <v>155</v>
      </c>
      <c r="K22" s="7">
        <v>60</v>
      </c>
      <c r="L22" s="7" t="s">
        <v>155</v>
      </c>
      <c r="M22" s="7">
        <v>38732</v>
      </c>
      <c r="N22" s="3" t="s">
        <v>155</v>
      </c>
      <c r="O22" s="3">
        <v>29</v>
      </c>
      <c r="P22" s="3" t="s">
        <v>155</v>
      </c>
      <c r="Q22" s="3">
        <v>11455</v>
      </c>
      <c r="R22" s="7">
        <v>0.16992500144231237</v>
      </c>
      <c r="S22" s="7">
        <v>32</v>
      </c>
      <c r="T22" s="7">
        <v>33</v>
      </c>
      <c r="U22" s="7">
        <v>43945</v>
      </c>
      <c r="V22" s="3">
        <v>0.16992500144231237</v>
      </c>
      <c r="W22" s="3">
        <v>81</v>
      </c>
      <c r="X22" s="3">
        <v>80</v>
      </c>
      <c r="Y22" s="3">
        <v>13778</v>
      </c>
      <c r="Z22" s="7">
        <v>4.7073591320808834</v>
      </c>
      <c r="AA22" s="7">
        <v>64</v>
      </c>
      <c r="AB22" s="7">
        <v>90</v>
      </c>
      <c r="AC22" s="7">
        <v>18783</v>
      </c>
      <c r="AD22" s="3">
        <v>2.3575520046180838</v>
      </c>
      <c r="AE22" s="3">
        <v>45</v>
      </c>
      <c r="AF22" s="3">
        <v>40</v>
      </c>
      <c r="AG22" s="3">
        <v>13490</v>
      </c>
      <c r="AH22" s="7">
        <v>4.3309168781146168</v>
      </c>
      <c r="AI22" s="7">
        <v>60</v>
      </c>
      <c r="AJ22" s="7">
        <v>80</v>
      </c>
      <c r="AK22" s="7">
        <v>18537</v>
      </c>
      <c r="AL22" s="3">
        <v>3.1898245588800171</v>
      </c>
      <c r="AM22" s="3">
        <v>42</v>
      </c>
      <c r="AN22" s="3">
        <v>33</v>
      </c>
      <c r="AO22" s="3">
        <v>11841</v>
      </c>
      <c r="AP22" s="7">
        <v>5.8360503550580702</v>
      </c>
      <c r="AQ22" s="7">
        <v>43</v>
      </c>
      <c r="AR22" s="7">
        <v>100</v>
      </c>
      <c r="AS22" s="7" t="s">
        <v>148</v>
      </c>
      <c r="AT22" s="9">
        <v>4.0980320829605263</v>
      </c>
      <c r="AU22" s="3">
        <v>83</v>
      </c>
      <c r="AV22" s="3">
        <v>100</v>
      </c>
      <c r="AW22" s="3" t="s">
        <v>148</v>
      </c>
      <c r="AX22" s="7">
        <v>1.6438561897747248</v>
      </c>
      <c r="AY22" s="7">
        <v>22</v>
      </c>
      <c r="AZ22" s="7">
        <v>25</v>
      </c>
      <c r="BA22" s="7">
        <v>23605</v>
      </c>
      <c r="BB22" s="3">
        <v>-3</v>
      </c>
      <c r="BC22" s="3">
        <v>50</v>
      </c>
      <c r="BD22" s="3">
        <v>50</v>
      </c>
      <c r="BE22" s="3">
        <v>9769</v>
      </c>
      <c r="BF22" s="3" t="s">
        <v>65</v>
      </c>
      <c r="BG22" s="3" t="s">
        <v>66</v>
      </c>
      <c r="BH22" s="3"/>
      <c r="BI22" s="3"/>
    </row>
    <row r="23" spans="1:61" x14ac:dyDescent="0.2">
      <c r="A23" t="s">
        <v>67</v>
      </c>
      <c r="B23" t="s">
        <v>68</v>
      </c>
      <c r="D23">
        <v>5</v>
      </c>
      <c r="E23">
        <v>5</v>
      </c>
      <c r="F23">
        <v>5</v>
      </c>
      <c r="G23">
        <v>2</v>
      </c>
      <c r="H23">
        <v>2</v>
      </c>
      <c r="I23">
        <v>2</v>
      </c>
      <c r="J23" s="7">
        <v>4.3309168781146168</v>
      </c>
      <c r="K23" s="7">
        <v>60</v>
      </c>
      <c r="L23" s="7">
        <v>40</v>
      </c>
      <c r="M23" s="7">
        <v>17100</v>
      </c>
      <c r="N23" s="3">
        <v>3.4757334309663976</v>
      </c>
      <c r="O23" s="3">
        <v>29</v>
      </c>
      <c r="P23" s="3">
        <v>40</v>
      </c>
      <c r="Q23" s="3">
        <v>51262</v>
      </c>
      <c r="R23" s="7">
        <v>1.0874628412503395</v>
      </c>
      <c r="S23" s="7">
        <v>32</v>
      </c>
      <c r="T23" s="7">
        <v>30</v>
      </c>
      <c r="U23" s="7">
        <v>15396</v>
      </c>
      <c r="V23" s="3">
        <v>2.6147098441152083</v>
      </c>
      <c r="W23" s="3">
        <v>81</v>
      </c>
      <c r="X23" s="3">
        <v>75</v>
      </c>
      <c r="Y23" s="3">
        <v>41635</v>
      </c>
      <c r="Z23" s="7">
        <v>3.8201789624151878</v>
      </c>
      <c r="AA23" s="7">
        <v>64</v>
      </c>
      <c r="AB23" s="7">
        <v>50</v>
      </c>
      <c r="AC23" s="7">
        <v>7905</v>
      </c>
      <c r="AD23" s="3">
        <v>2.3575520046180838</v>
      </c>
      <c r="AE23" s="3">
        <v>45</v>
      </c>
      <c r="AF23" s="3">
        <v>50</v>
      </c>
      <c r="AG23" s="3">
        <v>6233</v>
      </c>
      <c r="AH23" s="7">
        <v>3.3398500028846252</v>
      </c>
      <c r="AI23" s="7">
        <v>60</v>
      </c>
      <c r="AJ23" s="7">
        <v>50</v>
      </c>
      <c r="AK23" s="7">
        <v>7840</v>
      </c>
      <c r="AL23" s="3">
        <v>3.0223678130284544</v>
      </c>
      <c r="AM23" s="3">
        <v>42</v>
      </c>
      <c r="AN23" s="3">
        <v>50</v>
      </c>
      <c r="AO23" s="3">
        <v>6776</v>
      </c>
      <c r="AP23" s="7">
        <v>4.8641861446542807</v>
      </c>
      <c r="AQ23" s="7">
        <v>43</v>
      </c>
      <c r="AR23" s="7">
        <v>14</v>
      </c>
      <c r="AS23" s="7" t="s">
        <v>148</v>
      </c>
      <c r="AT23" s="9">
        <v>4.0980320829605263</v>
      </c>
      <c r="AU23" s="3">
        <v>83</v>
      </c>
      <c r="AV23" s="3">
        <v>100</v>
      </c>
      <c r="AW23" s="3" t="s">
        <v>148</v>
      </c>
      <c r="AX23" s="7">
        <v>3.0223678130284544</v>
      </c>
      <c r="AY23" s="7">
        <v>22</v>
      </c>
      <c r="AZ23" s="7">
        <v>30</v>
      </c>
      <c r="BA23" s="7">
        <v>7443</v>
      </c>
      <c r="BB23" s="3">
        <v>4.3309168781146168</v>
      </c>
      <c r="BC23" s="3">
        <v>50</v>
      </c>
      <c r="BD23" s="3">
        <v>30</v>
      </c>
      <c r="BE23" s="3">
        <v>5601</v>
      </c>
      <c r="BF23" s="3" t="s">
        <v>68</v>
      </c>
      <c r="BG23" s="3" t="s">
        <v>69</v>
      </c>
      <c r="BH23" s="3"/>
      <c r="BI23" s="3"/>
    </row>
    <row r="24" spans="1:61" x14ac:dyDescent="0.2">
      <c r="A24" t="s">
        <v>70</v>
      </c>
      <c r="B24" t="s">
        <v>71</v>
      </c>
      <c r="D24">
        <v>5</v>
      </c>
      <c r="E24">
        <v>4</v>
      </c>
      <c r="F24">
        <v>2</v>
      </c>
      <c r="G24">
        <v>5</v>
      </c>
      <c r="H24">
        <v>3</v>
      </c>
      <c r="I24">
        <v>1</v>
      </c>
      <c r="J24" s="7">
        <v>-3</v>
      </c>
      <c r="K24" s="7">
        <v>60</v>
      </c>
      <c r="L24" s="7">
        <v>60</v>
      </c>
      <c r="M24" s="7">
        <v>30095</v>
      </c>
      <c r="N24" s="3">
        <v>0.16992500144231237</v>
      </c>
      <c r="O24" s="3">
        <v>29</v>
      </c>
      <c r="P24" s="3">
        <v>30</v>
      </c>
      <c r="Q24" s="3">
        <v>22618</v>
      </c>
      <c r="R24" s="7">
        <v>2.8328900141647417</v>
      </c>
      <c r="S24" s="7">
        <v>32</v>
      </c>
      <c r="T24" s="7">
        <v>25</v>
      </c>
      <c r="U24" s="7">
        <v>32865</v>
      </c>
      <c r="V24" s="3">
        <v>0.16992500144231237</v>
      </c>
      <c r="W24" s="3">
        <v>81</v>
      </c>
      <c r="X24" s="3">
        <v>80</v>
      </c>
      <c r="Y24" s="3">
        <v>10826</v>
      </c>
      <c r="Z24" s="7">
        <v>4.7073591320808834</v>
      </c>
      <c r="AA24" s="7">
        <v>64</v>
      </c>
      <c r="AB24" s="7">
        <v>90</v>
      </c>
      <c r="AC24" s="7">
        <v>21214</v>
      </c>
      <c r="AD24" s="3">
        <v>-3</v>
      </c>
      <c r="AE24" s="3">
        <v>45</v>
      </c>
      <c r="AF24" s="3">
        <v>45</v>
      </c>
      <c r="AG24" s="3">
        <v>19420</v>
      </c>
      <c r="AH24" s="7">
        <v>5.1344263202209257</v>
      </c>
      <c r="AI24" s="7">
        <v>60</v>
      </c>
      <c r="AJ24" s="7">
        <v>95</v>
      </c>
      <c r="AK24" s="7">
        <v>30486</v>
      </c>
      <c r="AL24" s="3">
        <v>2.8328900141647417</v>
      </c>
      <c r="AM24" s="3">
        <v>42</v>
      </c>
      <c r="AN24" s="3">
        <v>35</v>
      </c>
      <c r="AO24" s="3">
        <v>12317</v>
      </c>
      <c r="AP24" s="7">
        <v>1.6438561897747248</v>
      </c>
      <c r="AQ24" s="7">
        <v>43</v>
      </c>
      <c r="AR24" s="7">
        <v>40</v>
      </c>
      <c r="AS24" s="7" t="s">
        <v>148</v>
      </c>
      <c r="AT24" s="9">
        <v>1.6438561897747248</v>
      </c>
      <c r="AU24" s="3">
        <v>83</v>
      </c>
      <c r="AV24" s="3">
        <v>80</v>
      </c>
      <c r="AW24" s="3" t="s">
        <v>148</v>
      </c>
      <c r="AX24" s="7">
        <v>3.7142455176661224</v>
      </c>
      <c r="AY24" s="7">
        <v>22</v>
      </c>
      <c r="AZ24" s="7">
        <v>35</v>
      </c>
      <c r="BA24" s="7">
        <v>11618</v>
      </c>
      <c r="BB24" s="3">
        <v>-3</v>
      </c>
      <c r="BC24" s="3">
        <v>50</v>
      </c>
      <c r="BD24" s="3">
        <v>50</v>
      </c>
      <c r="BE24" s="3">
        <v>16485</v>
      </c>
      <c r="BF24" s="3" t="s">
        <v>71</v>
      </c>
      <c r="BG24" s="3" t="s">
        <v>72</v>
      </c>
      <c r="BH24" s="3"/>
      <c r="BI24" s="3"/>
    </row>
    <row r="25" spans="1:61" x14ac:dyDescent="0.2">
      <c r="A25" t="s">
        <v>73</v>
      </c>
      <c r="B25" t="s">
        <v>74</v>
      </c>
      <c r="D25">
        <v>5</v>
      </c>
      <c r="E25">
        <v>4</v>
      </c>
      <c r="F25">
        <v>1</v>
      </c>
      <c r="G25">
        <v>3</v>
      </c>
      <c r="H25">
        <v>1</v>
      </c>
      <c r="I25">
        <v>1</v>
      </c>
      <c r="J25" s="7">
        <v>-3</v>
      </c>
      <c r="K25" s="7">
        <v>60</v>
      </c>
      <c r="L25" s="7">
        <v>60</v>
      </c>
      <c r="M25" s="7">
        <v>23075</v>
      </c>
      <c r="N25" s="3">
        <v>2.0443941193584534</v>
      </c>
      <c r="O25" s="3">
        <v>29</v>
      </c>
      <c r="P25" s="3">
        <v>25</v>
      </c>
      <c r="Q25" s="3">
        <v>12155</v>
      </c>
      <c r="R25" s="7">
        <v>1.0874628412503395</v>
      </c>
      <c r="S25" s="7">
        <v>32</v>
      </c>
      <c r="T25" s="7">
        <v>30</v>
      </c>
      <c r="U25" s="7">
        <v>29657</v>
      </c>
      <c r="V25" s="3">
        <v>2.0443941193584534</v>
      </c>
      <c r="W25" s="3">
        <v>81</v>
      </c>
      <c r="X25" s="3">
        <v>85</v>
      </c>
      <c r="Y25" s="3">
        <v>13636</v>
      </c>
      <c r="Z25" s="7">
        <v>4.011227255423254</v>
      </c>
      <c r="AA25" s="7">
        <v>64</v>
      </c>
      <c r="AB25" s="7">
        <v>80</v>
      </c>
      <c r="AC25" s="7">
        <v>15319</v>
      </c>
      <c r="AD25" s="3">
        <v>-3</v>
      </c>
      <c r="AE25" s="3">
        <v>45</v>
      </c>
      <c r="AF25" s="3">
        <v>45</v>
      </c>
      <c r="AG25" s="3">
        <v>7543</v>
      </c>
      <c r="AH25" s="7">
        <v>5.1344263202209257</v>
      </c>
      <c r="AI25" s="7">
        <v>60</v>
      </c>
      <c r="AJ25" s="7">
        <v>95</v>
      </c>
      <c r="AK25" s="7">
        <v>51429</v>
      </c>
      <c r="AL25" s="3">
        <v>1.0874628412503395</v>
      </c>
      <c r="AM25" s="3">
        <v>42</v>
      </c>
      <c r="AN25" s="3">
        <v>40</v>
      </c>
      <c r="AO25" s="3">
        <v>11265</v>
      </c>
      <c r="AP25" s="7">
        <v>2.8328900141647417</v>
      </c>
      <c r="AQ25" s="7">
        <v>43</v>
      </c>
      <c r="AR25" s="7">
        <v>50</v>
      </c>
      <c r="AS25" s="7" t="s">
        <v>148</v>
      </c>
      <c r="AT25" s="9">
        <v>3.7142455176661224</v>
      </c>
      <c r="AU25" s="3">
        <v>83</v>
      </c>
      <c r="AV25" s="3">
        <v>70</v>
      </c>
      <c r="AW25" s="3" t="s">
        <v>148</v>
      </c>
      <c r="AX25" s="7">
        <v>3.0223678130284544</v>
      </c>
      <c r="AY25" s="7">
        <v>22</v>
      </c>
      <c r="AZ25" s="7">
        <v>30</v>
      </c>
      <c r="BA25" s="7">
        <v>32382</v>
      </c>
      <c r="BB25" s="3">
        <v>-3</v>
      </c>
      <c r="BC25" s="3">
        <v>50</v>
      </c>
      <c r="BD25" s="3">
        <v>50</v>
      </c>
      <c r="BE25" s="3">
        <v>15278</v>
      </c>
      <c r="BF25" s="3" t="s">
        <v>74</v>
      </c>
      <c r="BG25" s="3" t="s">
        <v>75</v>
      </c>
      <c r="BH25" s="3"/>
      <c r="BI25" s="3"/>
    </row>
    <row r="26" spans="1:61" x14ac:dyDescent="0.2">
      <c r="A26" t="s">
        <v>76</v>
      </c>
      <c r="B26" t="s">
        <v>77</v>
      </c>
      <c r="D26">
        <v>5</v>
      </c>
      <c r="E26">
        <v>3</v>
      </c>
      <c r="F26">
        <v>1</v>
      </c>
      <c r="G26">
        <v>3</v>
      </c>
      <c r="H26">
        <v>3</v>
      </c>
      <c r="I26">
        <v>1</v>
      </c>
      <c r="J26" s="7">
        <v>-3</v>
      </c>
      <c r="K26" s="7">
        <v>60</v>
      </c>
      <c r="L26" s="7">
        <v>60</v>
      </c>
      <c r="M26" s="7">
        <v>9185</v>
      </c>
      <c r="N26" s="3">
        <v>0.16992500144231237</v>
      </c>
      <c r="O26" s="3">
        <v>29</v>
      </c>
      <c r="P26" s="3">
        <v>30</v>
      </c>
      <c r="Q26" s="3">
        <v>4492</v>
      </c>
      <c r="R26" s="7">
        <v>3.0223678130284544</v>
      </c>
      <c r="S26" s="7">
        <v>32</v>
      </c>
      <c r="T26" s="7">
        <v>40</v>
      </c>
      <c r="U26" s="7">
        <v>5185</v>
      </c>
      <c r="V26" s="3">
        <v>2.6147098441152083</v>
      </c>
      <c r="W26" s="3">
        <v>81</v>
      </c>
      <c r="X26" s="3">
        <v>75</v>
      </c>
      <c r="Y26" s="3">
        <v>5276</v>
      </c>
      <c r="Z26" s="7">
        <v>4.7073591320808834</v>
      </c>
      <c r="AA26" s="7">
        <v>64</v>
      </c>
      <c r="AB26" s="7">
        <v>90</v>
      </c>
      <c r="AC26" s="7">
        <v>7612</v>
      </c>
      <c r="AD26" s="3">
        <v>3.9188632372745946</v>
      </c>
      <c r="AE26" s="3">
        <v>45</v>
      </c>
      <c r="AF26" s="3">
        <v>60</v>
      </c>
      <c r="AG26" s="3">
        <v>4636</v>
      </c>
      <c r="AH26" s="7">
        <v>5.1344263202209257</v>
      </c>
      <c r="AI26" s="7">
        <v>60</v>
      </c>
      <c r="AJ26" s="7">
        <v>95</v>
      </c>
      <c r="AK26" s="7">
        <v>6882</v>
      </c>
      <c r="AL26" s="3">
        <v>3.5999128421871283</v>
      </c>
      <c r="AM26" s="3">
        <v>42</v>
      </c>
      <c r="AN26" s="3">
        <v>30</v>
      </c>
      <c r="AO26" s="3">
        <v>4193</v>
      </c>
      <c r="AP26" s="7">
        <v>3.7142455176661224</v>
      </c>
      <c r="AQ26" s="7">
        <v>43</v>
      </c>
      <c r="AR26" s="7">
        <v>30</v>
      </c>
      <c r="AS26" s="7" t="s">
        <v>148</v>
      </c>
      <c r="AT26" s="9">
        <v>5.0498485494505614</v>
      </c>
      <c r="AU26" s="3">
        <v>83</v>
      </c>
      <c r="AV26" s="3">
        <v>50</v>
      </c>
      <c r="AW26" s="3" t="s">
        <v>148</v>
      </c>
      <c r="AX26" s="7">
        <v>2.8328900141647417</v>
      </c>
      <c r="AY26" s="7">
        <v>22</v>
      </c>
      <c r="AZ26" s="7">
        <v>29</v>
      </c>
      <c r="BA26" s="7">
        <v>9075</v>
      </c>
      <c r="BB26" s="3">
        <v>-3</v>
      </c>
      <c r="BC26" s="3">
        <v>50</v>
      </c>
      <c r="BD26" s="3">
        <v>50</v>
      </c>
      <c r="BE26" s="3">
        <v>4217</v>
      </c>
      <c r="BF26" s="3" t="s">
        <v>77</v>
      </c>
      <c r="BG26" s="3" t="s">
        <v>78</v>
      </c>
      <c r="BH26" s="3"/>
      <c r="BI26" s="3"/>
    </row>
    <row r="27" spans="1:61" x14ac:dyDescent="0.2">
      <c r="A27" t="s">
        <v>79</v>
      </c>
      <c r="B27" t="s">
        <v>80</v>
      </c>
      <c r="D27">
        <v>5</v>
      </c>
      <c r="E27">
        <v>5</v>
      </c>
      <c r="F27">
        <v>1</v>
      </c>
      <c r="G27">
        <v>5</v>
      </c>
      <c r="H27">
        <v>5</v>
      </c>
      <c r="I27">
        <v>5</v>
      </c>
      <c r="J27" s="7">
        <v>-3</v>
      </c>
      <c r="K27" s="7">
        <v>60</v>
      </c>
      <c r="L27" s="7">
        <v>60</v>
      </c>
      <c r="M27" s="7">
        <v>68896</v>
      </c>
      <c r="N27" s="3">
        <v>2.0443941193584534</v>
      </c>
      <c r="O27" s="3">
        <v>29</v>
      </c>
      <c r="P27" s="3">
        <v>25</v>
      </c>
      <c r="Q27" s="3">
        <v>5428</v>
      </c>
      <c r="R27" s="7">
        <v>0.16992500144231237</v>
      </c>
      <c r="S27" s="7">
        <v>32</v>
      </c>
      <c r="T27" s="7">
        <v>33</v>
      </c>
      <c r="U27" s="7">
        <v>8319</v>
      </c>
      <c r="V27" s="3">
        <v>2.0443941193584534</v>
      </c>
      <c r="W27" s="3">
        <v>81</v>
      </c>
      <c r="X27" s="3">
        <v>85</v>
      </c>
      <c r="Y27" s="3">
        <v>7003</v>
      </c>
      <c r="Z27" s="7">
        <v>3.1898245588800171</v>
      </c>
      <c r="AA27" s="7">
        <v>64</v>
      </c>
      <c r="AB27" s="7">
        <v>55</v>
      </c>
      <c r="AC27" s="7">
        <v>7239</v>
      </c>
      <c r="AD27" s="3">
        <v>2.3575520046180838</v>
      </c>
      <c r="AE27" s="3">
        <v>45</v>
      </c>
      <c r="AF27" s="3">
        <v>50</v>
      </c>
      <c r="AG27" s="3">
        <v>8111</v>
      </c>
      <c r="AH27" s="7">
        <v>2.6147098441152083</v>
      </c>
      <c r="AI27" s="7">
        <v>60</v>
      </c>
      <c r="AJ27" s="7">
        <v>66</v>
      </c>
      <c r="AK27" s="7">
        <v>5811</v>
      </c>
      <c r="AL27" s="3">
        <v>1.0874628412503395</v>
      </c>
      <c r="AM27" s="3">
        <v>42</v>
      </c>
      <c r="AN27" s="3">
        <v>40</v>
      </c>
      <c r="AO27" s="3">
        <v>8029</v>
      </c>
      <c r="AP27" s="7">
        <v>4.1799090900149345</v>
      </c>
      <c r="AQ27" s="7">
        <v>43</v>
      </c>
      <c r="AR27" s="7">
        <v>25</v>
      </c>
      <c r="AS27" s="7" t="s">
        <v>148</v>
      </c>
      <c r="AT27" s="9">
        <v>5.2526654324502484</v>
      </c>
      <c r="AU27" s="3">
        <v>83</v>
      </c>
      <c r="AV27" s="3">
        <v>45</v>
      </c>
      <c r="AW27" s="3" t="s">
        <v>148</v>
      </c>
      <c r="AX27" s="7">
        <v>1.6438561897747248</v>
      </c>
      <c r="AY27" s="7">
        <v>22</v>
      </c>
      <c r="AZ27" s="7">
        <v>25</v>
      </c>
      <c r="BA27" s="7">
        <v>19017</v>
      </c>
      <c r="BB27" s="3">
        <v>3.9188632372745946</v>
      </c>
      <c r="BC27" s="3">
        <v>50</v>
      </c>
      <c r="BD27" s="3">
        <v>65</v>
      </c>
      <c r="BE27" s="3">
        <v>8994</v>
      </c>
      <c r="BF27" s="3" t="s">
        <v>80</v>
      </c>
      <c r="BG27" s="3" t="s">
        <v>81</v>
      </c>
      <c r="BH27" s="3"/>
      <c r="BI27" s="3"/>
    </row>
    <row r="28" spans="1:61" x14ac:dyDescent="0.2">
      <c r="A28" t="s">
        <v>82</v>
      </c>
      <c r="B28" t="s">
        <v>83</v>
      </c>
      <c r="D28">
        <v>5</v>
      </c>
      <c r="E28">
        <v>4</v>
      </c>
      <c r="F28">
        <v>1</v>
      </c>
      <c r="G28">
        <v>4</v>
      </c>
      <c r="H28">
        <v>3</v>
      </c>
      <c r="I28">
        <v>2</v>
      </c>
      <c r="J28" s="7">
        <v>1.6438561897747248</v>
      </c>
      <c r="K28" s="7">
        <v>60</v>
      </c>
      <c r="L28" s="7">
        <v>63</v>
      </c>
      <c r="M28" s="7">
        <v>69819</v>
      </c>
      <c r="N28" s="3">
        <v>2.0443941193584534</v>
      </c>
      <c r="O28" s="3">
        <v>29</v>
      </c>
      <c r="P28" s="3">
        <v>25</v>
      </c>
      <c r="Q28" s="3">
        <v>12007</v>
      </c>
      <c r="R28" s="7">
        <v>0.16992500144231237</v>
      </c>
      <c r="S28" s="7">
        <v>32</v>
      </c>
      <c r="T28" s="7">
        <v>33</v>
      </c>
      <c r="U28" s="7">
        <v>35313</v>
      </c>
      <c r="V28" s="3">
        <v>0.16992500144231237</v>
      </c>
      <c r="W28" s="3">
        <v>81</v>
      </c>
      <c r="X28" s="3">
        <v>80</v>
      </c>
      <c r="Y28" s="3">
        <v>12225</v>
      </c>
      <c r="Z28" s="7">
        <v>3.4757334309663976</v>
      </c>
      <c r="AA28" s="7">
        <v>64</v>
      </c>
      <c r="AB28" s="7">
        <v>75</v>
      </c>
      <c r="AC28" s="7">
        <v>29345</v>
      </c>
      <c r="AD28" s="3">
        <v>-3</v>
      </c>
      <c r="AE28" s="3">
        <v>45</v>
      </c>
      <c r="AF28" s="3">
        <v>45</v>
      </c>
      <c r="AG28" s="3">
        <v>45494</v>
      </c>
      <c r="AH28" s="7">
        <v>2.6147098441152083</v>
      </c>
      <c r="AI28" s="7">
        <v>60</v>
      </c>
      <c r="AJ28" s="7">
        <v>66</v>
      </c>
      <c r="AK28" s="7">
        <v>35119</v>
      </c>
      <c r="AL28" s="3">
        <v>1.0874628412503395</v>
      </c>
      <c r="AM28" s="3">
        <v>42</v>
      </c>
      <c r="AN28" s="3">
        <v>40</v>
      </c>
      <c r="AO28" s="3">
        <v>29634</v>
      </c>
      <c r="AP28" s="7">
        <v>4.9600019320680806</v>
      </c>
      <c r="AQ28" s="7">
        <v>43</v>
      </c>
      <c r="AR28" s="7">
        <v>12</v>
      </c>
      <c r="AS28" s="7" t="s">
        <v>148</v>
      </c>
      <c r="AT28" s="9">
        <v>5.0498485494505614</v>
      </c>
      <c r="AU28" s="3">
        <v>83</v>
      </c>
      <c r="AV28" s="3">
        <v>50</v>
      </c>
      <c r="AW28" s="3" t="s">
        <v>148</v>
      </c>
      <c r="AX28" s="7">
        <v>1.6438561897747248</v>
      </c>
      <c r="AY28" s="7">
        <v>22</v>
      </c>
      <c r="AZ28" s="7">
        <v>25</v>
      </c>
      <c r="BA28" s="7">
        <v>37670</v>
      </c>
      <c r="BB28" s="3">
        <v>3.9188632372745946</v>
      </c>
      <c r="BC28" s="3">
        <v>50</v>
      </c>
      <c r="BD28" s="3">
        <v>65</v>
      </c>
      <c r="BE28" s="3">
        <v>14188</v>
      </c>
      <c r="BF28" s="3" t="s">
        <v>83</v>
      </c>
      <c r="BG28" s="3" t="s">
        <v>84</v>
      </c>
      <c r="BH28" s="3"/>
      <c r="BI28" s="3"/>
    </row>
    <row r="29" spans="1:61" x14ac:dyDescent="0.2">
      <c r="A29" t="s">
        <v>85</v>
      </c>
      <c r="B29" t="s">
        <v>86</v>
      </c>
      <c r="D29">
        <v>3</v>
      </c>
      <c r="E29">
        <v>3</v>
      </c>
      <c r="F29">
        <v>2</v>
      </c>
      <c r="G29">
        <v>1</v>
      </c>
      <c r="H29">
        <v>1</v>
      </c>
      <c r="I29">
        <v>1</v>
      </c>
      <c r="J29" s="7">
        <v>-3</v>
      </c>
      <c r="K29" s="7">
        <v>60</v>
      </c>
      <c r="L29" s="7">
        <v>60</v>
      </c>
      <c r="M29" s="7">
        <v>187857</v>
      </c>
      <c r="N29" s="3">
        <v>0.16992500144231237</v>
      </c>
      <c r="O29" s="3">
        <v>29</v>
      </c>
      <c r="P29" s="3">
        <v>28</v>
      </c>
      <c r="Q29" s="3">
        <v>61134</v>
      </c>
      <c r="R29" s="7">
        <v>0.16992500144231237</v>
      </c>
      <c r="S29" s="7">
        <v>32</v>
      </c>
      <c r="T29" s="7">
        <v>33</v>
      </c>
      <c r="U29" s="7">
        <v>34489</v>
      </c>
      <c r="V29" s="3">
        <v>0.16992500144231237</v>
      </c>
      <c r="W29" s="3">
        <v>81</v>
      </c>
      <c r="X29" s="3">
        <v>80</v>
      </c>
      <c r="Y29" s="3">
        <v>89997</v>
      </c>
      <c r="Z29" s="7">
        <v>2.6147098441152083</v>
      </c>
      <c r="AA29" s="7">
        <v>64</v>
      </c>
      <c r="AB29" s="7">
        <v>70</v>
      </c>
      <c r="AC29" s="7">
        <v>131550</v>
      </c>
      <c r="AD29" s="3">
        <v>2.3575520046180838</v>
      </c>
      <c r="AE29" s="3">
        <v>45</v>
      </c>
      <c r="AF29" s="3">
        <v>40</v>
      </c>
      <c r="AG29" s="3">
        <v>139719</v>
      </c>
      <c r="AH29" s="7">
        <v>4.9128893362299619</v>
      </c>
      <c r="AI29" s="7">
        <v>60</v>
      </c>
      <c r="AJ29" s="7">
        <v>90</v>
      </c>
      <c r="AK29" s="7">
        <v>18397</v>
      </c>
      <c r="AL29" s="3">
        <v>1.0874628412503395</v>
      </c>
      <c r="AM29" s="3">
        <v>42</v>
      </c>
      <c r="AN29" s="3">
        <v>40</v>
      </c>
      <c r="AO29" s="3">
        <v>49293</v>
      </c>
      <c r="AP29" s="7">
        <v>5.8360503550580702</v>
      </c>
      <c r="AQ29" s="7">
        <v>43</v>
      </c>
      <c r="AR29" s="7">
        <v>100</v>
      </c>
      <c r="AS29" s="7" t="s">
        <v>148</v>
      </c>
      <c r="AT29" s="9">
        <v>4.0980320829605263</v>
      </c>
      <c r="AU29" s="3">
        <v>83</v>
      </c>
      <c r="AV29" s="3">
        <v>100</v>
      </c>
      <c r="AW29" s="3" t="s">
        <v>148</v>
      </c>
      <c r="AX29" s="7">
        <v>1.0874628412503395</v>
      </c>
      <c r="AY29" s="7">
        <v>22</v>
      </c>
      <c r="AZ29" s="7">
        <v>20</v>
      </c>
      <c r="BA29" s="7">
        <v>90242</v>
      </c>
      <c r="BB29" s="3">
        <v>2.3575520046180838</v>
      </c>
      <c r="BC29" s="3">
        <v>50</v>
      </c>
      <c r="BD29" s="3">
        <v>55</v>
      </c>
      <c r="BE29" s="3">
        <v>4786</v>
      </c>
      <c r="BF29" s="3" t="s">
        <v>86</v>
      </c>
      <c r="BG29" s="3" t="s">
        <v>87</v>
      </c>
      <c r="BH29" s="3"/>
      <c r="BI29" s="3"/>
    </row>
    <row r="30" spans="1:61" x14ac:dyDescent="0.2">
      <c r="A30" t="s">
        <v>88</v>
      </c>
      <c r="B30" t="s">
        <v>89</v>
      </c>
      <c r="D30">
        <v>5</v>
      </c>
      <c r="E30">
        <v>4</v>
      </c>
      <c r="F30">
        <v>1</v>
      </c>
      <c r="G30">
        <v>3</v>
      </c>
      <c r="H30">
        <v>3</v>
      </c>
      <c r="I30">
        <v>1</v>
      </c>
      <c r="J30" s="7">
        <v>2.0443941193584534</v>
      </c>
      <c r="K30" s="7">
        <v>60</v>
      </c>
      <c r="L30" s="7">
        <v>64</v>
      </c>
      <c r="M30" s="7">
        <v>79677</v>
      </c>
      <c r="N30" s="3">
        <v>0.16992500144231237</v>
      </c>
      <c r="O30" s="3">
        <v>29</v>
      </c>
      <c r="P30" s="3">
        <v>30</v>
      </c>
      <c r="Q30" s="3">
        <v>44902</v>
      </c>
      <c r="R30" s="7">
        <v>2.3575520046180838</v>
      </c>
      <c r="S30" s="7">
        <v>32</v>
      </c>
      <c r="T30" s="7">
        <v>37</v>
      </c>
      <c r="U30" s="7">
        <v>15900</v>
      </c>
      <c r="V30" s="3">
        <v>-3</v>
      </c>
      <c r="W30" s="3">
        <v>81</v>
      </c>
      <c r="X30" s="3">
        <v>81</v>
      </c>
      <c r="Y30" s="3">
        <v>7324</v>
      </c>
      <c r="Z30" s="7">
        <v>4.1799090900149345</v>
      </c>
      <c r="AA30" s="7">
        <v>64</v>
      </c>
      <c r="AB30" s="7">
        <v>82</v>
      </c>
      <c r="AC30" s="7">
        <v>18935</v>
      </c>
      <c r="AD30" s="3">
        <v>1.6438561897747248</v>
      </c>
      <c r="AE30" s="3">
        <v>45</v>
      </c>
      <c r="AF30" s="3">
        <v>48</v>
      </c>
      <c r="AG30" s="3">
        <v>8008</v>
      </c>
      <c r="AH30" s="7">
        <v>4.9128893362299619</v>
      </c>
      <c r="AI30" s="7">
        <v>60</v>
      </c>
      <c r="AJ30" s="7">
        <v>90</v>
      </c>
      <c r="AK30" s="7">
        <v>11129</v>
      </c>
      <c r="AL30" s="3">
        <v>3.5999128421871283</v>
      </c>
      <c r="AM30" s="3">
        <v>42</v>
      </c>
      <c r="AN30" s="3">
        <v>30</v>
      </c>
      <c r="AO30" s="3">
        <v>5894</v>
      </c>
      <c r="AP30" s="7">
        <v>5.8360503550580702</v>
      </c>
      <c r="AQ30" s="7">
        <v>43</v>
      </c>
      <c r="AR30" s="7">
        <v>100</v>
      </c>
      <c r="AS30" s="7" t="s">
        <v>148</v>
      </c>
      <c r="AT30" s="9">
        <v>3.1898245588800171</v>
      </c>
      <c r="AU30" s="3">
        <v>83</v>
      </c>
      <c r="AV30" s="3">
        <v>92</v>
      </c>
      <c r="AW30" s="3" t="s">
        <v>148</v>
      </c>
      <c r="AX30" s="7">
        <v>2.3575520046180838</v>
      </c>
      <c r="AY30" s="7">
        <v>22</v>
      </c>
      <c r="AZ30" s="7">
        <v>27</v>
      </c>
      <c r="BA30" s="7">
        <v>23927</v>
      </c>
      <c r="BB30" s="3">
        <v>1.0874628412503395</v>
      </c>
      <c r="BC30" s="3">
        <v>50</v>
      </c>
      <c r="BD30" s="3">
        <v>52</v>
      </c>
      <c r="BE30" s="3">
        <v>14281</v>
      </c>
      <c r="BF30" s="3" t="s">
        <v>89</v>
      </c>
      <c r="BG30" s="3" t="s">
        <v>90</v>
      </c>
      <c r="BH30" s="3"/>
      <c r="BI30" s="3"/>
    </row>
    <row r="31" spans="1:61" x14ac:dyDescent="0.2">
      <c r="A31" t="s">
        <v>91</v>
      </c>
      <c r="B31" t="s">
        <v>92</v>
      </c>
      <c r="D31">
        <v>5</v>
      </c>
      <c r="E31">
        <v>2</v>
      </c>
      <c r="F31">
        <v>4</v>
      </c>
      <c r="G31">
        <v>3</v>
      </c>
      <c r="H31">
        <v>2</v>
      </c>
      <c r="I31">
        <v>2</v>
      </c>
      <c r="J31" s="7">
        <v>3.3398500028846252</v>
      </c>
      <c r="K31" s="7">
        <v>60</v>
      </c>
      <c r="L31" s="7">
        <v>70</v>
      </c>
      <c r="M31" s="7">
        <v>74088</v>
      </c>
      <c r="N31" s="3">
        <v>2.6147098441152083</v>
      </c>
      <c r="O31" s="3">
        <v>29</v>
      </c>
      <c r="P31" s="3">
        <v>35</v>
      </c>
      <c r="Q31" s="3">
        <v>62353</v>
      </c>
      <c r="R31" s="7">
        <v>3.0223678130284544</v>
      </c>
      <c r="S31" s="7">
        <v>32</v>
      </c>
      <c r="T31" s="7">
        <v>40</v>
      </c>
      <c r="U31" s="7">
        <v>36203</v>
      </c>
      <c r="V31" s="3">
        <v>0.16992500144231237</v>
      </c>
      <c r="W31" s="3">
        <v>81</v>
      </c>
      <c r="X31" s="3">
        <v>80</v>
      </c>
      <c r="Y31" s="3">
        <v>82859</v>
      </c>
      <c r="Z31" s="7">
        <v>2.6147098441152083</v>
      </c>
      <c r="AA31" s="7">
        <v>64</v>
      </c>
      <c r="AB31" s="7">
        <v>70</v>
      </c>
      <c r="AC31" s="7">
        <v>30036</v>
      </c>
      <c r="AD31" s="3">
        <v>2.3575520046180838</v>
      </c>
      <c r="AE31" s="3">
        <v>45</v>
      </c>
      <c r="AF31" s="3">
        <v>40</v>
      </c>
      <c r="AG31" s="3">
        <v>15422</v>
      </c>
      <c r="AH31" s="7">
        <v>3.9188632372745946</v>
      </c>
      <c r="AI31" s="7">
        <v>60</v>
      </c>
      <c r="AJ31" s="7">
        <v>75</v>
      </c>
      <c r="AK31" s="7">
        <v>8163</v>
      </c>
      <c r="AL31" s="3">
        <v>2.8328900141647417</v>
      </c>
      <c r="AM31" s="3">
        <v>42</v>
      </c>
      <c r="AN31" s="3">
        <v>35</v>
      </c>
      <c r="AO31" s="3">
        <v>9183</v>
      </c>
      <c r="AP31" s="7">
        <v>1.6438561897747248</v>
      </c>
      <c r="AQ31" s="7">
        <v>43</v>
      </c>
      <c r="AR31" s="7">
        <v>40</v>
      </c>
      <c r="AS31" s="7" t="s">
        <v>148</v>
      </c>
      <c r="AT31" s="9">
        <v>3.7142455176661224</v>
      </c>
      <c r="AU31" s="3">
        <v>83</v>
      </c>
      <c r="AV31" s="3">
        <v>70</v>
      </c>
      <c r="AW31" s="3" t="s">
        <v>148</v>
      </c>
      <c r="AX31" s="7">
        <v>1.6438561897747248</v>
      </c>
      <c r="AY31" s="7">
        <v>22</v>
      </c>
      <c r="AZ31" s="7">
        <v>25</v>
      </c>
      <c r="BA31" s="7">
        <v>39704</v>
      </c>
      <c r="BB31" s="3">
        <v>2.3575520046180838</v>
      </c>
      <c r="BC31" s="3">
        <v>50</v>
      </c>
      <c r="BD31" s="3">
        <v>55</v>
      </c>
      <c r="BE31" s="3">
        <v>45058</v>
      </c>
      <c r="BF31" s="3" t="s">
        <v>92</v>
      </c>
      <c r="BG31" s="3" t="s">
        <v>93</v>
      </c>
      <c r="BH31" s="3"/>
      <c r="BI31" s="3"/>
    </row>
    <row r="32" spans="1:61" x14ac:dyDescent="0.2">
      <c r="A32" t="s">
        <v>94</v>
      </c>
      <c r="B32" t="s">
        <v>95</v>
      </c>
      <c r="D32">
        <v>5</v>
      </c>
      <c r="E32">
        <v>4</v>
      </c>
      <c r="F32">
        <v>3</v>
      </c>
      <c r="G32">
        <v>2</v>
      </c>
      <c r="H32">
        <v>2</v>
      </c>
      <c r="I32">
        <v>2</v>
      </c>
      <c r="J32" s="7">
        <v>-3</v>
      </c>
      <c r="K32" s="7">
        <v>60</v>
      </c>
      <c r="L32" s="7">
        <v>60</v>
      </c>
      <c r="M32" s="7">
        <v>20876</v>
      </c>
      <c r="N32" s="3">
        <v>0.16992500144231237</v>
      </c>
      <c r="O32" s="3">
        <v>29</v>
      </c>
      <c r="P32" s="3">
        <v>28</v>
      </c>
      <c r="Q32" s="3">
        <v>15002</v>
      </c>
      <c r="R32" s="7">
        <v>1.0874628412503395</v>
      </c>
      <c r="S32" s="7">
        <v>32</v>
      </c>
      <c r="T32" s="7">
        <v>30</v>
      </c>
      <c r="U32" s="7">
        <v>5767</v>
      </c>
      <c r="V32" s="3">
        <v>0.16992500144231237</v>
      </c>
      <c r="W32" s="3">
        <v>81</v>
      </c>
      <c r="X32" s="3">
        <v>80</v>
      </c>
      <c r="Y32" s="3">
        <v>4928</v>
      </c>
      <c r="Z32" s="7">
        <v>4.011227255423254</v>
      </c>
      <c r="AA32" s="7">
        <v>64</v>
      </c>
      <c r="AB32" s="7">
        <v>80</v>
      </c>
      <c r="AC32" s="7">
        <v>7299</v>
      </c>
      <c r="AD32" s="3">
        <v>2.3575520046180838</v>
      </c>
      <c r="AE32" s="3">
        <v>45</v>
      </c>
      <c r="AF32" s="3">
        <v>50</v>
      </c>
      <c r="AG32" s="3">
        <v>5305</v>
      </c>
      <c r="AH32" s="7">
        <v>4.9128893362299619</v>
      </c>
      <c r="AI32" s="7">
        <v>60</v>
      </c>
      <c r="AJ32" s="7">
        <v>90</v>
      </c>
      <c r="AK32" s="7">
        <v>4768</v>
      </c>
      <c r="AL32" s="3">
        <v>2.8328900141647417</v>
      </c>
      <c r="AM32" s="3">
        <v>42</v>
      </c>
      <c r="AN32" s="3">
        <v>35</v>
      </c>
      <c r="AO32" s="3">
        <v>7653</v>
      </c>
      <c r="AP32" s="7">
        <v>2.8328900141647417</v>
      </c>
      <c r="AQ32" s="7">
        <v>43</v>
      </c>
      <c r="AR32" s="7">
        <v>50</v>
      </c>
      <c r="AS32" s="7" t="s">
        <v>148</v>
      </c>
      <c r="AT32" s="9">
        <v>4.5313814605163127</v>
      </c>
      <c r="AU32" s="3">
        <v>83</v>
      </c>
      <c r="AV32" s="3">
        <v>60</v>
      </c>
      <c r="AW32" s="3" t="s">
        <v>148</v>
      </c>
      <c r="AX32" s="7">
        <v>1.0874628412503395</v>
      </c>
      <c r="AY32" s="7">
        <v>22</v>
      </c>
      <c r="AZ32" s="7">
        <v>20</v>
      </c>
      <c r="BA32" s="7">
        <v>7030</v>
      </c>
      <c r="BB32" s="3">
        <v>-3</v>
      </c>
      <c r="BC32" s="3">
        <v>50</v>
      </c>
      <c r="BD32" s="3">
        <v>50</v>
      </c>
      <c r="BE32" s="3">
        <v>3633</v>
      </c>
      <c r="BF32" s="3" t="s">
        <v>95</v>
      </c>
      <c r="BG32" s="3" t="s">
        <v>96</v>
      </c>
      <c r="BH32" s="3"/>
      <c r="BI32" s="3"/>
    </row>
    <row r="33" spans="1:61" x14ac:dyDescent="0.2">
      <c r="A33" t="s">
        <v>97</v>
      </c>
      <c r="B33" t="s">
        <v>98</v>
      </c>
      <c r="D33">
        <v>5</v>
      </c>
      <c r="E33">
        <v>5</v>
      </c>
      <c r="F33">
        <v>2</v>
      </c>
      <c r="G33">
        <v>2</v>
      </c>
      <c r="H33">
        <v>5</v>
      </c>
      <c r="I33">
        <v>2</v>
      </c>
      <c r="J33" s="7" t="s">
        <v>155</v>
      </c>
      <c r="K33" s="7">
        <v>60</v>
      </c>
      <c r="L33" s="7" t="s">
        <v>155</v>
      </c>
      <c r="M33" s="7">
        <v>160245</v>
      </c>
      <c r="N33" s="3">
        <v>0.16992500144231237</v>
      </c>
      <c r="O33" s="3">
        <v>29</v>
      </c>
      <c r="P33" s="3">
        <v>28</v>
      </c>
      <c r="Q33" s="3">
        <v>88059</v>
      </c>
      <c r="R33" s="7">
        <v>1.0874628412503395</v>
      </c>
      <c r="S33" s="7">
        <v>32</v>
      </c>
      <c r="T33" s="7">
        <v>30</v>
      </c>
      <c r="U33" s="7">
        <v>39706</v>
      </c>
      <c r="V33" s="3">
        <v>3.4757334309663976</v>
      </c>
      <c r="W33" s="3">
        <v>81</v>
      </c>
      <c r="X33" s="3">
        <v>70</v>
      </c>
      <c r="Y33" s="3">
        <v>8150</v>
      </c>
      <c r="Z33" s="7">
        <v>4.5924570372680806</v>
      </c>
      <c r="AA33" s="7">
        <v>64</v>
      </c>
      <c r="AB33" s="7">
        <v>40</v>
      </c>
      <c r="AC33" s="7">
        <v>17814</v>
      </c>
      <c r="AD33" s="3">
        <v>4.651051691178929</v>
      </c>
      <c r="AE33" s="3">
        <v>45</v>
      </c>
      <c r="AF33" s="3">
        <v>20</v>
      </c>
      <c r="AG33" s="3">
        <v>17819</v>
      </c>
      <c r="AH33" s="7">
        <v>4.3309168781146168</v>
      </c>
      <c r="AI33" s="7">
        <v>60</v>
      </c>
      <c r="AJ33" s="7">
        <v>40</v>
      </c>
      <c r="AK33" s="7">
        <v>8200</v>
      </c>
      <c r="AL33" s="3">
        <v>4.4676055500829976</v>
      </c>
      <c r="AM33" s="3">
        <v>42</v>
      </c>
      <c r="AN33" s="3">
        <v>20</v>
      </c>
      <c r="AO33" s="3">
        <v>19489</v>
      </c>
      <c r="AP33" s="7">
        <v>2.8328900141647417</v>
      </c>
      <c r="AQ33" s="7">
        <v>43</v>
      </c>
      <c r="AR33" s="7">
        <v>50</v>
      </c>
      <c r="AS33" s="7" t="s">
        <v>148</v>
      </c>
      <c r="AT33" s="9">
        <v>-3</v>
      </c>
      <c r="AU33" s="3">
        <v>83</v>
      </c>
      <c r="AV33" s="3">
        <v>83</v>
      </c>
      <c r="AW33" s="3" t="s">
        <v>148</v>
      </c>
      <c r="AX33" s="7">
        <v>1.0874628412503395</v>
      </c>
      <c r="AY33" s="7">
        <v>22</v>
      </c>
      <c r="AZ33" s="7">
        <v>20</v>
      </c>
      <c r="BA33" s="7">
        <v>11090</v>
      </c>
      <c r="BB33" s="3">
        <v>3.3398500028846252</v>
      </c>
      <c r="BC33" s="3">
        <v>50</v>
      </c>
      <c r="BD33" s="3">
        <v>40</v>
      </c>
      <c r="BE33" s="3">
        <v>8576</v>
      </c>
      <c r="BF33" s="3" t="s">
        <v>98</v>
      </c>
      <c r="BG33" s="3" t="s">
        <v>99</v>
      </c>
      <c r="BH33" s="3"/>
      <c r="BI33" s="3"/>
    </row>
    <row r="34" spans="1:61" x14ac:dyDescent="0.2">
      <c r="A34" t="s">
        <v>100</v>
      </c>
      <c r="B34" t="s">
        <v>101</v>
      </c>
      <c r="D34">
        <v>0</v>
      </c>
      <c r="E34">
        <v>1</v>
      </c>
      <c r="F34">
        <v>5</v>
      </c>
      <c r="G34">
        <v>1</v>
      </c>
      <c r="H34">
        <v>1</v>
      </c>
      <c r="I34">
        <v>1</v>
      </c>
      <c r="J34" s="7">
        <v>1.6438561897747248</v>
      </c>
      <c r="K34" s="7">
        <v>60</v>
      </c>
      <c r="L34" s="7">
        <v>57</v>
      </c>
      <c r="M34" s="7">
        <v>30548</v>
      </c>
      <c r="N34" s="3">
        <v>2.0443941193584534</v>
      </c>
      <c r="O34" s="3">
        <v>29</v>
      </c>
      <c r="P34" s="3">
        <v>33</v>
      </c>
      <c r="Q34" s="3">
        <v>37037</v>
      </c>
      <c r="R34" s="7">
        <v>3.0223678130284544</v>
      </c>
      <c r="S34" s="7">
        <v>32</v>
      </c>
      <c r="T34" s="7">
        <v>40</v>
      </c>
      <c r="U34" s="7">
        <v>12485</v>
      </c>
      <c r="V34" s="3">
        <v>2.6147098441152083</v>
      </c>
      <c r="W34" s="3">
        <v>81</v>
      </c>
      <c r="X34" s="3">
        <v>75</v>
      </c>
      <c r="Y34" s="3">
        <v>15826</v>
      </c>
      <c r="Z34" s="7">
        <v>4.7073591320808834</v>
      </c>
      <c r="AA34" s="7">
        <v>64</v>
      </c>
      <c r="AB34" s="7">
        <v>90</v>
      </c>
      <c r="AC34" s="7">
        <v>99817</v>
      </c>
      <c r="AD34" s="3">
        <v>-3</v>
      </c>
      <c r="AE34" s="3">
        <v>45</v>
      </c>
      <c r="AF34" s="3">
        <v>45</v>
      </c>
      <c r="AG34" s="3">
        <v>10243</v>
      </c>
      <c r="AH34" s="7">
        <v>4.3309168781146168</v>
      </c>
      <c r="AI34" s="7">
        <v>60</v>
      </c>
      <c r="AJ34" s="7">
        <v>80</v>
      </c>
      <c r="AK34" s="7">
        <v>53213</v>
      </c>
      <c r="AL34" s="3">
        <v>3.5999128421871283</v>
      </c>
      <c r="AM34" s="3">
        <v>42</v>
      </c>
      <c r="AN34" s="3">
        <v>30</v>
      </c>
      <c r="AO34" s="3">
        <v>8464</v>
      </c>
      <c r="AP34" s="7">
        <v>5.2526654324502484</v>
      </c>
      <c r="AQ34" s="7">
        <v>43</v>
      </c>
      <c r="AR34" s="7">
        <v>5</v>
      </c>
      <c r="AS34" s="7" t="s">
        <v>148</v>
      </c>
      <c r="AT34" s="9">
        <v>6.3597495603223297</v>
      </c>
      <c r="AU34" s="3">
        <v>83</v>
      </c>
      <c r="AV34" s="3">
        <v>1</v>
      </c>
      <c r="AW34" s="3" t="s">
        <v>148</v>
      </c>
      <c r="AX34" s="7">
        <v>1.6438561897747248</v>
      </c>
      <c r="AY34" s="7">
        <v>22</v>
      </c>
      <c r="AZ34" s="7">
        <v>25</v>
      </c>
      <c r="BA34" s="7">
        <v>77607</v>
      </c>
      <c r="BB34" s="3">
        <v>-3</v>
      </c>
      <c r="BC34" s="3">
        <v>50</v>
      </c>
      <c r="BD34" s="3">
        <v>50</v>
      </c>
      <c r="BE34" s="3">
        <v>68648</v>
      </c>
      <c r="BF34" s="3" t="s">
        <v>101</v>
      </c>
      <c r="BG34" s="3" t="s">
        <v>102</v>
      </c>
      <c r="BH34" s="3"/>
      <c r="BI34" s="3"/>
    </row>
    <row r="35" spans="1:61" x14ac:dyDescent="0.2">
      <c r="A35" t="s">
        <v>103</v>
      </c>
      <c r="B35" t="s">
        <v>104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 s="7">
        <v>3.9188632372745946</v>
      </c>
      <c r="K35" s="7">
        <v>60</v>
      </c>
      <c r="L35" s="7">
        <v>75</v>
      </c>
      <c r="M35" s="7">
        <v>7371</v>
      </c>
      <c r="N35" s="3">
        <v>2.0443941193584534</v>
      </c>
      <c r="O35" s="3">
        <v>29</v>
      </c>
      <c r="P35" s="3">
        <v>25</v>
      </c>
      <c r="Q35" s="3">
        <v>6851</v>
      </c>
      <c r="R35" s="7">
        <v>1.0874628412503395</v>
      </c>
      <c r="S35" s="7">
        <v>32</v>
      </c>
      <c r="T35" s="7">
        <v>30</v>
      </c>
      <c r="U35" s="7">
        <v>5180</v>
      </c>
      <c r="V35" s="3">
        <v>0.16992500144231237</v>
      </c>
      <c r="W35" s="3">
        <v>81</v>
      </c>
      <c r="X35" s="3">
        <v>80</v>
      </c>
      <c r="Y35" s="3">
        <v>5861</v>
      </c>
      <c r="Z35" s="7">
        <v>4.7073591320808834</v>
      </c>
      <c r="AA35" s="7">
        <v>64</v>
      </c>
      <c r="AB35" s="7">
        <v>90</v>
      </c>
      <c r="AC35" s="7">
        <v>4712</v>
      </c>
      <c r="AD35" s="3">
        <v>3.9188632372745946</v>
      </c>
      <c r="AE35" s="3">
        <v>45</v>
      </c>
      <c r="AF35" s="3">
        <v>60</v>
      </c>
      <c r="AG35" s="3">
        <v>9107</v>
      </c>
      <c r="AH35" s="7">
        <v>4.3309168781146168</v>
      </c>
      <c r="AI35" s="7">
        <v>60</v>
      </c>
      <c r="AJ35" s="7">
        <v>80</v>
      </c>
      <c r="AK35" s="7">
        <v>4942</v>
      </c>
      <c r="AL35" s="3">
        <v>3.5999128421871283</v>
      </c>
      <c r="AM35" s="3">
        <v>42</v>
      </c>
      <c r="AN35" s="3">
        <v>30</v>
      </c>
      <c r="AO35" s="3">
        <v>27565</v>
      </c>
      <c r="AP35" s="7">
        <v>5.0498485494505614</v>
      </c>
      <c r="AQ35" s="7">
        <v>43</v>
      </c>
      <c r="AR35" s="7">
        <v>10</v>
      </c>
      <c r="AS35" s="7" t="s">
        <v>148</v>
      </c>
      <c r="AT35" s="9">
        <v>6.1522848423065817</v>
      </c>
      <c r="AU35" s="3">
        <v>83</v>
      </c>
      <c r="AV35" s="3">
        <v>12</v>
      </c>
      <c r="AW35" s="3" t="s">
        <v>148</v>
      </c>
      <c r="AX35" s="7">
        <v>1.6438561897747248</v>
      </c>
      <c r="AY35" s="7">
        <v>22</v>
      </c>
      <c r="AZ35" s="7">
        <v>25</v>
      </c>
      <c r="BA35" s="7">
        <v>8197</v>
      </c>
      <c r="BB35" s="3">
        <v>-3</v>
      </c>
      <c r="BC35" s="3">
        <v>50</v>
      </c>
      <c r="BD35" s="3">
        <v>50</v>
      </c>
      <c r="BE35" s="3">
        <v>5298</v>
      </c>
      <c r="BF35" s="3" t="s">
        <v>104</v>
      </c>
      <c r="BG35" s="3" t="s">
        <v>105</v>
      </c>
      <c r="BH35" s="3"/>
      <c r="BI35" s="3"/>
    </row>
    <row r="36" spans="1:61" x14ac:dyDescent="0.2">
      <c r="A36" t="s">
        <v>106</v>
      </c>
      <c r="B36" t="s">
        <v>107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 s="7">
        <v>3.3398500028846252</v>
      </c>
      <c r="K36" s="7">
        <v>60</v>
      </c>
      <c r="L36" s="7">
        <v>70</v>
      </c>
      <c r="M36" s="7">
        <v>4550</v>
      </c>
      <c r="N36" s="3">
        <v>3.8201789624151878</v>
      </c>
      <c r="O36" s="3">
        <v>29</v>
      </c>
      <c r="P36" s="3">
        <v>15</v>
      </c>
      <c r="Q36" s="3">
        <v>5297</v>
      </c>
      <c r="R36" s="7">
        <v>3.5999128421871283</v>
      </c>
      <c r="S36" s="7">
        <v>32</v>
      </c>
      <c r="T36" s="7">
        <v>20</v>
      </c>
      <c r="U36" s="7">
        <v>4254</v>
      </c>
      <c r="V36" s="3">
        <v>3.4757334309663976</v>
      </c>
      <c r="W36" s="3">
        <v>81</v>
      </c>
      <c r="X36" s="3">
        <v>70</v>
      </c>
      <c r="Y36" s="3">
        <v>3925</v>
      </c>
      <c r="Z36" s="7">
        <v>4.011227255423254</v>
      </c>
      <c r="AA36" s="7">
        <v>64</v>
      </c>
      <c r="AB36" s="7">
        <v>80</v>
      </c>
      <c r="AC36" s="7">
        <v>4391</v>
      </c>
      <c r="AD36" s="3">
        <v>3.9188632372745946</v>
      </c>
      <c r="AE36" s="3">
        <v>45</v>
      </c>
      <c r="AF36" s="3">
        <v>30</v>
      </c>
      <c r="AG36" s="3">
        <v>9529</v>
      </c>
      <c r="AH36" s="7">
        <v>4.9128893362299619</v>
      </c>
      <c r="AI36" s="7">
        <v>60</v>
      </c>
      <c r="AJ36" s="7">
        <v>90</v>
      </c>
      <c r="AK36" s="7">
        <v>8178</v>
      </c>
      <c r="AL36" s="3">
        <v>2.8328900141647417</v>
      </c>
      <c r="AM36" s="3">
        <v>42</v>
      </c>
      <c r="AN36" s="3">
        <v>35</v>
      </c>
      <c r="AO36" s="3">
        <v>55915</v>
      </c>
      <c r="AP36" s="7">
        <v>4.8641861446542807</v>
      </c>
      <c r="AQ36" s="7">
        <v>43</v>
      </c>
      <c r="AR36" s="7">
        <v>14</v>
      </c>
      <c r="AS36" s="7" t="s">
        <v>148</v>
      </c>
      <c r="AT36" s="9">
        <v>6.1922928144707674</v>
      </c>
      <c r="AU36" s="3">
        <v>83</v>
      </c>
      <c r="AV36" s="3">
        <v>10</v>
      </c>
      <c r="AW36" s="3" t="s">
        <v>148</v>
      </c>
      <c r="AX36" s="7">
        <v>1.0874628412503395</v>
      </c>
      <c r="AY36" s="7">
        <v>22</v>
      </c>
      <c r="AZ36" s="7">
        <v>20</v>
      </c>
      <c r="BA36" s="7">
        <v>2663</v>
      </c>
      <c r="BB36" s="3">
        <v>-3</v>
      </c>
      <c r="BC36" s="3">
        <v>50</v>
      </c>
      <c r="BD36" s="3">
        <v>50</v>
      </c>
      <c r="BE36" s="3">
        <v>2575</v>
      </c>
      <c r="BF36" s="3" t="s">
        <v>107</v>
      </c>
      <c r="BG36" s="3" t="s">
        <v>108</v>
      </c>
      <c r="BH36" s="3"/>
      <c r="BI36" s="3"/>
    </row>
    <row r="37" spans="1:61" x14ac:dyDescent="0.2">
      <c r="A37" t="s">
        <v>109</v>
      </c>
      <c r="B37" t="s">
        <v>110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 s="7">
        <v>3.1898245588800171</v>
      </c>
      <c r="K37" s="7">
        <v>60</v>
      </c>
      <c r="L37" s="7">
        <v>69</v>
      </c>
      <c r="M37" s="7">
        <v>4305</v>
      </c>
      <c r="N37" s="3">
        <v>3.7142455176661224</v>
      </c>
      <c r="O37" s="3">
        <v>29</v>
      </c>
      <c r="P37" s="3">
        <v>16</v>
      </c>
      <c r="Q37" s="3">
        <v>4587</v>
      </c>
      <c r="R37" s="7">
        <v>4.0980320829605263</v>
      </c>
      <c r="S37" s="7">
        <v>32</v>
      </c>
      <c r="T37" s="7">
        <v>15</v>
      </c>
      <c r="U37" s="7">
        <v>3369</v>
      </c>
      <c r="V37" s="3">
        <v>2.3575520046180838</v>
      </c>
      <c r="W37" s="3">
        <v>81</v>
      </c>
      <c r="X37" s="3">
        <v>76</v>
      </c>
      <c r="Y37" s="3">
        <v>10626</v>
      </c>
      <c r="Z37" s="7">
        <v>2.0443941193584534</v>
      </c>
      <c r="AA37" s="7">
        <v>64</v>
      </c>
      <c r="AB37" s="7">
        <v>68</v>
      </c>
      <c r="AC37" s="7">
        <v>3562</v>
      </c>
      <c r="AD37" s="3">
        <v>3.9188632372745946</v>
      </c>
      <c r="AE37" s="3">
        <v>45</v>
      </c>
      <c r="AF37" s="3">
        <v>30</v>
      </c>
      <c r="AG37" s="3">
        <v>4341</v>
      </c>
      <c r="AH37" s="7">
        <v>4.3309168781146168</v>
      </c>
      <c r="AI37" s="7">
        <v>60</v>
      </c>
      <c r="AJ37" s="7">
        <v>80</v>
      </c>
      <c r="AK37" s="7">
        <v>3922</v>
      </c>
      <c r="AL37" s="3">
        <v>4.4676055500829976</v>
      </c>
      <c r="AM37" s="3">
        <v>42</v>
      </c>
      <c r="AN37" s="3">
        <v>20</v>
      </c>
      <c r="AO37" s="3">
        <v>6268</v>
      </c>
      <c r="AP37" s="7">
        <v>4.8641861446542807</v>
      </c>
      <c r="AQ37" s="7">
        <v>43</v>
      </c>
      <c r="AR37" s="7">
        <v>14</v>
      </c>
      <c r="AS37" s="7" t="s">
        <v>148</v>
      </c>
      <c r="AT37" s="9">
        <v>6.2877123795494496</v>
      </c>
      <c r="AU37" s="3">
        <v>83</v>
      </c>
      <c r="AV37" s="3">
        <v>5</v>
      </c>
      <c r="AW37" s="3" t="s">
        <v>148</v>
      </c>
      <c r="AX37" s="7">
        <v>3.1898245588800171</v>
      </c>
      <c r="AY37" s="7">
        <v>22</v>
      </c>
      <c r="AZ37" s="7">
        <v>13</v>
      </c>
      <c r="BA37" s="7">
        <v>7750</v>
      </c>
      <c r="BB37" s="3">
        <v>2.3575520046180838</v>
      </c>
      <c r="BC37" s="3">
        <v>50</v>
      </c>
      <c r="BD37" s="3">
        <v>55</v>
      </c>
      <c r="BE37" s="3">
        <v>4291</v>
      </c>
      <c r="BF37" s="3" t="s">
        <v>110</v>
      </c>
      <c r="BG37" s="3" t="s">
        <v>111</v>
      </c>
      <c r="BH37" s="3"/>
      <c r="BI37" s="3"/>
    </row>
    <row r="38" spans="1:61" x14ac:dyDescent="0.2">
      <c r="A38" t="s">
        <v>112</v>
      </c>
      <c r="B38" t="s">
        <v>113</v>
      </c>
      <c r="D38">
        <v>4</v>
      </c>
      <c r="E38">
        <v>5</v>
      </c>
      <c r="F38">
        <v>4</v>
      </c>
      <c r="G38">
        <v>5</v>
      </c>
      <c r="H38">
        <v>2</v>
      </c>
      <c r="I38">
        <v>3</v>
      </c>
      <c r="J38" s="7">
        <v>4.5313814605163127</v>
      </c>
      <c r="K38" s="7">
        <v>60</v>
      </c>
      <c r="L38" s="7">
        <v>37</v>
      </c>
      <c r="M38" s="7">
        <v>23617</v>
      </c>
      <c r="N38" s="3">
        <v>4.7073591320808834</v>
      </c>
      <c r="O38" s="3">
        <v>29</v>
      </c>
      <c r="P38" s="3">
        <v>3</v>
      </c>
      <c r="Q38" s="3">
        <v>65714</v>
      </c>
      <c r="R38" s="7">
        <v>0.16992500144231237</v>
      </c>
      <c r="S38" s="7">
        <v>32</v>
      </c>
      <c r="T38" s="7">
        <v>33</v>
      </c>
      <c r="U38" s="7">
        <v>35641</v>
      </c>
      <c r="V38" s="3">
        <v>2.6147098441152083</v>
      </c>
      <c r="W38" s="3">
        <v>81</v>
      </c>
      <c r="X38" s="3">
        <v>75</v>
      </c>
      <c r="Y38" s="3">
        <v>18248</v>
      </c>
      <c r="Z38" s="7">
        <v>3.8201789624151878</v>
      </c>
      <c r="AA38" s="7">
        <v>64</v>
      </c>
      <c r="AB38" s="7">
        <v>50</v>
      </c>
      <c r="AC38" s="7">
        <v>17809</v>
      </c>
      <c r="AD38" s="3">
        <v>4.3309168781146168</v>
      </c>
      <c r="AE38" s="3">
        <v>45</v>
      </c>
      <c r="AF38" s="3">
        <v>25</v>
      </c>
      <c r="AG38" s="3">
        <v>9590</v>
      </c>
      <c r="AH38" s="7">
        <v>5.3264294871223035</v>
      </c>
      <c r="AI38" s="7">
        <v>60</v>
      </c>
      <c r="AJ38" s="7">
        <v>100</v>
      </c>
      <c r="AK38" s="7">
        <v>9943</v>
      </c>
      <c r="AL38" s="3">
        <v>4.0980320829605263</v>
      </c>
      <c r="AM38" s="3">
        <v>42</v>
      </c>
      <c r="AN38" s="3">
        <v>25</v>
      </c>
      <c r="AO38" s="3">
        <v>7889</v>
      </c>
      <c r="AP38" s="7">
        <v>5.5584207132686645</v>
      </c>
      <c r="AQ38" s="7">
        <v>43</v>
      </c>
      <c r="AR38" s="7">
        <v>90</v>
      </c>
      <c r="AS38" s="7" t="s">
        <v>148</v>
      </c>
      <c r="AT38" s="9">
        <v>1.6438561897747248</v>
      </c>
      <c r="AU38" s="3">
        <v>83</v>
      </c>
      <c r="AV38" s="3">
        <v>80</v>
      </c>
      <c r="AW38" s="3" t="s">
        <v>148</v>
      </c>
      <c r="AX38" s="7">
        <v>3.4757334309663976</v>
      </c>
      <c r="AY38" s="7">
        <v>22</v>
      </c>
      <c r="AZ38" s="7">
        <v>33</v>
      </c>
      <c r="BA38" s="7">
        <v>22126</v>
      </c>
      <c r="BB38" s="3">
        <v>-3</v>
      </c>
      <c r="BC38" s="3">
        <v>50</v>
      </c>
      <c r="BD38" s="3">
        <v>50</v>
      </c>
      <c r="BE38" s="3">
        <v>11732</v>
      </c>
      <c r="BF38" s="3" t="s">
        <v>113</v>
      </c>
      <c r="BG38" s="3" t="s">
        <v>114</v>
      </c>
      <c r="BH38" s="3"/>
      <c r="BI38" s="3"/>
    </row>
    <row r="39" spans="1:61" x14ac:dyDescent="0.2">
      <c r="A39" t="s">
        <v>115</v>
      </c>
      <c r="B39" t="s">
        <v>116</v>
      </c>
      <c r="D39">
        <v>5</v>
      </c>
      <c r="E39">
        <v>2</v>
      </c>
      <c r="F39">
        <v>1</v>
      </c>
      <c r="G39">
        <v>3</v>
      </c>
      <c r="H39">
        <v>1</v>
      </c>
      <c r="I39">
        <v>1</v>
      </c>
      <c r="J39" s="7">
        <v>-3</v>
      </c>
      <c r="K39" s="7">
        <v>60</v>
      </c>
      <c r="L39" s="7">
        <v>60</v>
      </c>
      <c r="M39" s="7">
        <v>13434</v>
      </c>
      <c r="N39" s="3">
        <v>2.0443941193584534</v>
      </c>
      <c r="O39" s="3">
        <v>29</v>
      </c>
      <c r="P39" s="3">
        <v>25</v>
      </c>
      <c r="Q39" s="3">
        <v>8538</v>
      </c>
      <c r="R39" s="7">
        <v>0.16992500144231237</v>
      </c>
      <c r="S39" s="7">
        <v>32</v>
      </c>
      <c r="T39" s="7">
        <v>33</v>
      </c>
      <c r="U39" s="7">
        <v>22435</v>
      </c>
      <c r="V39" s="3">
        <v>0.16992500144231237</v>
      </c>
      <c r="W39" s="3">
        <v>81</v>
      </c>
      <c r="X39" s="3">
        <v>80</v>
      </c>
      <c r="Y39" s="3">
        <v>11122</v>
      </c>
      <c r="Z39" s="7">
        <v>3.4757334309663976</v>
      </c>
      <c r="AA39" s="7">
        <v>64</v>
      </c>
      <c r="AB39" s="7">
        <v>75</v>
      </c>
      <c r="AC39" s="7">
        <v>18017</v>
      </c>
      <c r="AD39" s="3">
        <v>3.5999128421871283</v>
      </c>
      <c r="AE39" s="3">
        <v>45</v>
      </c>
      <c r="AF39" s="3">
        <v>33</v>
      </c>
      <c r="AG39" s="3">
        <v>12339</v>
      </c>
      <c r="AH39" s="7">
        <v>4.9128893362299619</v>
      </c>
      <c r="AI39" s="7">
        <v>60</v>
      </c>
      <c r="AJ39" s="7">
        <v>90</v>
      </c>
      <c r="AK39" s="7">
        <v>25277</v>
      </c>
      <c r="AL39" s="3">
        <v>3.1898245588800171</v>
      </c>
      <c r="AM39" s="3">
        <v>42</v>
      </c>
      <c r="AN39" s="3">
        <v>33</v>
      </c>
      <c r="AO39" s="3">
        <v>9481</v>
      </c>
      <c r="AP39" s="7">
        <v>4.1799090900149345</v>
      </c>
      <c r="AQ39" s="7">
        <v>43</v>
      </c>
      <c r="AR39" s="7">
        <v>25</v>
      </c>
      <c r="AS39" s="7" t="s">
        <v>148</v>
      </c>
      <c r="AT39" s="9">
        <v>1.6438561897747248</v>
      </c>
      <c r="AU39" s="3">
        <v>83</v>
      </c>
      <c r="AV39" s="3">
        <v>80</v>
      </c>
      <c r="AW39" s="3" t="s">
        <v>148</v>
      </c>
      <c r="AX39" s="7">
        <v>1.6438561897747248</v>
      </c>
      <c r="AY39" s="7">
        <v>22</v>
      </c>
      <c r="AZ39" s="7">
        <v>25</v>
      </c>
      <c r="BA39" s="7">
        <v>17548</v>
      </c>
      <c r="BB39" s="3">
        <v>-3</v>
      </c>
      <c r="BC39" s="3">
        <v>50</v>
      </c>
      <c r="BD39" s="3">
        <v>50</v>
      </c>
      <c r="BE39" s="3">
        <v>11644</v>
      </c>
      <c r="BF39" s="3" t="s">
        <v>116</v>
      </c>
      <c r="BG39" s="3" t="s">
        <v>117</v>
      </c>
      <c r="BH39" s="3"/>
      <c r="BI39" s="3"/>
    </row>
    <row r="40" spans="1:61" x14ac:dyDescent="0.2">
      <c r="A40" t="s">
        <v>118</v>
      </c>
      <c r="B40" t="s">
        <v>119</v>
      </c>
      <c r="D40">
        <v>5</v>
      </c>
      <c r="E40">
        <v>5</v>
      </c>
      <c r="F40">
        <v>5</v>
      </c>
      <c r="G40">
        <v>2</v>
      </c>
      <c r="H40">
        <v>2</v>
      </c>
      <c r="I40">
        <v>2</v>
      </c>
      <c r="J40" s="7">
        <v>2.8328900141647417</v>
      </c>
      <c r="K40" s="7">
        <v>60</v>
      </c>
      <c r="L40" s="7">
        <v>67</v>
      </c>
      <c r="M40" s="7">
        <v>72888</v>
      </c>
      <c r="N40" s="3">
        <v>-3</v>
      </c>
      <c r="O40" s="3">
        <v>29</v>
      </c>
      <c r="P40" s="3">
        <v>29</v>
      </c>
      <c r="Q40" s="3">
        <v>54649</v>
      </c>
      <c r="R40" s="7">
        <v>0.16992500144231237</v>
      </c>
      <c r="S40" s="7">
        <v>32</v>
      </c>
      <c r="T40" s="7">
        <v>33</v>
      </c>
      <c r="U40" s="7">
        <v>28253</v>
      </c>
      <c r="V40" s="3">
        <v>3.8201789624151878</v>
      </c>
      <c r="W40" s="3">
        <v>81</v>
      </c>
      <c r="X40" s="3">
        <v>67</v>
      </c>
      <c r="Y40" s="3">
        <v>10205</v>
      </c>
      <c r="Z40" s="7">
        <v>3.4757334309663976</v>
      </c>
      <c r="AA40" s="7">
        <v>64</v>
      </c>
      <c r="AB40" s="7">
        <v>75</v>
      </c>
      <c r="AC40" s="7">
        <v>11355</v>
      </c>
      <c r="AD40" s="3">
        <v>3.5999128421871283</v>
      </c>
      <c r="AE40" s="3">
        <v>45</v>
      </c>
      <c r="AF40" s="3">
        <v>33</v>
      </c>
      <c r="AG40" s="3">
        <v>7199</v>
      </c>
      <c r="AH40" s="7">
        <v>2.8328900141647417</v>
      </c>
      <c r="AI40" s="7">
        <v>60</v>
      </c>
      <c r="AJ40" s="7">
        <v>67</v>
      </c>
      <c r="AK40" s="7">
        <v>26629</v>
      </c>
      <c r="AL40" s="3">
        <v>4.4676055500829976</v>
      </c>
      <c r="AM40" s="3">
        <v>42</v>
      </c>
      <c r="AN40" s="3">
        <v>20</v>
      </c>
      <c r="AO40" s="3">
        <v>5469</v>
      </c>
      <c r="AP40" s="7">
        <v>1.6438561897747248</v>
      </c>
      <c r="AQ40" s="7">
        <v>43</v>
      </c>
      <c r="AR40" s="7">
        <v>40</v>
      </c>
      <c r="AS40" s="7" t="s">
        <v>148</v>
      </c>
      <c r="AT40" s="9">
        <v>4.0980320829605263</v>
      </c>
      <c r="AU40" s="3">
        <v>83</v>
      </c>
      <c r="AV40" s="3">
        <v>100</v>
      </c>
      <c r="AW40" s="3" t="s">
        <v>148</v>
      </c>
      <c r="AX40" s="7">
        <v>1.0874628412503395</v>
      </c>
      <c r="AY40" s="7">
        <v>22</v>
      </c>
      <c r="AZ40" s="7">
        <v>20</v>
      </c>
      <c r="BA40" s="7">
        <v>20791</v>
      </c>
      <c r="BB40" s="3">
        <v>-3</v>
      </c>
      <c r="BC40" s="3">
        <v>50</v>
      </c>
      <c r="BD40" s="3">
        <v>50</v>
      </c>
      <c r="BE40" s="3">
        <v>14522</v>
      </c>
      <c r="BF40" s="3" t="s">
        <v>119</v>
      </c>
      <c r="BG40" s="3" t="s">
        <v>120</v>
      </c>
      <c r="BH40" s="3"/>
      <c r="BI40" s="3"/>
    </row>
    <row r="41" spans="1:61" x14ac:dyDescent="0.2">
      <c r="A41" t="s">
        <v>121</v>
      </c>
      <c r="B41" t="s">
        <v>122</v>
      </c>
      <c r="D41">
        <v>5</v>
      </c>
      <c r="E41">
        <v>4</v>
      </c>
      <c r="F41">
        <v>3</v>
      </c>
      <c r="G41">
        <v>3</v>
      </c>
      <c r="H41">
        <v>2</v>
      </c>
      <c r="I41">
        <v>2</v>
      </c>
      <c r="J41" s="7">
        <v>2.8328900141647417</v>
      </c>
      <c r="K41" s="7">
        <v>60</v>
      </c>
      <c r="L41" s="7">
        <v>67</v>
      </c>
      <c r="M41" s="7">
        <v>11591</v>
      </c>
      <c r="N41" s="3">
        <v>3.3398500028846252</v>
      </c>
      <c r="O41" s="3">
        <v>29</v>
      </c>
      <c r="P41" s="3">
        <v>19</v>
      </c>
      <c r="Q41" s="3">
        <v>19425</v>
      </c>
      <c r="R41" s="7">
        <v>1.0874628412503395</v>
      </c>
      <c r="S41" s="7">
        <v>32</v>
      </c>
      <c r="T41" s="7">
        <v>30</v>
      </c>
      <c r="U41" s="7">
        <v>11661</v>
      </c>
      <c r="V41" s="3">
        <v>2.6147098441152083</v>
      </c>
      <c r="W41" s="3">
        <v>81</v>
      </c>
      <c r="X41" s="3">
        <v>75</v>
      </c>
      <c r="Y41" s="3">
        <v>24766</v>
      </c>
      <c r="Z41" s="7">
        <v>2.6147098441152083</v>
      </c>
      <c r="AA41" s="7">
        <v>64</v>
      </c>
      <c r="AB41" s="7">
        <v>70</v>
      </c>
      <c r="AC41" s="7">
        <v>156490</v>
      </c>
      <c r="AD41" s="3">
        <v>3.9188632372745946</v>
      </c>
      <c r="AE41" s="3">
        <v>45</v>
      </c>
      <c r="AF41" s="3">
        <v>30</v>
      </c>
      <c r="AG41" s="3">
        <v>10541</v>
      </c>
      <c r="AH41" s="7">
        <v>4.9128893362299619</v>
      </c>
      <c r="AI41" s="7">
        <v>60</v>
      </c>
      <c r="AJ41" s="7">
        <v>90</v>
      </c>
      <c r="AK41" s="7">
        <v>13607</v>
      </c>
      <c r="AL41" s="3">
        <v>4.4676055500829976</v>
      </c>
      <c r="AM41" s="3">
        <v>42</v>
      </c>
      <c r="AN41" s="3">
        <v>20</v>
      </c>
      <c r="AO41" s="3">
        <v>8393</v>
      </c>
      <c r="AP41" s="7">
        <v>4.8137811912170374</v>
      </c>
      <c r="AQ41" s="7">
        <v>43</v>
      </c>
      <c r="AR41" s="7">
        <v>15</v>
      </c>
      <c r="AS41" s="7" t="s">
        <v>148</v>
      </c>
      <c r="AT41" s="9">
        <v>3.7142455176661224</v>
      </c>
      <c r="AU41" s="3">
        <v>83</v>
      </c>
      <c r="AV41" s="3">
        <v>70</v>
      </c>
      <c r="AW41" s="3" t="s">
        <v>148</v>
      </c>
      <c r="AX41" s="7">
        <v>3.0223678130284544</v>
      </c>
      <c r="AY41" s="7">
        <v>22</v>
      </c>
      <c r="AZ41" s="7">
        <v>30</v>
      </c>
      <c r="BA41" s="7">
        <v>15681</v>
      </c>
      <c r="BB41" s="3">
        <v>-3</v>
      </c>
      <c r="BC41" s="3">
        <v>50</v>
      </c>
      <c r="BD41" s="3">
        <v>50</v>
      </c>
      <c r="BE41" s="3">
        <v>6036</v>
      </c>
      <c r="BF41" s="3" t="s">
        <v>122</v>
      </c>
      <c r="BG41" s="3" t="s">
        <v>123</v>
      </c>
      <c r="BH41" s="3"/>
      <c r="BI41" s="3"/>
    </row>
    <row r="42" spans="1:61" x14ac:dyDescent="0.2">
      <c r="A42" t="s">
        <v>124</v>
      </c>
      <c r="B42" t="s">
        <v>125</v>
      </c>
      <c r="D42">
        <v>4</v>
      </c>
      <c r="E42">
        <v>4</v>
      </c>
      <c r="F42">
        <v>4</v>
      </c>
      <c r="G42">
        <v>3</v>
      </c>
      <c r="H42">
        <v>3</v>
      </c>
      <c r="I42">
        <v>3</v>
      </c>
      <c r="J42" s="7">
        <v>-3</v>
      </c>
      <c r="K42" s="7">
        <v>60</v>
      </c>
      <c r="L42" s="7">
        <v>60</v>
      </c>
      <c r="M42" s="7">
        <v>56324</v>
      </c>
      <c r="N42" s="3">
        <v>0.16992500144231237</v>
      </c>
      <c r="O42" s="3">
        <v>29</v>
      </c>
      <c r="P42" s="3">
        <v>30</v>
      </c>
      <c r="Q42" s="3">
        <v>25293</v>
      </c>
      <c r="R42" s="7">
        <v>1.6438561897747248</v>
      </c>
      <c r="S42" s="7">
        <v>32</v>
      </c>
      <c r="T42" s="7">
        <v>35</v>
      </c>
      <c r="U42" s="7">
        <v>42393</v>
      </c>
      <c r="V42" s="3">
        <v>0.16992500144231237</v>
      </c>
      <c r="W42" s="3">
        <v>81</v>
      </c>
      <c r="X42" s="3">
        <v>80</v>
      </c>
      <c r="Y42" s="3">
        <v>19812</v>
      </c>
      <c r="Z42" s="7">
        <v>2.6147098441152083</v>
      </c>
      <c r="AA42" s="7">
        <v>64</v>
      </c>
      <c r="AB42" s="7">
        <v>70</v>
      </c>
      <c r="AC42" s="7">
        <v>23554</v>
      </c>
      <c r="AD42" s="3">
        <v>2.3575520046180838</v>
      </c>
      <c r="AE42" s="3">
        <v>45</v>
      </c>
      <c r="AF42" s="3">
        <v>50</v>
      </c>
      <c r="AG42" s="3">
        <v>32863</v>
      </c>
      <c r="AH42" s="7">
        <v>3.3398500028846252</v>
      </c>
      <c r="AI42" s="7">
        <v>60</v>
      </c>
      <c r="AJ42" s="7">
        <v>70</v>
      </c>
      <c r="AK42" s="7">
        <v>12498</v>
      </c>
      <c r="AL42" s="3">
        <v>1.0874628412503395</v>
      </c>
      <c r="AM42" s="3">
        <v>42</v>
      </c>
      <c r="AN42" s="3">
        <v>40</v>
      </c>
      <c r="AO42" s="3">
        <v>23730</v>
      </c>
      <c r="AP42" s="7">
        <v>5.5584207132686645</v>
      </c>
      <c r="AQ42" s="7">
        <v>43</v>
      </c>
      <c r="AR42" s="7">
        <v>90</v>
      </c>
      <c r="AS42" s="7" t="s">
        <v>148</v>
      </c>
      <c r="AT42" s="9">
        <v>2.8328900141647417</v>
      </c>
      <c r="AU42" s="3">
        <v>83</v>
      </c>
      <c r="AV42" s="3">
        <v>90</v>
      </c>
      <c r="AW42" s="3" t="s">
        <v>148</v>
      </c>
      <c r="AX42" s="7">
        <v>3.0223678130284544</v>
      </c>
      <c r="AY42" s="7">
        <v>22</v>
      </c>
      <c r="AZ42" s="7">
        <v>30</v>
      </c>
      <c r="BA42" s="7">
        <v>92526</v>
      </c>
      <c r="BB42" s="3">
        <v>-3</v>
      </c>
      <c r="BC42" s="3">
        <v>50</v>
      </c>
      <c r="BD42" s="3">
        <v>50</v>
      </c>
      <c r="BE42" s="3">
        <v>22885</v>
      </c>
      <c r="BF42" s="3" t="s">
        <v>125</v>
      </c>
      <c r="BG42" s="3" t="s">
        <v>126</v>
      </c>
      <c r="BH42" s="3"/>
      <c r="BI42" s="3"/>
    </row>
    <row r="43" spans="1:61" x14ac:dyDescent="0.2">
      <c r="A43" t="s">
        <v>127</v>
      </c>
      <c r="B43" t="s">
        <v>128</v>
      </c>
      <c r="D43">
        <v>5</v>
      </c>
      <c r="E43">
        <v>5</v>
      </c>
      <c r="F43">
        <v>5</v>
      </c>
      <c r="G43">
        <v>2</v>
      </c>
      <c r="H43">
        <v>2</v>
      </c>
      <c r="I43">
        <v>2</v>
      </c>
      <c r="J43" s="7">
        <v>3.9188632372745946</v>
      </c>
      <c r="K43" s="7">
        <v>60</v>
      </c>
      <c r="L43" s="7">
        <v>75</v>
      </c>
      <c r="M43" s="7">
        <v>16442</v>
      </c>
      <c r="N43" s="3">
        <v>3.4757334309663976</v>
      </c>
      <c r="O43" s="3">
        <v>29</v>
      </c>
      <c r="P43" s="3">
        <v>40</v>
      </c>
      <c r="Q43" s="3">
        <v>20680</v>
      </c>
      <c r="R43" s="7">
        <v>3.7142455176661224</v>
      </c>
      <c r="S43" s="7">
        <v>32</v>
      </c>
      <c r="T43" s="7">
        <v>45</v>
      </c>
      <c r="U43" s="7">
        <v>12414</v>
      </c>
      <c r="V43" s="3">
        <v>2.6147098441152083</v>
      </c>
      <c r="W43" s="3">
        <v>81</v>
      </c>
      <c r="X43" s="3">
        <v>75</v>
      </c>
      <c r="Y43" s="3">
        <v>6659</v>
      </c>
      <c r="Z43" s="7">
        <v>3.4757334309663976</v>
      </c>
      <c r="AA43" s="7">
        <v>64</v>
      </c>
      <c r="AB43" s="7">
        <v>75</v>
      </c>
      <c r="AC43" s="7">
        <v>79540</v>
      </c>
      <c r="AD43" s="3">
        <v>3.3398500028846252</v>
      </c>
      <c r="AE43" s="3">
        <v>45</v>
      </c>
      <c r="AF43" s="3">
        <v>35</v>
      </c>
      <c r="AG43" s="3">
        <v>18100</v>
      </c>
      <c r="AH43" s="7">
        <v>4.3309168781146168</v>
      </c>
      <c r="AI43" s="7">
        <v>60</v>
      </c>
      <c r="AJ43" s="7">
        <v>80</v>
      </c>
      <c r="AK43" s="7">
        <v>8313</v>
      </c>
      <c r="AL43" s="3">
        <v>1.0874628412503395</v>
      </c>
      <c r="AM43" s="3">
        <v>42</v>
      </c>
      <c r="AN43" s="3">
        <v>40</v>
      </c>
      <c r="AO43" s="3">
        <v>8137</v>
      </c>
      <c r="AP43" s="7">
        <v>4.8641861446542807</v>
      </c>
      <c r="AQ43" s="7">
        <v>43</v>
      </c>
      <c r="AR43" s="7">
        <v>14</v>
      </c>
      <c r="AS43" s="7" t="s">
        <v>148</v>
      </c>
      <c r="AT43" s="9">
        <v>4.011227255423254</v>
      </c>
      <c r="AU43" s="3">
        <v>83</v>
      </c>
      <c r="AV43" s="3">
        <v>67</v>
      </c>
      <c r="AW43" s="3" t="s">
        <v>148</v>
      </c>
      <c r="AX43" s="7">
        <v>3.0223678130284544</v>
      </c>
      <c r="AY43" s="7">
        <v>22</v>
      </c>
      <c r="AZ43" s="7">
        <v>30</v>
      </c>
      <c r="BA43" s="7">
        <v>59395</v>
      </c>
      <c r="BB43" s="3">
        <v>2.3575520046180838</v>
      </c>
      <c r="BC43" s="3">
        <v>50</v>
      </c>
      <c r="BD43" s="3">
        <v>55</v>
      </c>
      <c r="BE43" s="3">
        <v>12388</v>
      </c>
      <c r="BF43" s="3" t="s">
        <v>128</v>
      </c>
      <c r="BG43" s="3" t="s">
        <v>129</v>
      </c>
      <c r="BH43" s="3"/>
      <c r="BI43" s="3"/>
    </row>
    <row r="44" spans="1:61" x14ac:dyDescent="0.2">
      <c r="A44" t="s">
        <v>130</v>
      </c>
      <c r="B44" t="s">
        <v>131</v>
      </c>
      <c r="D44">
        <v>5</v>
      </c>
      <c r="E44">
        <v>5</v>
      </c>
      <c r="F44">
        <v>3</v>
      </c>
      <c r="G44">
        <v>1</v>
      </c>
      <c r="H44">
        <v>1</v>
      </c>
      <c r="I44">
        <v>1</v>
      </c>
      <c r="J44" s="7">
        <v>1.0874628412503395</v>
      </c>
      <c r="K44" s="7">
        <v>60</v>
      </c>
      <c r="L44" s="7">
        <v>62</v>
      </c>
      <c r="M44" s="7">
        <v>55955</v>
      </c>
      <c r="N44" s="3">
        <v>-3</v>
      </c>
      <c r="O44" s="3">
        <v>29</v>
      </c>
      <c r="P44" s="3">
        <v>29</v>
      </c>
      <c r="Q44" s="3">
        <v>17514</v>
      </c>
      <c r="R44" s="7">
        <v>1.0874628412503395</v>
      </c>
      <c r="S44" s="7">
        <v>32</v>
      </c>
      <c r="T44" s="7">
        <v>30</v>
      </c>
      <c r="U44" s="7">
        <v>19041</v>
      </c>
      <c r="V44" s="3">
        <v>2.6147098441152083</v>
      </c>
      <c r="W44" s="3">
        <v>81</v>
      </c>
      <c r="X44" s="3">
        <v>75</v>
      </c>
      <c r="Y44" s="3">
        <v>16479</v>
      </c>
      <c r="Z44" s="7">
        <v>4.011227255423254</v>
      </c>
      <c r="AA44" s="7">
        <v>64</v>
      </c>
      <c r="AB44" s="7">
        <v>80</v>
      </c>
      <c r="AC44" s="7">
        <v>16751</v>
      </c>
      <c r="AD44" s="3">
        <v>2.3575520046180838</v>
      </c>
      <c r="AE44" s="3">
        <v>45</v>
      </c>
      <c r="AF44" s="3">
        <v>50</v>
      </c>
      <c r="AG44" s="3">
        <v>25154</v>
      </c>
      <c r="AH44" s="7">
        <v>5.3264294871223035</v>
      </c>
      <c r="AI44" s="7">
        <v>60</v>
      </c>
      <c r="AJ44" s="7">
        <v>100</v>
      </c>
      <c r="AK44" s="7">
        <v>4219</v>
      </c>
      <c r="AL44" s="3">
        <v>3.0223678130284544</v>
      </c>
      <c r="AM44" s="3">
        <v>42</v>
      </c>
      <c r="AN44" s="3">
        <v>50</v>
      </c>
      <c r="AO44" s="3">
        <v>3582</v>
      </c>
      <c r="AP44" s="7">
        <v>2.8328900141647417</v>
      </c>
      <c r="AQ44" s="7">
        <v>43</v>
      </c>
      <c r="AR44" s="7">
        <v>50</v>
      </c>
      <c r="AS44" s="7" t="s">
        <v>148</v>
      </c>
      <c r="AT44" s="9">
        <v>3.7142455176661224</v>
      </c>
      <c r="AU44" s="3">
        <v>83</v>
      </c>
      <c r="AV44" s="3">
        <v>70</v>
      </c>
      <c r="AW44" s="3" t="s">
        <v>148</v>
      </c>
      <c r="AX44" s="7">
        <v>1.0874628412503395</v>
      </c>
      <c r="AY44" s="7">
        <v>22</v>
      </c>
      <c r="AZ44" s="7">
        <v>20</v>
      </c>
      <c r="BA44" s="7">
        <v>41961</v>
      </c>
      <c r="BB44" s="3">
        <v>-3</v>
      </c>
      <c r="BC44" s="3">
        <v>50</v>
      </c>
      <c r="BD44" s="3">
        <v>50</v>
      </c>
      <c r="BE44" s="3">
        <v>3351</v>
      </c>
      <c r="BF44" s="3" t="s">
        <v>131</v>
      </c>
      <c r="BG44" s="3" t="s">
        <v>132</v>
      </c>
      <c r="BH44" s="3"/>
      <c r="BI44" s="3"/>
    </row>
    <row r="45" spans="1:61" x14ac:dyDescent="0.2">
      <c r="A45" t="s">
        <v>133</v>
      </c>
      <c r="B45" t="s">
        <v>134</v>
      </c>
      <c r="D45">
        <v>5</v>
      </c>
      <c r="E45">
        <v>4</v>
      </c>
      <c r="F45">
        <v>1</v>
      </c>
      <c r="G45">
        <v>3</v>
      </c>
      <c r="H45">
        <v>2</v>
      </c>
      <c r="I45">
        <v>1</v>
      </c>
      <c r="J45" s="7">
        <v>-3</v>
      </c>
      <c r="K45" s="7">
        <v>60</v>
      </c>
      <c r="L45" s="7">
        <v>60</v>
      </c>
      <c r="M45" s="7">
        <v>124136</v>
      </c>
      <c r="N45" s="3">
        <v>2.6147098441152083</v>
      </c>
      <c r="O45" s="3">
        <v>29</v>
      </c>
      <c r="P45" s="3">
        <v>23</v>
      </c>
      <c r="Q45" s="3">
        <v>36221</v>
      </c>
      <c r="R45" s="7">
        <v>0.16992500144231237</v>
      </c>
      <c r="S45" s="7">
        <v>32</v>
      </c>
      <c r="T45" s="7">
        <v>33</v>
      </c>
      <c r="U45" s="7">
        <v>11927</v>
      </c>
      <c r="V45" s="3">
        <v>0.16992500144231237</v>
      </c>
      <c r="W45" s="3">
        <v>81</v>
      </c>
      <c r="X45" s="3">
        <v>80</v>
      </c>
      <c r="Y45" s="3">
        <v>51076</v>
      </c>
      <c r="Z45" s="7">
        <v>1.0874628412503395</v>
      </c>
      <c r="AA45" s="7">
        <v>64</v>
      </c>
      <c r="AB45" s="7">
        <v>66</v>
      </c>
      <c r="AC45" s="7">
        <v>8177</v>
      </c>
      <c r="AD45" s="3">
        <v>3.5999128421871283</v>
      </c>
      <c r="AE45" s="3">
        <v>45</v>
      </c>
      <c r="AF45" s="3">
        <v>33</v>
      </c>
      <c r="AG45" s="3">
        <v>8318</v>
      </c>
      <c r="AH45" s="7">
        <v>2.6147098441152083</v>
      </c>
      <c r="AI45" s="7">
        <v>60</v>
      </c>
      <c r="AJ45" s="7">
        <v>66</v>
      </c>
      <c r="AK45" s="7">
        <v>77348</v>
      </c>
      <c r="AL45" s="3">
        <v>3.5999128421871283</v>
      </c>
      <c r="AM45" s="3">
        <v>42</v>
      </c>
      <c r="AN45" s="3">
        <v>30</v>
      </c>
      <c r="AO45" s="3">
        <v>9720</v>
      </c>
      <c r="AP45" s="7">
        <v>3.7142455176661224</v>
      </c>
      <c r="AQ45" s="7">
        <v>43</v>
      </c>
      <c r="AR45" s="7">
        <v>30</v>
      </c>
      <c r="AS45" s="7" t="s">
        <v>148</v>
      </c>
      <c r="AT45" s="9">
        <v>4.0980320829605263</v>
      </c>
      <c r="AU45" s="3">
        <v>83</v>
      </c>
      <c r="AV45" s="3">
        <v>100</v>
      </c>
      <c r="AW45" s="3" t="s">
        <v>148</v>
      </c>
      <c r="AX45" s="7">
        <v>3.0223678130284544</v>
      </c>
      <c r="AY45" s="7">
        <v>22</v>
      </c>
      <c r="AZ45" s="7">
        <v>30</v>
      </c>
      <c r="BA45" s="7">
        <v>12631</v>
      </c>
      <c r="BB45" s="3">
        <v>-3</v>
      </c>
      <c r="BC45" s="3">
        <v>50</v>
      </c>
      <c r="BD45" s="3">
        <v>50</v>
      </c>
      <c r="BE45" s="3">
        <v>7771</v>
      </c>
      <c r="BF45" s="3" t="s">
        <v>134</v>
      </c>
      <c r="BG45" s="3" t="s">
        <v>135</v>
      </c>
      <c r="BH45" s="3"/>
      <c r="BI45" s="3"/>
    </row>
    <row r="46" spans="1:61" x14ac:dyDescent="0.2">
      <c r="C46" t="s">
        <v>181</v>
      </c>
      <c r="D46" s="3">
        <v>4.25</v>
      </c>
      <c r="E46" s="3">
        <v>3.7272727272727271</v>
      </c>
      <c r="F46" s="3">
        <v>2.5227272727272729</v>
      </c>
      <c r="G46" s="3">
        <v>2.8636363636363638</v>
      </c>
      <c r="H46" s="3">
        <v>2.5681818181818183</v>
      </c>
      <c r="I46" s="3">
        <v>1.9545454545454546</v>
      </c>
      <c r="J46" s="7">
        <v>1.1272991870941909</v>
      </c>
      <c r="K46" s="7">
        <v>60</v>
      </c>
      <c r="L46" s="7">
        <v>60</v>
      </c>
      <c r="M46" s="7">
        <v>45850.590909090912</v>
      </c>
      <c r="N46" s="3">
        <v>1.6952027963213985</v>
      </c>
      <c r="O46" s="3">
        <v>29</v>
      </c>
      <c r="P46" s="3">
        <v>29.80952380952381</v>
      </c>
      <c r="Q46" s="3">
        <v>25222.045454545456</v>
      </c>
      <c r="R46" s="7">
        <v>1.407902821422836</v>
      </c>
      <c r="S46" s="7">
        <v>32</v>
      </c>
      <c r="T46" s="7">
        <v>32.272727272727273</v>
      </c>
      <c r="U46" s="7">
        <v>18230.136363636364</v>
      </c>
      <c r="V46" s="3">
        <v>1.3819487265657742</v>
      </c>
      <c r="W46" s="3">
        <v>81</v>
      </c>
      <c r="X46" s="3">
        <v>77.659090909090907</v>
      </c>
      <c r="Y46" s="3">
        <v>17767.25</v>
      </c>
      <c r="Z46" s="7">
        <v>3.5745474334564964</v>
      </c>
      <c r="AA46" s="7">
        <v>64</v>
      </c>
      <c r="AB46" s="7">
        <v>70.61363636363636</v>
      </c>
      <c r="AC46" s="7">
        <v>23528.43181818182</v>
      </c>
      <c r="AD46" s="3">
        <v>2.4810822802092463</v>
      </c>
      <c r="AE46" s="3">
        <v>45</v>
      </c>
      <c r="AF46" s="3">
        <v>40.363636363636367</v>
      </c>
      <c r="AG46" s="3">
        <v>15227.568181818182</v>
      </c>
      <c r="AH46" s="7">
        <v>4.1875345026440627</v>
      </c>
      <c r="AI46" s="7">
        <v>60</v>
      </c>
      <c r="AJ46" s="7">
        <v>77.681818181818187</v>
      </c>
      <c r="AK46" s="7">
        <v>15471.272727272728</v>
      </c>
      <c r="AL46" s="3">
        <v>3.146978154081066</v>
      </c>
      <c r="AM46" s="3">
        <v>42</v>
      </c>
      <c r="AN46" s="3">
        <v>31.931818181818183</v>
      </c>
      <c r="AO46" s="3">
        <v>12058.818181818182</v>
      </c>
      <c r="AP46" s="7">
        <v>4.4346353641151461</v>
      </c>
      <c r="AQ46" s="7">
        <v>43</v>
      </c>
      <c r="AR46" s="7">
        <v>45.704545454545453</v>
      </c>
      <c r="AS46" s="7"/>
      <c r="AT46" s="9">
        <v>4.0873866455677579</v>
      </c>
      <c r="AU46" s="3">
        <v>83</v>
      </c>
      <c r="AV46" s="3">
        <v>68.977272727272734</v>
      </c>
      <c r="AW46" s="3"/>
      <c r="AX46" s="7">
        <v>2.1979583337440092</v>
      </c>
      <c r="AY46" s="7">
        <v>22</v>
      </c>
      <c r="AZ46" s="7">
        <v>26.931818181818183</v>
      </c>
      <c r="BA46" s="7">
        <v>23929.159090909092</v>
      </c>
      <c r="BB46" s="3">
        <v>-0.67062927347759527</v>
      </c>
      <c r="BC46" s="3">
        <v>50</v>
      </c>
      <c r="BD46" s="3">
        <v>50.795454545454547</v>
      </c>
      <c r="BE46" s="3">
        <v>21214.954545454544</v>
      </c>
      <c r="BF46" s="3"/>
      <c r="BG46" s="3"/>
      <c r="BH46" s="3"/>
      <c r="BI46" s="3"/>
    </row>
    <row r="47" spans="1:61" x14ac:dyDescent="0.2">
      <c r="C47" t="s">
        <v>180</v>
      </c>
      <c r="J47" s="7"/>
      <c r="K47" s="7"/>
      <c r="L47" s="7"/>
      <c r="M47" s="7">
        <v>45.850590909090911</v>
      </c>
      <c r="N47" s="3"/>
      <c r="O47" s="3"/>
      <c r="P47" s="3"/>
      <c r="Q47" s="3">
        <v>25.222045454545455</v>
      </c>
      <c r="R47" s="7"/>
      <c r="S47" s="7"/>
      <c r="T47" s="7"/>
      <c r="U47" s="7">
        <v>18.230136363636365</v>
      </c>
      <c r="V47" s="3"/>
      <c r="W47" s="3"/>
      <c r="X47" s="3"/>
      <c r="Y47" s="3">
        <v>17.767250000000001</v>
      </c>
      <c r="Z47" s="7"/>
      <c r="AA47" s="7"/>
      <c r="AB47" s="7"/>
      <c r="AC47" s="7">
        <v>23.528431818181819</v>
      </c>
      <c r="AD47" s="3"/>
      <c r="AE47" s="3"/>
      <c r="AF47" s="3"/>
      <c r="AG47" s="3">
        <v>15.227568181818182</v>
      </c>
      <c r="AH47" s="7"/>
      <c r="AI47" s="7"/>
      <c r="AJ47" s="7"/>
      <c r="AK47" s="7">
        <v>15.471272727272728</v>
      </c>
      <c r="AL47" s="3"/>
      <c r="AM47" s="3"/>
      <c r="AN47" s="3"/>
      <c r="AO47" s="3">
        <v>12.058818181818182</v>
      </c>
      <c r="AP47" s="7"/>
      <c r="AQ47" s="7"/>
      <c r="AR47" s="7"/>
      <c r="AS47" s="7"/>
      <c r="AT47" s="9"/>
      <c r="AU47" s="3"/>
      <c r="AV47" s="3"/>
      <c r="AW47" s="3"/>
      <c r="AX47" s="7"/>
      <c r="AY47" s="7"/>
      <c r="AZ47" s="7"/>
      <c r="BA47" s="7">
        <v>23.929159090909092</v>
      </c>
      <c r="BB47" s="3"/>
      <c r="BC47" s="3"/>
      <c r="BD47" s="3"/>
      <c r="BE47" s="3">
        <v>21.214954545454543</v>
      </c>
      <c r="BF47" s="3"/>
      <c r="BG47" s="3"/>
      <c r="BH47" s="3"/>
      <c r="BI47" s="3"/>
    </row>
    <row r="48" spans="1:61" x14ac:dyDescent="0.2"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9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</row>
    <row r="49" spans="10:32" x14ac:dyDescent="0.2"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9"/>
  <sheetViews>
    <sheetView workbookViewId="0">
      <selection activeCell="A54" activeCellId="9" sqref="A10 A14 A18 A22 A26 A30 A34 A38 A50 A54"/>
    </sheetView>
  </sheetViews>
  <sheetFormatPr baseColWidth="10" defaultRowHeight="16" x14ac:dyDescent="0.2"/>
  <cols>
    <col min="1" max="1" width="54.5" bestFit="1" customWidth="1"/>
    <col min="2" max="2" width="15.5" bestFit="1" customWidth="1"/>
    <col min="3" max="3" width="21.83203125" bestFit="1" customWidth="1"/>
  </cols>
  <sheetData>
    <row r="1" spans="1:3" x14ac:dyDescent="0.2">
      <c r="B1" t="s">
        <v>181</v>
      </c>
      <c r="C1" t="s">
        <v>180</v>
      </c>
    </row>
    <row r="2" spans="1:3" x14ac:dyDescent="0.2">
      <c r="A2" s="2" t="s">
        <v>213</v>
      </c>
      <c r="B2" s="3">
        <v>4.25</v>
      </c>
    </row>
    <row r="3" spans="1:3" x14ac:dyDescent="0.2">
      <c r="A3" s="2" t="s">
        <v>214</v>
      </c>
      <c r="B3" s="3">
        <v>3.7272727272727271</v>
      </c>
    </row>
    <row r="4" spans="1:3" x14ac:dyDescent="0.2">
      <c r="A4" s="2" t="s">
        <v>215</v>
      </c>
      <c r="B4" s="3">
        <v>2.5227272727272729</v>
      </c>
    </row>
    <row r="5" spans="1:3" x14ac:dyDescent="0.2">
      <c r="A5" s="2" t="s">
        <v>216</v>
      </c>
      <c r="B5" s="3">
        <v>2.8636363636363638</v>
      </c>
    </row>
    <row r="6" spans="1:3" x14ac:dyDescent="0.2">
      <c r="A6" s="2" t="s">
        <v>217</v>
      </c>
      <c r="B6" s="3">
        <v>2.5681818181818183</v>
      </c>
    </row>
    <row r="7" spans="1:3" x14ac:dyDescent="0.2">
      <c r="A7" s="2" t="s">
        <v>218</v>
      </c>
      <c r="B7" s="3">
        <v>1.9545454545454546</v>
      </c>
    </row>
    <row r="8" spans="1:3" x14ac:dyDescent="0.2">
      <c r="A8" s="5" t="s">
        <v>194</v>
      </c>
      <c r="B8" s="7">
        <v>1.1272991870941909</v>
      </c>
      <c r="C8" s="7"/>
    </row>
    <row r="9" spans="1:3" x14ac:dyDescent="0.2">
      <c r="A9" s="5" t="s">
        <v>169</v>
      </c>
      <c r="B9" s="7">
        <v>60</v>
      </c>
      <c r="C9" s="7"/>
    </row>
    <row r="10" spans="1:3" x14ac:dyDescent="0.2">
      <c r="A10" s="6" t="s">
        <v>156</v>
      </c>
      <c r="B10" s="7">
        <v>60</v>
      </c>
      <c r="C10" s="7"/>
    </row>
    <row r="11" spans="1:3" x14ac:dyDescent="0.2">
      <c r="A11" s="6" t="s">
        <v>136</v>
      </c>
      <c r="B11" s="7">
        <v>45850.590909090912</v>
      </c>
      <c r="C11" s="7">
        <v>45.850590909090911</v>
      </c>
    </row>
    <row r="12" spans="1:3" x14ac:dyDescent="0.2">
      <c r="A12" s="2" t="s">
        <v>194</v>
      </c>
      <c r="B12" s="3">
        <v>1.6952027963213985</v>
      </c>
      <c r="C12" s="3"/>
    </row>
    <row r="13" spans="1:3" x14ac:dyDescent="0.2">
      <c r="A13" s="2" t="s">
        <v>168</v>
      </c>
      <c r="B13" s="3">
        <v>29</v>
      </c>
      <c r="C13" s="3"/>
    </row>
    <row r="14" spans="1:3" x14ac:dyDescent="0.2">
      <c r="A14" t="s">
        <v>157</v>
      </c>
      <c r="B14" s="3">
        <v>29.80952380952381</v>
      </c>
      <c r="C14" s="3"/>
    </row>
    <row r="15" spans="1:3" x14ac:dyDescent="0.2">
      <c r="A15" t="s">
        <v>137</v>
      </c>
      <c r="B15" s="3">
        <v>25222.045454545456</v>
      </c>
      <c r="C15" s="3">
        <v>25.222045454545455</v>
      </c>
    </row>
    <row r="16" spans="1:3" x14ac:dyDescent="0.2">
      <c r="A16" s="5" t="s">
        <v>194</v>
      </c>
      <c r="B16" s="7">
        <v>1.407902821422836</v>
      </c>
      <c r="C16" s="7"/>
    </row>
    <row r="17" spans="1:3" x14ac:dyDescent="0.2">
      <c r="A17" s="6" t="s">
        <v>170</v>
      </c>
      <c r="B17" s="7">
        <v>32</v>
      </c>
      <c r="C17" s="7"/>
    </row>
    <row r="18" spans="1:3" x14ac:dyDescent="0.2">
      <c r="A18" s="6" t="s">
        <v>158</v>
      </c>
      <c r="B18" s="7">
        <v>32.272727272727273</v>
      </c>
      <c r="C18" s="7"/>
    </row>
    <row r="19" spans="1:3" x14ac:dyDescent="0.2">
      <c r="A19" s="6" t="s">
        <v>138</v>
      </c>
      <c r="B19" s="7">
        <v>18230.136363636364</v>
      </c>
      <c r="C19" s="7">
        <v>18.230136363636365</v>
      </c>
    </row>
    <row r="20" spans="1:3" x14ac:dyDescent="0.2">
      <c r="A20" s="2" t="s">
        <v>194</v>
      </c>
      <c r="B20" s="3">
        <v>1.3819487265657742</v>
      </c>
      <c r="C20" s="3"/>
    </row>
    <row r="21" spans="1:3" x14ac:dyDescent="0.2">
      <c r="A21" t="s">
        <v>171</v>
      </c>
      <c r="B21" s="3">
        <v>81</v>
      </c>
      <c r="C21" s="3"/>
    </row>
    <row r="22" spans="1:3" x14ac:dyDescent="0.2">
      <c r="A22" t="s">
        <v>159</v>
      </c>
      <c r="B22" s="3">
        <v>77.659090909090907</v>
      </c>
      <c r="C22" s="3"/>
    </row>
    <row r="23" spans="1:3" x14ac:dyDescent="0.2">
      <c r="A23" t="s">
        <v>139</v>
      </c>
      <c r="B23" s="3">
        <v>17767.25</v>
      </c>
      <c r="C23" s="3">
        <v>17.767250000000001</v>
      </c>
    </row>
    <row r="24" spans="1:3" x14ac:dyDescent="0.2">
      <c r="A24" s="5" t="s">
        <v>194</v>
      </c>
      <c r="B24" s="7">
        <v>3.5745474334564964</v>
      </c>
      <c r="C24" s="7"/>
    </row>
    <row r="25" spans="1:3" x14ac:dyDescent="0.2">
      <c r="A25" s="6" t="s">
        <v>172</v>
      </c>
      <c r="B25" s="7">
        <v>64</v>
      </c>
      <c r="C25" s="7"/>
    </row>
    <row r="26" spans="1:3" x14ac:dyDescent="0.2">
      <c r="A26" s="6" t="s">
        <v>160</v>
      </c>
      <c r="B26" s="7">
        <v>70.61363636363636</v>
      </c>
      <c r="C26" s="7"/>
    </row>
    <row r="27" spans="1:3" x14ac:dyDescent="0.2">
      <c r="A27" s="6" t="s">
        <v>140</v>
      </c>
      <c r="B27" s="7">
        <v>23528.43181818182</v>
      </c>
      <c r="C27" s="7">
        <v>23.528431818181819</v>
      </c>
    </row>
    <row r="28" spans="1:3" x14ac:dyDescent="0.2">
      <c r="A28" s="2" t="s">
        <v>194</v>
      </c>
      <c r="B28" s="3">
        <v>2.4810822802092463</v>
      </c>
      <c r="C28" s="3"/>
    </row>
    <row r="29" spans="1:3" x14ac:dyDescent="0.2">
      <c r="A29" t="s">
        <v>173</v>
      </c>
      <c r="B29" s="3">
        <v>45</v>
      </c>
      <c r="C29" s="3"/>
    </row>
    <row r="30" spans="1:3" x14ac:dyDescent="0.2">
      <c r="A30" t="s">
        <v>161</v>
      </c>
      <c r="B30" s="3">
        <v>40.363636363636367</v>
      </c>
      <c r="C30" s="3"/>
    </row>
    <row r="31" spans="1:3" x14ac:dyDescent="0.2">
      <c r="A31" t="s">
        <v>141</v>
      </c>
      <c r="B31" s="3">
        <v>15227.568181818182</v>
      </c>
      <c r="C31" s="3">
        <v>15.227568181818182</v>
      </c>
    </row>
    <row r="32" spans="1:3" x14ac:dyDescent="0.2">
      <c r="A32" s="5" t="s">
        <v>194</v>
      </c>
      <c r="B32" s="7">
        <v>4.1875345026440627</v>
      </c>
      <c r="C32" s="7"/>
    </row>
    <row r="33" spans="1:3" x14ac:dyDescent="0.2">
      <c r="A33" s="6" t="s">
        <v>174</v>
      </c>
      <c r="B33" s="7">
        <v>60</v>
      </c>
      <c r="C33" s="7"/>
    </row>
    <row r="34" spans="1:3" x14ac:dyDescent="0.2">
      <c r="A34" s="6" t="s">
        <v>162</v>
      </c>
      <c r="B34" s="7">
        <v>77.681818181818187</v>
      </c>
      <c r="C34" s="7"/>
    </row>
    <row r="35" spans="1:3" x14ac:dyDescent="0.2">
      <c r="A35" s="6" t="s">
        <v>142</v>
      </c>
      <c r="B35" s="7">
        <v>15471.272727272728</v>
      </c>
      <c r="C35" s="7">
        <v>15.471272727272728</v>
      </c>
    </row>
    <row r="36" spans="1:3" x14ac:dyDescent="0.2">
      <c r="A36" s="2" t="s">
        <v>194</v>
      </c>
      <c r="B36" s="3">
        <v>3.146978154081066</v>
      </c>
      <c r="C36" s="3"/>
    </row>
    <row r="37" spans="1:3" x14ac:dyDescent="0.2">
      <c r="A37" t="s">
        <v>175</v>
      </c>
      <c r="B37" s="3">
        <v>42</v>
      </c>
      <c r="C37" s="3"/>
    </row>
    <row r="38" spans="1:3" x14ac:dyDescent="0.2">
      <c r="A38" s="4" t="s">
        <v>163</v>
      </c>
      <c r="B38" s="3">
        <v>31.931818181818183</v>
      </c>
      <c r="C38" s="3"/>
    </row>
    <row r="39" spans="1:3" x14ac:dyDescent="0.2">
      <c r="A39" t="s">
        <v>143</v>
      </c>
      <c r="B39" s="3">
        <v>12058.818181818182</v>
      </c>
      <c r="C39" s="3">
        <v>12.058818181818182</v>
      </c>
    </row>
    <row r="40" spans="1:3" x14ac:dyDescent="0.2">
      <c r="A40" s="5" t="s">
        <v>194</v>
      </c>
      <c r="B40" s="7">
        <v>4.4346353641151461</v>
      </c>
      <c r="C40" s="7"/>
    </row>
    <row r="41" spans="1:3" x14ac:dyDescent="0.2">
      <c r="A41" s="6" t="s">
        <v>176</v>
      </c>
      <c r="B41" s="7">
        <v>43</v>
      </c>
      <c r="C41" s="7"/>
    </row>
    <row r="42" spans="1:3" x14ac:dyDescent="0.2">
      <c r="A42" s="6" t="s">
        <v>164</v>
      </c>
      <c r="B42" s="7">
        <v>45.704545454545453</v>
      </c>
      <c r="C42" s="7"/>
    </row>
    <row r="43" spans="1:3" x14ac:dyDescent="0.2">
      <c r="A43" s="6" t="s">
        <v>144</v>
      </c>
      <c r="B43" s="7"/>
      <c r="C43" s="7"/>
    </row>
    <row r="44" spans="1:3" x14ac:dyDescent="0.2">
      <c r="A44" s="8" t="s">
        <v>194</v>
      </c>
      <c r="B44" s="9">
        <v>4.0873866455677579</v>
      </c>
      <c r="C44" s="9"/>
    </row>
    <row r="45" spans="1:3" x14ac:dyDescent="0.2">
      <c r="A45" t="s">
        <v>177</v>
      </c>
      <c r="B45" s="3">
        <v>83</v>
      </c>
      <c r="C45" s="3"/>
    </row>
    <row r="46" spans="1:3" x14ac:dyDescent="0.2">
      <c r="A46" t="s">
        <v>165</v>
      </c>
      <c r="B46" s="3">
        <v>68.977272727272734</v>
      </c>
      <c r="C46" s="3"/>
    </row>
    <row r="47" spans="1:3" x14ac:dyDescent="0.2">
      <c r="A47" t="s">
        <v>145</v>
      </c>
      <c r="B47" s="3"/>
      <c r="C47" s="3"/>
    </row>
    <row r="48" spans="1:3" x14ac:dyDescent="0.2">
      <c r="A48" s="5" t="s">
        <v>194</v>
      </c>
      <c r="B48" s="7">
        <v>2.1979583337440092</v>
      </c>
      <c r="C48" s="7"/>
    </row>
    <row r="49" spans="1:3" x14ac:dyDescent="0.2">
      <c r="A49" s="6" t="s">
        <v>178</v>
      </c>
      <c r="B49" s="7">
        <v>22</v>
      </c>
      <c r="C49" s="7"/>
    </row>
    <row r="50" spans="1:3" x14ac:dyDescent="0.2">
      <c r="A50" s="6" t="s">
        <v>166</v>
      </c>
      <c r="B50" s="7">
        <v>26.931818181818183</v>
      </c>
      <c r="C50" s="7"/>
    </row>
    <row r="51" spans="1:3" x14ac:dyDescent="0.2">
      <c r="A51" s="6" t="s">
        <v>146</v>
      </c>
      <c r="B51" s="7">
        <v>23929.159090909092</v>
      </c>
      <c r="C51" s="7">
        <v>23.929159090909092</v>
      </c>
    </row>
    <row r="52" spans="1:3" x14ac:dyDescent="0.2">
      <c r="A52" s="2" t="s">
        <v>194</v>
      </c>
      <c r="B52" s="3">
        <v>-0.67062927347759527</v>
      </c>
      <c r="C52" s="3"/>
    </row>
    <row r="53" spans="1:3" x14ac:dyDescent="0.2">
      <c r="A53" t="s">
        <v>179</v>
      </c>
      <c r="B53" s="3">
        <v>50</v>
      </c>
      <c r="C53" s="3"/>
    </row>
    <row r="54" spans="1:3" x14ac:dyDescent="0.2">
      <c r="A54" s="4" t="s">
        <v>167</v>
      </c>
      <c r="B54" s="3">
        <v>50.795454545454547</v>
      </c>
      <c r="C54" s="3"/>
    </row>
    <row r="55" spans="1:3" x14ac:dyDescent="0.2">
      <c r="A55" t="s">
        <v>147</v>
      </c>
      <c r="B55" s="3">
        <v>21214.954545454544</v>
      </c>
      <c r="C55" s="3">
        <v>21.214954545454543</v>
      </c>
    </row>
    <row r="56" spans="1:3" x14ac:dyDescent="0.2">
      <c r="A56" t="s">
        <v>2</v>
      </c>
      <c r="B56" s="3"/>
      <c r="C56" s="3"/>
    </row>
    <row r="57" spans="1:3" x14ac:dyDescent="0.2">
      <c r="A57" t="s">
        <v>3</v>
      </c>
      <c r="B57" s="3"/>
      <c r="C57" s="3"/>
    </row>
    <row r="58" spans="1:3" x14ac:dyDescent="0.2">
      <c r="B58" s="3"/>
      <c r="C58" s="3"/>
    </row>
    <row r="59" spans="1:3" x14ac:dyDescent="0.2">
      <c r="B59" s="3"/>
      <c r="C59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7C063-D99C-8C40-A489-A2B24A829411}">
  <dimension ref="A1:C31"/>
  <sheetViews>
    <sheetView tabSelected="1" workbookViewId="0">
      <selection activeCell="C19" sqref="C19"/>
    </sheetView>
  </sheetViews>
  <sheetFormatPr baseColWidth="10" defaultRowHeight="16" x14ac:dyDescent="0.2"/>
  <cols>
    <col min="1" max="1" width="20.33203125" bestFit="1" customWidth="1"/>
    <col min="2" max="2" width="21.83203125" bestFit="1" customWidth="1"/>
  </cols>
  <sheetData>
    <row r="1" spans="1:3" x14ac:dyDescent="0.2">
      <c r="B1" t="s">
        <v>180</v>
      </c>
      <c r="C1" t="s">
        <v>180</v>
      </c>
    </row>
    <row r="2" spans="1:3" x14ac:dyDescent="0.2">
      <c r="A2" s="6" t="s">
        <v>219</v>
      </c>
      <c r="B2" s="7">
        <v>45.850590909090911</v>
      </c>
      <c r="C2" s="3">
        <f>AVERAGE(B2:B3)</f>
        <v>35.536318181818181</v>
      </c>
    </row>
    <row r="3" spans="1:3" hidden="1" x14ac:dyDescent="0.2">
      <c r="A3" t="s">
        <v>220</v>
      </c>
      <c r="B3" s="3">
        <v>25.222045454545455</v>
      </c>
    </row>
    <row r="4" spans="1:3" x14ac:dyDescent="0.2">
      <c r="A4" s="6" t="s">
        <v>221</v>
      </c>
      <c r="B4" s="7">
        <v>18.230136363636365</v>
      </c>
      <c r="C4" s="3">
        <f>AVERAGE(B4:B5)</f>
        <v>17.998693181818183</v>
      </c>
    </row>
    <row r="5" spans="1:3" hidden="1" x14ac:dyDescent="0.2">
      <c r="A5" t="s">
        <v>222</v>
      </c>
      <c r="B5" s="3">
        <v>17.767250000000001</v>
      </c>
    </row>
    <row r="6" spans="1:3" x14ac:dyDescent="0.2">
      <c r="A6" s="6" t="s">
        <v>223</v>
      </c>
      <c r="B6" s="7">
        <v>23.528431818181819</v>
      </c>
      <c r="C6" s="3">
        <f t="shared" ref="C6" si="0">AVERAGE(B6:B7)</f>
        <v>19.378</v>
      </c>
    </row>
    <row r="7" spans="1:3" hidden="1" x14ac:dyDescent="0.2">
      <c r="A7" t="s">
        <v>224</v>
      </c>
      <c r="B7" s="3">
        <v>15.227568181818182</v>
      </c>
    </row>
    <row r="8" spans="1:3" x14ac:dyDescent="0.2">
      <c r="A8" s="6" t="s">
        <v>225</v>
      </c>
      <c r="B8" s="7">
        <v>15.471272727272728</v>
      </c>
      <c r="C8" s="3">
        <f t="shared" ref="C8" si="1">AVERAGE(B8:B9)</f>
        <v>13.765045454545454</v>
      </c>
    </row>
    <row r="9" spans="1:3" hidden="1" x14ac:dyDescent="0.2">
      <c r="A9" s="4" t="s">
        <v>226</v>
      </c>
      <c r="B9" s="3">
        <v>12.058818181818182</v>
      </c>
    </row>
    <row r="10" spans="1:3" x14ac:dyDescent="0.2">
      <c r="A10" s="6" t="s">
        <v>227</v>
      </c>
      <c r="B10" s="7">
        <v>23.929159090909092</v>
      </c>
      <c r="C10" s="3">
        <f t="shared" ref="C10" si="2">AVERAGE(B10:B11)</f>
        <v>22.572056818181817</v>
      </c>
    </row>
    <row r="11" spans="1:3" hidden="1" x14ac:dyDescent="0.2">
      <c r="A11" s="4" t="s">
        <v>228</v>
      </c>
      <c r="B11" s="3">
        <v>21.214954545454543</v>
      </c>
    </row>
    <row r="13" spans="1:3" x14ac:dyDescent="0.2">
      <c r="A13" s="6" t="s">
        <v>156</v>
      </c>
    </row>
    <row r="14" spans="1:3" x14ac:dyDescent="0.2">
      <c r="A14" t="s">
        <v>157</v>
      </c>
    </row>
    <row r="15" spans="1:3" x14ac:dyDescent="0.2">
      <c r="A15" s="6" t="s">
        <v>158</v>
      </c>
    </row>
    <row r="16" spans="1:3" x14ac:dyDescent="0.2">
      <c r="A16" t="s">
        <v>159</v>
      </c>
    </row>
    <row r="17" spans="1:2" x14ac:dyDescent="0.2">
      <c r="A17" s="6" t="s">
        <v>160</v>
      </c>
    </row>
    <row r="18" spans="1:2" x14ac:dyDescent="0.2">
      <c r="A18" t="s">
        <v>161</v>
      </c>
    </row>
    <row r="19" spans="1:2" x14ac:dyDescent="0.2">
      <c r="A19" s="6" t="s">
        <v>162</v>
      </c>
    </row>
    <row r="20" spans="1:2" x14ac:dyDescent="0.2">
      <c r="A20" s="4" t="s">
        <v>163</v>
      </c>
    </row>
    <row r="21" spans="1:2" x14ac:dyDescent="0.2">
      <c r="A21" s="6" t="s">
        <v>166</v>
      </c>
    </row>
    <row r="22" spans="1:2" x14ac:dyDescent="0.2">
      <c r="A22" s="4" t="s">
        <v>167</v>
      </c>
    </row>
    <row r="26" spans="1:2" x14ac:dyDescent="0.2">
      <c r="B26" t="s">
        <v>180</v>
      </c>
    </row>
    <row r="27" spans="1:2" x14ac:dyDescent="0.2">
      <c r="A27" s="6" t="s">
        <v>229</v>
      </c>
      <c r="B27" s="3">
        <v>35.536318181818181</v>
      </c>
    </row>
    <row r="28" spans="1:2" x14ac:dyDescent="0.2">
      <c r="A28" s="6" t="s">
        <v>230</v>
      </c>
      <c r="B28" s="3">
        <v>17.998693181818183</v>
      </c>
    </row>
    <row r="29" spans="1:2" x14ac:dyDescent="0.2">
      <c r="A29" s="6" t="s">
        <v>231</v>
      </c>
      <c r="B29" s="3">
        <v>19.378</v>
      </c>
    </row>
    <row r="30" spans="1:2" x14ac:dyDescent="0.2">
      <c r="A30" s="6" t="s">
        <v>232</v>
      </c>
      <c r="B30" s="3">
        <v>13.765045454545454</v>
      </c>
    </row>
    <row r="31" spans="1:2" x14ac:dyDescent="0.2">
      <c r="A31" s="6" t="s">
        <v>233</v>
      </c>
      <c r="B31" s="3">
        <v>23.929159090909092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forR</vt:lpstr>
      <vt:lpstr>Sheet7</vt:lpstr>
      <vt:lpstr>a3responses</vt:lpstr>
      <vt:lpstr>Sheet5</vt:lpstr>
      <vt:lpstr>values</vt:lpstr>
      <vt:lpstr>transposed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Weintraub</cp:lastModifiedBy>
  <dcterms:created xsi:type="dcterms:W3CDTF">2022-03-04T15:14:23Z</dcterms:created>
  <dcterms:modified xsi:type="dcterms:W3CDTF">2022-03-04T22:30:52Z</dcterms:modified>
</cp:coreProperties>
</file>