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Desktop\cs573-dataviz\a2\"/>
    </mc:Choice>
  </mc:AlternateContent>
  <xr:revisionPtr revIDLastSave="0" documentId="13_ncr:1_{D6CD19FA-087E-4B05-AAEC-281FD4572407}" xr6:coauthVersionLast="47" xr6:coauthVersionMax="47" xr10:uidLastSave="{00000000-0000-0000-0000-000000000000}"/>
  <bookViews>
    <workbookView xWindow="30612" yWindow="-6816" windowWidth="30936" windowHeight="16776" activeTab="1" xr2:uid="{4B63DED1-5777-41E5-8219-C97C0BD6A7DF}"/>
  </bookViews>
  <sheets>
    <sheet name="penglings" sheetId="2" r:id="rId1"/>
    <sheet name="Sheet1" sheetId="1" r:id="rId2"/>
  </sheets>
  <definedNames>
    <definedName name="ExternalData_1" localSheetId="0" hidden="1">penglings!$A$1:$I$345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2" i="1"/>
  <c r="G273" i="1"/>
  <c r="F273" i="1"/>
  <c r="E273" i="1"/>
  <c r="D273" i="1"/>
  <c r="E5" i="1"/>
  <c r="F5" i="1"/>
  <c r="G5" i="1"/>
  <c r="H5" i="1"/>
  <c r="D5" i="1"/>
  <c r="H273" i="1"/>
  <c r="H270" i="1"/>
  <c r="H258" i="1"/>
  <c r="H220" i="1"/>
  <c r="H180" i="1"/>
  <c r="H49" i="1"/>
  <c r="H13" i="1"/>
  <c r="H12" i="1"/>
  <c r="H11" i="1"/>
  <c r="H10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75111-EC09-45DA-AA4B-228BB2003901}" keepAlive="1" name="Query - penglings" description="Connection to the 'penglings' query in the workbook." type="5" refreshedVersion="8" background="1" saveData="1">
    <dbPr connection="Provider=Microsoft.Mashup.OleDb.1;Data Source=$Workbook$;Location=penglings;Extended Properties=&quot;&quot;" command="SELECT * FROM [penglings]"/>
  </connection>
</connections>
</file>

<file path=xl/sharedStrings.xml><?xml version="1.0" encoding="utf-8"?>
<sst xmlns="http://schemas.openxmlformats.org/spreadsheetml/2006/main" count="2076" uniqueCount="18">
  <si>
    <t>Column1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</si>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</sst>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932CC"/>
      <color rgb="FF008B8B"/>
      <color rgb="FFFF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Flipper Length vs</a:t>
            </a:r>
            <a:r>
              <a:rPr lang="en-US" b="1" baseline="0"/>
              <a:t> Body Mass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penglings!$G$1</c:f>
              <c:strCache>
                <c:ptCount val="1"/>
                <c:pt idx="0">
                  <c:v>body_mass_g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penglings!$F$2:$F$345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penglings!$G$2:$G$345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4">
                  <c:v>3450</c:v>
                </c:pt>
                <c:pt idx="5">
                  <c:v>3650</c:v>
                </c:pt>
                <c:pt idx="6">
                  <c:v>3625</c:v>
                </c:pt>
                <c:pt idx="7">
                  <c:v>4675</c:v>
                </c:pt>
                <c:pt idx="8">
                  <c:v>3475</c:v>
                </c:pt>
                <c:pt idx="9">
                  <c:v>4250</c:v>
                </c:pt>
                <c:pt idx="10">
                  <c:v>3300</c:v>
                </c:pt>
                <c:pt idx="11">
                  <c:v>3700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>
                  <c:v>3700</c:v>
                </c:pt>
                <c:pt idx="16">
                  <c:v>3450</c:v>
                </c:pt>
                <c:pt idx="17">
                  <c:v>4500</c:v>
                </c:pt>
                <c:pt idx="18">
                  <c:v>3325</c:v>
                </c:pt>
                <c:pt idx="19">
                  <c:v>4200</c:v>
                </c:pt>
                <c:pt idx="20">
                  <c:v>3400</c:v>
                </c:pt>
                <c:pt idx="21">
                  <c:v>3600</c:v>
                </c:pt>
                <c:pt idx="22">
                  <c:v>3800</c:v>
                </c:pt>
                <c:pt idx="23">
                  <c:v>3950</c:v>
                </c:pt>
                <c:pt idx="24">
                  <c:v>3800</c:v>
                </c:pt>
                <c:pt idx="25">
                  <c:v>3800</c:v>
                </c:pt>
                <c:pt idx="26">
                  <c:v>3550</c:v>
                </c:pt>
                <c:pt idx="27">
                  <c:v>3200</c:v>
                </c:pt>
                <c:pt idx="28">
                  <c:v>3150</c:v>
                </c:pt>
                <c:pt idx="29">
                  <c:v>3950</c:v>
                </c:pt>
                <c:pt idx="30">
                  <c:v>3250</c:v>
                </c:pt>
                <c:pt idx="31">
                  <c:v>3900</c:v>
                </c:pt>
                <c:pt idx="32">
                  <c:v>3300</c:v>
                </c:pt>
                <c:pt idx="33">
                  <c:v>3900</c:v>
                </c:pt>
                <c:pt idx="34">
                  <c:v>3325</c:v>
                </c:pt>
                <c:pt idx="35">
                  <c:v>4150</c:v>
                </c:pt>
                <c:pt idx="36">
                  <c:v>3950</c:v>
                </c:pt>
                <c:pt idx="37">
                  <c:v>3550</c:v>
                </c:pt>
                <c:pt idx="38">
                  <c:v>3300</c:v>
                </c:pt>
                <c:pt idx="39">
                  <c:v>4650</c:v>
                </c:pt>
                <c:pt idx="40">
                  <c:v>3150</c:v>
                </c:pt>
                <c:pt idx="41">
                  <c:v>3900</c:v>
                </c:pt>
                <c:pt idx="42">
                  <c:v>3100</c:v>
                </c:pt>
                <c:pt idx="43">
                  <c:v>4400</c:v>
                </c:pt>
                <c:pt idx="44">
                  <c:v>3000</c:v>
                </c:pt>
                <c:pt idx="45">
                  <c:v>4600</c:v>
                </c:pt>
                <c:pt idx="46">
                  <c:v>3425</c:v>
                </c:pt>
                <c:pt idx="47">
                  <c:v>2975</c:v>
                </c:pt>
                <c:pt idx="48">
                  <c:v>3450</c:v>
                </c:pt>
                <c:pt idx="49">
                  <c:v>4150</c:v>
                </c:pt>
                <c:pt idx="50">
                  <c:v>3500</c:v>
                </c:pt>
                <c:pt idx="51">
                  <c:v>4300</c:v>
                </c:pt>
                <c:pt idx="52">
                  <c:v>3450</c:v>
                </c:pt>
                <c:pt idx="53">
                  <c:v>4050</c:v>
                </c:pt>
                <c:pt idx="54">
                  <c:v>2900</c:v>
                </c:pt>
                <c:pt idx="55">
                  <c:v>3700</c:v>
                </c:pt>
                <c:pt idx="56">
                  <c:v>3550</c:v>
                </c:pt>
                <c:pt idx="57">
                  <c:v>3800</c:v>
                </c:pt>
                <c:pt idx="58">
                  <c:v>2850</c:v>
                </c:pt>
                <c:pt idx="59">
                  <c:v>3750</c:v>
                </c:pt>
                <c:pt idx="60">
                  <c:v>3150</c:v>
                </c:pt>
                <c:pt idx="61">
                  <c:v>4400</c:v>
                </c:pt>
                <c:pt idx="62">
                  <c:v>3600</c:v>
                </c:pt>
                <c:pt idx="63">
                  <c:v>4050</c:v>
                </c:pt>
                <c:pt idx="64">
                  <c:v>2850</c:v>
                </c:pt>
                <c:pt idx="65">
                  <c:v>3950</c:v>
                </c:pt>
                <c:pt idx="66">
                  <c:v>3350</c:v>
                </c:pt>
                <c:pt idx="67">
                  <c:v>4100</c:v>
                </c:pt>
                <c:pt idx="68">
                  <c:v>3050</c:v>
                </c:pt>
                <c:pt idx="69">
                  <c:v>4450</c:v>
                </c:pt>
                <c:pt idx="70">
                  <c:v>3600</c:v>
                </c:pt>
                <c:pt idx="71">
                  <c:v>3900</c:v>
                </c:pt>
                <c:pt idx="72">
                  <c:v>3550</c:v>
                </c:pt>
                <c:pt idx="73">
                  <c:v>4150</c:v>
                </c:pt>
                <c:pt idx="74">
                  <c:v>3700</c:v>
                </c:pt>
                <c:pt idx="75">
                  <c:v>4250</c:v>
                </c:pt>
                <c:pt idx="76">
                  <c:v>3700</c:v>
                </c:pt>
                <c:pt idx="77">
                  <c:v>3900</c:v>
                </c:pt>
                <c:pt idx="78">
                  <c:v>3550</c:v>
                </c:pt>
                <c:pt idx="79">
                  <c:v>4000</c:v>
                </c:pt>
                <c:pt idx="80">
                  <c:v>3200</c:v>
                </c:pt>
                <c:pt idx="81">
                  <c:v>4700</c:v>
                </c:pt>
                <c:pt idx="82">
                  <c:v>3800</c:v>
                </c:pt>
                <c:pt idx="83">
                  <c:v>4200</c:v>
                </c:pt>
                <c:pt idx="84">
                  <c:v>3350</c:v>
                </c:pt>
                <c:pt idx="85">
                  <c:v>3550</c:v>
                </c:pt>
                <c:pt idx="86">
                  <c:v>3800</c:v>
                </c:pt>
                <c:pt idx="87">
                  <c:v>3500</c:v>
                </c:pt>
                <c:pt idx="88">
                  <c:v>3950</c:v>
                </c:pt>
                <c:pt idx="89">
                  <c:v>3600</c:v>
                </c:pt>
                <c:pt idx="90">
                  <c:v>3550</c:v>
                </c:pt>
                <c:pt idx="91">
                  <c:v>4300</c:v>
                </c:pt>
                <c:pt idx="92">
                  <c:v>3400</c:v>
                </c:pt>
                <c:pt idx="93">
                  <c:v>4450</c:v>
                </c:pt>
                <c:pt idx="94">
                  <c:v>3300</c:v>
                </c:pt>
                <c:pt idx="95">
                  <c:v>4300</c:v>
                </c:pt>
                <c:pt idx="96">
                  <c:v>3700</c:v>
                </c:pt>
                <c:pt idx="97">
                  <c:v>4350</c:v>
                </c:pt>
                <c:pt idx="98">
                  <c:v>2900</c:v>
                </c:pt>
                <c:pt idx="99">
                  <c:v>4100</c:v>
                </c:pt>
                <c:pt idx="100">
                  <c:v>3725</c:v>
                </c:pt>
                <c:pt idx="101">
                  <c:v>4725</c:v>
                </c:pt>
                <c:pt idx="102">
                  <c:v>3075</c:v>
                </c:pt>
                <c:pt idx="103">
                  <c:v>4250</c:v>
                </c:pt>
                <c:pt idx="104">
                  <c:v>2925</c:v>
                </c:pt>
                <c:pt idx="105">
                  <c:v>3550</c:v>
                </c:pt>
                <c:pt idx="106">
                  <c:v>3750</c:v>
                </c:pt>
                <c:pt idx="107">
                  <c:v>3900</c:v>
                </c:pt>
                <c:pt idx="108">
                  <c:v>3175</c:v>
                </c:pt>
                <c:pt idx="109">
                  <c:v>4775</c:v>
                </c:pt>
                <c:pt idx="110">
                  <c:v>3825</c:v>
                </c:pt>
                <c:pt idx="111">
                  <c:v>4600</c:v>
                </c:pt>
                <c:pt idx="112">
                  <c:v>3200</c:v>
                </c:pt>
                <c:pt idx="113">
                  <c:v>4275</c:v>
                </c:pt>
                <c:pt idx="114">
                  <c:v>3900</c:v>
                </c:pt>
                <c:pt idx="115">
                  <c:v>4075</c:v>
                </c:pt>
                <c:pt idx="116">
                  <c:v>2900</c:v>
                </c:pt>
                <c:pt idx="117">
                  <c:v>3775</c:v>
                </c:pt>
                <c:pt idx="118">
                  <c:v>3350</c:v>
                </c:pt>
                <c:pt idx="119">
                  <c:v>3325</c:v>
                </c:pt>
                <c:pt idx="120">
                  <c:v>3150</c:v>
                </c:pt>
                <c:pt idx="121">
                  <c:v>3500</c:v>
                </c:pt>
                <c:pt idx="122">
                  <c:v>3450</c:v>
                </c:pt>
                <c:pt idx="123">
                  <c:v>3875</c:v>
                </c:pt>
                <c:pt idx="124">
                  <c:v>3050</c:v>
                </c:pt>
                <c:pt idx="125">
                  <c:v>4000</c:v>
                </c:pt>
                <c:pt idx="126">
                  <c:v>3275</c:v>
                </c:pt>
                <c:pt idx="127">
                  <c:v>4300</c:v>
                </c:pt>
                <c:pt idx="128">
                  <c:v>3050</c:v>
                </c:pt>
                <c:pt idx="129">
                  <c:v>4000</c:v>
                </c:pt>
                <c:pt idx="130">
                  <c:v>3325</c:v>
                </c:pt>
                <c:pt idx="131">
                  <c:v>3500</c:v>
                </c:pt>
                <c:pt idx="132">
                  <c:v>3500</c:v>
                </c:pt>
                <c:pt idx="133">
                  <c:v>4475</c:v>
                </c:pt>
                <c:pt idx="134">
                  <c:v>3425</c:v>
                </c:pt>
                <c:pt idx="135">
                  <c:v>3900</c:v>
                </c:pt>
                <c:pt idx="136">
                  <c:v>3175</c:v>
                </c:pt>
                <c:pt idx="137">
                  <c:v>3975</c:v>
                </c:pt>
                <c:pt idx="138">
                  <c:v>3400</c:v>
                </c:pt>
                <c:pt idx="139">
                  <c:v>4250</c:v>
                </c:pt>
                <c:pt idx="140">
                  <c:v>3400</c:v>
                </c:pt>
                <c:pt idx="141">
                  <c:v>3475</c:v>
                </c:pt>
                <c:pt idx="142">
                  <c:v>3050</c:v>
                </c:pt>
                <c:pt idx="143">
                  <c:v>3725</c:v>
                </c:pt>
                <c:pt idx="144">
                  <c:v>3000</c:v>
                </c:pt>
                <c:pt idx="145">
                  <c:v>3650</c:v>
                </c:pt>
                <c:pt idx="146">
                  <c:v>4250</c:v>
                </c:pt>
                <c:pt idx="147">
                  <c:v>3475</c:v>
                </c:pt>
                <c:pt idx="148">
                  <c:v>3450</c:v>
                </c:pt>
                <c:pt idx="149">
                  <c:v>3750</c:v>
                </c:pt>
                <c:pt idx="150">
                  <c:v>3700</c:v>
                </c:pt>
                <c:pt idx="151">
                  <c:v>4000</c:v>
                </c:pt>
                <c:pt idx="152">
                  <c:v>4500</c:v>
                </c:pt>
                <c:pt idx="153">
                  <c:v>5700</c:v>
                </c:pt>
                <c:pt idx="154">
                  <c:v>4450</c:v>
                </c:pt>
                <c:pt idx="155">
                  <c:v>5700</c:v>
                </c:pt>
                <c:pt idx="156">
                  <c:v>5400</c:v>
                </c:pt>
                <c:pt idx="157">
                  <c:v>4550</c:v>
                </c:pt>
                <c:pt idx="158">
                  <c:v>4800</c:v>
                </c:pt>
                <c:pt idx="159">
                  <c:v>5200</c:v>
                </c:pt>
                <c:pt idx="160">
                  <c:v>4400</c:v>
                </c:pt>
                <c:pt idx="161">
                  <c:v>5150</c:v>
                </c:pt>
                <c:pt idx="162">
                  <c:v>4650</c:v>
                </c:pt>
                <c:pt idx="163">
                  <c:v>5550</c:v>
                </c:pt>
                <c:pt idx="164">
                  <c:v>4650</c:v>
                </c:pt>
                <c:pt idx="165">
                  <c:v>5850</c:v>
                </c:pt>
                <c:pt idx="166">
                  <c:v>4200</c:v>
                </c:pt>
                <c:pt idx="167">
                  <c:v>5850</c:v>
                </c:pt>
                <c:pt idx="168">
                  <c:v>4150</c:v>
                </c:pt>
                <c:pt idx="169">
                  <c:v>6300</c:v>
                </c:pt>
                <c:pt idx="170">
                  <c:v>4800</c:v>
                </c:pt>
                <c:pt idx="171">
                  <c:v>5350</c:v>
                </c:pt>
                <c:pt idx="172">
                  <c:v>5700</c:v>
                </c:pt>
                <c:pt idx="173">
                  <c:v>5000</c:v>
                </c:pt>
                <c:pt idx="174">
                  <c:v>4400</c:v>
                </c:pt>
                <c:pt idx="175">
                  <c:v>5050</c:v>
                </c:pt>
                <c:pt idx="176">
                  <c:v>5000</c:v>
                </c:pt>
                <c:pt idx="177">
                  <c:v>5100</c:v>
                </c:pt>
                <c:pt idx="178">
                  <c:v>4100</c:v>
                </c:pt>
                <c:pt idx="179">
                  <c:v>5650</c:v>
                </c:pt>
                <c:pt idx="180">
                  <c:v>4600</c:v>
                </c:pt>
                <c:pt idx="181">
                  <c:v>5550</c:v>
                </c:pt>
                <c:pt idx="182">
                  <c:v>5250</c:v>
                </c:pt>
                <c:pt idx="183">
                  <c:v>4700</c:v>
                </c:pt>
                <c:pt idx="184">
                  <c:v>5050</c:v>
                </c:pt>
                <c:pt idx="185">
                  <c:v>6050</c:v>
                </c:pt>
                <c:pt idx="186">
                  <c:v>5150</c:v>
                </c:pt>
                <c:pt idx="187">
                  <c:v>5400</c:v>
                </c:pt>
                <c:pt idx="188">
                  <c:v>4950</c:v>
                </c:pt>
                <c:pt idx="189">
                  <c:v>5250</c:v>
                </c:pt>
                <c:pt idx="190">
                  <c:v>4350</c:v>
                </c:pt>
                <c:pt idx="191">
                  <c:v>5350</c:v>
                </c:pt>
                <c:pt idx="192">
                  <c:v>3950</c:v>
                </c:pt>
                <c:pt idx="193">
                  <c:v>5700</c:v>
                </c:pt>
                <c:pt idx="194">
                  <c:v>4300</c:v>
                </c:pt>
                <c:pt idx="195">
                  <c:v>4750</c:v>
                </c:pt>
                <c:pt idx="196">
                  <c:v>5550</c:v>
                </c:pt>
                <c:pt idx="197">
                  <c:v>4900</c:v>
                </c:pt>
                <c:pt idx="198">
                  <c:v>4200</c:v>
                </c:pt>
                <c:pt idx="199">
                  <c:v>5400</c:v>
                </c:pt>
                <c:pt idx="200">
                  <c:v>5100</c:v>
                </c:pt>
                <c:pt idx="201">
                  <c:v>5300</c:v>
                </c:pt>
                <c:pt idx="202">
                  <c:v>4850</c:v>
                </c:pt>
                <c:pt idx="203">
                  <c:v>5300</c:v>
                </c:pt>
                <c:pt idx="204">
                  <c:v>4400</c:v>
                </c:pt>
                <c:pt idx="205">
                  <c:v>5000</c:v>
                </c:pt>
                <c:pt idx="206">
                  <c:v>4900</c:v>
                </c:pt>
                <c:pt idx="207">
                  <c:v>5050</c:v>
                </c:pt>
                <c:pt idx="208">
                  <c:v>4300</c:v>
                </c:pt>
                <c:pt idx="209">
                  <c:v>5000</c:v>
                </c:pt>
                <c:pt idx="210">
                  <c:v>4450</c:v>
                </c:pt>
                <c:pt idx="211">
                  <c:v>5550</c:v>
                </c:pt>
                <c:pt idx="212">
                  <c:v>4200</c:v>
                </c:pt>
                <c:pt idx="213">
                  <c:v>5300</c:v>
                </c:pt>
                <c:pt idx="214">
                  <c:v>4400</c:v>
                </c:pt>
                <c:pt idx="215">
                  <c:v>5650</c:v>
                </c:pt>
                <c:pt idx="216">
                  <c:v>4700</c:v>
                </c:pt>
                <c:pt idx="217">
                  <c:v>5700</c:v>
                </c:pt>
                <c:pt idx="218">
                  <c:v>4650</c:v>
                </c:pt>
                <c:pt idx="219">
                  <c:v>5800</c:v>
                </c:pt>
                <c:pt idx="220">
                  <c:v>4700</c:v>
                </c:pt>
                <c:pt idx="221">
                  <c:v>5550</c:v>
                </c:pt>
                <c:pt idx="222">
                  <c:v>4750</c:v>
                </c:pt>
                <c:pt idx="223">
                  <c:v>5000</c:v>
                </c:pt>
                <c:pt idx="224">
                  <c:v>5100</c:v>
                </c:pt>
                <c:pt idx="225">
                  <c:v>5200</c:v>
                </c:pt>
                <c:pt idx="226">
                  <c:v>4700</c:v>
                </c:pt>
                <c:pt idx="227">
                  <c:v>5800</c:v>
                </c:pt>
                <c:pt idx="228">
                  <c:v>4600</c:v>
                </c:pt>
                <c:pt idx="229">
                  <c:v>6000</c:v>
                </c:pt>
                <c:pt idx="230">
                  <c:v>4750</c:v>
                </c:pt>
                <c:pt idx="231">
                  <c:v>5950</c:v>
                </c:pt>
                <c:pt idx="232">
                  <c:v>4625</c:v>
                </c:pt>
                <c:pt idx="233">
                  <c:v>5450</c:v>
                </c:pt>
                <c:pt idx="234">
                  <c:v>4725</c:v>
                </c:pt>
                <c:pt idx="235">
                  <c:v>5350</c:v>
                </c:pt>
                <c:pt idx="236">
                  <c:v>4750</c:v>
                </c:pt>
                <c:pt idx="237">
                  <c:v>5600</c:v>
                </c:pt>
                <c:pt idx="238">
                  <c:v>4600</c:v>
                </c:pt>
                <c:pt idx="239">
                  <c:v>5300</c:v>
                </c:pt>
                <c:pt idx="240">
                  <c:v>4875</c:v>
                </c:pt>
                <c:pt idx="241">
                  <c:v>5550</c:v>
                </c:pt>
                <c:pt idx="242">
                  <c:v>4950</c:v>
                </c:pt>
                <c:pt idx="243">
                  <c:v>5400</c:v>
                </c:pt>
                <c:pt idx="244">
                  <c:v>4750</c:v>
                </c:pt>
                <c:pt idx="245">
                  <c:v>5650</c:v>
                </c:pt>
                <c:pt idx="246">
                  <c:v>4850</c:v>
                </c:pt>
                <c:pt idx="247">
                  <c:v>5200</c:v>
                </c:pt>
                <c:pt idx="248">
                  <c:v>4925</c:v>
                </c:pt>
                <c:pt idx="249">
                  <c:v>4875</c:v>
                </c:pt>
                <c:pt idx="250">
                  <c:v>4625</c:v>
                </c:pt>
                <c:pt idx="251">
                  <c:v>5250</c:v>
                </c:pt>
                <c:pt idx="252">
                  <c:v>4850</c:v>
                </c:pt>
                <c:pt idx="253">
                  <c:v>5600</c:v>
                </c:pt>
                <c:pt idx="254">
                  <c:v>4975</c:v>
                </c:pt>
                <c:pt idx="255">
                  <c:v>5500</c:v>
                </c:pt>
                <c:pt idx="256">
                  <c:v>4725</c:v>
                </c:pt>
                <c:pt idx="257">
                  <c:v>5500</c:v>
                </c:pt>
                <c:pt idx="258">
                  <c:v>4700</c:v>
                </c:pt>
                <c:pt idx="259">
                  <c:v>5500</c:v>
                </c:pt>
                <c:pt idx="260">
                  <c:v>4575</c:v>
                </c:pt>
                <c:pt idx="261">
                  <c:v>5500</c:v>
                </c:pt>
                <c:pt idx="262">
                  <c:v>5000</c:v>
                </c:pt>
                <c:pt idx="263">
                  <c:v>5950</c:v>
                </c:pt>
                <c:pt idx="264">
                  <c:v>4650</c:v>
                </c:pt>
                <c:pt idx="265">
                  <c:v>5500</c:v>
                </c:pt>
                <c:pt idx="266">
                  <c:v>4375</c:v>
                </c:pt>
                <c:pt idx="267">
                  <c:v>5850</c:v>
                </c:pt>
                <c:pt idx="268">
                  <c:v>4875</c:v>
                </c:pt>
                <c:pt idx="269">
                  <c:v>6000</c:v>
                </c:pt>
                <c:pt idx="270">
                  <c:v>4925</c:v>
                </c:pt>
                <c:pt idx="272">
                  <c:v>4850</c:v>
                </c:pt>
                <c:pt idx="273">
                  <c:v>5750</c:v>
                </c:pt>
                <c:pt idx="274">
                  <c:v>5200</c:v>
                </c:pt>
                <c:pt idx="275">
                  <c:v>5400</c:v>
                </c:pt>
                <c:pt idx="276">
                  <c:v>3500</c:v>
                </c:pt>
                <c:pt idx="277">
                  <c:v>3900</c:v>
                </c:pt>
                <c:pt idx="278">
                  <c:v>3650</c:v>
                </c:pt>
                <c:pt idx="279">
                  <c:v>3525</c:v>
                </c:pt>
                <c:pt idx="280">
                  <c:v>3725</c:v>
                </c:pt>
                <c:pt idx="281">
                  <c:v>3950</c:v>
                </c:pt>
                <c:pt idx="282">
                  <c:v>3250</c:v>
                </c:pt>
                <c:pt idx="283">
                  <c:v>3750</c:v>
                </c:pt>
                <c:pt idx="284">
                  <c:v>4150</c:v>
                </c:pt>
                <c:pt idx="285">
                  <c:v>3700</c:v>
                </c:pt>
                <c:pt idx="286">
                  <c:v>3800</c:v>
                </c:pt>
                <c:pt idx="287">
                  <c:v>3775</c:v>
                </c:pt>
                <c:pt idx="288">
                  <c:v>3700</c:v>
                </c:pt>
                <c:pt idx="289">
                  <c:v>4050</c:v>
                </c:pt>
                <c:pt idx="290">
                  <c:v>3575</c:v>
                </c:pt>
                <c:pt idx="291">
                  <c:v>4050</c:v>
                </c:pt>
                <c:pt idx="292">
                  <c:v>3300</c:v>
                </c:pt>
                <c:pt idx="293">
                  <c:v>3700</c:v>
                </c:pt>
                <c:pt idx="294">
                  <c:v>3450</c:v>
                </c:pt>
                <c:pt idx="295">
                  <c:v>4400</c:v>
                </c:pt>
                <c:pt idx="296">
                  <c:v>3600</c:v>
                </c:pt>
                <c:pt idx="297">
                  <c:v>3400</c:v>
                </c:pt>
                <c:pt idx="298">
                  <c:v>2900</c:v>
                </c:pt>
                <c:pt idx="299">
                  <c:v>3800</c:v>
                </c:pt>
                <c:pt idx="300">
                  <c:v>3300</c:v>
                </c:pt>
                <c:pt idx="301">
                  <c:v>4150</c:v>
                </c:pt>
                <c:pt idx="302">
                  <c:v>3400</c:v>
                </c:pt>
                <c:pt idx="303">
                  <c:v>3800</c:v>
                </c:pt>
                <c:pt idx="304">
                  <c:v>3700</c:v>
                </c:pt>
                <c:pt idx="305">
                  <c:v>4550</c:v>
                </c:pt>
                <c:pt idx="306">
                  <c:v>3200</c:v>
                </c:pt>
                <c:pt idx="307">
                  <c:v>4300</c:v>
                </c:pt>
                <c:pt idx="308">
                  <c:v>3350</c:v>
                </c:pt>
                <c:pt idx="309">
                  <c:v>4100</c:v>
                </c:pt>
                <c:pt idx="310">
                  <c:v>3600</c:v>
                </c:pt>
                <c:pt idx="311">
                  <c:v>3900</c:v>
                </c:pt>
                <c:pt idx="312">
                  <c:v>3850</c:v>
                </c:pt>
                <c:pt idx="313">
                  <c:v>4800</c:v>
                </c:pt>
                <c:pt idx="314">
                  <c:v>2700</c:v>
                </c:pt>
                <c:pt idx="315">
                  <c:v>4500</c:v>
                </c:pt>
                <c:pt idx="316">
                  <c:v>3950</c:v>
                </c:pt>
                <c:pt idx="317">
                  <c:v>3650</c:v>
                </c:pt>
                <c:pt idx="318">
                  <c:v>3550</c:v>
                </c:pt>
                <c:pt idx="319">
                  <c:v>3500</c:v>
                </c:pt>
                <c:pt idx="320">
                  <c:v>3675</c:v>
                </c:pt>
                <c:pt idx="321">
                  <c:v>4450</c:v>
                </c:pt>
                <c:pt idx="322">
                  <c:v>3400</c:v>
                </c:pt>
                <c:pt idx="323">
                  <c:v>4300</c:v>
                </c:pt>
                <c:pt idx="324">
                  <c:v>3250</c:v>
                </c:pt>
                <c:pt idx="325">
                  <c:v>3675</c:v>
                </c:pt>
                <c:pt idx="326">
                  <c:v>3325</c:v>
                </c:pt>
                <c:pt idx="327">
                  <c:v>3950</c:v>
                </c:pt>
                <c:pt idx="328">
                  <c:v>3600</c:v>
                </c:pt>
                <c:pt idx="329">
                  <c:v>4050</c:v>
                </c:pt>
                <c:pt idx="330">
                  <c:v>3350</c:v>
                </c:pt>
                <c:pt idx="331">
                  <c:v>3450</c:v>
                </c:pt>
                <c:pt idx="332">
                  <c:v>3250</c:v>
                </c:pt>
                <c:pt idx="333">
                  <c:v>4050</c:v>
                </c:pt>
                <c:pt idx="334">
                  <c:v>3800</c:v>
                </c:pt>
                <c:pt idx="335">
                  <c:v>3525</c:v>
                </c:pt>
                <c:pt idx="336">
                  <c:v>3950</c:v>
                </c:pt>
                <c:pt idx="337">
                  <c:v>3650</c:v>
                </c:pt>
                <c:pt idx="338">
                  <c:v>3650</c:v>
                </c:pt>
                <c:pt idx="339">
                  <c:v>4000</c:v>
                </c:pt>
                <c:pt idx="340">
                  <c:v>3400</c:v>
                </c:pt>
                <c:pt idx="341">
                  <c:v>3775</c:v>
                </c:pt>
                <c:pt idx="342">
                  <c:v>4100</c:v>
                </c:pt>
                <c:pt idx="343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8-4E54-A520-ED596BBB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09439"/>
        <c:axId val="1638551087"/>
      </c:scatterChart>
      <c:valAx>
        <c:axId val="1107209439"/>
        <c:scaling>
          <c:orientation val="minMax"/>
          <c:min val="17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087"/>
        <c:crosses val="autoZero"/>
        <c:crossBetween val="midCat"/>
      </c:valAx>
      <c:valAx>
        <c:axId val="1638551087"/>
        <c:scaling>
          <c:orientation val="minMax"/>
          <c:min val="250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9439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penglings!$J$1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penglings!$F$2:$F$345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penglings!$J$1:$J$2</c:f>
              <c:numCache>
                <c:formatCode>General</c:formatCode>
                <c:ptCount val="2"/>
                <c:pt idx="0">
                  <c:v>0</c:v>
                </c:pt>
                <c:pt idx="1">
                  <c:v>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1-456E-9344-6D052CC39752}"/>
            </c:ext>
          </c:extLst>
        </c:ser>
        <c:ser>
          <c:idx val="1"/>
          <c:order val="1"/>
          <c:tx>
            <c:strRef>
              <c:f>penglings!$K$1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penglings!$F$2:$F$345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penglings!$K$1:$K$2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1-456E-9344-6D052CC39752}"/>
            </c:ext>
          </c:extLst>
        </c:ser>
        <c:ser>
          <c:idx val="2"/>
          <c:order val="2"/>
          <c:tx>
            <c:strRef>
              <c:f>penglings!$L$1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penglings!$F$2:$F$345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penglings!$L$1:$L$2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1-456E-9344-6D052CC3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960559"/>
        <c:axId val="1638562495"/>
      </c:scatterChart>
      <c:valAx>
        <c:axId val="13139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62495"/>
        <c:crosses val="autoZero"/>
        <c:crossBetween val="midCat"/>
      </c:valAx>
      <c:valAx>
        <c:axId val="16385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6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noFill/>
              </a:ln>
              <a:effectLst/>
            </c:spPr>
          </c:marker>
          <c:xVal>
            <c:numRef>
              <c:f>Sheet1!$F$2:$F$345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Sheet1!$J$2:$J$345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#N/A</c:v>
                </c:pt>
                <c:pt idx="4">
                  <c:v>3450</c:v>
                </c:pt>
                <c:pt idx="5">
                  <c:v>3650</c:v>
                </c:pt>
                <c:pt idx="6">
                  <c:v>3625</c:v>
                </c:pt>
                <c:pt idx="7">
                  <c:v>4675</c:v>
                </c:pt>
                <c:pt idx="8">
                  <c:v>3475</c:v>
                </c:pt>
                <c:pt idx="9">
                  <c:v>4250</c:v>
                </c:pt>
                <c:pt idx="10">
                  <c:v>3300</c:v>
                </c:pt>
                <c:pt idx="11">
                  <c:v>3700</c:v>
                </c:pt>
                <c:pt idx="12">
                  <c:v>3200</c:v>
                </c:pt>
                <c:pt idx="13">
                  <c:v>3800</c:v>
                </c:pt>
                <c:pt idx="14">
                  <c:v>4400</c:v>
                </c:pt>
                <c:pt idx="15">
                  <c:v>3700</c:v>
                </c:pt>
                <c:pt idx="16">
                  <c:v>3450</c:v>
                </c:pt>
                <c:pt idx="17">
                  <c:v>4500</c:v>
                </c:pt>
                <c:pt idx="18">
                  <c:v>3325</c:v>
                </c:pt>
                <c:pt idx="19">
                  <c:v>4200</c:v>
                </c:pt>
                <c:pt idx="20">
                  <c:v>3400</c:v>
                </c:pt>
                <c:pt idx="21">
                  <c:v>3600</c:v>
                </c:pt>
                <c:pt idx="22">
                  <c:v>3800</c:v>
                </c:pt>
                <c:pt idx="23">
                  <c:v>3950</c:v>
                </c:pt>
                <c:pt idx="24">
                  <c:v>3800</c:v>
                </c:pt>
                <c:pt idx="25">
                  <c:v>3800</c:v>
                </c:pt>
                <c:pt idx="26">
                  <c:v>3550</c:v>
                </c:pt>
                <c:pt idx="27">
                  <c:v>3200</c:v>
                </c:pt>
                <c:pt idx="28">
                  <c:v>3150</c:v>
                </c:pt>
                <c:pt idx="29">
                  <c:v>3950</c:v>
                </c:pt>
                <c:pt idx="30">
                  <c:v>3250</c:v>
                </c:pt>
                <c:pt idx="31">
                  <c:v>3900</c:v>
                </c:pt>
                <c:pt idx="32">
                  <c:v>3300</c:v>
                </c:pt>
                <c:pt idx="33">
                  <c:v>3900</c:v>
                </c:pt>
                <c:pt idx="34">
                  <c:v>3325</c:v>
                </c:pt>
                <c:pt idx="35">
                  <c:v>4150</c:v>
                </c:pt>
                <c:pt idx="36">
                  <c:v>3950</c:v>
                </c:pt>
                <c:pt idx="37">
                  <c:v>3550</c:v>
                </c:pt>
                <c:pt idx="38">
                  <c:v>3300</c:v>
                </c:pt>
                <c:pt idx="39">
                  <c:v>4650</c:v>
                </c:pt>
                <c:pt idx="40">
                  <c:v>3150</c:v>
                </c:pt>
                <c:pt idx="41">
                  <c:v>3900</c:v>
                </c:pt>
                <c:pt idx="42">
                  <c:v>3100</c:v>
                </c:pt>
                <c:pt idx="43">
                  <c:v>4400</c:v>
                </c:pt>
                <c:pt idx="44">
                  <c:v>3000</c:v>
                </c:pt>
                <c:pt idx="45">
                  <c:v>4600</c:v>
                </c:pt>
                <c:pt idx="46">
                  <c:v>3425</c:v>
                </c:pt>
                <c:pt idx="47">
                  <c:v>2975</c:v>
                </c:pt>
                <c:pt idx="48">
                  <c:v>3450</c:v>
                </c:pt>
                <c:pt idx="49">
                  <c:v>4150</c:v>
                </c:pt>
                <c:pt idx="50">
                  <c:v>3500</c:v>
                </c:pt>
                <c:pt idx="51">
                  <c:v>4300</c:v>
                </c:pt>
                <c:pt idx="52">
                  <c:v>3450</c:v>
                </c:pt>
                <c:pt idx="53">
                  <c:v>4050</c:v>
                </c:pt>
                <c:pt idx="54">
                  <c:v>2900</c:v>
                </c:pt>
                <c:pt idx="55">
                  <c:v>3700</c:v>
                </c:pt>
                <c:pt idx="56">
                  <c:v>3550</c:v>
                </c:pt>
                <c:pt idx="57">
                  <c:v>3800</c:v>
                </c:pt>
                <c:pt idx="58">
                  <c:v>2850</c:v>
                </c:pt>
                <c:pt idx="59">
                  <c:v>3750</c:v>
                </c:pt>
                <c:pt idx="60">
                  <c:v>3150</c:v>
                </c:pt>
                <c:pt idx="61">
                  <c:v>4400</c:v>
                </c:pt>
                <c:pt idx="62">
                  <c:v>3600</c:v>
                </c:pt>
                <c:pt idx="63">
                  <c:v>4050</c:v>
                </c:pt>
                <c:pt idx="64">
                  <c:v>2850</c:v>
                </c:pt>
                <c:pt idx="65">
                  <c:v>3950</c:v>
                </c:pt>
                <c:pt idx="66">
                  <c:v>3350</c:v>
                </c:pt>
                <c:pt idx="67">
                  <c:v>4100</c:v>
                </c:pt>
                <c:pt idx="68">
                  <c:v>3050</c:v>
                </c:pt>
                <c:pt idx="69">
                  <c:v>4450</c:v>
                </c:pt>
                <c:pt idx="70">
                  <c:v>3600</c:v>
                </c:pt>
                <c:pt idx="71">
                  <c:v>3900</c:v>
                </c:pt>
                <c:pt idx="72">
                  <c:v>3550</c:v>
                </c:pt>
                <c:pt idx="73">
                  <c:v>4150</c:v>
                </c:pt>
                <c:pt idx="74">
                  <c:v>3700</c:v>
                </c:pt>
                <c:pt idx="75">
                  <c:v>4250</c:v>
                </c:pt>
                <c:pt idx="76">
                  <c:v>3700</c:v>
                </c:pt>
                <c:pt idx="77">
                  <c:v>3900</c:v>
                </c:pt>
                <c:pt idx="78">
                  <c:v>3550</c:v>
                </c:pt>
                <c:pt idx="79">
                  <c:v>4000</c:v>
                </c:pt>
                <c:pt idx="80">
                  <c:v>3200</c:v>
                </c:pt>
                <c:pt idx="81">
                  <c:v>4700</c:v>
                </c:pt>
                <c:pt idx="82">
                  <c:v>3800</c:v>
                </c:pt>
                <c:pt idx="83">
                  <c:v>4200</c:v>
                </c:pt>
                <c:pt idx="84">
                  <c:v>3350</c:v>
                </c:pt>
                <c:pt idx="85">
                  <c:v>3550</c:v>
                </c:pt>
                <c:pt idx="86">
                  <c:v>3800</c:v>
                </c:pt>
                <c:pt idx="87">
                  <c:v>3500</c:v>
                </c:pt>
                <c:pt idx="88">
                  <c:v>3950</c:v>
                </c:pt>
                <c:pt idx="89">
                  <c:v>3600</c:v>
                </c:pt>
                <c:pt idx="90">
                  <c:v>3550</c:v>
                </c:pt>
                <c:pt idx="91">
                  <c:v>4300</c:v>
                </c:pt>
                <c:pt idx="92">
                  <c:v>3400</c:v>
                </c:pt>
                <c:pt idx="93">
                  <c:v>4450</c:v>
                </c:pt>
                <c:pt idx="94">
                  <c:v>3300</c:v>
                </c:pt>
                <c:pt idx="95">
                  <c:v>4300</c:v>
                </c:pt>
                <c:pt idx="96">
                  <c:v>3700</c:v>
                </c:pt>
                <c:pt idx="97">
                  <c:v>4350</c:v>
                </c:pt>
                <c:pt idx="98">
                  <c:v>2900</c:v>
                </c:pt>
                <c:pt idx="99">
                  <c:v>4100</c:v>
                </c:pt>
                <c:pt idx="100">
                  <c:v>3725</c:v>
                </c:pt>
                <c:pt idx="101">
                  <c:v>4725</c:v>
                </c:pt>
                <c:pt idx="102">
                  <c:v>3075</c:v>
                </c:pt>
                <c:pt idx="103">
                  <c:v>4250</c:v>
                </c:pt>
                <c:pt idx="104">
                  <c:v>2925</c:v>
                </c:pt>
                <c:pt idx="105">
                  <c:v>3550</c:v>
                </c:pt>
                <c:pt idx="106">
                  <c:v>3750</c:v>
                </c:pt>
                <c:pt idx="107">
                  <c:v>3900</c:v>
                </c:pt>
                <c:pt idx="108">
                  <c:v>3175</c:v>
                </c:pt>
                <c:pt idx="109">
                  <c:v>4775</c:v>
                </c:pt>
                <c:pt idx="110">
                  <c:v>3825</c:v>
                </c:pt>
                <c:pt idx="111">
                  <c:v>4600</c:v>
                </c:pt>
                <c:pt idx="112">
                  <c:v>3200</c:v>
                </c:pt>
                <c:pt idx="113">
                  <c:v>4275</c:v>
                </c:pt>
                <c:pt idx="114">
                  <c:v>3900</c:v>
                </c:pt>
                <c:pt idx="115">
                  <c:v>4075</c:v>
                </c:pt>
                <c:pt idx="116">
                  <c:v>2900</c:v>
                </c:pt>
                <c:pt idx="117">
                  <c:v>3775</c:v>
                </c:pt>
                <c:pt idx="118">
                  <c:v>3350</c:v>
                </c:pt>
                <c:pt idx="119">
                  <c:v>3325</c:v>
                </c:pt>
                <c:pt idx="120">
                  <c:v>3150</c:v>
                </c:pt>
                <c:pt idx="121">
                  <c:v>3500</c:v>
                </c:pt>
                <c:pt idx="122">
                  <c:v>3450</c:v>
                </c:pt>
                <c:pt idx="123">
                  <c:v>3875</c:v>
                </c:pt>
                <c:pt idx="124">
                  <c:v>3050</c:v>
                </c:pt>
                <c:pt idx="125">
                  <c:v>4000</c:v>
                </c:pt>
                <c:pt idx="126">
                  <c:v>3275</c:v>
                </c:pt>
                <c:pt idx="127">
                  <c:v>4300</c:v>
                </c:pt>
                <c:pt idx="128">
                  <c:v>3050</c:v>
                </c:pt>
                <c:pt idx="129">
                  <c:v>4000</c:v>
                </c:pt>
                <c:pt idx="130">
                  <c:v>3325</c:v>
                </c:pt>
                <c:pt idx="131">
                  <c:v>3500</c:v>
                </c:pt>
                <c:pt idx="132">
                  <c:v>3500</c:v>
                </c:pt>
                <c:pt idx="133">
                  <c:v>4475</c:v>
                </c:pt>
                <c:pt idx="134">
                  <c:v>3425</c:v>
                </c:pt>
                <c:pt idx="135">
                  <c:v>3900</c:v>
                </c:pt>
                <c:pt idx="136">
                  <c:v>3175</c:v>
                </c:pt>
                <c:pt idx="137">
                  <c:v>3975</c:v>
                </c:pt>
                <c:pt idx="138">
                  <c:v>3400</c:v>
                </c:pt>
                <c:pt idx="139">
                  <c:v>4250</c:v>
                </c:pt>
                <c:pt idx="140">
                  <c:v>3400</c:v>
                </c:pt>
                <c:pt idx="141">
                  <c:v>3475</c:v>
                </c:pt>
                <c:pt idx="142">
                  <c:v>3050</c:v>
                </c:pt>
                <c:pt idx="143">
                  <c:v>3725</c:v>
                </c:pt>
                <c:pt idx="144">
                  <c:v>3000</c:v>
                </c:pt>
                <c:pt idx="145">
                  <c:v>3650</c:v>
                </c:pt>
                <c:pt idx="146">
                  <c:v>4250</c:v>
                </c:pt>
                <c:pt idx="147">
                  <c:v>3475</c:v>
                </c:pt>
                <c:pt idx="148">
                  <c:v>3450</c:v>
                </c:pt>
                <c:pt idx="149">
                  <c:v>3750</c:v>
                </c:pt>
                <c:pt idx="150">
                  <c:v>3700</c:v>
                </c:pt>
                <c:pt idx="151">
                  <c:v>4000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2-4B9B-B24C-4D5DA890E8C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8B8B"/>
              </a:solidFill>
              <a:ln w="9525">
                <a:noFill/>
              </a:ln>
              <a:effectLst/>
            </c:spPr>
          </c:marker>
          <c:xVal>
            <c:numRef>
              <c:f>Sheet1!$F$2:$F$345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Sheet1!$K$2:$K$345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4500</c:v>
                </c:pt>
                <c:pt idx="153">
                  <c:v>5700</c:v>
                </c:pt>
                <c:pt idx="154">
                  <c:v>4450</c:v>
                </c:pt>
                <c:pt idx="155">
                  <c:v>5700</c:v>
                </c:pt>
                <c:pt idx="156">
                  <c:v>5400</c:v>
                </c:pt>
                <c:pt idx="157">
                  <c:v>4550</c:v>
                </c:pt>
                <c:pt idx="158">
                  <c:v>4800</c:v>
                </c:pt>
                <c:pt idx="159">
                  <c:v>5200</c:v>
                </c:pt>
                <c:pt idx="160">
                  <c:v>4400</c:v>
                </c:pt>
                <c:pt idx="161">
                  <c:v>5150</c:v>
                </c:pt>
                <c:pt idx="162">
                  <c:v>4650</c:v>
                </c:pt>
                <c:pt idx="163">
                  <c:v>5550</c:v>
                </c:pt>
                <c:pt idx="164">
                  <c:v>4650</c:v>
                </c:pt>
                <c:pt idx="165">
                  <c:v>5850</c:v>
                </c:pt>
                <c:pt idx="166">
                  <c:v>4200</c:v>
                </c:pt>
                <c:pt idx="167">
                  <c:v>5850</c:v>
                </c:pt>
                <c:pt idx="168">
                  <c:v>4150</c:v>
                </c:pt>
                <c:pt idx="169">
                  <c:v>6300</c:v>
                </c:pt>
                <c:pt idx="170">
                  <c:v>4800</c:v>
                </c:pt>
                <c:pt idx="171">
                  <c:v>5350</c:v>
                </c:pt>
                <c:pt idx="172">
                  <c:v>5700</c:v>
                </c:pt>
                <c:pt idx="173">
                  <c:v>5000</c:v>
                </c:pt>
                <c:pt idx="174">
                  <c:v>4400</c:v>
                </c:pt>
                <c:pt idx="175">
                  <c:v>5050</c:v>
                </c:pt>
                <c:pt idx="176">
                  <c:v>5000</c:v>
                </c:pt>
                <c:pt idx="177">
                  <c:v>5100</c:v>
                </c:pt>
                <c:pt idx="178">
                  <c:v>4100</c:v>
                </c:pt>
                <c:pt idx="179">
                  <c:v>5650</c:v>
                </c:pt>
                <c:pt idx="180">
                  <c:v>4600</c:v>
                </c:pt>
                <c:pt idx="181">
                  <c:v>5550</c:v>
                </c:pt>
                <c:pt idx="182">
                  <c:v>5250</c:v>
                </c:pt>
                <c:pt idx="183">
                  <c:v>4700</c:v>
                </c:pt>
                <c:pt idx="184">
                  <c:v>5050</c:v>
                </c:pt>
                <c:pt idx="185">
                  <c:v>6050</c:v>
                </c:pt>
                <c:pt idx="186">
                  <c:v>5150</c:v>
                </c:pt>
                <c:pt idx="187">
                  <c:v>5400</c:v>
                </c:pt>
                <c:pt idx="188">
                  <c:v>4950</c:v>
                </c:pt>
                <c:pt idx="189">
                  <c:v>5250</c:v>
                </c:pt>
                <c:pt idx="190">
                  <c:v>4350</c:v>
                </c:pt>
                <c:pt idx="191">
                  <c:v>5350</c:v>
                </c:pt>
                <c:pt idx="192">
                  <c:v>3950</c:v>
                </c:pt>
                <c:pt idx="193">
                  <c:v>5700</c:v>
                </c:pt>
                <c:pt idx="194">
                  <c:v>4300</c:v>
                </c:pt>
                <c:pt idx="195">
                  <c:v>4750</c:v>
                </c:pt>
                <c:pt idx="196">
                  <c:v>5550</c:v>
                </c:pt>
                <c:pt idx="197">
                  <c:v>4900</c:v>
                </c:pt>
                <c:pt idx="198">
                  <c:v>4200</c:v>
                </c:pt>
                <c:pt idx="199">
                  <c:v>5400</c:v>
                </c:pt>
                <c:pt idx="200">
                  <c:v>5100</c:v>
                </c:pt>
                <c:pt idx="201">
                  <c:v>5300</c:v>
                </c:pt>
                <c:pt idx="202">
                  <c:v>4850</c:v>
                </c:pt>
                <c:pt idx="203">
                  <c:v>5300</c:v>
                </c:pt>
                <c:pt idx="204">
                  <c:v>4400</c:v>
                </c:pt>
                <c:pt idx="205">
                  <c:v>5000</c:v>
                </c:pt>
                <c:pt idx="206">
                  <c:v>4900</c:v>
                </c:pt>
                <c:pt idx="207">
                  <c:v>5050</c:v>
                </c:pt>
                <c:pt idx="208">
                  <c:v>4300</c:v>
                </c:pt>
                <c:pt idx="209">
                  <c:v>5000</c:v>
                </c:pt>
                <c:pt idx="210">
                  <c:v>4450</c:v>
                </c:pt>
                <c:pt idx="211">
                  <c:v>5550</c:v>
                </c:pt>
                <c:pt idx="212">
                  <c:v>4200</c:v>
                </c:pt>
                <c:pt idx="213">
                  <c:v>5300</c:v>
                </c:pt>
                <c:pt idx="214">
                  <c:v>4400</c:v>
                </c:pt>
                <c:pt idx="215">
                  <c:v>5650</c:v>
                </c:pt>
                <c:pt idx="216">
                  <c:v>4700</c:v>
                </c:pt>
                <c:pt idx="217">
                  <c:v>5700</c:v>
                </c:pt>
                <c:pt idx="218">
                  <c:v>4650</c:v>
                </c:pt>
                <c:pt idx="219">
                  <c:v>5800</c:v>
                </c:pt>
                <c:pt idx="220">
                  <c:v>4700</c:v>
                </c:pt>
                <c:pt idx="221">
                  <c:v>5550</c:v>
                </c:pt>
                <c:pt idx="222">
                  <c:v>4750</c:v>
                </c:pt>
                <c:pt idx="223">
                  <c:v>5000</c:v>
                </c:pt>
                <c:pt idx="224">
                  <c:v>5100</c:v>
                </c:pt>
                <c:pt idx="225">
                  <c:v>5200</c:v>
                </c:pt>
                <c:pt idx="226">
                  <c:v>4700</c:v>
                </c:pt>
                <c:pt idx="227">
                  <c:v>5800</c:v>
                </c:pt>
                <c:pt idx="228">
                  <c:v>4600</c:v>
                </c:pt>
                <c:pt idx="229">
                  <c:v>6000</c:v>
                </c:pt>
                <c:pt idx="230">
                  <c:v>4750</c:v>
                </c:pt>
                <c:pt idx="231">
                  <c:v>5950</c:v>
                </c:pt>
                <c:pt idx="232">
                  <c:v>4625</c:v>
                </c:pt>
                <c:pt idx="233">
                  <c:v>5450</c:v>
                </c:pt>
                <c:pt idx="234">
                  <c:v>4725</c:v>
                </c:pt>
                <c:pt idx="235">
                  <c:v>5350</c:v>
                </c:pt>
                <c:pt idx="236">
                  <c:v>4750</c:v>
                </c:pt>
                <c:pt idx="237">
                  <c:v>5600</c:v>
                </c:pt>
                <c:pt idx="238">
                  <c:v>4600</c:v>
                </c:pt>
                <c:pt idx="239">
                  <c:v>5300</c:v>
                </c:pt>
                <c:pt idx="240">
                  <c:v>4875</c:v>
                </c:pt>
                <c:pt idx="241">
                  <c:v>5550</c:v>
                </c:pt>
                <c:pt idx="242">
                  <c:v>4950</c:v>
                </c:pt>
                <c:pt idx="243">
                  <c:v>5400</c:v>
                </c:pt>
                <c:pt idx="244">
                  <c:v>4750</c:v>
                </c:pt>
                <c:pt idx="245">
                  <c:v>5650</c:v>
                </c:pt>
                <c:pt idx="246">
                  <c:v>4850</c:v>
                </c:pt>
                <c:pt idx="247">
                  <c:v>5200</c:v>
                </c:pt>
                <c:pt idx="248">
                  <c:v>4925</c:v>
                </c:pt>
                <c:pt idx="249">
                  <c:v>4875</c:v>
                </c:pt>
                <c:pt idx="250">
                  <c:v>4625</c:v>
                </c:pt>
                <c:pt idx="251">
                  <c:v>5250</c:v>
                </c:pt>
                <c:pt idx="252">
                  <c:v>4850</c:v>
                </c:pt>
                <c:pt idx="253">
                  <c:v>5600</c:v>
                </c:pt>
                <c:pt idx="254">
                  <c:v>4975</c:v>
                </c:pt>
                <c:pt idx="255">
                  <c:v>5500</c:v>
                </c:pt>
                <c:pt idx="256">
                  <c:v>4725</c:v>
                </c:pt>
                <c:pt idx="257">
                  <c:v>5500</c:v>
                </c:pt>
                <c:pt idx="258">
                  <c:v>4700</c:v>
                </c:pt>
                <c:pt idx="259">
                  <c:v>5500</c:v>
                </c:pt>
                <c:pt idx="260">
                  <c:v>4575</c:v>
                </c:pt>
                <c:pt idx="261">
                  <c:v>5500</c:v>
                </c:pt>
                <c:pt idx="262">
                  <c:v>5000</c:v>
                </c:pt>
                <c:pt idx="263">
                  <c:v>5950</c:v>
                </c:pt>
                <c:pt idx="264">
                  <c:v>4650</c:v>
                </c:pt>
                <c:pt idx="265">
                  <c:v>5500</c:v>
                </c:pt>
                <c:pt idx="266">
                  <c:v>4375</c:v>
                </c:pt>
                <c:pt idx="267">
                  <c:v>5850</c:v>
                </c:pt>
                <c:pt idx="268">
                  <c:v>4875</c:v>
                </c:pt>
                <c:pt idx="269">
                  <c:v>6000</c:v>
                </c:pt>
                <c:pt idx="270">
                  <c:v>4925</c:v>
                </c:pt>
                <c:pt idx="271">
                  <c:v>#N/A</c:v>
                </c:pt>
                <c:pt idx="272">
                  <c:v>4850</c:v>
                </c:pt>
                <c:pt idx="273">
                  <c:v>5750</c:v>
                </c:pt>
                <c:pt idx="274">
                  <c:v>5200</c:v>
                </c:pt>
                <c:pt idx="275">
                  <c:v>5400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2-4B9B-B24C-4D5DA890E8C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32CC"/>
              </a:solidFill>
              <a:ln w="9525">
                <a:noFill/>
              </a:ln>
              <a:effectLst/>
            </c:spPr>
          </c:marker>
          <c:xVal>
            <c:numRef>
              <c:f>Sheet1!$F$2:$F$345</c:f>
              <c:numCache>
                <c:formatCode>General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#N/A</c:v>
                </c:pt>
                <c:pt idx="4">
                  <c:v>193</c:v>
                </c:pt>
                <c:pt idx="5">
                  <c:v>190</c:v>
                </c:pt>
                <c:pt idx="6">
                  <c:v>181</c:v>
                </c:pt>
                <c:pt idx="7">
                  <c:v>195</c:v>
                </c:pt>
                <c:pt idx="8">
                  <c:v>193</c:v>
                </c:pt>
                <c:pt idx="9">
                  <c:v>190</c:v>
                </c:pt>
                <c:pt idx="10">
                  <c:v>186</c:v>
                </c:pt>
                <c:pt idx="11">
                  <c:v>180</c:v>
                </c:pt>
                <c:pt idx="12">
                  <c:v>182</c:v>
                </c:pt>
                <c:pt idx="13">
                  <c:v>191</c:v>
                </c:pt>
                <c:pt idx="14">
                  <c:v>198</c:v>
                </c:pt>
                <c:pt idx="15">
                  <c:v>185</c:v>
                </c:pt>
                <c:pt idx="16">
                  <c:v>195</c:v>
                </c:pt>
                <c:pt idx="17">
                  <c:v>197</c:v>
                </c:pt>
                <c:pt idx="18">
                  <c:v>184</c:v>
                </c:pt>
                <c:pt idx="19">
                  <c:v>194</c:v>
                </c:pt>
                <c:pt idx="20">
                  <c:v>174</c:v>
                </c:pt>
                <c:pt idx="21">
                  <c:v>180</c:v>
                </c:pt>
                <c:pt idx="22">
                  <c:v>189</c:v>
                </c:pt>
                <c:pt idx="23">
                  <c:v>185</c:v>
                </c:pt>
                <c:pt idx="24">
                  <c:v>180</c:v>
                </c:pt>
                <c:pt idx="25">
                  <c:v>187</c:v>
                </c:pt>
                <c:pt idx="26">
                  <c:v>183</c:v>
                </c:pt>
                <c:pt idx="27">
                  <c:v>187</c:v>
                </c:pt>
                <c:pt idx="28">
                  <c:v>172</c:v>
                </c:pt>
                <c:pt idx="29">
                  <c:v>180</c:v>
                </c:pt>
                <c:pt idx="30">
                  <c:v>178</c:v>
                </c:pt>
                <c:pt idx="31">
                  <c:v>178</c:v>
                </c:pt>
                <c:pt idx="32">
                  <c:v>188</c:v>
                </c:pt>
                <c:pt idx="33">
                  <c:v>184</c:v>
                </c:pt>
                <c:pt idx="34">
                  <c:v>195</c:v>
                </c:pt>
                <c:pt idx="35">
                  <c:v>196</c:v>
                </c:pt>
                <c:pt idx="36">
                  <c:v>190</c:v>
                </c:pt>
                <c:pt idx="37">
                  <c:v>180</c:v>
                </c:pt>
                <c:pt idx="38">
                  <c:v>181</c:v>
                </c:pt>
                <c:pt idx="39">
                  <c:v>184</c:v>
                </c:pt>
                <c:pt idx="40">
                  <c:v>182</c:v>
                </c:pt>
                <c:pt idx="41">
                  <c:v>195</c:v>
                </c:pt>
                <c:pt idx="42">
                  <c:v>186</c:v>
                </c:pt>
                <c:pt idx="43">
                  <c:v>196</c:v>
                </c:pt>
                <c:pt idx="44">
                  <c:v>185</c:v>
                </c:pt>
                <c:pt idx="45">
                  <c:v>190</c:v>
                </c:pt>
                <c:pt idx="46">
                  <c:v>182</c:v>
                </c:pt>
                <c:pt idx="47">
                  <c:v>179</c:v>
                </c:pt>
                <c:pt idx="48">
                  <c:v>190</c:v>
                </c:pt>
                <c:pt idx="49">
                  <c:v>191</c:v>
                </c:pt>
                <c:pt idx="50">
                  <c:v>186</c:v>
                </c:pt>
                <c:pt idx="51">
                  <c:v>188</c:v>
                </c:pt>
                <c:pt idx="52">
                  <c:v>190</c:v>
                </c:pt>
                <c:pt idx="53">
                  <c:v>200</c:v>
                </c:pt>
                <c:pt idx="54">
                  <c:v>187</c:v>
                </c:pt>
                <c:pt idx="55">
                  <c:v>191</c:v>
                </c:pt>
                <c:pt idx="56">
                  <c:v>186</c:v>
                </c:pt>
                <c:pt idx="57">
                  <c:v>193</c:v>
                </c:pt>
                <c:pt idx="58">
                  <c:v>181</c:v>
                </c:pt>
                <c:pt idx="59">
                  <c:v>194</c:v>
                </c:pt>
                <c:pt idx="60">
                  <c:v>185</c:v>
                </c:pt>
                <c:pt idx="61">
                  <c:v>195</c:v>
                </c:pt>
                <c:pt idx="62">
                  <c:v>185</c:v>
                </c:pt>
                <c:pt idx="63">
                  <c:v>192</c:v>
                </c:pt>
                <c:pt idx="64">
                  <c:v>184</c:v>
                </c:pt>
                <c:pt idx="65">
                  <c:v>192</c:v>
                </c:pt>
                <c:pt idx="66">
                  <c:v>195</c:v>
                </c:pt>
                <c:pt idx="67">
                  <c:v>188</c:v>
                </c:pt>
                <c:pt idx="68">
                  <c:v>190</c:v>
                </c:pt>
                <c:pt idx="69">
                  <c:v>198</c:v>
                </c:pt>
                <c:pt idx="70">
                  <c:v>190</c:v>
                </c:pt>
                <c:pt idx="71">
                  <c:v>190</c:v>
                </c:pt>
                <c:pt idx="72">
                  <c:v>196</c:v>
                </c:pt>
                <c:pt idx="73">
                  <c:v>197</c:v>
                </c:pt>
                <c:pt idx="74">
                  <c:v>190</c:v>
                </c:pt>
                <c:pt idx="75">
                  <c:v>195</c:v>
                </c:pt>
                <c:pt idx="76">
                  <c:v>191</c:v>
                </c:pt>
                <c:pt idx="77">
                  <c:v>184</c:v>
                </c:pt>
                <c:pt idx="78">
                  <c:v>187</c:v>
                </c:pt>
                <c:pt idx="79">
                  <c:v>195</c:v>
                </c:pt>
                <c:pt idx="80">
                  <c:v>189</c:v>
                </c:pt>
                <c:pt idx="81">
                  <c:v>196</c:v>
                </c:pt>
                <c:pt idx="82">
                  <c:v>187</c:v>
                </c:pt>
                <c:pt idx="83">
                  <c:v>193</c:v>
                </c:pt>
                <c:pt idx="84">
                  <c:v>191</c:v>
                </c:pt>
                <c:pt idx="85">
                  <c:v>194</c:v>
                </c:pt>
                <c:pt idx="86">
                  <c:v>190</c:v>
                </c:pt>
                <c:pt idx="87">
                  <c:v>189</c:v>
                </c:pt>
                <c:pt idx="88">
                  <c:v>189</c:v>
                </c:pt>
                <c:pt idx="89">
                  <c:v>190</c:v>
                </c:pt>
                <c:pt idx="90">
                  <c:v>202</c:v>
                </c:pt>
                <c:pt idx="91">
                  <c:v>205</c:v>
                </c:pt>
                <c:pt idx="92">
                  <c:v>185</c:v>
                </c:pt>
                <c:pt idx="93">
                  <c:v>186</c:v>
                </c:pt>
                <c:pt idx="94">
                  <c:v>187</c:v>
                </c:pt>
                <c:pt idx="95">
                  <c:v>208</c:v>
                </c:pt>
                <c:pt idx="96">
                  <c:v>190</c:v>
                </c:pt>
                <c:pt idx="97">
                  <c:v>196</c:v>
                </c:pt>
                <c:pt idx="98">
                  <c:v>178</c:v>
                </c:pt>
                <c:pt idx="99">
                  <c:v>192</c:v>
                </c:pt>
                <c:pt idx="100">
                  <c:v>192</c:v>
                </c:pt>
                <c:pt idx="101">
                  <c:v>203</c:v>
                </c:pt>
                <c:pt idx="102">
                  <c:v>183</c:v>
                </c:pt>
                <c:pt idx="103">
                  <c:v>190</c:v>
                </c:pt>
                <c:pt idx="104">
                  <c:v>193</c:v>
                </c:pt>
                <c:pt idx="105">
                  <c:v>184</c:v>
                </c:pt>
                <c:pt idx="106">
                  <c:v>199</c:v>
                </c:pt>
                <c:pt idx="107">
                  <c:v>190</c:v>
                </c:pt>
                <c:pt idx="108">
                  <c:v>181</c:v>
                </c:pt>
                <c:pt idx="109">
                  <c:v>197</c:v>
                </c:pt>
                <c:pt idx="110">
                  <c:v>198</c:v>
                </c:pt>
                <c:pt idx="111">
                  <c:v>191</c:v>
                </c:pt>
                <c:pt idx="112">
                  <c:v>193</c:v>
                </c:pt>
                <c:pt idx="113">
                  <c:v>197</c:v>
                </c:pt>
                <c:pt idx="114">
                  <c:v>191</c:v>
                </c:pt>
                <c:pt idx="115">
                  <c:v>196</c:v>
                </c:pt>
                <c:pt idx="116">
                  <c:v>188</c:v>
                </c:pt>
                <c:pt idx="117">
                  <c:v>199</c:v>
                </c:pt>
                <c:pt idx="118">
                  <c:v>189</c:v>
                </c:pt>
                <c:pt idx="119">
                  <c:v>189</c:v>
                </c:pt>
                <c:pt idx="120">
                  <c:v>187</c:v>
                </c:pt>
                <c:pt idx="121">
                  <c:v>198</c:v>
                </c:pt>
                <c:pt idx="122">
                  <c:v>176</c:v>
                </c:pt>
                <c:pt idx="123">
                  <c:v>202</c:v>
                </c:pt>
                <c:pt idx="124">
                  <c:v>186</c:v>
                </c:pt>
                <c:pt idx="125">
                  <c:v>199</c:v>
                </c:pt>
                <c:pt idx="126">
                  <c:v>191</c:v>
                </c:pt>
                <c:pt idx="127">
                  <c:v>195</c:v>
                </c:pt>
                <c:pt idx="128">
                  <c:v>191</c:v>
                </c:pt>
                <c:pt idx="129">
                  <c:v>210</c:v>
                </c:pt>
                <c:pt idx="130">
                  <c:v>190</c:v>
                </c:pt>
                <c:pt idx="131">
                  <c:v>197</c:v>
                </c:pt>
                <c:pt idx="132">
                  <c:v>193</c:v>
                </c:pt>
                <c:pt idx="133">
                  <c:v>199</c:v>
                </c:pt>
                <c:pt idx="134">
                  <c:v>187</c:v>
                </c:pt>
                <c:pt idx="135">
                  <c:v>190</c:v>
                </c:pt>
                <c:pt idx="136">
                  <c:v>191</c:v>
                </c:pt>
                <c:pt idx="137">
                  <c:v>200</c:v>
                </c:pt>
                <c:pt idx="138">
                  <c:v>185</c:v>
                </c:pt>
                <c:pt idx="139">
                  <c:v>193</c:v>
                </c:pt>
                <c:pt idx="140">
                  <c:v>193</c:v>
                </c:pt>
                <c:pt idx="141">
                  <c:v>187</c:v>
                </c:pt>
                <c:pt idx="142">
                  <c:v>188</c:v>
                </c:pt>
                <c:pt idx="143">
                  <c:v>190</c:v>
                </c:pt>
                <c:pt idx="144">
                  <c:v>192</c:v>
                </c:pt>
                <c:pt idx="145">
                  <c:v>185</c:v>
                </c:pt>
                <c:pt idx="146">
                  <c:v>190</c:v>
                </c:pt>
                <c:pt idx="147">
                  <c:v>184</c:v>
                </c:pt>
                <c:pt idx="148">
                  <c:v>195</c:v>
                </c:pt>
                <c:pt idx="149">
                  <c:v>193</c:v>
                </c:pt>
                <c:pt idx="150">
                  <c:v>187</c:v>
                </c:pt>
                <c:pt idx="151">
                  <c:v>201</c:v>
                </c:pt>
                <c:pt idx="152">
                  <c:v>211</c:v>
                </c:pt>
                <c:pt idx="153">
                  <c:v>230</c:v>
                </c:pt>
                <c:pt idx="154">
                  <c:v>210</c:v>
                </c:pt>
                <c:pt idx="155">
                  <c:v>218</c:v>
                </c:pt>
                <c:pt idx="156">
                  <c:v>215</c:v>
                </c:pt>
                <c:pt idx="157">
                  <c:v>210</c:v>
                </c:pt>
                <c:pt idx="158">
                  <c:v>211</c:v>
                </c:pt>
                <c:pt idx="159">
                  <c:v>219</c:v>
                </c:pt>
                <c:pt idx="160">
                  <c:v>209</c:v>
                </c:pt>
                <c:pt idx="161">
                  <c:v>215</c:v>
                </c:pt>
                <c:pt idx="162">
                  <c:v>214</c:v>
                </c:pt>
                <c:pt idx="163">
                  <c:v>216</c:v>
                </c:pt>
                <c:pt idx="164">
                  <c:v>214</c:v>
                </c:pt>
                <c:pt idx="165">
                  <c:v>213</c:v>
                </c:pt>
                <c:pt idx="166">
                  <c:v>210</c:v>
                </c:pt>
                <c:pt idx="167">
                  <c:v>217</c:v>
                </c:pt>
                <c:pt idx="168">
                  <c:v>210</c:v>
                </c:pt>
                <c:pt idx="169">
                  <c:v>221</c:v>
                </c:pt>
                <c:pt idx="170">
                  <c:v>209</c:v>
                </c:pt>
                <c:pt idx="171">
                  <c:v>222</c:v>
                </c:pt>
                <c:pt idx="172">
                  <c:v>218</c:v>
                </c:pt>
                <c:pt idx="173">
                  <c:v>215</c:v>
                </c:pt>
                <c:pt idx="174">
                  <c:v>213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215</c:v>
                </c:pt>
                <c:pt idx="180">
                  <c:v>210</c:v>
                </c:pt>
                <c:pt idx="181">
                  <c:v>220</c:v>
                </c:pt>
                <c:pt idx="182">
                  <c:v>222</c:v>
                </c:pt>
                <c:pt idx="183">
                  <c:v>209</c:v>
                </c:pt>
                <c:pt idx="184">
                  <c:v>207</c:v>
                </c:pt>
                <c:pt idx="185">
                  <c:v>230</c:v>
                </c:pt>
                <c:pt idx="186">
                  <c:v>220</c:v>
                </c:pt>
                <c:pt idx="187">
                  <c:v>220</c:v>
                </c:pt>
                <c:pt idx="188">
                  <c:v>213</c:v>
                </c:pt>
                <c:pt idx="189">
                  <c:v>219</c:v>
                </c:pt>
                <c:pt idx="190">
                  <c:v>208</c:v>
                </c:pt>
                <c:pt idx="191">
                  <c:v>208</c:v>
                </c:pt>
                <c:pt idx="192">
                  <c:v>208</c:v>
                </c:pt>
                <c:pt idx="193">
                  <c:v>225</c:v>
                </c:pt>
                <c:pt idx="194">
                  <c:v>210</c:v>
                </c:pt>
                <c:pt idx="195">
                  <c:v>216</c:v>
                </c:pt>
                <c:pt idx="196">
                  <c:v>222</c:v>
                </c:pt>
                <c:pt idx="197">
                  <c:v>217</c:v>
                </c:pt>
                <c:pt idx="198">
                  <c:v>210</c:v>
                </c:pt>
                <c:pt idx="199">
                  <c:v>225</c:v>
                </c:pt>
                <c:pt idx="200">
                  <c:v>213</c:v>
                </c:pt>
                <c:pt idx="201">
                  <c:v>215</c:v>
                </c:pt>
                <c:pt idx="202">
                  <c:v>210</c:v>
                </c:pt>
                <c:pt idx="203">
                  <c:v>220</c:v>
                </c:pt>
                <c:pt idx="204">
                  <c:v>210</c:v>
                </c:pt>
                <c:pt idx="205">
                  <c:v>225</c:v>
                </c:pt>
                <c:pt idx="206">
                  <c:v>217</c:v>
                </c:pt>
                <c:pt idx="207">
                  <c:v>220</c:v>
                </c:pt>
                <c:pt idx="208">
                  <c:v>208</c:v>
                </c:pt>
                <c:pt idx="209">
                  <c:v>220</c:v>
                </c:pt>
                <c:pt idx="210">
                  <c:v>208</c:v>
                </c:pt>
                <c:pt idx="211">
                  <c:v>224</c:v>
                </c:pt>
                <c:pt idx="212">
                  <c:v>208</c:v>
                </c:pt>
                <c:pt idx="213">
                  <c:v>221</c:v>
                </c:pt>
                <c:pt idx="214">
                  <c:v>214</c:v>
                </c:pt>
                <c:pt idx="215">
                  <c:v>231</c:v>
                </c:pt>
                <c:pt idx="216">
                  <c:v>219</c:v>
                </c:pt>
                <c:pt idx="217">
                  <c:v>230</c:v>
                </c:pt>
                <c:pt idx="218">
                  <c:v>214</c:v>
                </c:pt>
                <c:pt idx="219">
                  <c:v>229</c:v>
                </c:pt>
                <c:pt idx="220">
                  <c:v>220</c:v>
                </c:pt>
                <c:pt idx="221">
                  <c:v>223</c:v>
                </c:pt>
                <c:pt idx="222">
                  <c:v>216</c:v>
                </c:pt>
                <c:pt idx="223">
                  <c:v>221</c:v>
                </c:pt>
                <c:pt idx="224">
                  <c:v>221</c:v>
                </c:pt>
                <c:pt idx="225">
                  <c:v>217</c:v>
                </c:pt>
                <c:pt idx="226">
                  <c:v>216</c:v>
                </c:pt>
                <c:pt idx="227">
                  <c:v>230</c:v>
                </c:pt>
                <c:pt idx="228">
                  <c:v>209</c:v>
                </c:pt>
                <c:pt idx="229">
                  <c:v>220</c:v>
                </c:pt>
                <c:pt idx="230">
                  <c:v>215</c:v>
                </c:pt>
                <c:pt idx="231">
                  <c:v>223</c:v>
                </c:pt>
                <c:pt idx="232">
                  <c:v>212</c:v>
                </c:pt>
                <c:pt idx="233">
                  <c:v>221</c:v>
                </c:pt>
                <c:pt idx="234">
                  <c:v>212</c:v>
                </c:pt>
                <c:pt idx="235">
                  <c:v>224</c:v>
                </c:pt>
                <c:pt idx="236">
                  <c:v>212</c:v>
                </c:pt>
                <c:pt idx="237">
                  <c:v>228</c:v>
                </c:pt>
                <c:pt idx="238">
                  <c:v>218</c:v>
                </c:pt>
                <c:pt idx="239">
                  <c:v>218</c:v>
                </c:pt>
                <c:pt idx="240">
                  <c:v>212</c:v>
                </c:pt>
                <c:pt idx="241">
                  <c:v>230</c:v>
                </c:pt>
                <c:pt idx="242">
                  <c:v>218</c:v>
                </c:pt>
                <c:pt idx="243">
                  <c:v>228</c:v>
                </c:pt>
                <c:pt idx="244">
                  <c:v>212</c:v>
                </c:pt>
                <c:pt idx="245">
                  <c:v>224</c:v>
                </c:pt>
                <c:pt idx="246">
                  <c:v>214</c:v>
                </c:pt>
                <c:pt idx="247">
                  <c:v>226</c:v>
                </c:pt>
                <c:pt idx="248">
                  <c:v>216</c:v>
                </c:pt>
                <c:pt idx="249">
                  <c:v>222</c:v>
                </c:pt>
                <c:pt idx="250">
                  <c:v>203</c:v>
                </c:pt>
                <c:pt idx="251">
                  <c:v>225</c:v>
                </c:pt>
                <c:pt idx="252">
                  <c:v>219</c:v>
                </c:pt>
                <c:pt idx="253">
                  <c:v>228</c:v>
                </c:pt>
                <c:pt idx="254">
                  <c:v>215</c:v>
                </c:pt>
                <c:pt idx="255">
                  <c:v>228</c:v>
                </c:pt>
                <c:pt idx="256">
                  <c:v>216</c:v>
                </c:pt>
                <c:pt idx="257">
                  <c:v>215</c:v>
                </c:pt>
                <c:pt idx="258">
                  <c:v>210</c:v>
                </c:pt>
                <c:pt idx="259">
                  <c:v>219</c:v>
                </c:pt>
                <c:pt idx="260">
                  <c:v>208</c:v>
                </c:pt>
                <c:pt idx="261">
                  <c:v>209</c:v>
                </c:pt>
                <c:pt idx="262">
                  <c:v>216</c:v>
                </c:pt>
                <c:pt idx="263">
                  <c:v>229</c:v>
                </c:pt>
                <c:pt idx="264">
                  <c:v>213</c:v>
                </c:pt>
                <c:pt idx="265">
                  <c:v>230</c:v>
                </c:pt>
                <c:pt idx="266">
                  <c:v>217</c:v>
                </c:pt>
                <c:pt idx="267">
                  <c:v>230</c:v>
                </c:pt>
                <c:pt idx="268">
                  <c:v>217</c:v>
                </c:pt>
                <c:pt idx="269">
                  <c:v>222</c:v>
                </c:pt>
                <c:pt idx="270">
                  <c:v>214</c:v>
                </c:pt>
                <c:pt idx="271">
                  <c:v>#N/A</c:v>
                </c:pt>
                <c:pt idx="272">
                  <c:v>215</c:v>
                </c:pt>
                <c:pt idx="273">
                  <c:v>222</c:v>
                </c:pt>
                <c:pt idx="274">
                  <c:v>212</c:v>
                </c:pt>
                <c:pt idx="275">
                  <c:v>213</c:v>
                </c:pt>
                <c:pt idx="276">
                  <c:v>192</c:v>
                </c:pt>
                <c:pt idx="277">
                  <c:v>196</c:v>
                </c:pt>
                <c:pt idx="278">
                  <c:v>193</c:v>
                </c:pt>
                <c:pt idx="279">
                  <c:v>188</c:v>
                </c:pt>
                <c:pt idx="280">
                  <c:v>197</c:v>
                </c:pt>
                <c:pt idx="281">
                  <c:v>198</c:v>
                </c:pt>
                <c:pt idx="282">
                  <c:v>178</c:v>
                </c:pt>
                <c:pt idx="283">
                  <c:v>197</c:v>
                </c:pt>
                <c:pt idx="284">
                  <c:v>195</c:v>
                </c:pt>
                <c:pt idx="285">
                  <c:v>198</c:v>
                </c:pt>
                <c:pt idx="286">
                  <c:v>193</c:v>
                </c:pt>
                <c:pt idx="287">
                  <c:v>194</c:v>
                </c:pt>
                <c:pt idx="288">
                  <c:v>185</c:v>
                </c:pt>
                <c:pt idx="289">
                  <c:v>201</c:v>
                </c:pt>
                <c:pt idx="290">
                  <c:v>190</c:v>
                </c:pt>
                <c:pt idx="291">
                  <c:v>201</c:v>
                </c:pt>
                <c:pt idx="292">
                  <c:v>197</c:v>
                </c:pt>
                <c:pt idx="293">
                  <c:v>181</c:v>
                </c:pt>
                <c:pt idx="294">
                  <c:v>190</c:v>
                </c:pt>
                <c:pt idx="295">
                  <c:v>195</c:v>
                </c:pt>
                <c:pt idx="296">
                  <c:v>181</c:v>
                </c:pt>
                <c:pt idx="297">
                  <c:v>191</c:v>
                </c:pt>
                <c:pt idx="298">
                  <c:v>187</c:v>
                </c:pt>
                <c:pt idx="299">
                  <c:v>193</c:v>
                </c:pt>
                <c:pt idx="300">
                  <c:v>195</c:v>
                </c:pt>
                <c:pt idx="301">
                  <c:v>197</c:v>
                </c:pt>
                <c:pt idx="302">
                  <c:v>200</c:v>
                </c:pt>
                <c:pt idx="303">
                  <c:v>200</c:v>
                </c:pt>
                <c:pt idx="304">
                  <c:v>191</c:v>
                </c:pt>
                <c:pt idx="305">
                  <c:v>205</c:v>
                </c:pt>
                <c:pt idx="306">
                  <c:v>187</c:v>
                </c:pt>
                <c:pt idx="307">
                  <c:v>201</c:v>
                </c:pt>
                <c:pt idx="308">
                  <c:v>187</c:v>
                </c:pt>
                <c:pt idx="309">
                  <c:v>203</c:v>
                </c:pt>
                <c:pt idx="310">
                  <c:v>195</c:v>
                </c:pt>
                <c:pt idx="311">
                  <c:v>199</c:v>
                </c:pt>
                <c:pt idx="312">
                  <c:v>195</c:v>
                </c:pt>
                <c:pt idx="313">
                  <c:v>210</c:v>
                </c:pt>
                <c:pt idx="314">
                  <c:v>192</c:v>
                </c:pt>
                <c:pt idx="315">
                  <c:v>205</c:v>
                </c:pt>
                <c:pt idx="316">
                  <c:v>210</c:v>
                </c:pt>
                <c:pt idx="317">
                  <c:v>187</c:v>
                </c:pt>
                <c:pt idx="318">
                  <c:v>196</c:v>
                </c:pt>
                <c:pt idx="319">
                  <c:v>196</c:v>
                </c:pt>
                <c:pt idx="320">
                  <c:v>196</c:v>
                </c:pt>
                <c:pt idx="321">
                  <c:v>201</c:v>
                </c:pt>
                <c:pt idx="322">
                  <c:v>190</c:v>
                </c:pt>
                <c:pt idx="323">
                  <c:v>212</c:v>
                </c:pt>
                <c:pt idx="324">
                  <c:v>187</c:v>
                </c:pt>
                <c:pt idx="325">
                  <c:v>198</c:v>
                </c:pt>
                <c:pt idx="326">
                  <c:v>199</c:v>
                </c:pt>
                <c:pt idx="327">
                  <c:v>201</c:v>
                </c:pt>
                <c:pt idx="328">
                  <c:v>193</c:v>
                </c:pt>
                <c:pt idx="329">
                  <c:v>203</c:v>
                </c:pt>
                <c:pt idx="330">
                  <c:v>187</c:v>
                </c:pt>
                <c:pt idx="331">
                  <c:v>197</c:v>
                </c:pt>
                <c:pt idx="332">
                  <c:v>191</c:v>
                </c:pt>
                <c:pt idx="333">
                  <c:v>203</c:v>
                </c:pt>
                <c:pt idx="334">
                  <c:v>202</c:v>
                </c:pt>
                <c:pt idx="335">
                  <c:v>194</c:v>
                </c:pt>
                <c:pt idx="336">
                  <c:v>206</c:v>
                </c:pt>
                <c:pt idx="337">
                  <c:v>189</c:v>
                </c:pt>
                <c:pt idx="338">
                  <c:v>195</c:v>
                </c:pt>
                <c:pt idx="339">
                  <c:v>207</c:v>
                </c:pt>
                <c:pt idx="340">
                  <c:v>202</c:v>
                </c:pt>
                <c:pt idx="341">
                  <c:v>193</c:v>
                </c:pt>
                <c:pt idx="342">
                  <c:v>210</c:v>
                </c:pt>
                <c:pt idx="343">
                  <c:v>198</c:v>
                </c:pt>
              </c:numCache>
            </c:numRef>
          </c:xVal>
          <c:yVal>
            <c:numRef>
              <c:f>Sheet1!$L$2:$L$345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3500</c:v>
                </c:pt>
                <c:pt idx="277">
                  <c:v>3900</c:v>
                </c:pt>
                <c:pt idx="278">
                  <c:v>3650</c:v>
                </c:pt>
                <c:pt idx="279">
                  <c:v>3525</c:v>
                </c:pt>
                <c:pt idx="280">
                  <c:v>3725</c:v>
                </c:pt>
                <c:pt idx="281">
                  <c:v>3950</c:v>
                </c:pt>
                <c:pt idx="282">
                  <c:v>3250</c:v>
                </c:pt>
                <c:pt idx="283">
                  <c:v>3750</c:v>
                </c:pt>
                <c:pt idx="284">
                  <c:v>4150</c:v>
                </c:pt>
                <c:pt idx="285">
                  <c:v>3700</c:v>
                </c:pt>
                <c:pt idx="286">
                  <c:v>3800</c:v>
                </c:pt>
                <c:pt idx="287">
                  <c:v>3775</c:v>
                </c:pt>
                <c:pt idx="288">
                  <c:v>3700</c:v>
                </c:pt>
                <c:pt idx="289">
                  <c:v>4050</c:v>
                </c:pt>
                <c:pt idx="290">
                  <c:v>3575</c:v>
                </c:pt>
                <c:pt idx="291">
                  <c:v>4050</c:v>
                </c:pt>
                <c:pt idx="292">
                  <c:v>3300</c:v>
                </c:pt>
                <c:pt idx="293">
                  <c:v>3700</c:v>
                </c:pt>
                <c:pt idx="294">
                  <c:v>3450</c:v>
                </c:pt>
                <c:pt idx="295">
                  <c:v>4400</c:v>
                </c:pt>
                <c:pt idx="296">
                  <c:v>3600</c:v>
                </c:pt>
                <c:pt idx="297">
                  <c:v>3400</c:v>
                </c:pt>
                <c:pt idx="298">
                  <c:v>2900</c:v>
                </c:pt>
                <c:pt idx="299">
                  <c:v>3800</c:v>
                </c:pt>
                <c:pt idx="300">
                  <c:v>3300</c:v>
                </c:pt>
                <c:pt idx="301">
                  <c:v>4150</c:v>
                </c:pt>
                <c:pt idx="302">
                  <c:v>3400</c:v>
                </c:pt>
                <c:pt idx="303">
                  <c:v>3800</c:v>
                </c:pt>
                <c:pt idx="304">
                  <c:v>3700</c:v>
                </c:pt>
                <c:pt idx="305">
                  <c:v>4550</c:v>
                </c:pt>
                <c:pt idx="306">
                  <c:v>3200</c:v>
                </c:pt>
                <c:pt idx="307">
                  <c:v>4300</c:v>
                </c:pt>
                <c:pt idx="308">
                  <c:v>3350</c:v>
                </c:pt>
                <c:pt idx="309">
                  <c:v>4100</c:v>
                </c:pt>
                <c:pt idx="310">
                  <c:v>3600</c:v>
                </c:pt>
                <c:pt idx="311">
                  <c:v>3900</c:v>
                </c:pt>
                <c:pt idx="312">
                  <c:v>3850</c:v>
                </c:pt>
                <c:pt idx="313">
                  <c:v>4800</c:v>
                </c:pt>
                <c:pt idx="314">
                  <c:v>2700</c:v>
                </c:pt>
                <c:pt idx="315">
                  <c:v>4500</c:v>
                </c:pt>
                <c:pt idx="316">
                  <c:v>3950</c:v>
                </c:pt>
                <c:pt idx="317">
                  <c:v>3650</c:v>
                </c:pt>
                <c:pt idx="318">
                  <c:v>3550</c:v>
                </c:pt>
                <c:pt idx="319">
                  <c:v>3500</c:v>
                </c:pt>
                <c:pt idx="320">
                  <c:v>3675</c:v>
                </c:pt>
                <c:pt idx="321">
                  <c:v>4450</c:v>
                </c:pt>
                <c:pt idx="322">
                  <c:v>3400</c:v>
                </c:pt>
                <c:pt idx="323">
                  <c:v>4300</c:v>
                </c:pt>
                <c:pt idx="324">
                  <c:v>3250</c:v>
                </c:pt>
                <c:pt idx="325">
                  <c:v>3675</c:v>
                </c:pt>
                <c:pt idx="326">
                  <c:v>3325</c:v>
                </c:pt>
                <c:pt idx="327">
                  <c:v>3950</c:v>
                </c:pt>
                <c:pt idx="328">
                  <c:v>3600</c:v>
                </c:pt>
                <c:pt idx="329">
                  <c:v>4050</c:v>
                </c:pt>
                <c:pt idx="330">
                  <c:v>3350</c:v>
                </c:pt>
                <c:pt idx="331">
                  <c:v>3450</c:v>
                </c:pt>
                <c:pt idx="332">
                  <c:v>3250</c:v>
                </c:pt>
                <c:pt idx="333">
                  <c:v>4050</c:v>
                </c:pt>
                <c:pt idx="334">
                  <c:v>3800</c:v>
                </c:pt>
                <c:pt idx="335">
                  <c:v>3525</c:v>
                </c:pt>
                <c:pt idx="336">
                  <c:v>3950</c:v>
                </c:pt>
                <c:pt idx="337">
                  <c:v>3650</c:v>
                </c:pt>
                <c:pt idx="338">
                  <c:v>3650</c:v>
                </c:pt>
                <c:pt idx="339">
                  <c:v>4000</c:v>
                </c:pt>
                <c:pt idx="340">
                  <c:v>3400</c:v>
                </c:pt>
                <c:pt idx="341">
                  <c:v>3775</c:v>
                </c:pt>
                <c:pt idx="342">
                  <c:v>4100</c:v>
                </c:pt>
                <c:pt idx="343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2-4B9B-B24C-4D5DA890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08959"/>
        <c:axId val="445525455"/>
      </c:scatterChart>
      <c:valAx>
        <c:axId val="1107208959"/>
        <c:scaling>
          <c:orientation val="minMax"/>
          <c:min val="17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5455"/>
        <c:crosses val="autoZero"/>
        <c:crossBetween val="midCat"/>
      </c:valAx>
      <c:valAx>
        <c:axId val="445525455"/>
        <c:scaling>
          <c:orientation val="minMax"/>
          <c:min val="250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08959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509307026277"/>
          <c:y val="0.67785794581490166"/>
          <c:w val="9.756056355024588E-2"/>
          <c:h val="0.1616906877378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1</xdr:row>
      <xdr:rowOff>31750</xdr:rowOff>
    </xdr:from>
    <xdr:to>
      <xdr:col>24</xdr:col>
      <xdr:colOff>24130</xdr:colOff>
      <xdr:row>24</xdr:row>
      <xdr:rowOff>35560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64354B-9468-4788-BA77-8A6D0FF24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321310</xdr:colOff>
      <xdr:row>24</xdr:row>
      <xdr:rowOff>105410</xdr:rowOff>
    </xdr:from>
    <xdr:to>
      <xdr:col>23</xdr:col>
      <xdr:colOff>594360</xdr:colOff>
      <xdr:row>43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CE9F27-381E-5248-02AD-EA3D85994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429260</xdr:colOff>
      <xdr:row>5</xdr:row>
      <xdr:rowOff>114300</xdr:rowOff>
    </xdr:from>
    <xdr:to>
      <xdr:col>25</xdr:col>
      <xdr:colOff>353060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4BE7A-5789-520B-1585-D28E9DE93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CEC9F-9E16-4711-A719-F9E6E97F89B4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olumn1" tableColumnId="1"/>
      <queryTableField id="2" name="species" tableColumnId="2"/>
      <queryTableField id="3" name="island" tableColumnId="3"/>
      <queryTableField id="4" name="bill_length_mm" tableColumnId="4"/>
      <queryTableField id="5" name="bill_depth_mm" tableColumnId="5"/>
      <queryTableField id="6" name="flipper_length_mm" tableColumnId="6"/>
      <queryTableField id="7" name="body_mass_g" tableColumnId="7"/>
      <queryTableField id="8" name="sex" tableColumnId="8"/>
      <queryTableField id="9" name="year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CA745-44B5-41D8-A6B2-9EAC96FBB317}" name="penglings" displayName="penglings" ref="A1:L345" tableType="queryTable" totalsRowShown="0">
  <autoFilter ref="A1:L345" xr:uid="{FCFCA745-44B5-41D8-A6B2-9EAC96FBB317}"/>
  <tableColumns count="12">
    <tableColumn id="1" xr3:uid="{AA521C53-FA81-41DB-AFF0-0BF7676C1C28}" uniqueName="1" name="Column1" queryTableFieldId="1"/>
    <tableColumn id="2" xr3:uid="{3514A5C9-40D7-435F-AFAC-972BC6E0A2D7}" uniqueName="2" name="species" queryTableFieldId="2" dataDxfId="9"/>
    <tableColumn id="3" xr3:uid="{5E7D5F0C-FF8B-4130-A1DD-73EEFB9ACEE2}" uniqueName="3" name="island" queryTableFieldId="3" dataDxfId="8"/>
    <tableColumn id="4" xr3:uid="{2F4D3636-0D6F-4E04-A137-6BAB9B087376}" uniqueName="4" name="bill_length_mm" queryTableFieldId="4" dataDxfId="7"/>
    <tableColumn id="5" xr3:uid="{33C11F26-AE24-4D6D-B0BC-6C21BD2033DB}" uniqueName="5" name="bill_depth_mm" queryTableFieldId="5" dataDxfId="6"/>
    <tableColumn id="6" xr3:uid="{0B429513-E821-41A3-ABE8-631EDC07ED0C}" uniqueName="6" name="flipper_length_mm" queryTableFieldId="6" dataDxfId="5"/>
    <tableColumn id="7" xr3:uid="{F5C050F7-DC94-40AB-8BC9-873FFA9305B0}" uniqueName="7" name="body_mass_g" queryTableFieldId="7" dataDxfId="4"/>
    <tableColumn id="8" xr3:uid="{18E2804B-BFF4-4428-B65C-FF4831216C84}" uniqueName="8" name="sex" queryTableFieldId="8" dataDxfId="3"/>
    <tableColumn id="9" xr3:uid="{14F49EB8-E2E0-44EC-8AED-97F7DAEF97AD}" uniqueName="9" name="year" queryTableFieldId="9"/>
    <tableColumn id="10" xr3:uid="{0304BB9F-F5F8-40A1-B29E-826E7B4287D3}" uniqueName="10" name="Adelie" queryTableFieldId="10" dataDxfId="2">
      <calculatedColumnFormula>IF(penglings[[#Headers],[Adelie]]=penglings[[#This Row],[species]],penglings[[#This Row],[body_mass_g]], NA())</calculatedColumnFormula>
    </tableColumn>
    <tableColumn id="11" xr3:uid="{51BE1200-18F7-458C-A4FB-92216BD8075C}" uniqueName="11" name="Gentoo" queryTableFieldId="11" dataDxfId="1">
      <calculatedColumnFormula>IF(penglings[[#Headers],[Gentoo]]=penglings[[#This Row],[species]],penglings[[#This Row],[body_mass_g]],NA())</calculatedColumnFormula>
    </tableColumn>
    <tableColumn id="12" xr3:uid="{B9870887-EF9B-4622-A206-223AF57587ED}" uniqueName="12" name="Chinstrap" queryTableFieldId="12" dataDxfId="0">
      <calculatedColumnFormula>IF(penglings[[#Headers],[Chinstrap]]=penglings[[#This Row],[species]],penglings[[#This Row],[body_mass_g]],NA())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8F05-4D17-4584-B7A1-6687C4AAA39A}">
  <dimension ref="A1:L345"/>
  <sheetViews>
    <sheetView topLeftCell="A307" workbookViewId="0">
      <selection activeCell="B1" sqref="B1:L345"/>
    </sheetView>
  </sheetViews>
  <sheetFormatPr defaultRowHeight="14.5" x14ac:dyDescent="0.35"/>
  <cols>
    <col min="1" max="1" width="10.6328125" bestFit="1" customWidth="1"/>
    <col min="2" max="3" width="9.1796875" bestFit="1" customWidth="1"/>
    <col min="4" max="4" width="16.26953125" bestFit="1" customWidth="1"/>
    <col min="5" max="5" width="15.90625" bestFit="1" customWidth="1"/>
    <col min="6" max="6" width="19.26953125" bestFit="1" customWidth="1"/>
    <col min="7" max="7" width="14.6328125" bestFit="1" customWidth="1"/>
    <col min="8" max="8" width="6.54296875" bestFit="1" customWidth="1"/>
    <col min="9" max="9" width="6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</row>
    <row r="2" spans="1:12" x14ac:dyDescent="0.35">
      <c r="A2">
        <v>1</v>
      </c>
      <c r="B2" s="1" t="s">
        <v>9</v>
      </c>
      <c r="C2" s="1" t="s">
        <v>10</v>
      </c>
      <c r="D2" s="1">
        <v>39.1</v>
      </c>
      <c r="E2" s="1">
        <v>18.7</v>
      </c>
      <c r="F2" s="1">
        <v>181</v>
      </c>
      <c r="G2" s="1">
        <v>3750</v>
      </c>
      <c r="H2" s="1" t="s">
        <v>11</v>
      </c>
      <c r="I2">
        <v>2007</v>
      </c>
      <c r="J2" s="1">
        <f>IF(penglings[[#Headers],[Adelie]]=penglings[[#This Row],[species]],penglings[[#This Row],[body_mass_g]], NA())</f>
        <v>3750</v>
      </c>
      <c r="K2" s="1" t="e">
        <f>IF(penglings[[#Headers],[Gentoo]]=penglings[[#This Row],[species]],penglings[[#This Row],[body_mass_g]],NA())</f>
        <v>#N/A</v>
      </c>
      <c r="L2" s="1" t="e">
        <f>IF(penglings[[#Headers],[Chinstrap]]=penglings[[#This Row],[species]],penglings[[#This Row],[body_mass_g]],NA())</f>
        <v>#N/A</v>
      </c>
    </row>
    <row r="3" spans="1:12" x14ac:dyDescent="0.35">
      <c r="A3">
        <v>2</v>
      </c>
      <c r="B3" s="1" t="s">
        <v>9</v>
      </c>
      <c r="C3" s="1" t="s">
        <v>10</v>
      </c>
      <c r="D3" s="1">
        <v>39.5</v>
      </c>
      <c r="E3" s="1">
        <v>17.399999999999999</v>
      </c>
      <c r="F3" s="1">
        <v>186</v>
      </c>
      <c r="G3" s="1">
        <v>3800</v>
      </c>
      <c r="H3" s="1" t="s">
        <v>12</v>
      </c>
      <c r="I3">
        <v>2007</v>
      </c>
      <c r="J3" s="1">
        <f>IF(penglings[[#Headers],[Adelie]]=penglings[[#This Row],[species]],penglings[[#This Row],[body_mass_g]], NA())</f>
        <v>3800</v>
      </c>
      <c r="K3" s="1" t="e">
        <f>IF(penglings[[#Headers],[Gentoo]]=penglings[[#This Row],[species]],penglings[[#This Row],[body_mass_g]],NA())</f>
        <v>#N/A</v>
      </c>
      <c r="L3" s="1" t="e">
        <f>IF(penglings[[#Headers],[Chinstrap]]=penglings[[#This Row],[species]],penglings[[#This Row],[body_mass_g]],NA())</f>
        <v>#N/A</v>
      </c>
    </row>
    <row r="4" spans="1:12" x14ac:dyDescent="0.35">
      <c r="A4">
        <v>3</v>
      </c>
      <c r="B4" s="1" t="s">
        <v>9</v>
      </c>
      <c r="C4" s="1" t="s">
        <v>10</v>
      </c>
      <c r="D4" s="1">
        <v>40.299999999999997</v>
      </c>
      <c r="E4" s="1">
        <v>18</v>
      </c>
      <c r="F4" s="1">
        <v>195</v>
      </c>
      <c r="G4" s="1">
        <v>3250</v>
      </c>
      <c r="H4" s="1" t="s">
        <v>12</v>
      </c>
      <c r="I4">
        <v>2007</v>
      </c>
      <c r="J4" s="1">
        <f>IF(penglings[[#Headers],[Adelie]]=penglings[[#This Row],[species]],penglings[[#This Row],[body_mass_g]], NA())</f>
        <v>3250</v>
      </c>
      <c r="K4" s="1" t="e">
        <f>IF(penglings[[#Headers],[Gentoo]]=penglings[[#This Row],[species]],penglings[[#This Row],[body_mass_g]],NA())</f>
        <v>#N/A</v>
      </c>
      <c r="L4" s="1" t="e">
        <f>IF(penglings[[#Headers],[Chinstrap]]=penglings[[#This Row],[species]],penglings[[#This Row],[body_mass_g]],NA())</f>
        <v>#N/A</v>
      </c>
    </row>
    <row r="5" spans="1:12" x14ac:dyDescent="0.35">
      <c r="A5">
        <v>4</v>
      </c>
      <c r="B5" s="1" t="s">
        <v>9</v>
      </c>
      <c r="C5" s="1" t="s">
        <v>10</v>
      </c>
      <c r="D5" s="1"/>
      <c r="E5" s="1"/>
      <c r="F5" s="1"/>
      <c r="G5" s="1"/>
      <c r="H5" s="1" t="s">
        <v>13</v>
      </c>
      <c r="I5">
        <v>2007</v>
      </c>
      <c r="J5" s="1">
        <f>IF(penglings[[#Headers],[Adelie]]=penglings[[#This Row],[species]],penglings[[#This Row],[body_mass_g]], NA())</f>
        <v>0</v>
      </c>
      <c r="K5" s="1" t="e">
        <f>IF(penglings[[#Headers],[Gentoo]]=penglings[[#This Row],[species]],penglings[[#This Row],[body_mass_g]],NA())</f>
        <v>#N/A</v>
      </c>
      <c r="L5" s="1" t="e">
        <f>IF(penglings[[#Headers],[Chinstrap]]=penglings[[#This Row],[species]],penglings[[#This Row],[body_mass_g]],NA())</f>
        <v>#N/A</v>
      </c>
    </row>
    <row r="6" spans="1:12" x14ac:dyDescent="0.35">
      <c r="A6">
        <v>5</v>
      </c>
      <c r="B6" s="1" t="s">
        <v>9</v>
      </c>
      <c r="C6" s="1" t="s">
        <v>10</v>
      </c>
      <c r="D6" s="1">
        <v>36.700000000000003</v>
      </c>
      <c r="E6" s="1">
        <v>19.3</v>
      </c>
      <c r="F6" s="1">
        <v>193</v>
      </c>
      <c r="G6" s="1">
        <v>3450</v>
      </c>
      <c r="H6" s="1" t="s">
        <v>12</v>
      </c>
      <c r="I6">
        <v>2007</v>
      </c>
      <c r="J6" s="1">
        <f>IF(penglings[[#Headers],[Adelie]]=penglings[[#This Row],[species]],penglings[[#This Row],[body_mass_g]], NA())</f>
        <v>3450</v>
      </c>
      <c r="K6" s="1" t="e">
        <f>IF(penglings[[#Headers],[Gentoo]]=penglings[[#This Row],[species]],penglings[[#This Row],[body_mass_g]],NA())</f>
        <v>#N/A</v>
      </c>
      <c r="L6" s="1" t="e">
        <f>IF(penglings[[#Headers],[Chinstrap]]=penglings[[#This Row],[species]],penglings[[#This Row],[body_mass_g]],NA())</f>
        <v>#N/A</v>
      </c>
    </row>
    <row r="7" spans="1:12" x14ac:dyDescent="0.35">
      <c r="A7">
        <v>6</v>
      </c>
      <c r="B7" s="1" t="s">
        <v>9</v>
      </c>
      <c r="C7" s="1" t="s">
        <v>10</v>
      </c>
      <c r="D7" s="1">
        <v>39.299999999999997</v>
      </c>
      <c r="E7" s="1">
        <v>20.6</v>
      </c>
      <c r="F7" s="1">
        <v>190</v>
      </c>
      <c r="G7" s="1">
        <v>3650</v>
      </c>
      <c r="H7" s="1" t="s">
        <v>11</v>
      </c>
      <c r="I7">
        <v>2007</v>
      </c>
      <c r="J7" s="1">
        <f>IF(penglings[[#Headers],[Adelie]]=penglings[[#This Row],[species]],penglings[[#This Row],[body_mass_g]], NA())</f>
        <v>3650</v>
      </c>
      <c r="K7" s="1" t="e">
        <f>IF(penglings[[#Headers],[Gentoo]]=penglings[[#This Row],[species]],penglings[[#This Row],[body_mass_g]],NA())</f>
        <v>#N/A</v>
      </c>
      <c r="L7" s="1" t="e">
        <f>IF(penglings[[#Headers],[Chinstrap]]=penglings[[#This Row],[species]],penglings[[#This Row],[body_mass_g]],NA())</f>
        <v>#N/A</v>
      </c>
    </row>
    <row r="8" spans="1:12" x14ac:dyDescent="0.35">
      <c r="A8">
        <v>7</v>
      </c>
      <c r="B8" s="1" t="s">
        <v>9</v>
      </c>
      <c r="C8" s="1" t="s">
        <v>10</v>
      </c>
      <c r="D8" s="1">
        <v>38.9</v>
      </c>
      <c r="E8" s="1">
        <v>17.8</v>
      </c>
      <c r="F8" s="1">
        <v>181</v>
      </c>
      <c r="G8" s="1">
        <v>3625</v>
      </c>
      <c r="H8" s="1" t="s">
        <v>12</v>
      </c>
      <c r="I8">
        <v>2007</v>
      </c>
      <c r="J8" s="1">
        <f>IF(penglings[[#Headers],[Adelie]]=penglings[[#This Row],[species]],penglings[[#This Row],[body_mass_g]], NA())</f>
        <v>3625</v>
      </c>
      <c r="K8" s="1" t="e">
        <f>IF(penglings[[#Headers],[Gentoo]]=penglings[[#This Row],[species]],penglings[[#This Row],[body_mass_g]],NA())</f>
        <v>#N/A</v>
      </c>
      <c r="L8" s="1" t="e">
        <f>IF(penglings[[#Headers],[Chinstrap]]=penglings[[#This Row],[species]],penglings[[#This Row],[body_mass_g]],NA())</f>
        <v>#N/A</v>
      </c>
    </row>
    <row r="9" spans="1:12" x14ac:dyDescent="0.35">
      <c r="A9">
        <v>8</v>
      </c>
      <c r="B9" s="1" t="s">
        <v>9</v>
      </c>
      <c r="C9" s="1" t="s">
        <v>10</v>
      </c>
      <c r="D9" s="1">
        <v>39.200000000000003</v>
      </c>
      <c r="E9" s="1">
        <v>19.600000000000001</v>
      </c>
      <c r="F9" s="1">
        <v>195</v>
      </c>
      <c r="G9" s="1">
        <v>4675</v>
      </c>
      <c r="H9" s="1" t="s">
        <v>11</v>
      </c>
      <c r="I9">
        <v>2007</v>
      </c>
      <c r="J9" s="1">
        <f>IF(penglings[[#Headers],[Adelie]]=penglings[[#This Row],[species]],penglings[[#This Row],[body_mass_g]], NA())</f>
        <v>4675</v>
      </c>
      <c r="K9" s="1" t="e">
        <f>IF(penglings[[#Headers],[Gentoo]]=penglings[[#This Row],[species]],penglings[[#This Row],[body_mass_g]],NA())</f>
        <v>#N/A</v>
      </c>
      <c r="L9" s="1" t="e">
        <f>IF(penglings[[#Headers],[Chinstrap]]=penglings[[#This Row],[species]],penglings[[#This Row],[body_mass_g]],NA())</f>
        <v>#N/A</v>
      </c>
    </row>
    <row r="10" spans="1:12" x14ac:dyDescent="0.35">
      <c r="A10">
        <v>9</v>
      </c>
      <c r="B10" s="1" t="s">
        <v>9</v>
      </c>
      <c r="C10" s="1" t="s">
        <v>10</v>
      </c>
      <c r="D10" s="1">
        <v>34.1</v>
      </c>
      <c r="E10" s="1">
        <v>18.100000000000001</v>
      </c>
      <c r="F10" s="1">
        <v>193</v>
      </c>
      <c r="G10" s="1">
        <v>3475</v>
      </c>
      <c r="H10" s="1" t="s">
        <v>13</v>
      </c>
      <c r="I10">
        <v>2007</v>
      </c>
      <c r="J10" s="1">
        <f>IF(penglings[[#Headers],[Adelie]]=penglings[[#This Row],[species]],penglings[[#This Row],[body_mass_g]], NA())</f>
        <v>3475</v>
      </c>
      <c r="K10" s="1" t="e">
        <f>IF(penglings[[#Headers],[Gentoo]]=penglings[[#This Row],[species]],penglings[[#This Row],[body_mass_g]],NA())</f>
        <v>#N/A</v>
      </c>
      <c r="L10" s="1" t="e">
        <f>IF(penglings[[#Headers],[Chinstrap]]=penglings[[#This Row],[species]],penglings[[#This Row],[body_mass_g]],NA())</f>
        <v>#N/A</v>
      </c>
    </row>
    <row r="11" spans="1:12" x14ac:dyDescent="0.35">
      <c r="A11">
        <v>10</v>
      </c>
      <c r="B11" s="1" t="s">
        <v>9</v>
      </c>
      <c r="C11" s="1" t="s">
        <v>10</v>
      </c>
      <c r="D11" s="1">
        <v>42</v>
      </c>
      <c r="E11" s="1">
        <v>20.2</v>
      </c>
      <c r="F11" s="1">
        <v>190</v>
      </c>
      <c r="G11" s="1">
        <v>4250</v>
      </c>
      <c r="H11" s="1" t="s">
        <v>13</v>
      </c>
      <c r="I11">
        <v>2007</v>
      </c>
      <c r="J11" s="1">
        <f>IF(penglings[[#Headers],[Adelie]]=penglings[[#This Row],[species]],penglings[[#This Row],[body_mass_g]], NA())</f>
        <v>4250</v>
      </c>
      <c r="K11" s="1" t="e">
        <f>IF(penglings[[#Headers],[Gentoo]]=penglings[[#This Row],[species]],penglings[[#This Row],[body_mass_g]],NA())</f>
        <v>#N/A</v>
      </c>
      <c r="L11" s="1" t="e">
        <f>IF(penglings[[#Headers],[Chinstrap]]=penglings[[#This Row],[species]],penglings[[#This Row],[body_mass_g]],NA())</f>
        <v>#N/A</v>
      </c>
    </row>
    <row r="12" spans="1:12" x14ac:dyDescent="0.35">
      <c r="A12">
        <v>11</v>
      </c>
      <c r="B12" s="1" t="s">
        <v>9</v>
      </c>
      <c r="C12" s="1" t="s">
        <v>10</v>
      </c>
      <c r="D12" s="1">
        <v>37.799999999999997</v>
      </c>
      <c r="E12" s="1">
        <v>17.100000000000001</v>
      </c>
      <c r="F12" s="1">
        <v>186</v>
      </c>
      <c r="G12" s="1">
        <v>3300</v>
      </c>
      <c r="H12" s="1" t="s">
        <v>13</v>
      </c>
      <c r="I12">
        <v>2007</v>
      </c>
      <c r="J12" s="1">
        <f>IF(penglings[[#Headers],[Adelie]]=penglings[[#This Row],[species]],penglings[[#This Row],[body_mass_g]], NA())</f>
        <v>3300</v>
      </c>
      <c r="K12" s="1" t="e">
        <f>IF(penglings[[#Headers],[Gentoo]]=penglings[[#This Row],[species]],penglings[[#This Row],[body_mass_g]],NA())</f>
        <v>#N/A</v>
      </c>
      <c r="L12" s="1" t="e">
        <f>IF(penglings[[#Headers],[Chinstrap]]=penglings[[#This Row],[species]],penglings[[#This Row],[body_mass_g]],NA())</f>
        <v>#N/A</v>
      </c>
    </row>
    <row r="13" spans="1:12" x14ac:dyDescent="0.35">
      <c r="A13">
        <v>12</v>
      </c>
      <c r="B13" s="1" t="s">
        <v>9</v>
      </c>
      <c r="C13" s="1" t="s">
        <v>10</v>
      </c>
      <c r="D13" s="1">
        <v>37.799999999999997</v>
      </c>
      <c r="E13" s="1">
        <v>17.3</v>
      </c>
      <c r="F13" s="1">
        <v>180</v>
      </c>
      <c r="G13" s="1">
        <v>3700</v>
      </c>
      <c r="H13" s="1" t="s">
        <v>13</v>
      </c>
      <c r="I13">
        <v>2007</v>
      </c>
      <c r="J13" s="1">
        <f>IF(penglings[[#Headers],[Adelie]]=penglings[[#This Row],[species]],penglings[[#This Row],[body_mass_g]], NA())</f>
        <v>3700</v>
      </c>
      <c r="K13" s="1" t="e">
        <f>IF(penglings[[#Headers],[Gentoo]]=penglings[[#This Row],[species]],penglings[[#This Row],[body_mass_g]],NA())</f>
        <v>#N/A</v>
      </c>
      <c r="L13" s="1" t="e">
        <f>IF(penglings[[#Headers],[Chinstrap]]=penglings[[#This Row],[species]],penglings[[#This Row],[body_mass_g]],NA())</f>
        <v>#N/A</v>
      </c>
    </row>
    <row r="14" spans="1:12" x14ac:dyDescent="0.35">
      <c r="A14">
        <v>13</v>
      </c>
      <c r="B14" s="1" t="s">
        <v>9</v>
      </c>
      <c r="C14" s="1" t="s">
        <v>10</v>
      </c>
      <c r="D14" s="1">
        <v>41.1</v>
      </c>
      <c r="E14" s="1">
        <v>17.600000000000001</v>
      </c>
      <c r="F14" s="1">
        <v>182</v>
      </c>
      <c r="G14" s="1">
        <v>3200</v>
      </c>
      <c r="H14" s="1" t="s">
        <v>12</v>
      </c>
      <c r="I14">
        <v>2007</v>
      </c>
      <c r="J14" s="1">
        <f>IF(penglings[[#Headers],[Adelie]]=penglings[[#This Row],[species]],penglings[[#This Row],[body_mass_g]], NA())</f>
        <v>3200</v>
      </c>
      <c r="K14" s="1" t="e">
        <f>IF(penglings[[#Headers],[Gentoo]]=penglings[[#This Row],[species]],penglings[[#This Row],[body_mass_g]],NA())</f>
        <v>#N/A</v>
      </c>
      <c r="L14" s="1" t="e">
        <f>IF(penglings[[#Headers],[Chinstrap]]=penglings[[#This Row],[species]],penglings[[#This Row],[body_mass_g]],NA())</f>
        <v>#N/A</v>
      </c>
    </row>
    <row r="15" spans="1:12" x14ac:dyDescent="0.35">
      <c r="A15">
        <v>14</v>
      </c>
      <c r="B15" s="1" t="s">
        <v>9</v>
      </c>
      <c r="C15" s="1" t="s">
        <v>10</v>
      </c>
      <c r="D15" s="1">
        <v>38.6</v>
      </c>
      <c r="E15" s="1">
        <v>21.2</v>
      </c>
      <c r="F15" s="1">
        <v>191</v>
      </c>
      <c r="G15" s="1">
        <v>3800</v>
      </c>
      <c r="H15" s="1" t="s">
        <v>11</v>
      </c>
      <c r="I15">
        <v>2007</v>
      </c>
      <c r="J15" s="1">
        <f>IF(penglings[[#Headers],[Adelie]]=penglings[[#This Row],[species]],penglings[[#This Row],[body_mass_g]], NA())</f>
        <v>3800</v>
      </c>
      <c r="K15" s="1" t="e">
        <f>IF(penglings[[#Headers],[Gentoo]]=penglings[[#This Row],[species]],penglings[[#This Row],[body_mass_g]],NA())</f>
        <v>#N/A</v>
      </c>
      <c r="L15" s="1" t="e">
        <f>IF(penglings[[#Headers],[Chinstrap]]=penglings[[#This Row],[species]],penglings[[#This Row],[body_mass_g]],NA())</f>
        <v>#N/A</v>
      </c>
    </row>
    <row r="16" spans="1:12" x14ac:dyDescent="0.35">
      <c r="A16">
        <v>15</v>
      </c>
      <c r="B16" s="1" t="s">
        <v>9</v>
      </c>
      <c r="C16" s="1" t="s">
        <v>10</v>
      </c>
      <c r="D16" s="1">
        <v>34.6</v>
      </c>
      <c r="E16" s="1">
        <v>21.1</v>
      </c>
      <c r="F16" s="1">
        <v>198</v>
      </c>
      <c r="G16" s="1">
        <v>4400</v>
      </c>
      <c r="H16" s="1" t="s">
        <v>11</v>
      </c>
      <c r="I16">
        <v>2007</v>
      </c>
      <c r="J16" s="1">
        <f>IF(penglings[[#Headers],[Adelie]]=penglings[[#This Row],[species]],penglings[[#This Row],[body_mass_g]], NA())</f>
        <v>4400</v>
      </c>
      <c r="K16" s="1" t="e">
        <f>IF(penglings[[#Headers],[Gentoo]]=penglings[[#This Row],[species]],penglings[[#This Row],[body_mass_g]],NA())</f>
        <v>#N/A</v>
      </c>
      <c r="L16" s="1" t="e">
        <f>IF(penglings[[#Headers],[Chinstrap]]=penglings[[#This Row],[species]],penglings[[#This Row],[body_mass_g]],NA())</f>
        <v>#N/A</v>
      </c>
    </row>
    <row r="17" spans="1:12" x14ac:dyDescent="0.35">
      <c r="A17">
        <v>16</v>
      </c>
      <c r="B17" s="1" t="s">
        <v>9</v>
      </c>
      <c r="C17" s="1" t="s">
        <v>10</v>
      </c>
      <c r="D17" s="1">
        <v>36.6</v>
      </c>
      <c r="E17" s="1">
        <v>17.8</v>
      </c>
      <c r="F17" s="1">
        <v>185</v>
      </c>
      <c r="G17" s="1">
        <v>3700</v>
      </c>
      <c r="H17" s="1" t="s">
        <v>12</v>
      </c>
      <c r="I17">
        <v>2007</v>
      </c>
      <c r="J17" s="1">
        <f>IF(penglings[[#Headers],[Adelie]]=penglings[[#This Row],[species]],penglings[[#This Row],[body_mass_g]], NA())</f>
        <v>3700</v>
      </c>
      <c r="K17" s="1" t="e">
        <f>IF(penglings[[#Headers],[Gentoo]]=penglings[[#This Row],[species]],penglings[[#This Row],[body_mass_g]],NA())</f>
        <v>#N/A</v>
      </c>
      <c r="L17" s="1" t="e">
        <f>IF(penglings[[#Headers],[Chinstrap]]=penglings[[#This Row],[species]],penglings[[#This Row],[body_mass_g]],NA())</f>
        <v>#N/A</v>
      </c>
    </row>
    <row r="18" spans="1:12" x14ac:dyDescent="0.35">
      <c r="A18">
        <v>17</v>
      </c>
      <c r="B18" s="1" t="s">
        <v>9</v>
      </c>
      <c r="C18" s="1" t="s">
        <v>10</v>
      </c>
      <c r="D18" s="1">
        <v>38.700000000000003</v>
      </c>
      <c r="E18" s="1">
        <v>19</v>
      </c>
      <c r="F18" s="1">
        <v>195</v>
      </c>
      <c r="G18" s="1">
        <v>3450</v>
      </c>
      <c r="H18" s="1" t="s">
        <v>12</v>
      </c>
      <c r="I18">
        <v>2007</v>
      </c>
      <c r="J18" s="1">
        <f>IF(penglings[[#Headers],[Adelie]]=penglings[[#This Row],[species]],penglings[[#This Row],[body_mass_g]], NA())</f>
        <v>3450</v>
      </c>
      <c r="K18" s="1" t="e">
        <f>IF(penglings[[#Headers],[Gentoo]]=penglings[[#This Row],[species]],penglings[[#This Row],[body_mass_g]],NA())</f>
        <v>#N/A</v>
      </c>
      <c r="L18" s="1" t="e">
        <f>IF(penglings[[#Headers],[Chinstrap]]=penglings[[#This Row],[species]],penglings[[#This Row],[body_mass_g]],NA())</f>
        <v>#N/A</v>
      </c>
    </row>
    <row r="19" spans="1:12" x14ac:dyDescent="0.35">
      <c r="A19">
        <v>18</v>
      </c>
      <c r="B19" s="1" t="s">
        <v>9</v>
      </c>
      <c r="C19" s="1" t="s">
        <v>10</v>
      </c>
      <c r="D19" s="1">
        <v>42.5</v>
      </c>
      <c r="E19" s="1">
        <v>20.7</v>
      </c>
      <c r="F19" s="1">
        <v>197</v>
      </c>
      <c r="G19" s="1">
        <v>4500</v>
      </c>
      <c r="H19" s="1" t="s">
        <v>11</v>
      </c>
      <c r="I19">
        <v>2007</v>
      </c>
      <c r="J19" s="1">
        <f>IF(penglings[[#Headers],[Adelie]]=penglings[[#This Row],[species]],penglings[[#This Row],[body_mass_g]], NA())</f>
        <v>4500</v>
      </c>
      <c r="K19" s="1" t="e">
        <f>IF(penglings[[#Headers],[Gentoo]]=penglings[[#This Row],[species]],penglings[[#This Row],[body_mass_g]],NA())</f>
        <v>#N/A</v>
      </c>
      <c r="L19" s="1" t="e">
        <f>IF(penglings[[#Headers],[Chinstrap]]=penglings[[#This Row],[species]],penglings[[#This Row],[body_mass_g]],NA())</f>
        <v>#N/A</v>
      </c>
    </row>
    <row r="20" spans="1:12" x14ac:dyDescent="0.35">
      <c r="A20">
        <v>19</v>
      </c>
      <c r="B20" s="1" t="s">
        <v>9</v>
      </c>
      <c r="C20" s="1" t="s">
        <v>10</v>
      </c>
      <c r="D20" s="1">
        <v>34.4</v>
      </c>
      <c r="E20" s="1">
        <v>18.399999999999999</v>
      </c>
      <c r="F20" s="1">
        <v>184</v>
      </c>
      <c r="G20" s="1">
        <v>3325</v>
      </c>
      <c r="H20" s="1" t="s">
        <v>12</v>
      </c>
      <c r="I20">
        <v>2007</v>
      </c>
      <c r="J20" s="1">
        <f>IF(penglings[[#Headers],[Adelie]]=penglings[[#This Row],[species]],penglings[[#This Row],[body_mass_g]], NA())</f>
        <v>3325</v>
      </c>
      <c r="K20" s="1" t="e">
        <f>IF(penglings[[#Headers],[Gentoo]]=penglings[[#This Row],[species]],penglings[[#This Row],[body_mass_g]],NA())</f>
        <v>#N/A</v>
      </c>
      <c r="L20" s="1" t="e">
        <f>IF(penglings[[#Headers],[Chinstrap]]=penglings[[#This Row],[species]],penglings[[#This Row],[body_mass_g]],NA())</f>
        <v>#N/A</v>
      </c>
    </row>
    <row r="21" spans="1:12" x14ac:dyDescent="0.35">
      <c r="A21">
        <v>20</v>
      </c>
      <c r="B21" s="1" t="s">
        <v>9</v>
      </c>
      <c r="C21" s="1" t="s">
        <v>10</v>
      </c>
      <c r="D21" s="1">
        <v>46</v>
      </c>
      <c r="E21" s="1">
        <v>21.5</v>
      </c>
      <c r="F21" s="1">
        <v>194</v>
      </c>
      <c r="G21" s="1">
        <v>4200</v>
      </c>
      <c r="H21" s="1" t="s">
        <v>11</v>
      </c>
      <c r="I21">
        <v>2007</v>
      </c>
      <c r="J21" s="1">
        <f>IF(penglings[[#Headers],[Adelie]]=penglings[[#This Row],[species]],penglings[[#This Row],[body_mass_g]], NA())</f>
        <v>4200</v>
      </c>
      <c r="K21" s="1" t="e">
        <f>IF(penglings[[#Headers],[Gentoo]]=penglings[[#This Row],[species]],penglings[[#This Row],[body_mass_g]],NA())</f>
        <v>#N/A</v>
      </c>
      <c r="L21" s="1" t="e">
        <f>IF(penglings[[#Headers],[Chinstrap]]=penglings[[#This Row],[species]],penglings[[#This Row],[body_mass_g]],NA())</f>
        <v>#N/A</v>
      </c>
    </row>
    <row r="22" spans="1:12" x14ac:dyDescent="0.35">
      <c r="A22">
        <v>21</v>
      </c>
      <c r="B22" s="1" t="s">
        <v>9</v>
      </c>
      <c r="C22" s="1" t="s">
        <v>14</v>
      </c>
      <c r="D22" s="1">
        <v>37.799999999999997</v>
      </c>
      <c r="E22" s="1">
        <v>18.3</v>
      </c>
      <c r="F22" s="1">
        <v>174</v>
      </c>
      <c r="G22" s="1">
        <v>3400</v>
      </c>
      <c r="H22" s="1" t="s">
        <v>12</v>
      </c>
      <c r="I22">
        <v>2007</v>
      </c>
      <c r="J22" s="1">
        <f>IF(penglings[[#Headers],[Adelie]]=penglings[[#This Row],[species]],penglings[[#This Row],[body_mass_g]], NA())</f>
        <v>3400</v>
      </c>
      <c r="K22" s="1" t="e">
        <f>IF(penglings[[#Headers],[Gentoo]]=penglings[[#This Row],[species]],penglings[[#This Row],[body_mass_g]],NA())</f>
        <v>#N/A</v>
      </c>
      <c r="L22" s="1" t="e">
        <f>IF(penglings[[#Headers],[Chinstrap]]=penglings[[#This Row],[species]],penglings[[#This Row],[body_mass_g]],NA())</f>
        <v>#N/A</v>
      </c>
    </row>
    <row r="23" spans="1:12" x14ac:dyDescent="0.35">
      <c r="A23">
        <v>22</v>
      </c>
      <c r="B23" s="1" t="s">
        <v>9</v>
      </c>
      <c r="C23" s="1" t="s">
        <v>14</v>
      </c>
      <c r="D23" s="1">
        <v>37.700000000000003</v>
      </c>
      <c r="E23" s="1">
        <v>18.7</v>
      </c>
      <c r="F23" s="1">
        <v>180</v>
      </c>
      <c r="G23" s="1">
        <v>3600</v>
      </c>
      <c r="H23" s="1" t="s">
        <v>11</v>
      </c>
      <c r="I23">
        <v>2007</v>
      </c>
      <c r="J23" s="1">
        <f>IF(penglings[[#Headers],[Adelie]]=penglings[[#This Row],[species]],penglings[[#This Row],[body_mass_g]], NA())</f>
        <v>3600</v>
      </c>
      <c r="K23" s="1" t="e">
        <f>IF(penglings[[#Headers],[Gentoo]]=penglings[[#This Row],[species]],penglings[[#This Row],[body_mass_g]],NA())</f>
        <v>#N/A</v>
      </c>
      <c r="L23" s="1" t="e">
        <f>IF(penglings[[#Headers],[Chinstrap]]=penglings[[#This Row],[species]],penglings[[#This Row],[body_mass_g]],NA())</f>
        <v>#N/A</v>
      </c>
    </row>
    <row r="24" spans="1:12" x14ac:dyDescent="0.35">
      <c r="A24">
        <v>23</v>
      </c>
      <c r="B24" s="1" t="s">
        <v>9</v>
      </c>
      <c r="C24" s="1" t="s">
        <v>14</v>
      </c>
      <c r="D24" s="1">
        <v>35.9</v>
      </c>
      <c r="E24" s="1">
        <v>19.2</v>
      </c>
      <c r="F24" s="1">
        <v>189</v>
      </c>
      <c r="G24" s="1">
        <v>3800</v>
      </c>
      <c r="H24" s="1" t="s">
        <v>12</v>
      </c>
      <c r="I24">
        <v>2007</v>
      </c>
      <c r="J24" s="1">
        <f>IF(penglings[[#Headers],[Adelie]]=penglings[[#This Row],[species]],penglings[[#This Row],[body_mass_g]], NA())</f>
        <v>3800</v>
      </c>
      <c r="K24" s="1" t="e">
        <f>IF(penglings[[#Headers],[Gentoo]]=penglings[[#This Row],[species]],penglings[[#This Row],[body_mass_g]],NA())</f>
        <v>#N/A</v>
      </c>
      <c r="L24" s="1" t="e">
        <f>IF(penglings[[#Headers],[Chinstrap]]=penglings[[#This Row],[species]],penglings[[#This Row],[body_mass_g]],NA())</f>
        <v>#N/A</v>
      </c>
    </row>
    <row r="25" spans="1:12" x14ac:dyDescent="0.35">
      <c r="A25">
        <v>24</v>
      </c>
      <c r="B25" s="1" t="s">
        <v>9</v>
      </c>
      <c r="C25" s="1" t="s">
        <v>14</v>
      </c>
      <c r="D25" s="1">
        <v>38.200000000000003</v>
      </c>
      <c r="E25" s="1">
        <v>18.100000000000001</v>
      </c>
      <c r="F25" s="1">
        <v>185</v>
      </c>
      <c r="G25" s="1">
        <v>3950</v>
      </c>
      <c r="H25" s="1" t="s">
        <v>11</v>
      </c>
      <c r="I25">
        <v>2007</v>
      </c>
      <c r="J25" s="1">
        <f>IF(penglings[[#Headers],[Adelie]]=penglings[[#This Row],[species]],penglings[[#This Row],[body_mass_g]], NA())</f>
        <v>3950</v>
      </c>
      <c r="K25" s="1" t="e">
        <f>IF(penglings[[#Headers],[Gentoo]]=penglings[[#This Row],[species]],penglings[[#This Row],[body_mass_g]],NA())</f>
        <v>#N/A</v>
      </c>
      <c r="L25" s="1" t="e">
        <f>IF(penglings[[#Headers],[Chinstrap]]=penglings[[#This Row],[species]],penglings[[#This Row],[body_mass_g]],NA())</f>
        <v>#N/A</v>
      </c>
    </row>
    <row r="26" spans="1:12" x14ac:dyDescent="0.35">
      <c r="A26">
        <v>25</v>
      </c>
      <c r="B26" s="1" t="s">
        <v>9</v>
      </c>
      <c r="C26" s="1" t="s">
        <v>14</v>
      </c>
      <c r="D26" s="1">
        <v>38.799999999999997</v>
      </c>
      <c r="E26" s="1">
        <v>17.2</v>
      </c>
      <c r="F26" s="1">
        <v>180</v>
      </c>
      <c r="G26" s="1">
        <v>3800</v>
      </c>
      <c r="H26" s="1" t="s">
        <v>11</v>
      </c>
      <c r="I26">
        <v>2007</v>
      </c>
      <c r="J26" s="1">
        <f>IF(penglings[[#Headers],[Adelie]]=penglings[[#This Row],[species]],penglings[[#This Row],[body_mass_g]], NA())</f>
        <v>3800</v>
      </c>
      <c r="K26" s="1" t="e">
        <f>IF(penglings[[#Headers],[Gentoo]]=penglings[[#This Row],[species]],penglings[[#This Row],[body_mass_g]],NA())</f>
        <v>#N/A</v>
      </c>
      <c r="L26" s="1" t="e">
        <f>IF(penglings[[#Headers],[Chinstrap]]=penglings[[#This Row],[species]],penglings[[#This Row],[body_mass_g]],NA())</f>
        <v>#N/A</v>
      </c>
    </row>
    <row r="27" spans="1:12" x14ac:dyDescent="0.35">
      <c r="A27">
        <v>26</v>
      </c>
      <c r="B27" s="1" t="s">
        <v>9</v>
      </c>
      <c r="C27" s="1" t="s">
        <v>14</v>
      </c>
      <c r="D27" s="1">
        <v>35.299999999999997</v>
      </c>
      <c r="E27" s="1">
        <v>18.899999999999999</v>
      </c>
      <c r="F27" s="1">
        <v>187</v>
      </c>
      <c r="G27" s="1">
        <v>3800</v>
      </c>
      <c r="H27" s="1" t="s">
        <v>12</v>
      </c>
      <c r="I27">
        <v>2007</v>
      </c>
      <c r="J27" s="1">
        <f>IF(penglings[[#Headers],[Adelie]]=penglings[[#This Row],[species]],penglings[[#This Row],[body_mass_g]], NA())</f>
        <v>3800</v>
      </c>
      <c r="K27" s="1" t="e">
        <f>IF(penglings[[#Headers],[Gentoo]]=penglings[[#This Row],[species]],penglings[[#This Row],[body_mass_g]],NA())</f>
        <v>#N/A</v>
      </c>
      <c r="L27" s="1" t="e">
        <f>IF(penglings[[#Headers],[Chinstrap]]=penglings[[#This Row],[species]],penglings[[#This Row],[body_mass_g]],NA())</f>
        <v>#N/A</v>
      </c>
    </row>
    <row r="28" spans="1:12" x14ac:dyDescent="0.35">
      <c r="A28">
        <v>27</v>
      </c>
      <c r="B28" s="1" t="s">
        <v>9</v>
      </c>
      <c r="C28" s="1" t="s">
        <v>14</v>
      </c>
      <c r="D28" s="1">
        <v>40.6</v>
      </c>
      <c r="E28" s="1">
        <v>18.600000000000001</v>
      </c>
      <c r="F28" s="1">
        <v>183</v>
      </c>
      <c r="G28" s="1">
        <v>3550</v>
      </c>
      <c r="H28" s="1" t="s">
        <v>11</v>
      </c>
      <c r="I28">
        <v>2007</v>
      </c>
      <c r="J28" s="1">
        <f>IF(penglings[[#Headers],[Adelie]]=penglings[[#This Row],[species]],penglings[[#This Row],[body_mass_g]], NA())</f>
        <v>3550</v>
      </c>
      <c r="K28" s="1" t="e">
        <f>IF(penglings[[#Headers],[Gentoo]]=penglings[[#This Row],[species]],penglings[[#This Row],[body_mass_g]],NA())</f>
        <v>#N/A</v>
      </c>
      <c r="L28" s="1" t="e">
        <f>IF(penglings[[#Headers],[Chinstrap]]=penglings[[#This Row],[species]],penglings[[#This Row],[body_mass_g]],NA())</f>
        <v>#N/A</v>
      </c>
    </row>
    <row r="29" spans="1:12" x14ac:dyDescent="0.35">
      <c r="A29">
        <v>28</v>
      </c>
      <c r="B29" s="1" t="s">
        <v>9</v>
      </c>
      <c r="C29" s="1" t="s">
        <v>14</v>
      </c>
      <c r="D29" s="1">
        <v>40.5</v>
      </c>
      <c r="E29" s="1">
        <v>17.899999999999999</v>
      </c>
      <c r="F29" s="1">
        <v>187</v>
      </c>
      <c r="G29" s="1">
        <v>3200</v>
      </c>
      <c r="H29" s="1" t="s">
        <v>12</v>
      </c>
      <c r="I29">
        <v>2007</v>
      </c>
      <c r="J29" s="1">
        <f>IF(penglings[[#Headers],[Adelie]]=penglings[[#This Row],[species]],penglings[[#This Row],[body_mass_g]], NA())</f>
        <v>3200</v>
      </c>
      <c r="K29" s="1" t="e">
        <f>IF(penglings[[#Headers],[Gentoo]]=penglings[[#This Row],[species]],penglings[[#This Row],[body_mass_g]],NA())</f>
        <v>#N/A</v>
      </c>
      <c r="L29" s="1" t="e">
        <f>IF(penglings[[#Headers],[Chinstrap]]=penglings[[#This Row],[species]],penglings[[#This Row],[body_mass_g]],NA())</f>
        <v>#N/A</v>
      </c>
    </row>
    <row r="30" spans="1:12" x14ac:dyDescent="0.35">
      <c r="A30">
        <v>29</v>
      </c>
      <c r="B30" s="1" t="s">
        <v>9</v>
      </c>
      <c r="C30" s="1" t="s">
        <v>14</v>
      </c>
      <c r="D30" s="1">
        <v>37.9</v>
      </c>
      <c r="E30" s="1">
        <v>18.600000000000001</v>
      </c>
      <c r="F30" s="1">
        <v>172</v>
      </c>
      <c r="G30" s="1">
        <v>3150</v>
      </c>
      <c r="H30" s="1" t="s">
        <v>12</v>
      </c>
      <c r="I30">
        <v>2007</v>
      </c>
      <c r="J30" s="1">
        <f>IF(penglings[[#Headers],[Adelie]]=penglings[[#This Row],[species]],penglings[[#This Row],[body_mass_g]], NA())</f>
        <v>3150</v>
      </c>
      <c r="K30" s="1" t="e">
        <f>IF(penglings[[#Headers],[Gentoo]]=penglings[[#This Row],[species]],penglings[[#This Row],[body_mass_g]],NA())</f>
        <v>#N/A</v>
      </c>
      <c r="L30" s="1" t="e">
        <f>IF(penglings[[#Headers],[Chinstrap]]=penglings[[#This Row],[species]],penglings[[#This Row],[body_mass_g]],NA())</f>
        <v>#N/A</v>
      </c>
    </row>
    <row r="31" spans="1:12" x14ac:dyDescent="0.35">
      <c r="A31">
        <v>30</v>
      </c>
      <c r="B31" s="1" t="s">
        <v>9</v>
      </c>
      <c r="C31" s="1" t="s">
        <v>14</v>
      </c>
      <c r="D31" s="1">
        <v>40.5</v>
      </c>
      <c r="E31" s="1">
        <v>18.899999999999999</v>
      </c>
      <c r="F31" s="1">
        <v>180</v>
      </c>
      <c r="G31" s="1">
        <v>3950</v>
      </c>
      <c r="H31" s="1" t="s">
        <v>11</v>
      </c>
      <c r="I31">
        <v>2007</v>
      </c>
      <c r="J31" s="1">
        <f>IF(penglings[[#Headers],[Adelie]]=penglings[[#This Row],[species]],penglings[[#This Row],[body_mass_g]], NA())</f>
        <v>3950</v>
      </c>
      <c r="K31" s="1" t="e">
        <f>IF(penglings[[#Headers],[Gentoo]]=penglings[[#This Row],[species]],penglings[[#This Row],[body_mass_g]],NA())</f>
        <v>#N/A</v>
      </c>
      <c r="L31" s="1" t="e">
        <f>IF(penglings[[#Headers],[Chinstrap]]=penglings[[#This Row],[species]],penglings[[#This Row],[body_mass_g]],NA())</f>
        <v>#N/A</v>
      </c>
    </row>
    <row r="32" spans="1:12" x14ac:dyDescent="0.35">
      <c r="A32">
        <v>31</v>
      </c>
      <c r="B32" s="1" t="s">
        <v>9</v>
      </c>
      <c r="C32" s="1" t="s">
        <v>15</v>
      </c>
      <c r="D32" s="1">
        <v>39.5</v>
      </c>
      <c r="E32" s="1">
        <v>16.7</v>
      </c>
      <c r="F32" s="1">
        <v>178</v>
      </c>
      <c r="G32" s="1">
        <v>3250</v>
      </c>
      <c r="H32" s="1" t="s">
        <v>12</v>
      </c>
      <c r="I32">
        <v>2007</v>
      </c>
      <c r="J32" s="1">
        <f>IF(penglings[[#Headers],[Adelie]]=penglings[[#This Row],[species]],penglings[[#This Row],[body_mass_g]], NA())</f>
        <v>3250</v>
      </c>
      <c r="K32" s="1" t="e">
        <f>IF(penglings[[#Headers],[Gentoo]]=penglings[[#This Row],[species]],penglings[[#This Row],[body_mass_g]],NA())</f>
        <v>#N/A</v>
      </c>
      <c r="L32" s="1" t="e">
        <f>IF(penglings[[#Headers],[Chinstrap]]=penglings[[#This Row],[species]],penglings[[#This Row],[body_mass_g]],NA())</f>
        <v>#N/A</v>
      </c>
    </row>
    <row r="33" spans="1:12" x14ac:dyDescent="0.35">
      <c r="A33">
        <v>32</v>
      </c>
      <c r="B33" s="1" t="s">
        <v>9</v>
      </c>
      <c r="C33" s="1" t="s">
        <v>15</v>
      </c>
      <c r="D33" s="1">
        <v>37.200000000000003</v>
      </c>
      <c r="E33" s="1">
        <v>18.100000000000001</v>
      </c>
      <c r="F33" s="1">
        <v>178</v>
      </c>
      <c r="G33" s="1">
        <v>3900</v>
      </c>
      <c r="H33" s="1" t="s">
        <v>11</v>
      </c>
      <c r="I33">
        <v>2007</v>
      </c>
      <c r="J33" s="1">
        <f>IF(penglings[[#Headers],[Adelie]]=penglings[[#This Row],[species]],penglings[[#This Row],[body_mass_g]], NA())</f>
        <v>3900</v>
      </c>
      <c r="K33" s="1" t="e">
        <f>IF(penglings[[#Headers],[Gentoo]]=penglings[[#This Row],[species]],penglings[[#This Row],[body_mass_g]],NA())</f>
        <v>#N/A</v>
      </c>
      <c r="L33" s="1" t="e">
        <f>IF(penglings[[#Headers],[Chinstrap]]=penglings[[#This Row],[species]],penglings[[#This Row],[body_mass_g]],NA())</f>
        <v>#N/A</v>
      </c>
    </row>
    <row r="34" spans="1:12" x14ac:dyDescent="0.35">
      <c r="A34">
        <v>33</v>
      </c>
      <c r="B34" s="1" t="s">
        <v>9</v>
      </c>
      <c r="C34" s="1" t="s">
        <v>15</v>
      </c>
      <c r="D34" s="1">
        <v>39.5</v>
      </c>
      <c r="E34" s="1">
        <v>17.8</v>
      </c>
      <c r="F34" s="1">
        <v>188</v>
      </c>
      <c r="G34" s="1">
        <v>3300</v>
      </c>
      <c r="H34" s="1" t="s">
        <v>12</v>
      </c>
      <c r="I34">
        <v>2007</v>
      </c>
      <c r="J34" s="1">
        <f>IF(penglings[[#Headers],[Adelie]]=penglings[[#This Row],[species]],penglings[[#This Row],[body_mass_g]], NA())</f>
        <v>3300</v>
      </c>
      <c r="K34" s="1" t="e">
        <f>IF(penglings[[#Headers],[Gentoo]]=penglings[[#This Row],[species]],penglings[[#This Row],[body_mass_g]],NA())</f>
        <v>#N/A</v>
      </c>
      <c r="L34" s="1" t="e">
        <f>IF(penglings[[#Headers],[Chinstrap]]=penglings[[#This Row],[species]],penglings[[#This Row],[body_mass_g]],NA())</f>
        <v>#N/A</v>
      </c>
    </row>
    <row r="35" spans="1:12" x14ac:dyDescent="0.35">
      <c r="A35">
        <v>34</v>
      </c>
      <c r="B35" s="1" t="s">
        <v>9</v>
      </c>
      <c r="C35" s="1" t="s">
        <v>15</v>
      </c>
      <c r="D35" s="1">
        <v>40.9</v>
      </c>
      <c r="E35" s="1">
        <v>18.899999999999999</v>
      </c>
      <c r="F35" s="1">
        <v>184</v>
      </c>
      <c r="G35" s="1">
        <v>3900</v>
      </c>
      <c r="H35" s="1" t="s">
        <v>11</v>
      </c>
      <c r="I35">
        <v>2007</v>
      </c>
      <c r="J35" s="1">
        <f>IF(penglings[[#Headers],[Adelie]]=penglings[[#This Row],[species]],penglings[[#This Row],[body_mass_g]], NA())</f>
        <v>3900</v>
      </c>
      <c r="K35" s="1" t="e">
        <f>IF(penglings[[#Headers],[Gentoo]]=penglings[[#This Row],[species]],penglings[[#This Row],[body_mass_g]],NA())</f>
        <v>#N/A</v>
      </c>
      <c r="L35" s="1" t="e">
        <f>IF(penglings[[#Headers],[Chinstrap]]=penglings[[#This Row],[species]],penglings[[#This Row],[body_mass_g]],NA())</f>
        <v>#N/A</v>
      </c>
    </row>
    <row r="36" spans="1:12" x14ac:dyDescent="0.35">
      <c r="A36">
        <v>35</v>
      </c>
      <c r="B36" s="1" t="s">
        <v>9</v>
      </c>
      <c r="C36" s="1" t="s">
        <v>15</v>
      </c>
      <c r="D36" s="1">
        <v>36.4</v>
      </c>
      <c r="E36" s="1">
        <v>17</v>
      </c>
      <c r="F36" s="1">
        <v>195</v>
      </c>
      <c r="G36" s="1">
        <v>3325</v>
      </c>
      <c r="H36" s="1" t="s">
        <v>12</v>
      </c>
      <c r="I36">
        <v>2007</v>
      </c>
      <c r="J36" s="1">
        <f>IF(penglings[[#Headers],[Adelie]]=penglings[[#This Row],[species]],penglings[[#This Row],[body_mass_g]], NA())</f>
        <v>3325</v>
      </c>
      <c r="K36" s="1" t="e">
        <f>IF(penglings[[#Headers],[Gentoo]]=penglings[[#This Row],[species]],penglings[[#This Row],[body_mass_g]],NA())</f>
        <v>#N/A</v>
      </c>
      <c r="L36" s="1" t="e">
        <f>IF(penglings[[#Headers],[Chinstrap]]=penglings[[#This Row],[species]],penglings[[#This Row],[body_mass_g]],NA())</f>
        <v>#N/A</v>
      </c>
    </row>
    <row r="37" spans="1:12" x14ac:dyDescent="0.35">
      <c r="A37">
        <v>36</v>
      </c>
      <c r="B37" s="1" t="s">
        <v>9</v>
      </c>
      <c r="C37" s="1" t="s">
        <v>15</v>
      </c>
      <c r="D37" s="1">
        <v>39.200000000000003</v>
      </c>
      <c r="E37" s="1">
        <v>21.1</v>
      </c>
      <c r="F37" s="1">
        <v>196</v>
      </c>
      <c r="G37" s="1">
        <v>4150</v>
      </c>
      <c r="H37" s="1" t="s">
        <v>11</v>
      </c>
      <c r="I37">
        <v>2007</v>
      </c>
      <c r="J37" s="1">
        <f>IF(penglings[[#Headers],[Adelie]]=penglings[[#This Row],[species]],penglings[[#This Row],[body_mass_g]], NA())</f>
        <v>4150</v>
      </c>
      <c r="K37" s="1" t="e">
        <f>IF(penglings[[#Headers],[Gentoo]]=penglings[[#This Row],[species]],penglings[[#This Row],[body_mass_g]],NA())</f>
        <v>#N/A</v>
      </c>
      <c r="L37" s="1" t="e">
        <f>IF(penglings[[#Headers],[Chinstrap]]=penglings[[#This Row],[species]],penglings[[#This Row],[body_mass_g]],NA())</f>
        <v>#N/A</v>
      </c>
    </row>
    <row r="38" spans="1:12" x14ac:dyDescent="0.35">
      <c r="A38">
        <v>37</v>
      </c>
      <c r="B38" s="1" t="s">
        <v>9</v>
      </c>
      <c r="C38" s="1" t="s">
        <v>15</v>
      </c>
      <c r="D38" s="1">
        <v>38.799999999999997</v>
      </c>
      <c r="E38" s="1">
        <v>20</v>
      </c>
      <c r="F38" s="1">
        <v>190</v>
      </c>
      <c r="G38" s="1">
        <v>3950</v>
      </c>
      <c r="H38" s="1" t="s">
        <v>11</v>
      </c>
      <c r="I38">
        <v>2007</v>
      </c>
      <c r="J38" s="1">
        <f>IF(penglings[[#Headers],[Adelie]]=penglings[[#This Row],[species]],penglings[[#This Row],[body_mass_g]], NA())</f>
        <v>3950</v>
      </c>
      <c r="K38" s="1" t="e">
        <f>IF(penglings[[#Headers],[Gentoo]]=penglings[[#This Row],[species]],penglings[[#This Row],[body_mass_g]],NA())</f>
        <v>#N/A</v>
      </c>
      <c r="L38" s="1" t="e">
        <f>IF(penglings[[#Headers],[Chinstrap]]=penglings[[#This Row],[species]],penglings[[#This Row],[body_mass_g]],NA())</f>
        <v>#N/A</v>
      </c>
    </row>
    <row r="39" spans="1:12" x14ac:dyDescent="0.35">
      <c r="A39">
        <v>38</v>
      </c>
      <c r="B39" s="1" t="s">
        <v>9</v>
      </c>
      <c r="C39" s="1" t="s">
        <v>15</v>
      </c>
      <c r="D39" s="1">
        <v>42.2</v>
      </c>
      <c r="E39" s="1">
        <v>18.5</v>
      </c>
      <c r="F39" s="1">
        <v>180</v>
      </c>
      <c r="G39" s="1">
        <v>3550</v>
      </c>
      <c r="H39" s="1" t="s">
        <v>12</v>
      </c>
      <c r="I39">
        <v>2007</v>
      </c>
      <c r="J39" s="1">
        <f>IF(penglings[[#Headers],[Adelie]]=penglings[[#This Row],[species]],penglings[[#This Row],[body_mass_g]], NA())</f>
        <v>3550</v>
      </c>
      <c r="K39" s="1" t="e">
        <f>IF(penglings[[#Headers],[Gentoo]]=penglings[[#This Row],[species]],penglings[[#This Row],[body_mass_g]],NA())</f>
        <v>#N/A</v>
      </c>
      <c r="L39" s="1" t="e">
        <f>IF(penglings[[#Headers],[Chinstrap]]=penglings[[#This Row],[species]],penglings[[#This Row],[body_mass_g]],NA())</f>
        <v>#N/A</v>
      </c>
    </row>
    <row r="40" spans="1:12" x14ac:dyDescent="0.35">
      <c r="A40">
        <v>39</v>
      </c>
      <c r="B40" s="1" t="s">
        <v>9</v>
      </c>
      <c r="C40" s="1" t="s">
        <v>15</v>
      </c>
      <c r="D40" s="1">
        <v>37.6</v>
      </c>
      <c r="E40" s="1">
        <v>19.3</v>
      </c>
      <c r="F40" s="1">
        <v>181</v>
      </c>
      <c r="G40" s="1">
        <v>3300</v>
      </c>
      <c r="H40" s="1" t="s">
        <v>12</v>
      </c>
      <c r="I40">
        <v>2007</v>
      </c>
      <c r="J40" s="1">
        <f>IF(penglings[[#Headers],[Adelie]]=penglings[[#This Row],[species]],penglings[[#This Row],[body_mass_g]], NA())</f>
        <v>3300</v>
      </c>
      <c r="K40" s="1" t="e">
        <f>IF(penglings[[#Headers],[Gentoo]]=penglings[[#This Row],[species]],penglings[[#This Row],[body_mass_g]],NA())</f>
        <v>#N/A</v>
      </c>
      <c r="L40" s="1" t="e">
        <f>IF(penglings[[#Headers],[Chinstrap]]=penglings[[#This Row],[species]],penglings[[#This Row],[body_mass_g]],NA())</f>
        <v>#N/A</v>
      </c>
    </row>
    <row r="41" spans="1:12" x14ac:dyDescent="0.35">
      <c r="A41">
        <v>40</v>
      </c>
      <c r="B41" s="1" t="s">
        <v>9</v>
      </c>
      <c r="C41" s="1" t="s">
        <v>15</v>
      </c>
      <c r="D41" s="1">
        <v>39.799999999999997</v>
      </c>
      <c r="E41" s="1">
        <v>19.100000000000001</v>
      </c>
      <c r="F41" s="1">
        <v>184</v>
      </c>
      <c r="G41" s="1">
        <v>4650</v>
      </c>
      <c r="H41" s="1" t="s">
        <v>11</v>
      </c>
      <c r="I41">
        <v>2007</v>
      </c>
      <c r="J41" s="1">
        <f>IF(penglings[[#Headers],[Adelie]]=penglings[[#This Row],[species]],penglings[[#This Row],[body_mass_g]], NA())</f>
        <v>4650</v>
      </c>
      <c r="K41" s="1" t="e">
        <f>IF(penglings[[#Headers],[Gentoo]]=penglings[[#This Row],[species]],penglings[[#This Row],[body_mass_g]],NA())</f>
        <v>#N/A</v>
      </c>
      <c r="L41" s="1" t="e">
        <f>IF(penglings[[#Headers],[Chinstrap]]=penglings[[#This Row],[species]],penglings[[#This Row],[body_mass_g]],NA())</f>
        <v>#N/A</v>
      </c>
    </row>
    <row r="42" spans="1:12" x14ac:dyDescent="0.35">
      <c r="A42">
        <v>41</v>
      </c>
      <c r="B42" s="1" t="s">
        <v>9</v>
      </c>
      <c r="C42" s="1" t="s">
        <v>15</v>
      </c>
      <c r="D42" s="1">
        <v>36.5</v>
      </c>
      <c r="E42" s="1">
        <v>18</v>
      </c>
      <c r="F42" s="1">
        <v>182</v>
      </c>
      <c r="G42" s="1">
        <v>3150</v>
      </c>
      <c r="H42" s="1" t="s">
        <v>12</v>
      </c>
      <c r="I42">
        <v>2007</v>
      </c>
      <c r="J42" s="1">
        <f>IF(penglings[[#Headers],[Adelie]]=penglings[[#This Row],[species]],penglings[[#This Row],[body_mass_g]], NA())</f>
        <v>3150</v>
      </c>
      <c r="K42" s="1" t="e">
        <f>IF(penglings[[#Headers],[Gentoo]]=penglings[[#This Row],[species]],penglings[[#This Row],[body_mass_g]],NA())</f>
        <v>#N/A</v>
      </c>
      <c r="L42" s="1" t="e">
        <f>IF(penglings[[#Headers],[Chinstrap]]=penglings[[#This Row],[species]],penglings[[#This Row],[body_mass_g]],NA())</f>
        <v>#N/A</v>
      </c>
    </row>
    <row r="43" spans="1:12" x14ac:dyDescent="0.35">
      <c r="A43">
        <v>42</v>
      </c>
      <c r="B43" s="1" t="s">
        <v>9</v>
      </c>
      <c r="C43" s="1" t="s">
        <v>15</v>
      </c>
      <c r="D43" s="1">
        <v>40.799999999999997</v>
      </c>
      <c r="E43" s="1">
        <v>18.399999999999999</v>
      </c>
      <c r="F43" s="1">
        <v>195</v>
      </c>
      <c r="G43" s="1">
        <v>3900</v>
      </c>
      <c r="H43" s="1" t="s">
        <v>11</v>
      </c>
      <c r="I43">
        <v>2007</v>
      </c>
      <c r="J43" s="1">
        <f>IF(penglings[[#Headers],[Adelie]]=penglings[[#This Row],[species]],penglings[[#This Row],[body_mass_g]], NA())</f>
        <v>3900</v>
      </c>
      <c r="K43" s="1" t="e">
        <f>IF(penglings[[#Headers],[Gentoo]]=penglings[[#This Row],[species]],penglings[[#This Row],[body_mass_g]],NA())</f>
        <v>#N/A</v>
      </c>
      <c r="L43" s="1" t="e">
        <f>IF(penglings[[#Headers],[Chinstrap]]=penglings[[#This Row],[species]],penglings[[#This Row],[body_mass_g]],NA())</f>
        <v>#N/A</v>
      </c>
    </row>
    <row r="44" spans="1:12" x14ac:dyDescent="0.35">
      <c r="A44">
        <v>43</v>
      </c>
      <c r="B44" s="1" t="s">
        <v>9</v>
      </c>
      <c r="C44" s="1" t="s">
        <v>15</v>
      </c>
      <c r="D44" s="1">
        <v>36</v>
      </c>
      <c r="E44" s="1">
        <v>18.5</v>
      </c>
      <c r="F44" s="1">
        <v>186</v>
      </c>
      <c r="G44" s="1">
        <v>3100</v>
      </c>
      <c r="H44" s="1" t="s">
        <v>12</v>
      </c>
      <c r="I44">
        <v>2007</v>
      </c>
      <c r="J44" s="1">
        <f>IF(penglings[[#Headers],[Adelie]]=penglings[[#This Row],[species]],penglings[[#This Row],[body_mass_g]], NA())</f>
        <v>3100</v>
      </c>
      <c r="K44" s="1" t="e">
        <f>IF(penglings[[#Headers],[Gentoo]]=penglings[[#This Row],[species]],penglings[[#This Row],[body_mass_g]],NA())</f>
        <v>#N/A</v>
      </c>
      <c r="L44" s="1" t="e">
        <f>IF(penglings[[#Headers],[Chinstrap]]=penglings[[#This Row],[species]],penglings[[#This Row],[body_mass_g]],NA())</f>
        <v>#N/A</v>
      </c>
    </row>
    <row r="45" spans="1:12" x14ac:dyDescent="0.35">
      <c r="A45">
        <v>44</v>
      </c>
      <c r="B45" s="1" t="s">
        <v>9</v>
      </c>
      <c r="C45" s="1" t="s">
        <v>15</v>
      </c>
      <c r="D45" s="1">
        <v>44.1</v>
      </c>
      <c r="E45" s="1">
        <v>19.7</v>
      </c>
      <c r="F45" s="1">
        <v>196</v>
      </c>
      <c r="G45" s="1">
        <v>4400</v>
      </c>
      <c r="H45" s="1" t="s">
        <v>11</v>
      </c>
      <c r="I45">
        <v>2007</v>
      </c>
      <c r="J45" s="1">
        <f>IF(penglings[[#Headers],[Adelie]]=penglings[[#This Row],[species]],penglings[[#This Row],[body_mass_g]], NA())</f>
        <v>4400</v>
      </c>
      <c r="K45" s="1" t="e">
        <f>IF(penglings[[#Headers],[Gentoo]]=penglings[[#This Row],[species]],penglings[[#This Row],[body_mass_g]],NA())</f>
        <v>#N/A</v>
      </c>
      <c r="L45" s="1" t="e">
        <f>IF(penglings[[#Headers],[Chinstrap]]=penglings[[#This Row],[species]],penglings[[#This Row],[body_mass_g]],NA())</f>
        <v>#N/A</v>
      </c>
    </row>
    <row r="46" spans="1:12" x14ac:dyDescent="0.35">
      <c r="A46">
        <v>45</v>
      </c>
      <c r="B46" s="1" t="s">
        <v>9</v>
      </c>
      <c r="C46" s="1" t="s">
        <v>15</v>
      </c>
      <c r="D46" s="1">
        <v>37</v>
      </c>
      <c r="E46" s="1">
        <v>16.899999999999999</v>
      </c>
      <c r="F46" s="1">
        <v>185</v>
      </c>
      <c r="G46" s="1">
        <v>3000</v>
      </c>
      <c r="H46" s="1" t="s">
        <v>12</v>
      </c>
      <c r="I46">
        <v>2007</v>
      </c>
      <c r="J46" s="1">
        <f>IF(penglings[[#Headers],[Adelie]]=penglings[[#This Row],[species]],penglings[[#This Row],[body_mass_g]], NA())</f>
        <v>3000</v>
      </c>
      <c r="K46" s="1" t="e">
        <f>IF(penglings[[#Headers],[Gentoo]]=penglings[[#This Row],[species]],penglings[[#This Row],[body_mass_g]],NA())</f>
        <v>#N/A</v>
      </c>
      <c r="L46" s="1" t="e">
        <f>IF(penglings[[#Headers],[Chinstrap]]=penglings[[#This Row],[species]],penglings[[#This Row],[body_mass_g]],NA())</f>
        <v>#N/A</v>
      </c>
    </row>
    <row r="47" spans="1:12" x14ac:dyDescent="0.35">
      <c r="A47">
        <v>46</v>
      </c>
      <c r="B47" s="1" t="s">
        <v>9</v>
      </c>
      <c r="C47" s="1" t="s">
        <v>15</v>
      </c>
      <c r="D47" s="1">
        <v>39.6</v>
      </c>
      <c r="E47" s="1">
        <v>18.8</v>
      </c>
      <c r="F47" s="1">
        <v>190</v>
      </c>
      <c r="G47" s="1">
        <v>4600</v>
      </c>
      <c r="H47" s="1" t="s">
        <v>11</v>
      </c>
      <c r="I47">
        <v>2007</v>
      </c>
      <c r="J47" s="1">
        <f>IF(penglings[[#Headers],[Adelie]]=penglings[[#This Row],[species]],penglings[[#This Row],[body_mass_g]], NA())</f>
        <v>4600</v>
      </c>
      <c r="K47" s="1" t="e">
        <f>IF(penglings[[#Headers],[Gentoo]]=penglings[[#This Row],[species]],penglings[[#This Row],[body_mass_g]],NA())</f>
        <v>#N/A</v>
      </c>
      <c r="L47" s="1" t="e">
        <f>IF(penglings[[#Headers],[Chinstrap]]=penglings[[#This Row],[species]],penglings[[#This Row],[body_mass_g]],NA())</f>
        <v>#N/A</v>
      </c>
    </row>
    <row r="48" spans="1:12" x14ac:dyDescent="0.35">
      <c r="A48">
        <v>47</v>
      </c>
      <c r="B48" s="1" t="s">
        <v>9</v>
      </c>
      <c r="C48" s="1" t="s">
        <v>15</v>
      </c>
      <c r="D48" s="1">
        <v>41.1</v>
      </c>
      <c r="E48" s="1">
        <v>19</v>
      </c>
      <c r="F48" s="1">
        <v>182</v>
      </c>
      <c r="G48" s="1">
        <v>3425</v>
      </c>
      <c r="H48" s="1" t="s">
        <v>11</v>
      </c>
      <c r="I48">
        <v>2007</v>
      </c>
      <c r="J48" s="1">
        <f>IF(penglings[[#Headers],[Adelie]]=penglings[[#This Row],[species]],penglings[[#This Row],[body_mass_g]], NA())</f>
        <v>3425</v>
      </c>
      <c r="K48" s="1" t="e">
        <f>IF(penglings[[#Headers],[Gentoo]]=penglings[[#This Row],[species]],penglings[[#This Row],[body_mass_g]],NA())</f>
        <v>#N/A</v>
      </c>
      <c r="L48" s="1" t="e">
        <f>IF(penglings[[#Headers],[Chinstrap]]=penglings[[#This Row],[species]],penglings[[#This Row],[body_mass_g]],NA())</f>
        <v>#N/A</v>
      </c>
    </row>
    <row r="49" spans="1:12" x14ac:dyDescent="0.35">
      <c r="A49">
        <v>48</v>
      </c>
      <c r="B49" s="1" t="s">
        <v>9</v>
      </c>
      <c r="C49" s="1" t="s">
        <v>15</v>
      </c>
      <c r="D49" s="1">
        <v>37.5</v>
      </c>
      <c r="E49" s="1">
        <v>18.899999999999999</v>
      </c>
      <c r="F49" s="1">
        <v>179</v>
      </c>
      <c r="G49" s="1">
        <v>2975</v>
      </c>
      <c r="H49" s="1" t="s">
        <v>13</v>
      </c>
      <c r="I49">
        <v>2007</v>
      </c>
      <c r="J49" s="1">
        <f>IF(penglings[[#Headers],[Adelie]]=penglings[[#This Row],[species]],penglings[[#This Row],[body_mass_g]], NA())</f>
        <v>2975</v>
      </c>
      <c r="K49" s="1" t="e">
        <f>IF(penglings[[#Headers],[Gentoo]]=penglings[[#This Row],[species]],penglings[[#This Row],[body_mass_g]],NA())</f>
        <v>#N/A</v>
      </c>
      <c r="L49" s="1" t="e">
        <f>IF(penglings[[#Headers],[Chinstrap]]=penglings[[#This Row],[species]],penglings[[#This Row],[body_mass_g]],NA())</f>
        <v>#N/A</v>
      </c>
    </row>
    <row r="50" spans="1:12" x14ac:dyDescent="0.35">
      <c r="A50">
        <v>49</v>
      </c>
      <c r="B50" s="1" t="s">
        <v>9</v>
      </c>
      <c r="C50" s="1" t="s">
        <v>15</v>
      </c>
      <c r="D50" s="1">
        <v>36</v>
      </c>
      <c r="E50" s="1">
        <v>17.899999999999999</v>
      </c>
      <c r="F50" s="1">
        <v>190</v>
      </c>
      <c r="G50" s="1">
        <v>3450</v>
      </c>
      <c r="H50" s="1" t="s">
        <v>12</v>
      </c>
      <c r="I50">
        <v>2007</v>
      </c>
      <c r="J50" s="1">
        <f>IF(penglings[[#Headers],[Adelie]]=penglings[[#This Row],[species]],penglings[[#This Row],[body_mass_g]], NA())</f>
        <v>3450</v>
      </c>
      <c r="K50" s="1" t="e">
        <f>IF(penglings[[#Headers],[Gentoo]]=penglings[[#This Row],[species]],penglings[[#This Row],[body_mass_g]],NA())</f>
        <v>#N/A</v>
      </c>
      <c r="L50" s="1" t="e">
        <f>IF(penglings[[#Headers],[Chinstrap]]=penglings[[#This Row],[species]],penglings[[#This Row],[body_mass_g]],NA())</f>
        <v>#N/A</v>
      </c>
    </row>
    <row r="51" spans="1:12" x14ac:dyDescent="0.35">
      <c r="A51">
        <v>50</v>
      </c>
      <c r="B51" s="1" t="s">
        <v>9</v>
      </c>
      <c r="C51" s="1" t="s">
        <v>15</v>
      </c>
      <c r="D51" s="1">
        <v>42.3</v>
      </c>
      <c r="E51" s="1">
        <v>21.2</v>
      </c>
      <c r="F51" s="1">
        <v>191</v>
      </c>
      <c r="G51" s="1">
        <v>4150</v>
      </c>
      <c r="H51" s="1" t="s">
        <v>11</v>
      </c>
      <c r="I51">
        <v>2007</v>
      </c>
      <c r="J51" s="1">
        <f>IF(penglings[[#Headers],[Adelie]]=penglings[[#This Row],[species]],penglings[[#This Row],[body_mass_g]], NA())</f>
        <v>4150</v>
      </c>
      <c r="K51" s="1" t="e">
        <f>IF(penglings[[#Headers],[Gentoo]]=penglings[[#This Row],[species]],penglings[[#This Row],[body_mass_g]],NA())</f>
        <v>#N/A</v>
      </c>
      <c r="L51" s="1" t="e">
        <f>IF(penglings[[#Headers],[Chinstrap]]=penglings[[#This Row],[species]],penglings[[#This Row],[body_mass_g]],NA())</f>
        <v>#N/A</v>
      </c>
    </row>
    <row r="52" spans="1:12" x14ac:dyDescent="0.35">
      <c r="A52">
        <v>51</v>
      </c>
      <c r="B52" s="1" t="s">
        <v>9</v>
      </c>
      <c r="C52" s="1" t="s">
        <v>14</v>
      </c>
      <c r="D52" s="1">
        <v>39.6</v>
      </c>
      <c r="E52" s="1">
        <v>17.7</v>
      </c>
      <c r="F52" s="1">
        <v>186</v>
      </c>
      <c r="G52" s="1">
        <v>3500</v>
      </c>
      <c r="H52" s="1" t="s">
        <v>12</v>
      </c>
      <c r="I52">
        <v>2008</v>
      </c>
      <c r="J52" s="1">
        <f>IF(penglings[[#Headers],[Adelie]]=penglings[[#This Row],[species]],penglings[[#This Row],[body_mass_g]], NA())</f>
        <v>3500</v>
      </c>
      <c r="K52" s="1" t="e">
        <f>IF(penglings[[#Headers],[Gentoo]]=penglings[[#This Row],[species]],penglings[[#This Row],[body_mass_g]],NA())</f>
        <v>#N/A</v>
      </c>
      <c r="L52" s="1" t="e">
        <f>IF(penglings[[#Headers],[Chinstrap]]=penglings[[#This Row],[species]],penglings[[#This Row],[body_mass_g]],NA())</f>
        <v>#N/A</v>
      </c>
    </row>
    <row r="53" spans="1:12" x14ac:dyDescent="0.35">
      <c r="A53">
        <v>52</v>
      </c>
      <c r="B53" s="1" t="s">
        <v>9</v>
      </c>
      <c r="C53" s="1" t="s">
        <v>14</v>
      </c>
      <c r="D53" s="1">
        <v>40.1</v>
      </c>
      <c r="E53" s="1">
        <v>18.899999999999999</v>
      </c>
      <c r="F53" s="1">
        <v>188</v>
      </c>
      <c r="G53" s="1">
        <v>4300</v>
      </c>
      <c r="H53" s="1" t="s">
        <v>11</v>
      </c>
      <c r="I53">
        <v>2008</v>
      </c>
      <c r="J53" s="1">
        <f>IF(penglings[[#Headers],[Adelie]]=penglings[[#This Row],[species]],penglings[[#This Row],[body_mass_g]], NA())</f>
        <v>4300</v>
      </c>
      <c r="K53" s="1" t="e">
        <f>IF(penglings[[#Headers],[Gentoo]]=penglings[[#This Row],[species]],penglings[[#This Row],[body_mass_g]],NA())</f>
        <v>#N/A</v>
      </c>
      <c r="L53" s="1" t="e">
        <f>IF(penglings[[#Headers],[Chinstrap]]=penglings[[#This Row],[species]],penglings[[#This Row],[body_mass_g]],NA())</f>
        <v>#N/A</v>
      </c>
    </row>
    <row r="54" spans="1:12" x14ac:dyDescent="0.35">
      <c r="A54">
        <v>53</v>
      </c>
      <c r="B54" s="1" t="s">
        <v>9</v>
      </c>
      <c r="C54" s="1" t="s">
        <v>14</v>
      </c>
      <c r="D54" s="1">
        <v>35</v>
      </c>
      <c r="E54" s="1">
        <v>17.899999999999999</v>
      </c>
      <c r="F54" s="1">
        <v>190</v>
      </c>
      <c r="G54" s="1">
        <v>3450</v>
      </c>
      <c r="H54" s="1" t="s">
        <v>12</v>
      </c>
      <c r="I54">
        <v>2008</v>
      </c>
      <c r="J54" s="1">
        <f>IF(penglings[[#Headers],[Adelie]]=penglings[[#This Row],[species]],penglings[[#This Row],[body_mass_g]], NA())</f>
        <v>3450</v>
      </c>
      <c r="K54" s="1" t="e">
        <f>IF(penglings[[#Headers],[Gentoo]]=penglings[[#This Row],[species]],penglings[[#This Row],[body_mass_g]],NA())</f>
        <v>#N/A</v>
      </c>
      <c r="L54" s="1" t="e">
        <f>IF(penglings[[#Headers],[Chinstrap]]=penglings[[#This Row],[species]],penglings[[#This Row],[body_mass_g]],NA())</f>
        <v>#N/A</v>
      </c>
    </row>
    <row r="55" spans="1:12" x14ac:dyDescent="0.35">
      <c r="A55">
        <v>54</v>
      </c>
      <c r="B55" s="1" t="s">
        <v>9</v>
      </c>
      <c r="C55" s="1" t="s">
        <v>14</v>
      </c>
      <c r="D55" s="1">
        <v>42</v>
      </c>
      <c r="E55" s="1">
        <v>19.5</v>
      </c>
      <c r="F55" s="1">
        <v>200</v>
      </c>
      <c r="G55" s="1">
        <v>4050</v>
      </c>
      <c r="H55" s="1" t="s">
        <v>11</v>
      </c>
      <c r="I55">
        <v>2008</v>
      </c>
      <c r="J55" s="1">
        <f>IF(penglings[[#Headers],[Adelie]]=penglings[[#This Row],[species]],penglings[[#This Row],[body_mass_g]], NA())</f>
        <v>4050</v>
      </c>
      <c r="K55" s="1" t="e">
        <f>IF(penglings[[#Headers],[Gentoo]]=penglings[[#This Row],[species]],penglings[[#This Row],[body_mass_g]],NA())</f>
        <v>#N/A</v>
      </c>
      <c r="L55" s="1" t="e">
        <f>IF(penglings[[#Headers],[Chinstrap]]=penglings[[#This Row],[species]],penglings[[#This Row],[body_mass_g]],NA())</f>
        <v>#N/A</v>
      </c>
    </row>
    <row r="56" spans="1:12" x14ac:dyDescent="0.35">
      <c r="A56">
        <v>55</v>
      </c>
      <c r="B56" s="1" t="s">
        <v>9</v>
      </c>
      <c r="C56" s="1" t="s">
        <v>14</v>
      </c>
      <c r="D56" s="1">
        <v>34.5</v>
      </c>
      <c r="E56" s="1">
        <v>18.100000000000001</v>
      </c>
      <c r="F56" s="1">
        <v>187</v>
      </c>
      <c r="G56" s="1">
        <v>2900</v>
      </c>
      <c r="H56" s="1" t="s">
        <v>12</v>
      </c>
      <c r="I56">
        <v>2008</v>
      </c>
      <c r="J56" s="1">
        <f>IF(penglings[[#Headers],[Adelie]]=penglings[[#This Row],[species]],penglings[[#This Row],[body_mass_g]], NA())</f>
        <v>2900</v>
      </c>
      <c r="K56" s="1" t="e">
        <f>IF(penglings[[#Headers],[Gentoo]]=penglings[[#This Row],[species]],penglings[[#This Row],[body_mass_g]],NA())</f>
        <v>#N/A</v>
      </c>
      <c r="L56" s="1" t="e">
        <f>IF(penglings[[#Headers],[Chinstrap]]=penglings[[#This Row],[species]],penglings[[#This Row],[body_mass_g]],NA())</f>
        <v>#N/A</v>
      </c>
    </row>
    <row r="57" spans="1:12" x14ac:dyDescent="0.35">
      <c r="A57">
        <v>56</v>
      </c>
      <c r="B57" s="1" t="s">
        <v>9</v>
      </c>
      <c r="C57" s="1" t="s">
        <v>14</v>
      </c>
      <c r="D57" s="1">
        <v>41.4</v>
      </c>
      <c r="E57" s="1">
        <v>18.600000000000001</v>
      </c>
      <c r="F57" s="1">
        <v>191</v>
      </c>
      <c r="G57" s="1">
        <v>3700</v>
      </c>
      <c r="H57" s="1" t="s">
        <v>11</v>
      </c>
      <c r="I57">
        <v>2008</v>
      </c>
      <c r="J57" s="1">
        <f>IF(penglings[[#Headers],[Adelie]]=penglings[[#This Row],[species]],penglings[[#This Row],[body_mass_g]], NA())</f>
        <v>3700</v>
      </c>
      <c r="K57" s="1" t="e">
        <f>IF(penglings[[#Headers],[Gentoo]]=penglings[[#This Row],[species]],penglings[[#This Row],[body_mass_g]],NA())</f>
        <v>#N/A</v>
      </c>
      <c r="L57" s="1" t="e">
        <f>IF(penglings[[#Headers],[Chinstrap]]=penglings[[#This Row],[species]],penglings[[#This Row],[body_mass_g]],NA())</f>
        <v>#N/A</v>
      </c>
    </row>
    <row r="58" spans="1:12" x14ac:dyDescent="0.35">
      <c r="A58">
        <v>57</v>
      </c>
      <c r="B58" s="1" t="s">
        <v>9</v>
      </c>
      <c r="C58" s="1" t="s">
        <v>14</v>
      </c>
      <c r="D58" s="1">
        <v>39</v>
      </c>
      <c r="E58" s="1">
        <v>17.5</v>
      </c>
      <c r="F58" s="1">
        <v>186</v>
      </c>
      <c r="G58" s="1">
        <v>3550</v>
      </c>
      <c r="H58" s="1" t="s">
        <v>12</v>
      </c>
      <c r="I58">
        <v>2008</v>
      </c>
      <c r="J58" s="1">
        <f>IF(penglings[[#Headers],[Adelie]]=penglings[[#This Row],[species]],penglings[[#This Row],[body_mass_g]], NA())</f>
        <v>3550</v>
      </c>
      <c r="K58" s="1" t="e">
        <f>IF(penglings[[#Headers],[Gentoo]]=penglings[[#This Row],[species]],penglings[[#This Row],[body_mass_g]],NA())</f>
        <v>#N/A</v>
      </c>
      <c r="L58" s="1" t="e">
        <f>IF(penglings[[#Headers],[Chinstrap]]=penglings[[#This Row],[species]],penglings[[#This Row],[body_mass_g]],NA())</f>
        <v>#N/A</v>
      </c>
    </row>
    <row r="59" spans="1:12" x14ac:dyDescent="0.35">
      <c r="A59">
        <v>58</v>
      </c>
      <c r="B59" s="1" t="s">
        <v>9</v>
      </c>
      <c r="C59" s="1" t="s">
        <v>14</v>
      </c>
      <c r="D59" s="1">
        <v>40.6</v>
      </c>
      <c r="E59" s="1">
        <v>18.8</v>
      </c>
      <c r="F59" s="1">
        <v>193</v>
      </c>
      <c r="G59" s="1">
        <v>3800</v>
      </c>
      <c r="H59" s="1" t="s">
        <v>11</v>
      </c>
      <c r="I59">
        <v>2008</v>
      </c>
      <c r="J59" s="1">
        <f>IF(penglings[[#Headers],[Adelie]]=penglings[[#This Row],[species]],penglings[[#This Row],[body_mass_g]], NA())</f>
        <v>3800</v>
      </c>
      <c r="K59" s="1" t="e">
        <f>IF(penglings[[#Headers],[Gentoo]]=penglings[[#This Row],[species]],penglings[[#This Row],[body_mass_g]],NA())</f>
        <v>#N/A</v>
      </c>
      <c r="L59" s="1" t="e">
        <f>IF(penglings[[#Headers],[Chinstrap]]=penglings[[#This Row],[species]],penglings[[#This Row],[body_mass_g]],NA())</f>
        <v>#N/A</v>
      </c>
    </row>
    <row r="60" spans="1:12" x14ac:dyDescent="0.35">
      <c r="A60">
        <v>59</v>
      </c>
      <c r="B60" s="1" t="s">
        <v>9</v>
      </c>
      <c r="C60" s="1" t="s">
        <v>14</v>
      </c>
      <c r="D60" s="1">
        <v>36.5</v>
      </c>
      <c r="E60" s="1">
        <v>16.600000000000001</v>
      </c>
      <c r="F60" s="1">
        <v>181</v>
      </c>
      <c r="G60" s="1">
        <v>2850</v>
      </c>
      <c r="H60" s="1" t="s">
        <v>12</v>
      </c>
      <c r="I60">
        <v>2008</v>
      </c>
      <c r="J60" s="1">
        <f>IF(penglings[[#Headers],[Adelie]]=penglings[[#This Row],[species]],penglings[[#This Row],[body_mass_g]], NA())</f>
        <v>2850</v>
      </c>
      <c r="K60" s="1" t="e">
        <f>IF(penglings[[#Headers],[Gentoo]]=penglings[[#This Row],[species]],penglings[[#This Row],[body_mass_g]],NA())</f>
        <v>#N/A</v>
      </c>
      <c r="L60" s="1" t="e">
        <f>IF(penglings[[#Headers],[Chinstrap]]=penglings[[#This Row],[species]],penglings[[#This Row],[body_mass_g]],NA())</f>
        <v>#N/A</v>
      </c>
    </row>
    <row r="61" spans="1:12" x14ac:dyDescent="0.35">
      <c r="A61">
        <v>60</v>
      </c>
      <c r="B61" s="1" t="s">
        <v>9</v>
      </c>
      <c r="C61" s="1" t="s">
        <v>14</v>
      </c>
      <c r="D61" s="1">
        <v>37.6</v>
      </c>
      <c r="E61" s="1">
        <v>19.100000000000001</v>
      </c>
      <c r="F61" s="1">
        <v>194</v>
      </c>
      <c r="G61" s="1">
        <v>3750</v>
      </c>
      <c r="H61" s="1" t="s">
        <v>11</v>
      </c>
      <c r="I61">
        <v>2008</v>
      </c>
      <c r="J61" s="1">
        <f>IF(penglings[[#Headers],[Adelie]]=penglings[[#This Row],[species]],penglings[[#This Row],[body_mass_g]], NA())</f>
        <v>3750</v>
      </c>
      <c r="K61" s="1" t="e">
        <f>IF(penglings[[#Headers],[Gentoo]]=penglings[[#This Row],[species]],penglings[[#This Row],[body_mass_g]],NA())</f>
        <v>#N/A</v>
      </c>
      <c r="L61" s="1" t="e">
        <f>IF(penglings[[#Headers],[Chinstrap]]=penglings[[#This Row],[species]],penglings[[#This Row],[body_mass_g]],NA())</f>
        <v>#N/A</v>
      </c>
    </row>
    <row r="62" spans="1:12" x14ac:dyDescent="0.35">
      <c r="A62">
        <v>61</v>
      </c>
      <c r="B62" s="1" t="s">
        <v>9</v>
      </c>
      <c r="C62" s="1" t="s">
        <v>14</v>
      </c>
      <c r="D62" s="1">
        <v>35.700000000000003</v>
      </c>
      <c r="E62" s="1">
        <v>16.899999999999999</v>
      </c>
      <c r="F62" s="1">
        <v>185</v>
      </c>
      <c r="G62" s="1">
        <v>3150</v>
      </c>
      <c r="H62" s="1" t="s">
        <v>12</v>
      </c>
      <c r="I62">
        <v>2008</v>
      </c>
      <c r="J62" s="1">
        <f>IF(penglings[[#Headers],[Adelie]]=penglings[[#This Row],[species]],penglings[[#This Row],[body_mass_g]], NA())</f>
        <v>3150</v>
      </c>
      <c r="K62" s="1" t="e">
        <f>IF(penglings[[#Headers],[Gentoo]]=penglings[[#This Row],[species]],penglings[[#This Row],[body_mass_g]],NA())</f>
        <v>#N/A</v>
      </c>
      <c r="L62" s="1" t="e">
        <f>IF(penglings[[#Headers],[Chinstrap]]=penglings[[#This Row],[species]],penglings[[#This Row],[body_mass_g]],NA())</f>
        <v>#N/A</v>
      </c>
    </row>
    <row r="63" spans="1:12" x14ac:dyDescent="0.35">
      <c r="A63">
        <v>62</v>
      </c>
      <c r="B63" s="1" t="s">
        <v>9</v>
      </c>
      <c r="C63" s="1" t="s">
        <v>14</v>
      </c>
      <c r="D63" s="1">
        <v>41.3</v>
      </c>
      <c r="E63" s="1">
        <v>21.1</v>
      </c>
      <c r="F63" s="1">
        <v>195</v>
      </c>
      <c r="G63" s="1">
        <v>4400</v>
      </c>
      <c r="H63" s="1" t="s">
        <v>11</v>
      </c>
      <c r="I63">
        <v>2008</v>
      </c>
      <c r="J63" s="1">
        <f>IF(penglings[[#Headers],[Adelie]]=penglings[[#This Row],[species]],penglings[[#This Row],[body_mass_g]], NA())</f>
        <v>4400</v>
      </c>
      <c r="K63" s="1" t="e">
        <f>IF(penglings[[#Headers],[Gentoo]]=penglings[[#This Row],[species]],penglings[[#This Row],[body_mass_g]],NA())</f>
        <v>#N/A</v>
      </c>
      <c r="L63" s="1" t="e">
        <f>IF(penglings[[#Headers],[Chinstrap]]=penglings[[#This Row],[species]],penglings[[#This Row],[body_mass_g]],NA())</f>
        <v>#N/A</v>
      </c>
    </row>
    <row r="64" spans="1:12" x14ac:dyDescent="0.35">
      <c r="A64">
        <v>63</v>
      </c>
      <c r="B64" s="1" t="s">
        <v>9</v>
      </c>
      <c r="C64" s="1" t="s">
        <v>14</v>
      </c>
      <c r="D64" s="1">
        <v>37.6</v>
      </c>
      <c r="E64" s="1">
        <v>17</v>
      </c>
      <c r="F64" s="1">
        <v>185</v>
      </c>
      <c r="G64" s="1">
        <v>3600</v>
      </c>
      <c r="H64" s="1" t="s">
        <v>12</v>
      </c>
      <c r="I64">
        <v>2008</v>
      </c>
      <c r="J64" s="1">
        <f>IF(penglings[[#Headers],[Adelie]]=penglings[[#This Row],[species]],penglings[[#This Row],[body_mass_g]], NA())</f>
        <v>3600</v>
      </c>
      <c r="K64" s="1" t="e">
        <f>IF(penglings[[#Headers],[Gentoo]]=penglings[[#This Row],[species]],penglings[[#This Row],[body_mass_g]],NA())</f>
        <v>#N/A</v>
      </c>
      <c r="L64" s="1" t="e">
        <f>IF(penglings[[#Headers],[Chinstrap]]=penglings[[#This Row],[species]],penglings[[#This Row],[body_mass_g]],NA())</f>
        <v>#N/A</v>
      </c>
    </row>
    <row r="65" spans="1:12" x14ac:dyDescent="0.35">
      <c r="A65">
        <v>64</v>
      </c>
      <c r="B65" s="1" t="s">
        <v>9</v>
      </c>
      <c r="C65" s="1" t="s">
        <v>14</v>
      </c>
      <c r="D65" s="1">
        <v>41.1</v>
      </c>
      <c r="E65" s="1">
        <v>18.2</v>
      </c>
      <c r="F65" s="1">
        <v>192</v>
      </c>
      <c r="G65" s="1">
        <v>4050</v>
      </c>
      <c r="H65" s="1" t="s">
        <v>11</v>
      </c>
      <c r="I65">
        <v>2008</v>
      </c>
      <c r="J65" s="1">
        <f>IF(penglings[[#Headers],[Adelie]]=penglings[[#This Row],[species]],penglings[[#This Row],[body_mass_g]], NA())</f>
        <v>4050</v>
      </c>
      <c r="K65" s="1" t="e">
        <f>IF(penglings[[#Headers],[Gentoo]]=penglings[[#This Row],[species]],penglings[[#This Row],[body_mass_g]],NA())</f>
        <v>#N/A</v>
      </c>
      <c r="L65" s="1" t="e">
        <f>IF(penglings[[#Headers],[Chinstrap]]=penglings[[#This Row],[species]],penglings[[#This Row],[body_mass_g]],NA())</f>
        <v>#N/A</v>
      </c>
    </row>
    <row r="66" spans="1:12" x14ac:dyDescent="0.35">
      <c r="A66">
        <v>65</v>
      </c>
      <c r="B66" s="1" t="s">
        <v>9</v>
      </c>
      <c r="C66" s="1" t="s">
        <v>14</v>
      </c>
      <c r="D66" s="1">
        <v>36.4</v>
      </c>
      <c r="E66" s="1">
        <v>17.100000000000001</v>
      </c>
      <c r="F66" s="1">
        <v>184</v>
      </c>
      <c r="G66" s="1">
        <v>2850</v>
      </c>
      <c r="H66" s="1" t="s">
        <v>12</v>
      </c>
      <c r="I66">
        <v>2008</v>
      </c>
      <c r="J66" s="1">
        <f>IF(penglings[[#Headers],[Adelie]]=penglings[[#This Row],[species]],penglings[[#This Row],[body_mass_g]], NA())</f>
        <v>2850</v>
      </c>
      <c r="K66" s="1" t="e">
        <f>IF(penglings[[#Headers],[Gentoo]]=penglings[[#This Row],[species]],penglings[[#This Row],[body_mass_g]],NA())</f>
        <v>#N/A</v>
      </c>
      <c r="L66" s="1" t="e">
        <f>IF(penglings[[#Headers],[Chinstrap]]=penglings[[#This Row],[species]],penglings[[#This Row],[body_mass_g]],NA())</f>
        <v>#N/A</v>
      </c>
    </row>
    <row r="67" spans="1:12" x14ac:dyDescent="0.35">
      <c r="A67">
        <v>66</v>
      </c>
      <c r="B67" s="1" t="s">
        <v>9</v>
      </c>
      <c r="C67" s="1" t="s">
        <v>14</v>
      </c>
      <c r="D67" s="1">
        <v>41.6</v>
      </c>
      <c r="E67" s="1">
        <v>18</v>
      </c>
      <c r="F67" s="1">
        <v>192</v>
      </c>
      <c r="G67" s="1">
        <v>3950</v>
      </c>
      <c r="H67" s="1" t="s">
        <v>11</v>
      </c>
      <c r="I67">
        <v>2008</v>
      </c>
      <c r="J67" s="1">
        <f>IF(penglings[[#Headers],[Adelie]]=penglings[[#This Row],[species]],penglings[[#This Row],[body_mass_g]], NA())</f>
        <v>3950</v>
      </c>
      <c r="K67" s="1" t="e">
        <f>IF(penglings[[#Headers],[Gentoo]]=penglings[[#This Row],[species]],penglings[[#This Row],[body_mass_g]],NA())</f>
        <v>#N/A</v>
      </c>
      <c r="L67" s="1" t="e">
        <f>IF(penglings[[#Headers],[Chinstrap]]=penglings[[#This Row],[species]],penglings[[#This Row],[body_mass_g]],NA())</f>
        <v>#N/A</v>
      </c>
    </row>
    <row r="68" spans="1:12" x14ac:dyDescent="0.35">
      <c r="A68">
        <v>67</v>
      </c>
      <c r="B68" s="1" t="s">
        <v>9</v>
      </c>
      <c r="C68" s="1" t="s">
        <v>14</v>
      </c>
      <c r="D68" s="1">
        <v>35.5</v>
      </c>
      <c r="E68" s="1">
        <v>16.2</v>
      </c>
      <c r="F68" s="1">
        <v>195</v>
      </c>
      <c r="G68" s="1">
        <v>3350</v>
      </c>
      <c r="H68" s="1" t="s">
        <v>12</v>
      </c>
      <c r="I68">
        <v>2008</v>
      </c>
      <c r="J68" s="1">
        <f>IF(penglings[[#Headers],[Adelie]]=penglings[[#This Row],[species]],penglings[[#This Row],[body_mass_g]], NA())</f>
        <v>3350</v>
      </c>
      <c r="K68" s="1" t="e">
        <f>IF(penglings[[#Headers],[Gentoo]]=penglings[[#This Row],[species]],penglings[[#This Row],[body_mass_g]],NA())</f>
        <v>#N/A</v>
      </c>
      <c r="L68" s="1" t="e">
        <f>IF(penglings[[#Headers],[Chinstrap]]=penglings[[#This Row],[species]],penglings[[#This Row],[body_mass_g]],NA())</f>
        <v>#N/A</v>
      </c>
    </row>
    <row r="69" spans="1:12" x14ac:dyDescent="0.35">
      <c r="A69">
        <v>68</v>
      </c>
      <c r="B69" s="1" t="s">
        <v>9</v>
      </c>
      <c r="C69" s="1" t="s">
        <v>14</v>
      </c>
      <c r="D69" s="1">
        <v>41.1</v>
      </c>
      <c r="E69" s="1">
        <v>19.100000000000001</v>
      </c>
      <c r="F69" s="1">
        <v>188</v>
      </c>
      <c r="G69" s="1">
        <v>4100</v>
      </c>
      <c r="H69" s="1" t="s">
        <v>11</v>
      </c>
      <c r="I69">
        <v>2008</v>
      </c>
      <c r="J69" s="1">
        <f>IF(penglings[[#Headers],[Adelie]]=penglings[[#This Row],[species]],penglings[[#This Row],[body_mass_g]], NA())</f>
        <v>4100</v>
      </c>
      <c r="K69" s="1" t="e">
        <f>IF(penglings[[#Headers],[Gentoo]]=penglings[[#This Row],[species]],penglings[[#This Row],[body_mass_g]],NA())</f>
        <v>#N/A</v>
      </c>
      <c r="L69" s="1" t="e">
        <f>IF(penglings[[#Headers],[Chinstrap]]=penglings[[#This Row],[species]],penglings[[#This Row],[body_mass_g]],NA())</f>
        <v>#N/A</v>
      </c>
    </row>
    <row r="70" spans="1:12" x14ac:dyDescent="0.35">
      <c r="A70">
        <v>69</v>
      </c>
      <c r="B70" s="1" t="s">
        <v>9</v>
      </c>
      <c r="C70" s="1" t="s">
        <v>10</v>
      </c>
      <c r="D70" s="1">
        <v>35.9</v>
      </c>
      <c r="E70" s="1">
        <v>16.600000000000001</v>
      </c>
      <c r="F70" s="1">
        <v>190</v>
      </c>
      <c r="G70" s="1">
        <v>3050</v>
      </c>
      <c r="H70" s="1" t="s">
        <v>12</v>
      </c>
      <c r="I70">
        <v>2008</v>
      </c>
      <c r="J70" s="1">
        <f>IF(penglings[[#Headers],[Adelie]]=penglings[[#This Row],[species]],penglings[[#This Row],[body_mass_g]], NA())</f>
        <v>3050</v>
      </c>
      <c r="K70" s="1" t="e">
        <f>IF(penglings[[#Headers],[Gentoo]]=penglings[[#This Row],[species]],penglings[[#This Row],[body_mass_g]],NA())</f>
        <v>#N/A</v>
      </c>
      <c r="L70" s="1" t="e">
        <f>IF(penglings[[#Headers],[Chinstrap]]=penglings[[#This Row],[species]],penglings[[#This Row],[body_mass_g]],NA())</f>
        <v>#N/A</v>
      </c>
    </row>
    <row r="71" spans="1:12" x14ac:dyDescent="0.35">
      <c r="A71">
        <v>70</v>
      </c>
      <c r="B71" s="1" t="s">
        <v>9</v>
      </c>
      <c r="C71" s="1" t="s">
        <v>10</v>
      </c>
      <c r="D71" s="1">
        <v>41.8</v>
      </c>
      <c r="E71" s="1">
        <v>19.399999999999999</v>
      </c>
      <c r="F71" s="1">
        <v>198</v>
      </c>
      <c r="G71" s="1">
        <v>4450</v>
      </c>
      <c r="H71" s="1" t="s">
        <v>11</v>
      </c>
      <c r="I71">
        <v>2008</v>
      </c>
      <c r="J71" s="1">
        <f>IF(penglings[[#Headers],[Adelie]]=penglings[[#This Row],[species]],penglings[[#This Row],[body_mass_g]], NA())</f>
        <v>4450</v>
      </c>
      <c r="K71" s="1" t="e">
        <f>IF(penglings[[#Headers],[Gentoo]]=penglings[[#This Row],[species]],penglings[[#This Row],[body_mass_g]],NA())</f>
        <v>#N/A</v>
      </c>
      <c r="L71" s="1" t="e">
        <f>IF(penglings[[#Headers],[Chinstrap]]=penglings[[#This Row],[species]],penglings[[#This Row],[body_mass_g]],NA())</f>
        <v>#N/A</v>
      </c>
    </row>
    <row r="72" spans="1:12" x14ac:dyDescent="0.35">
      <c r="A72">
        <v>71</v>
      </c>
      <c r="B72" s="1" t="s">
        <v>9</v>
      </c>
      <c r="C72" s="1" t="s">
        <v>10</v>
      </c>
      <c r="D72" s="1">
        <v>33.5</v>
      </c>
      <c r="E72" s="1">
        <v>19</v>
      </c>
      <c r="F72" s="1">
        <v>190</v>
      </c>
      <c r="G72" s="1">
        <v>3600</v>
      </c>
      <c r="H72" s="1" t="s">
        <v>12</v>
      </c>
      <c r="I72">
        <v>2008</v>
      </c>
      <c r="J72" s="1">
        <f>IF(penglings[[#Headers],[Adelie]]=penglings[[#This Row],[species]],penglings[[#This Row],[body_mass_g]], NA())</f>
        <v>3600</v>
      </c>
      <c r="K72" s="1" t="e">
        <f>IF(penglings[[#Headers],[Gentoo]]=penglings[[#This Row],[species]],penglings[[#This Row],[body_mass_g]],NA())</f>
        <v>#N/A</v>
      </c>
      <c r="L72" s="1" t="e">
        <f>IF(penglings[[#Headers],[Chinstrap]]=penglings[[#This Row],[species]],penglings[[#This Row],[body_mass_g]],NA())</f>
        <v>#N/A</v>
      </c>
    </row>
    <row r="73" spans="1:12" x14ac:dyDescent="0.35">
      <c r="A73">
        <v>72</v>
      </c>
      <c r="B73" s="1" t="s">
        <v>9</v>
      </c>
      <c r="C73" s="1" t="s">
        <v>10</v>
      </c>
      <c r="D73" s="1">
        <v>39.700000000000003</v>
      </c>
      <c r="E73" s="1">
        <v>18.399999999999999</v>
      </c>
      <c r="F73" s="1">
        <v>190</v>
      </c>
      <c r="G73" s="1">
        <v>3900</v>
      </c>
      <c r="H73" s="1" t="s">
        <v>11</v>
      </c>
      <c r="I73">
        <v>2008</v>
      </c>
      <c r="J73" s="1">
        <f>IF(penglings[[#Headers],[Adelie]]=penglings[[#This Row],[species]],penglings[[#This Row],[body_mass_g]], NA())</f>
        <v>3900</v>
      </c>
      <c r="K73" s="1" t="e">
        <f>IF(penglings[[#Headers],[Gentoo]]=penglings[[#This Row],[species]],penglings[[#This Row],[body_mass_g]],NA())</f>
        <v>#N/A</v>
      </c>
      <c r="L73" s="1" t="e">
        <f>IF(penglings[[#Headers],[Chinstrap]]=penglings[[#This Row],[species]],penglings[[#This Row],[body_mass_g]],NA())</f>
        <v>#N/A</v>
      </c>
    </row>
    <row r="74" spans="1:12" x14ac:dyDescent="0.35">
      <c r="A74">
        <v>73</v>
      </c>
      <c r="B74" s="1" t="s">
        <v>9</v>
      </c>
      <c r="C74" s="1" t="s">
        <v>10</v>
      </c>
      <c r="D74" s="1">
        <v>39.6</v>
      </c>
      <c r="E74" s="1">
        <v>17.2</v>
      </c>
      <c r="F74" s="1">
        <v>196</v>
      </c>
      <c r="G74" s="1">
        <v>3550</v>
      </c>
      <c r="H74" s="1" t="s">
        <v>12</v>
      </c>
      <c r="I74">
        <v>2008</v>
      </c>
      <c r="J74" s="1">
        <f>IF(penglings[[#Headers],[Adelie]]=penglings[[#This Row],[species]],penglings[[#This Row],[body_mass_g]], NA())</f>
        <v>3550</v>
      </c>
      <c r="K74" s="1" t="e">
        <f>IF(penglings[[#Headers],[Gentoo]]=penglings[[#This Row],[species]],penglings[[#This Row],[body_mass_g]],NA())</f>
        <v>#N/A</v>
      </c>
      <c r="L74" s="1" t="e">
        <f>IF(penglings[[#Headers],[Chinstrap]]=penglings[[#This Row],[species]],penglings[[#This Row],[body_mass_g]],NA())</f>
        <v>#N/A</v>
      </c>
    </row>
    <row r="75" spans="1:12" x14ac:dyDescent="0.35">
      <c r="A75">
        <v>74</v>
      </c>
      <c r="B75" s="1" t="s">
        <v>9</v>
      </c>
      <c r="C75" s="1" t="s">
        <v>10</v>
      </c>
      <c r="D75" s="1">
        <v>45.8</v>
      </c>
      <c r="E75" s="1">
        <v>18.899999999999999</v>
      </c>
      <c r="F75" s="1">
        <v>197</v>
      </c>
      <c r="G75" s="1">
        <v>4150</v>
      </c>
      <c r="H75" s="1" t="s">
        <v>11</v>
      </c>
      <c r="I75">
        <v>2008</v>
      </c>
      <c r="J75" s="1">
        <f>IF(penglings[[#Headers],[Adelie]]=penglings[[#This Row],[species]],penglings[[#This Row],[body_mass_g]], NA())</f>
        <v>4150</v>
      </c>
      <c r="K75" s="1" t="e">
        <f>IF(penglings[[#Headers],[Gentoo]]=penglings[[#This Row],[species]],penglings[[#This Row],[body_mass_g]],NA())</f>
        <v>#N/A</v>
      </c>
      <c r="L75" s="1" t="e">
        <f>IF(penglings[[#Headers],[Chinstrap]]=penglings[[#This Row],[species]],penglings[[#This Row],[body_mass_g]],NA())</f>
        <v>#N/A</v>
      </c>
    </row>
    <row r="76" spans="1:12" x14ac:dyDescent="0.35">
      <c r="A76">
        <v>75</v>
      </c>
      <c r="B76" s="1" t="s">
        <v>9</v>
      </c>
      <c r="C76" s="1" t="s">
        <v>10</v>
      </c>
      <c r="D76" s="1">
        <v>35.5</v>
      </c>
      <c r="E76" s="1">
        <v>17.5</v>
      </c>
      <c r="F76" s="1">
        <v>190</v>
      </c>
      <c r="G76" s="1">
        <v>3700</v>
      </c>
      <c r="H76" s="1" t="s">
        <v>12</v>
      </c>
      <c r="I76">
        <v>2008</v>
      </c>
      <c r="J76" s="1">
        <f>IF(penglings[[#Headers],[Adelie]]=penglings[[#This Row],[species]],penglings[[#This Row],[body_mass_g]], NA())</f>
        <v>3700</v>
      </c>
      <c r="K76" s="1" t="e">
        <f>IF(penglings[[#Headers],[Gentoo]]=penglings[[#This Row],[species]],penglings[[#This Row],[body_mass_g]],NA())</f>
        <v>#N/A</v>
      </c>
      <c r="L76" s="1" t="e">
        <f>IF(penglings[[#Headers],[Chinstrap]]=penglings[[#This Row],[species]],penglings[[#This Row],[body_mass_g]],NA())</f>
        <v>#N/A</v>
      </c>
    </row>
    <row r="77" spans="1:12" x14ac:dyDescent="0.35">
      <c r="A77">
        <v>76</v>
      </c>
      <c r="B77" s="1" t="s">
        <v>9</v>
      </c>
      <c r="C77" s="1" t="s">
        <v>10</v>
      </c>
      <c r="D77" s="1">
        <v>42.8</v>
      </c>
      <c r="E77" s="1">
        <v>18.5</v>
      </c>
      <c r="F77" s="1">
        <v>195</v>
      </c>
      <c r="G77" s="1">
        <v>4250</v>
      </c>
      <c r="H77" s="1" t="s">
        <v>11</v>
      </c>
      <c r="I77">
        <v>2008</v>
      </c>
      <c r="J77" s="1">
        <f>IF(penglings[[#Headers],[Adelie]]=penglings[[#This Row],[species]],penglings[[#This Row],[body_mass_g]], NA())</f>
        <v>4250</v>
      </c>
      <c r="K77" s="1" t="e">
        <f>IF(penglings[[#Headers],[Gentoo]]=penglings[[#This Row],[species]],penglings[[#This Row],[body_mass_g]],NA())</f>
        <v>#N/A</v>
      </c>
      <c r="L77" s="1" t="e">
        <f>IF(penglings[[#Headers],[Chinstrap]]=penglings[[#This Row],[species]],penglings[[#This Row],[body_mass_g]],NA())</f>
        <v>#N/A</v>
      </c>
    </row>
    <row r="78" spans="1:12" x14ac:dyDescent="0.35">
      <c r="A78">
        <v>77</v>
      </c>
      <c r="B78" s="1" t="s">
        <v>9</v>
      </c>
      <c r="C78" s="1" t="s">
        <v>10</v>
      </c>
      <c r="D78" s="1">
        <v>40.9</v>
      </c>
      <c r="E78" s="1">
        <v>16.8</v>
      </c>
      <c r="F78" s="1">
        <v>191</v>
      </c>
      <c r="G78" s="1">
        <v>3700</v>
      </c>
      <c r="H78" s="1" t="s">
        <v>12</v>
      </c>
      <c r="I78">
        <v>2008</v>
      </c>
      <c r="J78" s="1">
        <f>IF(penglings[[#Headers],[Adelie]]=penglings[[#This Row],[species]],penglings[[#This Row],[body_mass_g]], NA())</f>
        <v>3700</v>
      </c>
      <c r="K78" s="1" t="e">
        <f>IF(penglings[[#Headers],[Gentoo]]=penglings[[#This Row],[species]],penglings[[#This Row],[body_mass_g]],NA())</f>
        <v>#N/A</v>
      </c>
      <c r="L78" s="1" t="e">
        <f>IF(penglings[[#Headers],[Chinstrap]]=penglings[[#This Row],[species]],penglings[[#This Row],[body_mass_g]],NA())</f>
        <v>#N/A</v>
      </c>
    </row>
    <row r="79" spans="1:12" x14ac:dyDescent="0.35">
      <c r="A79">
        <v>78</v>
      </c>
      <c r="B79" s="1" t="s">
        <v>9</v>
      </c>
      <c r="C79" s="1" t="s">
        <v>10</v>
      </c>
      <c r="D79" s="1">
        <v>37.200000000000003</v>
      </c>
      <c r="E79" s="1">
        <v>19.399999999999999</v>
      </c>
      <c r="F79" s="1">
        <v>184</v>
      </c>
      <c r="G79" s="1">
        <v>3900</v>
      </c>
      <c r="H79" s="1" t="s">
        <v>11</v>
      </c>
      <c r="I79">
        <v>2008</v>
      </c>
      <c r="J79" s="1">
        <f>IF(penglings[[#Headers],[Adelie]]=penglings[[#This Row],[species]],penglings[[#This Row],[body_mass_g]], NA())</f>
        <v>3900</v>
      </c>
      <c r="K79" s="1" t="e">
        <f>IF(penglings[[#Headers],[Gentoo]]=penglings[[#This Row],[species]],penglings[[#This Row],[body_mass_g]],NA())</f>
        <v>#N/A</v>
      </c>
      <c r="L79" s="1" t="e">
        <f>IF(penglings[[#Headers],[Chinstrap]]=penglings[[#This Row],[species]],penglings[[#This Row],[body_mass_g]],NA())</f>
        <v>#N/A</v>
      </c>
    </row>
    <row r="80" spans="1:12" x14ac:dyDescent="0.35">
      <c r="A80">
        <v>79</v>
      </c>
      <c r="B80" s="1" t="s">
        <v>9</v>
      </c>
      <c r="C80" s="1" t="s">
        <v>10</v>
      </c>
      <c r="D80" s="1">
        <v>36.200000000000003</v>
      </c>
      <c r="E80" s="1">
        <v>16.100000000000001</v>
      </c>
      <c r="F80" s="1">
        <v>187</v>
      </c>
      <c r="G80" s="1">
        <v>3550</v>
      </c>
      <c r="H80" s="1" t="s">
        <v>12</v>
      </c>
      <c r="I80">
        <v>2008</v>
      </c>
      <c r="J80" s="1">
        <f>IF(penglings[[#Headers],[Adelie]]=penglings[[#This Row],[species]],penglings[[#This Row],[body_mass_g]], NA())</f>
        <v>3550</v>
      </c>
      <c r="K80" s="1" t="e">
        <f>IF(penglings[[#Headers],[Gentoo]]=penglings[[#This Row],[species]],penglings[[#This Row],[body_mass_g]],NA())</f>
        <v>#N/A</v>
      </c>
      <c r="L80" s="1" t="e">
        <f>IF(penglings[[#Headers],[Chinstrap]]=penglings[[#This Row],[species]],penglings[[#This Row],[body_mass_g]],NA())</f>
        <v>#N/A</v>
      </c>
    </row>
    <row r="81" spans="1:12" x14ac:dyDescent="0.35">
      <c r="A81">
        <v>80</v>
      </c>
      <c r="B81" s="1" t="s">
        <v>9</v>
      </c>
      <c r="C81" s="1" t="s">
        <v>10</v>
      </c>
      <c r="D81" s="1">
        <v>42.1</v>
      </c>
      <c r="E81" s="1">
        <v>19.100000000000001</v>
      </c>
      <c r="F81" s="1">
        <v>195</v>
      </c>
      <c r="G81" s="1">
        <v>4000</v>
      </c>
      <c r="H81" s="1" t="s">
        <v>11</v>
      </c>
      <c r="I81">
        <v>2008</v>
      </c>
      <c r="J81" s="1">
        <f>IF(penglings[[#Headers],[Adelie]]=penglings[[#This Row],[species]],penglings[[#This Row],[body_mass_g]], NA())</f>
        <v>4000</v>
      </c>
      <c r="K81" s="1" t="e">
        <f>IF(penglings[[#Headers],[Gentoo]]=penglings[[#This Row],[species]],penglings[[#This Row],[body_mass_g]],NA())</f>
        <v>#N/A</v>
      </c>
      <c r="L81" s="1" t="e">
        <f>IF(penglings[[#Headers],[Chinstrap]]=penglings[[#This Row],[species]],penglings[[#This Row],[body_mass_g]],NA())</f>
        <v>#N/A</v>
      </c>
    </row>
    <row r="82" spans="1:12" x14ac:dyDescent="0.35">
      <c r="A82">
        <v>81</v>
      </c>
      <c r="B82" s="1" t="s">
        <v>9</v>
      </c>
      <c r="C82" s="1" t="s">
        <v>10</v>
      </c>
      <c r="D82" s="1">
        <v>34.6</v>
      </c>
      <c r="E82" s="1">
        <v>17.2</v>
      </c>
      <c r="F82" s="1">
        <v>189</v>
      </c>
      <c r="G82" s="1">
        <v>3200</v>
      </c>
      <c r="H82" s="1" t="s">
        <v>12</v>
      </c>
      <c r="I82">
        <v>2008</v>
      </c>
      <c r="J82" s="1">
        <f>IF(penglings[[#Headers],[Adelie]]=penglings[[#This Row],[species]],penglings[[#This Row],[body_mass_g]], NA())</f>
        <v>3200</v>
      </c>
      <c r="K82" s="1" t="e">
        <f>IF(penglings[[#Headers],[Gentoo]]=penglings[[#This Row],[species]],penglings[[#This Row],[body_mass_g]],NA())</f>
        <v>#N/A</v>
      </c>
      <c r="L82" s="1" t="e">
        <f>IF(penglings[[#Headers],[Chinstrap]]=penglings[[#This Row],[species]],penglings[[#This Row],[body_mass_g]],NA())</f>
        <v>#N/A</v>
      </c>
    </row>
    <row r="83" spans="1:12" x14ac:dyDescent="0.35">
      <c r="A83">
        <v>82</v>
      </c>
      <c r="B83" s="1" t="s">
        <v>9</v>
      </c>
      <c r="C83" s="1" t="s">
        <v>10</v>
      </c>
      <c r="D83" s="1">
        <v>42.9</v>
      </c>
      <c r="E83" s="1">
        <v>17.600000000000001</v>
      </c>
      <c r="F83" s="1">
        <v>196</v>
      </c>
      <c r="G83" s="1">
        <v>4700</v>
      </c>
      <c r="H83" s="1" t="s">
        <v>11</v>
      </c>
      <c r="I83">
        <v>2008</v>
      </c>
      <c r="J83" s="1">
        <f>IF(penglings[[#Headers],[Adelie]]=penglings[[#This Row],[species]],penglings[[#This Row],[body_mass_g]], NA())</f>
        <v>4700</v>
      </c>
      <c r="K83" s="1" t="e">
        <f>IF(penglings[[#Headers],[Gentoo]]=penglings[[#This Row],[species]],penglings[[#This Row],[body_mass_g]],NA())</f>
        <v>#N/A</v>
      </c>
      <c r="L83" s="1" t="e">
        <f>IF(penglings[[#Headers],[Chinstrap]]=penglings[[#This Row],[species]],penglings[[#This Row],[body_mass_g]],NA())</f>
        <v>#N/A</v>
      </c>
    </row>
    <row r="84" spans="1:12" x14ac:dyDescent="0.35">
      <c r="A84">
        <v>83</v>
      </c>
      <c r="B84" s="1" t="s">
        <v>9</v>
      </c>
      <c r="C84" s="1" t="s">
        <v>10</v>
      </c>
      <c r="D84" s="1">
        <v>36.700000000000003</v>
      </c>
      <c r="E84" s="1">
        <v>18.8</v>
      </c>
      <c r="F84" s="1">
        <v>187</v>
      </c>
      <c r="G84" s="1">
        <v>3800</v>
      </c>
      <c r="H84" s="1" t="s">
        <v>12</v>
      </c>
      <c r="I84">
        <v>2008</v>
      </c>
      <c r="J84" s="1">
        <f>IF(penglings[[#Headers],[Adelie]]=penglings[[#This Row],[species]],penglings[[#This Row],[body_mass_g]], NA())</f>
        <v>3800</v>
      </c>
      <c r="K84" s="1" t="e">
        <f>IF(penglings[[#Headers],[Gentoo]]=penglings[[#This Row],[species]],penglings[[#This Row],[body_mass_g]],NA())</f>
        <v>#N/A</v>
      </c>
      <c r="L84" s="1" t="e">
        <f>IF(penglings[[#Headers],[Chinstrap]]=penglings[[#This Row],[species]],penglings[[#This Row],[body_mass_g]],NA())</f>
        <v>#N/A</v>
      </c>
    </row>
    <row r="85" spans="1:12" x14ac:dyDescent="0.35">
      <c r="A85">
        <v>84</v>
      </c>
      <c r="B85" s="1" t="s">
        <v>9</v>
      </c>
      <c r="C85" s="1" t="s">
        <v>10</v>
      </c>
      <c r="D85" s="1">
        <v>35.1</v>
      </c>
      <c r="E85" s="1">
        <v>19.399999999999999</v>
      </c>
      <c r="F85" s="1">
        <v>193</v>
      </c>
      <c r="G85" s="1">
        <v>4200</v>
      </c>
      <c r="H85" s="1" t="s">
        <v>11</v>
      </c>
      <c r="I85">
        <v>2008</v>
      </c>
      <c r="J85" s="1">
        <f>IF(penglings[[#Headers],[Adelie]]=penglings[[#This Row],[species]],penglings[[#This Row],[body_mass_g]], NA())</f>
        <v>4200</v>
      </c>
      <c r="K85" s="1" t="e">
        <f>IF(penglings[[#Headers],[Gentoo]]=penglings[[#This Row],[species]],penglings[[#This Row],[body_mass_g]],NA())</f>
        <v>#N/A</v>
      </c>
      <c r="L85" s="1" t="e">
        <f>IF(penglings[[#Headers],[Chinstrap]]=penglings[[#This Row],[species]],penglings[[#This Row],[body_mass_g]],NA())</f>
        <v>#N/A</v>
      </c>
    </row>
    <row r="86" spans="1:12" x14ac:dyDescent="0.35">
      <c r="A86">
        <v>85</v>
      </c>
      <c r="B86" s="1" t="s">
        <v>9</v>
      </c>
      <c r="C86" s="1" t="s">
        <v>15</v>
      </c>
      <c r="D86" s="1">
        <v>37.299999999999997</v>
      </c>
      <c r="E86" s="1">
        <v>17.8</v>
      </c>
      <c r="F86" s="1">
        <v>191</v>
      </c>
      <c r="G86" s="1">
        <v>3350</v>
      </c>
      <c r="H86" s="1" t="s">
        <v>12</v>
      </c>
      <c r="I86">
        <v>2008</v>
      </c>
      <c r="J86" s="1">
        <f>IF(penglings[[#Headers],[Adelie]]=penglings[[#This Row],[species]],penglings[[#This Row],[body_mass_g]], NA())</f>
        <v>3350</v>
      </c>
      <c r="K86" s="1" t="e">
        <f>IF(penglings[[#Headers],[Gentoo]]=penglings[[#This Row],[species]],penglings[[#This Row],[body_mass_g]],NA())</f>
        <v>#N/A</v>
      </c>
      <c r="L86" s="1" t="e">
        <f>IF(penglings[[#Headers],[Chinstrap]]=penglings[[#This Row],[species]],penglings[[#This Row],[body_mass_g]],NA())</f>
        <v>#N/A</v>
      </c>
    </row>
    <row r="87" spans="1:12" x14ac:dyDescent="0.35">
      <c r="A87">
        <v>86</v>
      </c>
      <c r="B87" s="1" t="s">
        <v>9</v>
      </c>
      <c r="C87" s="1" t="s">
        <v>15</v>
      </c>
      <c r="D87" s="1">
        <v>41.3</v>
      </c>
      <c r="E87" s="1">
        <v>20.3</v>
      </c>
      <c r="F87" s="1">
        <v>194</v>
      </c>
      <c r="G87" s="1">
        <v>3550</v>
      </c>
      <c r="H87" s="1" t="s">
        <v>11</v>
      </c>
      <c r="I87">
        <v>2008</v>
      </c>
      <c r="J87" s="1">
        <f>IF(penglings[[#Headers],[Adelie]]=penglings[[#This Row],[species]],penglings[[#This Row],[body_mass_g]], NA())</f>
        <v>3550</v>
      </c>
      <c r="K87" s="1" t="e">
        <f>IF(penglings[[#Headers],[Gentoo]]=penglings[[#This Row],[species]],penglings[[#This Row],[body_mass_g]],NA())</f>
        <v>#N/A</v>
      </c>
      <c r="L87" s="1" t="e">
        <f>IF(penglings[[#Headers],[Chinstrap]]=penglings[[#This Row],[species]],penglings[[#This Row],[body_mass_g]],NA())</f>
        <v>#N/A</v>
      </c>
    </row>
    <row r="88" spans="1:12" x14ac:dyDescent="0.35">
      <c r="A88">
        <v>87</v>
      </c>
      <c r="B88" s="1" t="s">
        <v>9</v>
      </c>
      <c r="C88" s="1" t="s">
        <v>15</v>
      </c>
      <c r="D88" s="1">
        <v>36.299999999999997</v>
      </c>
      <c r="E88" s="1">
        <v>19.5</v>
      </c>
      <c r="F88" s="1">
        <v>190</v>
      </c>
      <c r="G88" s="1">
        <v>3800</v>
      </c>
      <c r="H88" s="1" t="s">
        <v>11</v>
      </c>
      <c r="I88">
        <v>2008</v>
      </c>
      <c r="J88" s="1">
        <f>IF(penglings[[#Headers],[Adelie]]=penglings[[#This Row],[species]],penglings[[#This Row],[body_mass_g]], NA())</f>
        <v>3800</v>
      </c>
      <c r="K88" s="1" t="e">
        <f>IF(penglings[[#Headers],[Gentoo]]=penglings[[#This Row],[species]],penglings[[#This Row],[body_mass_g]],NA())</f>
        <v>#N/A</v>
      </c>
      <c r="L88" s="1" t="e">
        <f>IF(penglings[[#Headers],[Chinstrap]]=penglings[[#This Row],[species]],penglings[[#This Row],[body_mass_g]],NA())</f>
        <v>#N/A</v>
      </c>
    </row>
    <row r="89" spans="1:12" x14ac:dyDescent="0.35">
      <c r="A89">
        <v>88</v>
      </c>
      <c r="B89" s="1" t="s">
        <v>9</v>
      </c>
      <c r="C89" s="1" t="s">
        <v>15</v>
      </c>
      <c r="D89" s="1">
        <v>36.9</v>
      </c>
      <c r="E89" s="1">
        <v>18.600000000000001</v>
      </c>
      <c r="F89" s="1">
        <v>189</v>
      </c>
      <c r="G89" s="1">
        <v>3500</v>
      </c>
      <c r="H89" s="1" t="s">
        <v>12</v>
      </c>
      <c r="I89">
        <v>2008</v>
      </c>
      <c r="J89" s="1">
        <f>IF(penglings[[#Headers],[Adelie]]=penglings[[#This Row],[species]],penglings[[#This Row],[body_mass_g]], NA())</f>
        <v>3500</v>
      </c>
      <c r="K89" s="1" t="e">
        <f>IF(penglings[[#Headers],[Gentoo]]=penglings[[#This Row],[species]],penglings[[#This Row],[body_mass_g]],NA())</f>
        <v>#N/A</v>
      </c>
      <c r="L89" s="1" t="e">
        <f>IF(penglings[[#Headers],[Chinstrap]]=penglings[[#This Row],[species]],penglings[[#This Row],[body_mass_g]],NA())</f>
        <v>#N/A</v>
      </c>
    </row>
    <row r="90" spans="1:12" x14ac:dyDescent="0.35">
      <c r="A90">
        <v>89</v>
      </c>
      <c r="B90" s="1" t="s">
        <v>9</v>
      </c>
      <c r="C90" s="1" t="s">
        <v>15</v>
      </c>
      <c r="D90" s="1">
        <v>38.299999999999997</v>
      </c>
      <c r="E90" s="1">
        <v>19.2</v>
      </c>
      <c r="F90" s="1">
        <v>189</v>
      </c>
      <c r="G90" s="1">
        <v>3950</v>
      </c>
      <c r="H90" s="1" t="s">
        <v>11</v>
      </c>
      <c r="I90">
        <v>2008</v>
      </c>
      <c r="J90" s="1">
        <f>IF(penglings[[#Headers],[Adelie]]=penglings[[#This Row],[species]],penglings[[#This Row],[body_mass_g]], NA())</f>
        <v>3950</v>
      </c>
      <c r="K90" s="1" t="e">
        <f>IF(penglings[[#Headers],[Gentoo]]=penglings[[#This Row],[species]],penglings[[#This Row],[body_mass_g]],NA())</f>
        <v>#N/A</v>
      </c>
      <c r="L90" s="1" t="e">
        <f>IF(penglings[[#Headers],[Chinstrap]]=penglings[[#This Row],[species]],penglings[[#This Row],[body_mass_g]],NA())</f>
        <v>#N/A</v>
      </c>
    </row>
    <row r="91" spans="1:12" x14ac:dyDescent="0.35">
      <c r="A91">
        <v>90</v>
      </c>
      <c r="B91" s="1" t="s">
        <v>9</v>
      </c>
      <c r="C91" s="1" t="s">
        <v>15</v>
      </c>
      <c r="D91" s="1">
        <v>38.9</v>
      </c>
      <c r="E91" s="1">
        <v>18.8</v>
      </c>
      <c r="F91" s="1">
        <v>190</v>
      </c>
      <c r="G91" s="1">
        <v>3600</v>
      </c>
      <c r="H91" s="1" t="s">
        <v>12</v>
      </c>
      <c r="I91">
        <v>2008</v>
      </c>
      <c r="J91" s="1">
        <f>IF(penglings[[#Headers],[Adelie]]=penglings[[#This Row],[species]],penglings[[#This Row],[body_mass_g]], NA())</f>
        <v>3600</v>
      </c>
      <c r="K91" s="1" t="e">
        <f>IF(penglings[[#Headers],[Gentoo]]=penglings[[#This Row],[species]],penglings[[#This Row],[body_mass_g]],NA())</f>
        <v>#N/A</v>
      </c>
      <c r="L91" s="1" t="e">
        <f>IF(penglings[[#Headers],[Chinstrap]]=penglings[[#This Row],[species]],penglings[[#This Row],[body_mass_g]],NA())</f>
        <v>#N/A</v>
      </c>
    </row>
    <row r="92" spans="1:12" x14ac:dyDescent="0.35">
      <c r="A92">
        <v>91</v>
      </c>
      <c r="B92" s="1" t="s">
        <v>9</v>
      </c>
      <c r="C92" s="1" t="s">
        <v>15</v>
      </c>
      <c r="D92" s="1">
        <v>35.700000000000003</v>
      </c>
      <c r="E92" s="1">
        <v>18</v>
      </c>
      <c r="F92" s="1">
        <v>202</v>
      </c>
      <c r="G92" s="1">
        <v>3550</v>
      </c>
      <c r="H92" s="1" t="s">
        <v>12</v>
      </c>
      <c r="I92">
        <v>2008</v>
      </c>
      <c r="J92" s="1">
        <f>IF(penglings[[#Headers],[Adelie]]=penglings[[#This Row],[species]],penglings[[#This Row],[body_mass_g]], NA())</f>
        <v>3550</v>
      </c>
      <c r="K92" s="1" t="e">
        <f>IF(penglings[[#Headers],[Gentoo]]=penglings[[#This Row],[species]],penglings[[#This Row],[body_mass_g]],NA())</f>
        <v>#N/A</v>
      </c>
      <c r="L92" s="1" t="e">
        <f>IF(penglings[[#Headers],[Chinstrap]]=penglings[[#This Row],[species]],penglings[[#This Row],[body_mass_g]],NA())</f>
        <v>#N/A</v>
      </c>
    </row>
    <row r="93" spans="1:12" x14ac:dyDescent="0.35">
      <c r="A93">
        <v>92</v>
      </c>
      <c r="B93" s="1" t="s">
        <v>9</v>
      </c>
      <c r="C93" s="1" t="s">
        <v>15</v>
      </c>
      <c r="D93" s="1">
        <v>41.1</v>
      </c>
      <c r="E93" s="1">
        <v>18.100000000000001</v>
      </c>
      <c r="F93" s="1">
        <v>205</v>
      </c>
      <c r="G93" s="1">
        <v>4300</v>
      </c>
      <c r="H93" s="1" t="s">
        <v>11</v>
      </c>
      <c r="I93">
        <v>2008</v>
      </c>
      <c r="J93" s="1">
        <f>IF(penglings[[#Headers],[Adelie]]=penglings[[#This Row],[species]],penglings[[#This Row],[body_mass_g]], NA())</f>
        <v>4300</v>
      </c>
      <c r="K93" s="1" t="e">
        <f>IF(penglings[[#Headers],[Gentoo]]=penglings[[#This Row],[species]],penglings[[#This Row],[body_mass_g]],NA())</f>
        <v>#N/A</v>
      </c>
      <c r="L93" s="1" t="e">
        <f>IF(penglings[[#Headers],[Chinstrap]]=penglings[[#This Row],[species]],penglings[[#This Row],[body_mass_g]],NA())</f>
        <v>#N/A</v>
      </c>
    </row>
    <row r="94" spans="1:12" x14ac:dyDescent="0.35">
      <c r="A94">
        <v>93</v>
      </c>
      <c r="B94" s="1" t="s">
        <v>9</v>
      </c>
      <c r="C94" s="1" t="s">
        <v>15</v>
      </c>
      <c r="D94" s="1">
        <v>34</v>
      </c>
      <c r="E94" s="1">
        <v>17.100000000000001</v>
      </c>
      <c r="F94" s="1">
        <v>185</v>
      </c>
      <c r="G94" s="1">
        <v>3400</v>
      </c>
      <c r="H94" s="1" t="s">
        <v>12</v>
      </c>
      <c r="I94">
        <v>2008</v>
      </c>
      <c r="J94" s="1">
        <f>IF(penglings[[#Headers],[Adelie]]=penglings[[#This Row],[species]],penglings[[#This Row],[body_mass_g]], NA())</f>
        <v>3400</v>
      </c>
      <c r="K94" s="1" t="e">
        <f>IF(penglings[[#Headers],[Gentoo]]=penglings[[#This Row],[species]],penglings[[#This Row],[body_mass_g]],NA())</f>
        <v>#N/A</v>
      </c>
      <c r="L94" s="1" t="e">
        <f>IF(penglings[[#Headers],[Chinstrap]]=penglings[[#This Row],[species]],penglings[[#This Row],[body_mass_g]],NA())</f>
        <v>#N/A</v>
      </c>
    </row>
    <row r="95" spans="1:12" x14ac:dyDescent="0.35">
      <c r="A95">
        <v>94</v>
      </c>
      <c r="B95" s="1" t="s">
        <v>9</v>
      </c>
      <c r="C95" s="1" t="s">
        <v>15</v>
      </c>
      <c r="D95" s="1">
        <v>39.6</v>
      </c>
      <c r="E95" s="1">
        <v>18.100000000000001</v>
      </c>
      <c r="F95" s="1">
        <v>186</v>
      </c>
      <c r="G95" s="1">
        <v>4450</v>
      </c>
      <c r="H95" s="1" t="s">
        <v>11</v>
      </c>
      <c r="I95">
        <v>2008</v>
      </c>
      <c r="J95" s="1">
        <f>IF(penglings[[#Headers],[Adelie]]=penglings[[#This Row],[species]],penglings[[#This Row],[body_mass_g]], NA())</f>
        <v>4450</v>
      </c>
      <c r="K95" s="1" t="e">
        <f>IF(penglings[[#Headers],[Gentoo]]=penglings[[#This Row],[species]],penglings[[#This Row],[body_mass_g]],NA())</f>
        <v>#N/A</v>
      </c>
      <c r="L95" s="1" t="e">
        <f>IF(penglings[[#Headers],[Chinstrap]]=penglings[[#This Row],[species]],penglings[[#This Row],[body_mass_g]],NA())</f>
        <v>#N/A</v>
      </c>
    </row>
    <row r="96" spans="1:12" x14ac:dyDescent="0.35">
      <c r="A96">
        <v>95</v>
      </c>
      <c r="B96" s="1" t="s">
        <v>9</v>
      </c>
      <c r="C96" s="1" t="s">
        <v>15</v>
      </c>
      <c r="D96" s="1">
        <v>36.200000000000003</v>
      </c>
      <c r="E96" s="1">
        <v>17.3</v>
      </c>
      <c r="F96" s="1">
        <v>187</v>
      </c>
      <c r="G96" s="1">
        <v>3300</v>
      </c>
      <c r="H96" s="1" t="s">
        <v>12</v>
      </c>
      <c r="I96">
        <v>2008</v>
      </c>
      <c r="J96" s="1">
        <f>IF(penglings[[#Headers],[Adelie]]=penglings[[#This Row],[species]],penglings[[#This Row],[body_mass_g]], NA())</f>
        <v>3300</v>
      </c>
      <c r="K96" s="1" t="e">
        <f>IF(penglings[[#Headers],[Gentoo]]=penglings[[#This Row],[species]],penglings[[#This Row],[body_mass_g]],NA())</f>
        <v>#N/A</v>
      </c>
      <c r="L96" s="1" t="e">
        <f>IF(penglings[[#Headers],[Chinstrap]]=penglings[[#This Row],[species]],penglings[[#This Row],[body_mass_g]],NA())</f>
        <v>#N/A</v>
      </c>
    </row>
    <row r="97" spans="1:12" x14ac:dyDescent="0.35">
      <c r="A97">
        <v>96</v>
      </c>
      <c r="B97" s="1" t="s">
        <v>9</v>
      </c>
      <c r="C97" s="1" t="s">
        <v>15</v>
      </c>
      <c r="D97" s="1">
        <v>40.799999999999997</v>
      </c>
      <c r="E97" s="1">
        <v>18.899999999999999</v>
      </c>
      <c r="F97" s="1">
        <v>208</v>
      </c>
      <c r="G97" s="1">
        <v>4300</v>
      </c>
      <c r="H97" s="1" t="s">
        <v>11</v>
      </c>
      <c r="I97">
        <v>2008</v>
      </c>
      <c r="J97" s="1">
        <f>IF(penglings[[#Headers],[Adelie]]=penglings[[#This Row],[species]],penglings[[#This Row],[body_mass_g]], NA())</f>
        <v>4300</v>
      </c>
      <c r="K97" s="1" t="e">
        <f>IF(penglings[[#Headers],[Gentoo]]=penglings[[#This Row],[species]],penglings[[#This Row],[body_mass_g]],NA())</f>
        <v>#N/A</v>
      </c>
      <c r="L97" s="1" t="e">
        <f>IF(penglings[[#Headers],[Chinstrap]]=penglings[[#This Row],[species]],penglings[[#This Row],[body_mass_g]],NA())</f>
        <v>#N/A</v>
      </c>
    </row>
    <row r="98" spans="1:12" x14ac:dyDescent="0.35">
      <c r="A98">
        <v>97</v>
      </c>
      <c r="B98" s="1" t="s">
        <v>9</v>
      </c>
      <c r="C98" s="1" t="s">
        <v>15</v>
      </c>
      <c r="D98" s="1">
        <v>38.1</v>
      </c>
      <c r="E98" s="1">
        <v>18.600000000000001</v>
      </c>
      <c r="F98" s="1">
        <v>190</v>
      </c>
      <c r="G98" s="1">
        <v>3700</v>
      </c>
      <c r="H98" s="1" t="s">
        <v>12</v>
      </c>
      <c r="I98">
        <v>2008</v>
      </c>
      <c r="J98" s="1">
        <f>IF(penglings[[#Headers],[Adelie]]=penglings[[#This Row],[species]],penglings[[#This Row],[body_mass_g]], NA())</f>
        <v>3700</v>
      </c>
      <c r="K98" s="1" t="e">
        <f>IF(penglings[[#Headers],[Gentoo]]=penglings[[#This Row],[species]],penglings[[#This Row],[body_mass_g]],NA())</f>
        <v>#N/A</v>
      </c>
      <c r="L98" s="1" t="e">
        <f>IF(penglings[[#Headers],[Chinstrap]]=penglings[[#This Row],[species]],penglings[[#This Row],[body_mass_g]],NA())</f>
        <v>#N/A</v>
      </c>
    </row>
    <row r="99" spans="1:12" x14ac:dyDescent="0.35">
      <c r="A99">
        <v>98</v>
      </c>
      <c r="B99" s="1" t="s">
        <v>9</v>
      </c>
      <c r="C99" s="1" t="s">
        <v>15</v>
      </c>
      <c r="D99" s="1">
        <v>40.299999999999997</v>
      </c>
      <c r="E99" s="1">
        <v>18.5</v>
      </c>
      <c r="F99" s="1">
        <v>196</v>
      </c>
      <c r="G99" s="1">
        <v>4350</v>
      </c>
      <c r="H99" s="1" t="s">
        <v>11</v>
      </c>
      <c r="I99">
        <v>2008</v>
      </c>
      <c r="J99" s="1">
        <f>IF(penglings[[#Headers],[Adelie]]=penglings[[#This Row],[species]],penglings[[#This Row],[body_mass_g]], NA())</f>
        <v>4350</v>
      </c>
      <c r="K99" s="1" t="e">
        <f>IF(penglings[[#Headers],[Gentoo]]=penglings[[#This Row],[species]],penglings[[#This Row],[body_mass_g]],NA())</f>
        <v>#N/A</v>
      </c>
      <c r="L99" s="1" t="e">
        <f>IF(penglings[[#Headers],[Chinstrap]]=penglings[[#This Row],[species]],penglings[[#This Row],[body_mass_g]],NA())</f>
        <v>#N/A</v>
      </c>
    </row>
    <row r="100" spans="1:12" x14ac:dyDescent="0.35">
      <c r="A100">
        <v>99</v>
      </c>
      <c r="B100" s="1" t="s">
        <v>9</v>
      </c>
      <c r="C100" s="1" t="s">
        <v>15</v>
      </c>
      <c r="D100" s="1">
        <v>33.1</v>
      </c>
      <c r="E100" s="1">
        <v>16.100000000000001</v>
      </c>
      <c r="F100" s="1">
        <v>178</v>
      </c>
      <c r="G100" s="1">
        <v>2900</v>
      </c>
      <c r="H100" s="1" t="s">
        <v>12</v>
      </c>
      <c r="I100">
        <v>2008</v>
      </c>
      <c r="J100" s="1">
        <f>IF(penglings[[#Headers],[Adelie]]=penglings[[#This Row],[species]],penglings[[#This Row],[body_mass_g]], NA())</f>
        <v>2900</v>
      </c>
      <c r="K100" s="1" t="e">
        <f>IF(penglings[[#Headers],[Gentoo]]=penglings[[#This Row],[species]],penglings[[#This Row],[body_mass_g]],NA())</f>
        <v>#N/A</v>
      </c>
      <c r="L100" s="1" t="e">
        <f>IF(penglings[[#Headers],[Chinstrap]]=penglings[[#This Row],[species]],penglings[[#This Row],[body_mass_g]],NA())</f>
        <v>#N/A</v>
      </c>
    </row>
    <row r="101" spans="1:12" x14ac:dyDescent="0.35">
      <c r="A101">
        <v>100</v>
      </c>
      <c r="B101" s="1" t="s">
        <v>9</v>
      </c>
      <c r="C101" s="1" t="s">
        <v>15</v>
      </c>
      <c r="D101" s="1">
        <v>43.2</v>
      </c>
      <c r="E101" s="1">
        <v>18.5</v>
      </c>
      <c r="F101" s="1">
        <v>192</v>
      </c>
      <c r="G101" s="1">
        <v>4100</v>
      </c>
      <c r="H101" s="1" t="s">
        <v>11</v>
      </c>
      <c r="I101">
        <v>2008</v>
      </c>
      <c r="J101" s="1">
        <f>IF(penglings[[#Headers],[Adelie]]=penglings[[#This Row],[species]],penglings[[#This Row],[body_mass_g]], NA())</f>
        <v>4100</v>
      </c>
      <c r="K101" s="1" t="e">
        <f>IF(penglings[[#Headers],[Gentoo]]=penglings[[#This Row],[species]],penglings[[#This Row],[body_mass_g]],NA())</f>
        <v>#N/A</v>
      </c>
      <c r="L101" s="1" t="e">
        <f>IF(penglings[[#Headers],[Chinstrap]]=penglings[[#This Row],[species]],penglings[[#This Row],[body_mass_g]],NA())</f>
        <v>#N/A</v>
      </c>
    </row>
    <row r="102" spans="1:12" x14ac:dyDescent="0.35">
      <c r="A102">
        <v>101</v>
      </c>
      <c r="B102" s="1" t="s">
        <v>9</v>
      </c>
      <c r="C102" s="1" t="s">
        <v>14</v>
      </c>
      <c r="D102" s="1">
        <v>35</v>
      </c>
      <c r="E102" s="1">
        <v>17.899999999999999</v>
      </c>
      <c r="F102" s="1">
        <v>192</v>
      </c>
      <c r="G102" s="1">
        <v>3725</v>
      </c>
      <c r="H102" s="1" t="s">
        <v>12</v>
      </c>
      <c r="I102">
        <v>2009</v>
      </c>
      <c r="J102" s="1">
        <f>IF(penglings[[#Headers],[Adelie]]=penglings[[#This Row],[species]],penglings[[#This Row],[body_mass_g]], NA())</f>
        <v>3725</v>
      </c>
      <c r="K102" s="1" t="e">
        <f>IF(penglings[[#Headers],[Gentoo]]=penglings[[#This Row],[species]],penglings[[#This Row],[body_mass_g]],NA())</f>
        <v>#N/A</v>
      </c>
      <c r="L102" s="1" t="e">
        <f>IF(penglings[[#Headers],[Chinstrap]]=penglings[[#This Row],[species]],penglings[[#This Row],[body_mass_g]],NA())</f>
        <v>#N/A</v>
      </c>
    </row>
    <row r="103" spans="1:12" x14ac:dyDescent="0.35">
      <c r="A103">
        <v>102</v>
      </c>
      <c r="B103" s="1" t="s">
        <v>9</v>
      </c>
      <c r="C103" s="1" t="s">
        <v>14</v>
      </c>
      <c r="D103" s="1">
        <v>41</v>
      </c>
      <c r="E103" s="1">
        <v>20</v>
      </c>
      <c r="F103" s="1">
        <v>203</v>
      </c>
      <c r="G103" s="1">
        <v>4725</v>
      </c>
      <c r="H103" s="1" t="s">
        <v>11</v>
      </c>
      <c r="I103">
        <v>2009</v>
      </c>
      <c r="J103" s="1">
        <f>IF(penglings[[#Headers],[Adelie]]=penglings[[#This Row],[species]],penglings[[#This Row],[body_mass_g]], NA())</f>
        <v>4725</v>
      </c>
      <c r="K103" s="1" t="e">
        <f>IF(penglings[[#Headers],[Gentoo]]=penglings[[#This Row],[species]],penglings[[#This Row],[body_mass_g]],NA())</f>
        <v>#N/A</v>
      </c>
      <c r="L103" s="1" t="e">
        <f>IF(penglings[[#Headers],[Chinstrap]]=penglings[[#This Row],[species]],penglings[[#This Row],[body_mass_g]],NA())</f>
        <v>#N/A</v>
      </c>
    </row>
    <row r="104" spans="1:12" x14ac:dyDescent="0.35">
      <c r="A104">
        <v>103</v>
      </c>
      <c r="B104" s="1" t="s">
        <v>9</v>
      </c>
      <c r="C104" s="1" t="s">
        <v>14</v>
      </c>
      <c r="D104" s="1">
        <v>37.700000000000003</v>
      </c>
      <c r="E104" s="1">
        <v>16</v>
      </c>
      <c r="F104" s="1">
        <v>183</v>
      </c>
      <c r="G104" s="1">
        <v>3075</v>
      </c>
      <c r="H104" s="1" t="s">
        <v>12</v>
      </c>
      <c r="I104">
        <v>2009</v>
      </c>
      <c r="J104" s="1">
        <f>IF(penglings[[#Headers],[Adelie]]=penglings[[#This Row],[species]],penglings[[#This Row],[body_mass_g]], NA())</f>
        <v>3075</v>
      </c>
      <c r="K104" s="1" t="e">
        <f>IF(penglings[[#Headers],[Gentoo]]=penglings[[#This Row],[species]],penglings[[#This Row],[body_mass_g]],NA())</f>
        <v>#N/A</v>
      </c>
      <c r="L104" s="1" t="e">
        <f>IF(penglings[[#Headers],[Chinstrap]]=penglings[[#This Row],[species]],penglings[[#This Row],[body_mass_g]],NA())</f>
        <v>#N/A</v>
      </c>
    </row>
    <row r="105" spans="1:12" x14ac:dyDescent="0.35">
      <c r="A105">
        <v>104</v>
      </c>
      <c r="B105" s="1" t="s">
        <v>9</v>
      </c>
      <c r="C105" s="1" t="s">
        <v>14</v>
      </c>
      <c r="D105" s="1">
        <v>37.799999999999997</v>
      </c>
      <c r="E105" s="1">
        <v>20</v>
      </c>
      <c r="F105" s="1">
        <v>190</v>
      </c>
      <c r="G105" s="1">
        <v>4250</v>
      </c>
      <c r="H105" s="1" t="s">
        <v>11</v>
      </c>
      <c r="I105">
        <v>2009</v>
      </c>
      <c r="J105" s="1">
        <f>IF(penglings[[#Headers],[Adelie]]=penglings[[#This Row],[species]],penglings[[#This Row],[body_mass_g]], NA())</f>
        <v>4250</v>
      </c>
      <c r="K105" s="1" t="e">
        <f>IF(penglings[[#Headers],[Gentoo]]=penglings[[#This Row],[species]],penglings[[#This Row],[body_mass_g]],NA())</f>
        <v>#N/A</v>
      </c>
      <c r="L105" s="1" t="e">
        <f>IF(penglings[[#Headers],[Chinstrap]]=penglings[[#This Row],[species]],penglings[[#This Row],[body_mass_g]],NA())</f>
        <v>#N/A</v>
      </c>
    </row>
    <row r="106" spans="1:12" x14ac:dyDescent="0.35">
      <c r="A106">
        <v>105</v>
      </c>
      <c r="B106" s="1" t="s">
        <v>9</v>
      </c>
      <c r="C106" s="1" t="s">
        <v>14</v>
      </c>
      <c r="D106" s="1">
        <v>37.9</v>
      </c>
      <c r="E106" s="1">
        <v>18.600000000000001</v>
      </c>
      <c r="F106" s="1">
        <v>193</v>
      </c>
      <c r="G106" s="1">
        <v>2925</v>
      </c>
      <c r="H106" s="1" t="s">
        <v>12</v>
      </c>
      <c r="I106">
        <v>2009</v>
      </c>
      <c r="J106" s="1">
        <f>IF(penglings[[#Headers],[Adelie]]=penglings[[#This Row],[species]],penglings[[#This Row],[body_mass_g]], NA())</f>
        <v>2925</v>
      </c>
      <c r="K106" s="1" t="e">
        <f>IF(penglings[[#Headers],[Gentoo]]=penglings[[#This Row],[species]],penglings[[#This Row],[body_mass_g]],NA())</f>
        <v>#N/A</v>
      </c>
      <c r="L106" s="1" t="e">
        <f>IF(penglings[[#Headers],[Chinstrap]]=penglings[[#This Row],[species]],penglings[[#This Row],[body_mass_g]],NA())</f>
        <v>#N/A</v>
      </c>
    </row>
    <row r="107" spans="1:12" x14ac:dyDescent="0.35">
      <c r="A107">
        <v>106</v>
      </c>
      <c r="B107" s="1" t="s">
        <v>9</v>
      </c>
      <c r="C107" s="1" t="s">
        <v>14</v>
      </c>
      <c r="D107" s="1">
        <v>39.700000000000003</v>
      </c>
      <c r="E107" s="1">
        <v>18.899999999999999</v>
      </c>
      <c r="F107" s="1">
        <v>184</v>
      </c>
      <c r="G107" s="1">
        <v>3550</v>
      </c>
      <c r="H107" s="1" t="s">
        <v>11</v>
      </c>
      <c r="I107">
        <v>2009</v>
      </c>
      <c r="J107" s="1">
        <f>IF(penglings[[#Headers],[Adelie]]=penglings[[#This Row],[species]],penglings[[#This Row],[body_mass_g]], NA())</f>
        <v>3550</v>
      </c>
      <c r="K107" s="1" t="e">
        <f>IF(penglings[[#Headers],[Gentoo]]=penglings[[#This Row],[species]],penglings[[#This Row],[body_mass_g]],NA())</f>
        <v>#N/A</v>
      </c>
      <c r="L107" s="1" t="e">
        <f>IF(penglings[[#Headers],[Chinstrap]]=penglings[[#This Row],[species]],penglings[[#This Row],[body_mass_g]],NA())</f>
        <v>#N/A</v>
      </c>
    </row>
    <row r="108" spans="1:12" x14ac:dyDescent="0.35">
      <c r="A108">
        <v>107</v>
      </c>
      <c r="B108" s="1" t="s">
        <v>9</v>
      </c>
      <c r="C108" s="1" t="s">
        <v>14</v>
      </c>
      <c r="D108" s="1">
        <v>38.6</v>
      </c>
      <c r="E108" s="1">
        <v>17.2</v>
      </c>
      <c r="F108" s="1">
        <v>199</v>
      </c>
      <c r="G108" s="1">
        <v>3750</v>
      </c>
      <c r="H108" s="1" t="s">
        <v>12</v>
      </c>
      <c r="I108">
        <v>2009</v>
      </c>
      <c r="J108" s="1">
        <f>IF(penglings[[#Headers],[Adelie]]=penglings[[#This Row],[species]],penglings[[#This Row],[body_mass_g]], NA())</f>
        <v>3750</v>
      </c>
      <c r="K108" s="1" t="e">
        <f>IF(penglings[[#Headers],[Gentoo]]=penglings[[#This Row],[species]],penglings[[#This Row],[body_mass_g]],NA())</f>
        <v>#N/A</v>
      </c>
      <c r="L108" s="1" t="e">
        <f>IF(penglings[[#Headers],[Chinstrap]]=penglings[[#This Row],[species]],penglings[[#This Row],[body_mass_g]],NA())</f>
        <v>#N/A</v>
      </c>
    </row>
    <row r="109" spans="1:12" x14ac:dyDescent="0.35">
      <c r="A109">
        <v>108</v>
      </c>
      <c r="B109" s="1" t="s">
        <v>9</v>
      </c>
      <c r="C109" s="1" t="s">
        <v>14</v>
      </c>
      <c r="D109" s="1">
        <v>38.200000000000003</v>
      </c>
      <c r="E109" s="1">
        <v>20</v>
      </c>
      <c r="F109" s="1">
        <v>190</v>
      </c>
      <c r="G109" s="1">
        <v>3900</v>
      </c>
      <c r="H109" s="1" t="s">
        <v>11</v>
      </c>
      <c r="I109">
        <v>2009</v>
      </c>
      <c r="J109" s="1">
        <f>IF(penglings[[#Headers],[Adelie]]=penglings[[#This Row],[species]],penglings[[#This Row],[body_mass_g]], NA())</f>
        <v>3900</v>
      </c>
      <c r="K109" s="1" t="e">
        <f>IF(penglings[[#Headers],[Gentoo]]=penglings[[#This Row],[species]],penglings[[#This Row],[body_mass_g]],NA())</f>
        <v>#N/A</v>
      </c>
      <c r="L109" s="1" t="e">
        <f>IF(penglings[[#Headers],[Chinstrap]]=penglings[[#This Row],[species]],penglings[[#This Row],[body_mass_g]],NA())</f>
        <v>#N/A</v>
      </c>
    </row>
    <row r="110" spans="1:12" x14ac:dyDescent="0.35">
      <c r="A110">
        <v>109</v>
      </c>
      <c r="B110" s="1" t="s">
        <v>9</v>
      </c>
      <c r="C110" s="1" t="s">
        <v>14</v>
      </c>
      <c r="D110" s="1">
        <v>38.1</v>
      </c>
      <c r="E110" s="1">
        <v>17</v>
      </c>
      <c r="F110" s="1">
        <v>181</v>
      </c>
      <c r="G110" s="1">
        <v>3175</v>
      </c>
      <c r="H110" s="1" t="s">
        <v>12</v>
      </c>
      <c r="I110">
        <v>2009</v>
      </c>
      <c r="J110" s="1">
        <f>IF(penglings[[#Headers],[Adelie]]=penglings[[#This Row],[species]],penglings[[#This Row],[body_mass_g]], NA())</f>
        <v>3175</v>
      </c>
      <c r="K110" s="1" t="e">
        <f>IF(penglings[[#Headers],[Gentoo]]=penglings[[#This Row],[species]],penglings[[#This Row],[body_mass_g]],NA())</f>
        <v>#N/A</v>
      </c>
      <c r="L110" s="1" t="e">
        <f>IF(penglings[[#Headers],[Chinstrap]]=penglings[[#This Row],[species]],penglings[[#This Row],[body_mass_g]],NA())</f>
        <v>#N/A</v>
      </c>
    </row>
    <row r="111" spans="1:12" x14ac:dyDescent="0.35">
      <c r="A111">
        <v>110</v>
      </c>
      <c r="B111" s="1" t="s">
        <v>9</v>
      </c>
      <c r="C111" s="1" t="s">
        <v>14</v>
      </c>
      <c r="D111" s="1">
        <v>43.2</v>
      </c>
      <c r="E111" s="1">
        <v>19</v>
      </c>
      <c r="F111" s="1">
        <v>197</v>
      </c>
      <c r="G111" s="1">
        <v>4775</v>
      </c>
      <c r="H111" s="1" t="s">
        <v>11</v>
      </c>
      <c r="I111">
        <v>2009</v>
      </c>
      <c r="J111" s="1">
        <f>IF(penglings[[#Headers],[Adelie]]=penglings[[#This Row],[species]],penglings[[#This Row],[body_mass_g]], NA())</f>
        <v>4775</v>
      </c>
      <c r="K111" s="1" t="e">
        <f>IF(penglings[[#Headers],[Gentoo]]=penglings[[#This Row],[species]],penglings[[#This Row],[body_mass_g]],NA())</f>
        <v>#N/A</v>
      </c>
      <c r="L111" s="1" t="e">
        <f>IF(penglings[[#Headers],[Chinstrap]]=penglings[[#This Row],[species]],penglings[[#This Row],[body_mass_g]],NA())</f>
        <v>#N/A</v>
      </c>
    </row>
    <row r="112" spans="1:12" x14ac:dyDescent="0.35">
      <c r="A112">
        <v>111</v>
      </c>
      <c r="B112" s="1" t="s">
        <v>9</v>
      </c>
      <c r="C112" s="1" t="s">
        <v>14</v>
      </c>
      <c r="D112" s="1">
        <v>38.1</v>
      </c>
      <c r="E112" s="1">
        <v>16.5</v>
      </c>
      <c r="F112" s="1">
        <v>198</v>
      </c>
      <c r="G112" s="1">
        <v>3825</v>
      </c>
      <c r="H112" s="1" t="s">
        <v>12</v>
      </c>
      <c r="I112">
        <v>2009</v>
      </c>
      <c r="J112" s="1">
        <f>IF(penglings[[#Headers],[Adelie]]=penglings[[#This Row],[species]],penglings[[#This Row],[body_mass_g]], NA())</f>
        <v>3825</v>
      </c>
      <c r="K112" s="1" t="e">
        <f>IF(penglings[[#Headers],[Gentoo]]=penglings[[#This Row],[species]],penglings[[#This Row],[body_mass_g]],NA())</f>
        <v>#N/A</v>
      </c>
      <c r="L112" s="1" t="e">
        <f>IF(penglings[[#Headers],[Chinstrap]]=penglings[[#This Row],[species]],penglings[[#This Row],[body_mass_g]],NA())</f>
        <v>#N/A</v>
      </c>
    </row>
    <row r="113" spans="1:12" x14ac:dyDescent="0.35">
      <c r="A113">
        <v>112</v>
      </c>
      <c r="B113" s="1" t="s">
        <v>9</v>
      </c>
      <c r="C113" s="1" t="s">
        <v>14</v>
      </c>
      <c r="D113" s="1">
        <v>45.6</v>
      </c>
      <c r="E113" s="1">
        <v>20.3</v>
      </c>
      <c r="F113" s="1">
        <v>191</v>
      </c>
      <c r="G113" s="1">
        <v>4600</v>
      </c>
      <c r="H113" s="1" t="s">
        <v>11</v>
      </c>
      <c r="I113">
        <v>2009</v>
      </c>
      <c r="J113" s="1">
        <f>IF(penglings[[#Headers],[Adelie]]=penglings[[#This Row],[species]],penglings[[#This Row],[body_mass_g]], NA())</f>
        <v>4600</v>
      </c>
      <c r="K113" s="1" t="e">
        <f>IF(penglings[[#Headers],[Gentoo]]=penglings[[#This Row],[species]],penglings[[#This Row],[body_mass_g]],NA())</f>
        <v>#N/A</v>
      </c>
      <c r="L113" s="1" t="e">
        <f>IF(penglings[[#Headers],[Chinstrap]]=penglings[[#This Row],[species]],penglings[[#This Row],[body_mass_g]],NA())</f>
        <v>#N/A</v>
      </c>
    </row>
    <row r="114" spans="1:12" x14ac:dyDescent="0.35">
      <c r="A114">
        <v>113</v>
      </c>
      <c r="B114" s="1" t="s">
        <v>9</v>
      </c>
      <c r="C114" s="1" t="s">
        <v>14</v>
      </c>
      <c r="D114" s="1">
        <v>39.700000000000003</v>
      </c>
      <c r="E114" s="1">
        <v>17.7</v>
      </c>
      <c r="F114" s="1">
        <v>193</v>
      </c>
      <c r="G114" s="1">
        <v>3200</v>
      </c>
      <c r="H114" s="1" t="s">
        <v>12</v>
      </c>
      <c r="I114">
        <v>2009</v>
      </c>
      <c r="J114" s="1">
        <f>IF(penglings[[#Headers],[Adelie]]=penglings[[#This Row],[species]],penglings[[#This Row],[body_mass_g]], NA())</f>
        <v>3200</v>
      </c>
      <c r="K114" s="1" t="e">
        <f>IF(penglings[[#Headers],[Gentoo]]=penglings[[#This Row],[species]],penglings[[#This Row],[body_mass_g]],NA())</f>
        <v>#N/A</v>
      </c>
      <c r="L114" s="1" t="e">
        <f>IF(penglings[[#Headers],[Chinstrap]]=penglings[[#This Row],[species]],penglings[[#This Row],[body_mass_g]],NA())</f>
        <v>#N/A</v>
      </c>
    </row>
    <row r="115" spans="1:12" x14ac:dyDescent="0.35">
      <c r="A115">
        <v>114</v>
      </c>
      <c r="B115" s="1" t="s">
        <v>9</v>
      </c>
      <c r="C115" s="1" t="s">
        <v>14</v>
      </c>
      <c r="D115" s="1">
        <v>42.2</v>
      </c>
      <c r="E115" s="1">
        <v>19.5</v>
      </c>
      <c r="F115" s="1">
        <v>197</v>
      </c>
      <c r="G115" s="1">
        <v>4275</v>
      </c>
      <c r="H115" s="1" t="s">
        <v>11</v>
      </c>
      <c r="I115">
        <v>2009</v>
      </c>
      <c r="J115" s="1">
        <f>IF(penglings[[#Headers],[Adelie]]=penglings[[#This Row],[species]],penglings[[#This Row],[body_mass_g]], NA())</f>
        <v>4275</v>
      </c>
      <c r="K115" s="1" t="e">
        <f>IF(penglings[[#Headers],[Gentoo]]=penglings[[#This Row],[species]],penglings[[#This Row],[body_mass_g]],NA())</f>
        <v>#N/A</v>
      </c>
      <c r="L115" s="1" t="e">
        <f>IF(penglings[[#Headers],[Chinstrap]]=penglings[[#This Row],[species]],penglings[[#This Row],[body_mass_g]],NA())</f>
        <v>#N/A</v>
      </c>
    </row>
    <row r="116" spans="1:12" x14ac:dyDescent="0.35">
      <c r="A116">
        <v>115</v>
      </c>
      <c r="B116" s="1" t="s">
        <v>9</v>
      </c>
      <c r="C116" s="1" t="s">
        <v>14</v>
      </c>
      <c r="D116" s="1">
        <v>39.6</v>
      </c>
      <c r="E116" s="1">
        <v>20.7</v>
      </c>
      <c r="F116" s="1">
        <v>191</v>
      </c>
      <c r="G116" s="1">
        <v>3900</v>
      </c>
      <c r="H116" s="1" t="s">
        <v>12</v>
      </c>
      <c r="I116">
        <v>2009</v>
      </c>
      <c r="J116" s="1">
        <f>IF(penglings[[#Headers],[Adelie]]=penglings[[#This Row],[species]],penglings[[#This Row],[body_mass_g]], NA())</f>
        <v>3900</v>
      </c>
      <c r="K116" s="1" t="e">
        <f>IF(penglings[[#Headers],[Gentoo]]=penglings[[#This Row],[species]],penglings[[#This Row],[body_mass_g]],NA())</f>
        <v>#N/A</v>
      </c>
      <c r="L116" s="1" t="e">
        <f>IF(penglings[[#Headers],[Chinstrap]]=penglings[[#This Row],[species]],penglings[[#This Row],[body_mass_g]],NA())</f>
        <v>#N/A</v>
      </c>
    </row>
    <row r="117" spans="1:12" x14ac:dyDescent="0.35">
      <c r="A117">
        <v>116</v>
      </c>
      <c r="B117" s="1" t="s">
        <v>9</v>
      </c>
      <c r="C117" s="1" t="s">
        <v>14</v>
      </c>
      <c r="D117" s="1">
        <v>42.7</v>
      </c>
      <c r="E117" s="1">
        <v>18.3</v>
      </c>
      <c r="F117" s="1">
        <v>196</v>
      </c>
      <c r="G117" s="1">
        <v>4075</v>
      </c>
      <c r="H117" s="1" t="s">
        <v>11</v>
      </c>
      <c r="I117">
        <v>2009</v>
      </c>
      <c r="J117" s="1">
        <f>IF(penglings[[#Headers],[Adelie]]=penglings[[#This Row],[species]],penglings[[#This Row],[body_mass_g]], NA())</f>
        <v>4075</v>
      </c>
      <c r="K117" s="1" t="e">
        <f>IF(penglings[[#Headers],[Gentoo]]=penglings[[#This Row],[species]],penglings[[#This Row],[body_mass_g]],NA())</f>
        <v>#N/A</v>
      </c>
      <c r="L117" s="1" t="e">
        <f>IF(penglings[[#Headers],[Chinstrap]]=penglings[[#This Row],[species]],penglings[[#This Row],[body_mass_g]],NA())</f>
        <v>#N/A</v>
      </c>
    </row>
    <row r="118" spans="1:12" x14ac:dyDescent="0.35">
      <c r="A118">
        <v>117</v>
      </c>
      <c r="B118" s="1" t="s">
        <v>9</v>
      </c>
      <c r="C118" s="1" t="s">
        <v>10</v>
      </c>
      <c r="D118" s="1">
        <v>38.6</v>
      </c>
      <c r="E118" s="1">
        <v>17</v>
      </c>
      <c r="F118" s="1">
        <v>188</v>
      </c>
      <c r="G118" s="1">
        <v>2900</v>
      </c>
      <c r="H118" s="1" t="s">
        <v>12</v>
      </c>
      <c r="I118">
        <v>2009</v>
      </c>
      <c r="J118" s="1">
        <f>IF(penglings[[#Headers],[Adelie]]=penglings[[#This Row],[species]],penglings[[#This Row],[body_mass_g]], NA())</f>
        <v>2900</v>
      </c>
      <c r="K118" s="1" t="e">
        <f>IF(penglings[[#Headers],[Gentoo]]=penglings[[#This Row],[species]],penglings[[#This Row],[body_mass_g]],NA())</f>
        <v>#N/A</v>
      </c>
      <c r="L118" s="1" t="e">
        <f>IF(penglings[[#Headers],[Chinstrap]]=penglings[[#This Row],[species]],penglings[[#This Row],[body_mass_g]],NA())</f>
        <v>#N/A</v>
      </c>
    </row>
    <row r="119" spans="1:12" x14ac:dyDescent="0.35">
      <c r="A119">
        <v>118</v>
      </c>
      <c r="B119" s="1" t="s">
        <v>9</v>
      </c>
      <c r="C119" s="1" t="s">
        <v>10</v>
      </c>
      <c r="D119" s="1">
        <v>37.299999999999997</v>
      </c>
      <c r="E119" s="1">
        <v>20.5</v>
      </c>
      <c r="F119" s="1">
        <v>199</v>
      </c>
      <c r="G119" s="1">
        <v>3775</v>
      </c>
      <c r="H119" s="1" t="s">
        <v>11</v>
      </c>
      <c r="I119">
        <v>2009</v>
      </c>
      <c r="J119" s="1">
        <f>IF(penglings[[#Headers],[Adelie]]=penglings[[#This Row],[species]],penglings[[#This Row],[body_mass_g]], NA())</f>
        <v>3775</v>
      </c>
      <c r="K119" s="1" t="e">
        <f>IF(penglings[[#Headers],[Gentoo]]=penglings[[#This Row],[species]],penglings[[#This Row],[body_mass_g]],NA())</f>
        <v>#N/A</v>
      </c>
      <c r="L119" s="1" t="e">
        <f>IF(penglings[[#Headers],[Chinstrap]]=penglings[[#This Row],[species]],penglings[[#This Row],[body_mass_g]],NA())</f>
        <v>#N/A</v>
      </c>
    </row>
    <row r="120" spans="1:12" x14ac:dyDescent="0.35">
      <c r="A120">
        <v>119</v>
      </c>
      <c r="B120" s="1" t="s">
        <v>9</v>
      </c>
      <c r="C120" s="1" t="s">
        <v>10</v>
      </c>
      <c r="D120" s="1">
        <v>35.700000000000003</v>
      </c>
      <c r="E120" s="1">
        <v>17</v>
      </c>
      <c r="F120" s="1">
        <v>189</v>
      </c>
      <c r="G120" s="1">
        <v>3350</v>
      </c>
      <c r="H120" s="1" t="s">
        <v>12</v>
      </c>
      <c r="I120">
        <v>2009</v>
      </c>
      <c r="J120" s="1">
        <f>IF(penglings[[#Headers],[Adelie]]=penglings[[#This Row],[species]],penglings[[#This Row],[body_mass_g]], NA())</f>
        <v>3350</v>
      </c>
      <c r="K120" s="1" t="e">
        <f>IF(penglings[[#Headers],[Gentoo]]=penglings[[#This Row],[species]],penglings[[#This Row],[body_mass_g]],NA())</f>
        <v>#N/A</v>
      </c>
      <c r="L120" s="1" t="e">
        <f>IF(penglings[[#Headers],[Chinstrap]]=penglings[[#This Row],[species]],penglings[[#This Row],[body_mass_g]],NA())</f>
        <v>#N/A</v>
      </c>
    </row>
    <row r="121" spans="1:12" x14ac:dyDescent="0.35">
      <c r="A121">
        <v>120</v>
      </c>
      <c r="B121" s="1" t="s">
        <v>9</v>
      </c>
      <c r="C121" s="1" t="s">
        <v>10</v>
      </c>
      <c r="D121" s="1">
        <v>41.1</v>
      </c>
      <c r="E121" s="1">
        <v>18.600000000000001</v>
      </c>
      <c r="F121" s="1">
        <v>189</v>
      </c>
      <c r="G121" s="1">
        <v>3325</v>
      </c>
      <c r="H121" s="1" t="s">
        <v>11</v>
      </c>
      <c r="I121">
        <v>2009</v>
      </c>
      <c r="J121" s="1">
        <f>IF(penglings[[#Headers],[Adelie]]=penglings[[#This Row],[species]],penglings[[#This Row],[body_mass_g]], NA())</f>
        <v>3325</v>
      </c>
      <c r="K121" s="1" t="e">
        <f>IF(penglings[[#Headers],[Gentoo]]=penglings[[#This Row],[species]],penglings[[#This Row],[body_mass_g]],NA())</f>
        <v>#N/A</v>
      </c>
      <c r="L121" s="1" t="e">
        <f>IF(penglings[[#Headers],[Chinstrap]]=penglings[[#This Row],[species]],penglings[[#This Row],[body_mass_g]],NA())</f>
        <v>#N/A</v>
      </c>
    </row>
    <row r="122" spans="1:12" x14ac:dyDescent="0.35">
      <c r="A122">
        <v>121</v>
      </c>
      <c r="B122" s="1" t="s">
        <v>9</v>
      </c>
      <c r="C122" s="1" t="s">
        <v>10</v>
      </c>
      <c r="D122" s="1">
        <v>36.200000000000003</v>
      </c>
      <c r="E122" s="1">
        <v>17.2</v>
      </c>
      <c r="F122" s="1">
        <v>187</v>
      </c>
      <c r="G122" s="1">
        <v>3150</v>
      </c>
      <c r="H122" s="1" t="s">
        <v>12</v>
      </c>
      <c r="I122">
        <v>2009</v>
      </c>
      <c r="J122" s="1">
        <f>IF(penglings[[#Headers],[Adelie]]=penglings[[#This Row],[species]],penglings[[#This Row],[body_mass_g]], NA())</f>
        <v>3150</v>
      </c>
      <c r="K122" s="1" t="e">
        <f>IF(penglings[[#Headers],[Gentoo]]=penglings[[#This Row],[species]],penglings[[#This Row],[body_mass_g]],NA())</f>
        <v>#N/A</v>
      </c>
      <c r="L122" s="1" t="e">
        <f>IF(penglings[[#Headers],[Chinstrap]]=penglings[[#This Row],[species]],penglings[[#This Row],[body_mass_g]],NA())</f>
        <v>#N/A</v>
      </c>
    </row>
    <row r="123" spans="1:12" x14ac:dyDescent="0.35">
      <c r="A123">
        <v>122</v>
      </c>
      <c r="B123" s="1" t="s">
        <v>9</v>
      </c>
      <c r="C123" s="1" t="s">
        <v>10</v>
      </c>
      <c r="D123" s="1">
        <v>37.700000000000003</v>
      </c>
      <c r="E123" s="1">
        <v>19.8</v>
      </c>
      <c r="F123" s="1">
        <v>198</v>
      </c>
      <c r="G123" s="1">
        <v>3500</v>
      </c>
      <c r="H123" s="1" t="s">
        <v>11</v>
      </c>
      <c r="I123">
        <v>2009</v>
      </c>
      <c r="J123" s="1">
        <f>IF(penglings[[#Headers],[Adelie]]=penglings[[#This Row],[species]],penglings[[#This Row],[body_mass_g]], NA())</f>
        <v>3500</v>
      </c>
      <c r="K123" s="1" t="e">
        <f>IF(penglings[[#Headers],[Gentoo]]=penglings[[#This Row],[species]],penglings[[#This Row],[body_mass_g]],NA())</f>
        <v>#N/A</v>
      </c>
      <c r="L123" s="1" t="e">
        <f>IF(penglings[[#Headers],[Chinstrap]]=penglings[[#This Row],[species]],penglings[[#This Row],[body_mass_g]],NA())</f>
        <v>#N/A</v>
      </c>
    </row>
    <row r="124" spans="1:12" x14ac:dyDescent="0.35">
      <c r="A124">
        <v>123</v>
      </c>
      <c r="B124" s="1" t="s">
        <v>9</v>
      </c>
      <c r="C124" s="1" t="s">
        <v>10</v>
      </c>
      <c r="D124" s="1">
        <v>40.200000000000003</v>
      </c>
      <c r="E124" s="1">
        <v>17</v>
      </c>
      <c r="F124" s="1">
        <v>176</v>
      </c>
      <c r="G124" s="1">
        <v>3450</v>
      </c>
      <c r="H124" s="1" t="s">
        <v>12</v>
      </c>
      <c r="I124">
        <v>2009</v>
      </c>
      <c r="J124" s="1">
        <f>IF(penglings[[#Headers],[Adelie]]=penglings[[#This Row],[species]],penglings[[#This Row],[body_mass_g]], NA())</f>
        <v>3450</v>
      </c>
      <c r="K124" s="1" t="e">
        <f>IF(penglings[[#Headers],[Gentoo]]=penglings[[#This Row],[species]],penglings[[#This Row],[body_mass_g]],NA())</f>
        <v>#N/A</v>
      </c>
      <c r="L124" s="1" t="e">
        <f>IF(penglings[[#Headers],[Chinstrap]]=penglings[[#This Row],[species]],penglings[[#This Row],[body_mass_g]],NA())</f>
        <v>#N/A</v>
      </c>
    </row>
    <row r="125" spans="1:12" x14ac:dyDescent="0.35">
      <c r="A125">
        <v>124</v>
      </c>
      <c r="B125" s="1" t="s">
        <v>9</v>
      </c>
      <c r="C125" s="1" t="s">
        <v>10</v>
      </c>
      <c r="D125" s="1">
        <v>41.4</v>
      </c>
      <c r="E125" s="1">
        <v>18.5</v>
      </c>
      <c r="F125" s="1">
        <v>202</v>
      </c>
      <c r="G125" s="1">
        <v>3875</v>
      </c>
      <c r="H125" s="1" t="s">
        <v>11</v>
      </c>
      <c r="I125">
        <v>2009</v>
      </c>
      <c r="J125" s="1">
        <f>IF(penglings[[#Headers],[Adelie]]=penglings[[#This Row],[species]],penglings[[#This Row],[body_mass_g]], NA())</f>
        <v>3875</v>
      </c>
      <c r="K125" s="1" t="e">
        <f>IF(penglings[[#Headers],[Gentoo]]=penglings[[#This Row],[species]],penglings[[#This Row],[body_mass_g]],NA())</f>
        <v>#N/A</v>
      </c>
      <c r="L125" s="1" t="e">
        <f>IF(penglings[[#Headers],[Chinstrap]]=penglings[[#This Row],[species]],penglings[[#This Row],[body_mass_g]],NA())</f>
        <v>#N/A</v>
      </c>
    </row>
    <row r="126" spans="1:12" x14ac:dyDescent="0.35">
      <c r="A126">
        <v>125</v>
      </c>
      <c r="B126" s="1" t="s">
        <v>9</v>
      </c>
      <c r="C126" s="1" t="s">
        <v>10</v>
      </c>
      <c r="D126" s="1">
        <v>35.200000000000003</v>
      </c>
      <c r="E126" s="1">
        <v>15.9</v>
      </c>
      <c r="F126" s="1">
        <v>186</v>
      </c>
      <c r="G126" s="1">
        <v>3050</v>
      </c>
      <c r="H126" s="1" t="s">
        <v>12</v>
      </c>
      <c r="I126">
        <v>2009</v>
      </c>
      <c r="J126" s="1">
        <f>IF(penglings[[#Headers],[Adelie]]=penglings[[#This Row],[species]],penglings[[#This Row],[body_mass_g]], NA())</f>
        <v>3050</v>
      </c>
      <c r="K126" s="1" t="e">
        <f>IF(penglings[[#Headers],[Gentoo]]=penglings[[#This Row],[species]],penglings[[#This Row],[body_mass_g]],NA())</f>
        <v>#N/A</v>
      </c>
      <c r="L126" s="1" t="e">
        <f>IF(penglings[[#Headers],[Chinstrap]]=penglings[[#This Row],[species]],penglings[[#This Row],[body_mass_g]],NA())</f>
        <v>#N/A</v>
      </c>
    </row>
    <row r="127" spans="1:12" x14ac:dyDescent="0.35">
      <c r="A127">
        <v>126</v>
      </c>
      <c r="B127" s="1" t="s">
        <v>9</v>
      </c>
      <c r="C127" s="1" t="s">
        <v>10</v>
      </c>
      <c r="D127" s="1">
        <v>40.6</v>
      </c>
      <c r="E127" s="1">
        <v>19</v>
      </c>
      <c r="F127" s="1">
        <v>199</v>
      </c>
      <c r="G127" s="1">
        <v>4000</v>
      </c>
      <c r="H127" s="1" t="s">
        <v>11</v>
      </c>
      <c r="I127">
        <v>2009</v>
      </c>
      <c r="J127" s="1">
        <f>IF(penglings[[#Headers],[Adelie]]=penglings[[#This Row],[species]],penglings[[#This Row],[body_mass_g]], NA())</f>
        <v>4000</v>
      </c>
      <c r="K127" s="1" t="e">
        <f>IF(penglings[[#Headers],[Gentoo]]=penglings[[#This Row],[species]],penglings[[#This Row],[body_mass_g]],NA())</f>
        <v>#N/A</v>
      </c>
      <c r="L127" s="1" t="e">
        <f>IF(penglings[[#Headers],[Chinstrap]]=penglings[[#This Row],[species]],penglings[[#This Row],[body_mass_g]],NA())</f>
        <v>#N/A</v>
      </c>
    </row>
    <row r="128" spans="1:12" x14ac:dyDescent="0.35">
      <c r="A128">
        <v>127</v>
      </c>
      <c r="B128" s="1" t="s">
        <v>9</v>
      </c>
      <c r="C128" s="1" t="s">
        <v>10</v>
      </c>
      <c r="D128" s="1">
        <v>38.799999999999997</v>
      </c>
      <c r="E128" s="1">
        <v>17.600000000000001</v>
      </c>
      <c r="F128" s="1">
        <v>191</v>
      </c>
      <c r="G128" s="1">
        <v>3275</v>
      </c>
      <c r="H128" s="1" t="s">
        <v>12</v>
      </c>
      <c r="I128">
        <v>2009</v>
      </c>
      <c r="J128" s="1">
        <f>IF(penglings[[#Headers],[Adelie]]=penglings[[#This Row],[species]],penglings[[#This Row],[body_mass_g]], NA())</f>
        <v>3275</v>
      </c>
      <c r="K128" s="1" t="e">
        <f>IF(penglings[[#Headers],[Gentoo]]=penglings[[#This Row],[species]],penglings[[#This Row],[body_mass_g]],NA())</f>
        <v>#N/A</v>
      </c>
      <c r="L128" s="1" t="e">
        <f>IF(penglings[[#Headers],[Chinstrap]]=penglings[[#This Row],[species]],penglings[[#This Row],[body_mass_g]],NA())</f>
        <v>#N/A</v>
      </c>
    </row>
    <row r="129" spans="1:12" x14ac:dyDescent="0.35">
      <c r="A129">
        <v>128</v>
      </c>
      <c r="B129" s="1" t="s">
        <v>9</v>
      </c>
      <c r="C129" s="1" t="s">
        <v>10</v>
      </c>
      <c r="D129" s="1">
        <v>41.5</v>
      </c>
      <c r="E129" s="1">
        <v>18.3</v>
      </c>
      <c r="F129" s="1">
        <v>195</v>
      </c>
      <c r="G129" s="1">
        <v>4300</v>
      </c>
      <c r="H129" s="1" t="s">
        <v>11</v>
      </c>
      <c r="I129">
        <v>2009</v>
      </c>
      <c r="J129" s="1">
        <f>IF(penglings[[#Headers],[Adelie]]=penglings[[#This Row],[species]],penglings[[#This Row],[body_mass_g]], NA())</f>
        <v>4300</v>
      </c>
      <c r="K129" s="1" t="e">
        <f>IF(penglings[[#Headers],[Gentoo]]=penglings[[#This Row],[species]],penglings[[#This Row],[body_mass_g]],NA())</f>
        <v>#N/A</v>
      </c>
      <c r="L129" s="1" t="e">
        <f>IF(penglings[[#Headers],[Chinstrap]]=penglings[[#This Row],[species]],penglings[[#This Row],[body_mass_g]],NA())</f>
        <v>#N/A</v>
      </c>
    </row>
    <row r="130" spans="1:12" x14ac:dyDescent="0.35">
      <c r="A130">
        <v>129</v>
      </c>
      <c r="B130" s="1" t="s">
        <v>9</v>
      </c>
      <c r="C130" s="1" t="s">
        <v>10</v>
      </c>
      <c r="D130" s="1">
        <v>39</v>
      </c>
      <c r="E130" s="1">
        <v>17.100000000000001</v>
      </c>
      <c r="F130" s="1">
        <v>191</v>
      </c>
      <c r="G130" s="1">
        <v>3050</v>
      </c>
      <c r="H130" s="1" t="s">
        <v>12</v>
      </c>
      <c r="I130">
        <v>2009</v>
      </c>
      <c r="J130" s="1">
        <f>IF(penglings[[#Headers],[Adelie]]=penglings[[#This Row],[species]],penglings[[#This Row],[body_mass_g]], NA())</f>
        <v>3050</v>
      </c>
      <c r="K130" s="1" t="e">
        <f>IF(penglings[[#Headers],[Gentoo]]=penglings[[#This Row],[species]],penglings[[#This Row],[body_mass_g]],NA())</f>
        <v>#N/A</v>
      </c>
      <c r="L130" s="1" t="e">
        <f>IF(penglings[[#Headers],[Chinstrap]]=penglings[[#This Row],[species]],penglings[[#This Row],[body_mass_g]],NA())</f>
        <v>#N/A</v>
      </c>
    </row>
    <row r="131" spans="1:12" x14ac:dyDescent="0.35">
      <c r="A131">
        <v>130</v>
      </c>
      <c r="B131" s="1" t="s">
        <v>9</v>
      </c>
      <c r="C131" s="1" t="s">
        <v>10</v>
      </c>
      <c r="D131" s="1">
        <v>44.1</v>
      </c>
      <c r="E131" s="1">
        <v>18</v>
      </c>
      <c r="F131" s="1">
        <v>210</v>
      </c>
      <c r="G131" s="1">
        <v>4000</v>
      </c>
      <c r="H131" s="1" t="s">
        <v>11</v>
      </c>
      <c r="I131">
        <v>2009</v>
      </c>
      <c r="J131" s="1">
        <f>IF(penglings[[#Headers],[Adelie]]=penglings[[#This Row],[species]],penglings[[#This Row],[body_mass_g]], NA())</f>
        <v>4000</v>
      </c>
      <c r="K131" s="1" t="e">
        <f>IF(penglings[[#Headers],[Gentoo]]=penglings[[#This Row],[species]],penglings[[#This Row],[body_mass_g]],NA())</f>
        <v>#N/A</v>
      </c>
      <c r="L131" s="1" t="e">
        <f>IF(penglings[[#Headers],[Chinstrap]]=penglings[[#This Row],[species]],penglings[[#This Row],[body_mass_g]],NA())</f>
        <v>#N/A</v>
      </c>
    </row>
    <row r="132" spans="1:12" x14ac:dyDescent="0.35">
      <c r="A132">
        <v>131</v>
      </c>
      <c r="B132" s="1" t="s">
        <v>9</v>
      </c>
      <c r="C132" s="1" t="s">
        <v>10</v>
      </c>
      <c r="D132" s="1">
        <v>38.5</v>
      </c>
      <c r="E132" s="1">
        <v>17.899999999999999</v>
      </c>
      <c r="F132" s="1">
        <v>190</v>
      </c>
      <c r="G132" s="1">
        <v>3325</v>
      </c>
      <c r="H132" s="1" t="s">
        <v>12</v>
      </c>
      <c r="I132">
        <v>2009</v>
      </c>
      <c r="J132" s="1">
        <f>IF(penglings[[#Headers],[Adelie]]=penglings[[#This Row],[species]],penglings[[#This Row],[body_mass_g]], NA())</f>
        <v>3325</v>
      </c>
      <c r="K132" s="1" t="e">
        <f>IF(penglings[[#Headers],[Gentoo]]=penglings[[#This Row],[species]],penglings[[#This Row],[body_mass_g]],NA())</f>
        <v>#N/A</v>
      </c>
      <c r="L132" s="1" t="e">
        <f>IF(penglings[[#Headers],[Chinstrap]]=penglings[[#This Row],[species]],penglings[[#This Row],[body_mass_g]],NA())</f>
        <v>#N/A</v>
      </c>
    </row>
    <row r="133" spans="1:12" x14ac:dyDescent="0.35">
      <c r="A133">
        <v>132</v>
      </c>
      <c r="B133" s="1" t="s">
        <v>9</v>
      </c>
      <c r="C133" s="1" t="s">
        <v>10</v>
      </c>
      <c r="D133" s="1">
        <v>43.1</v>
      </c>
      <c r="E133" s="1">
        <v>19.2</v>
      </c>
      <c r="F133" s="1">
        <v>197</v>
      </c>
      <c r="G133" s="1">
        <v>3500</v>
      </c>
      <c r="H133" s="1" t="s">
        <v>11</v>
      </c>
      <c r="I133">
        <v>2009</v>
      </c>
      <c r="J133" s="1">
        <f>IF(penglings[[#Headers],[Adelie]]=penglings[[#This Row],[species]],penglings[[#This Row],[body_mass_g]], NA())</f>
        <v>3500</v>
      </c>
      <c r="K133" s="1" t="e">
        <f>IF(penglings[[#Headers],[Gentoo]]=penglings[[#This Row],[species]],penglings[[#This Row],[body_mass_g]],NA())</f>
        <v>#N/A</v>
      </c>
      <c r="L133" s="1" t="e">
        <f>IF(penglings[[#Headers],[Chinstrap]]=penglings[[#This Row],[species]],penglings[[#This Row],[body_mass_g]],NA())</f>
        <v>#N/A</v>
      </c>
    </row>
    <row r="134" spans="1:12" x14ac:dyDescent="0.35">
      <c r="A134">
        <v>133</v>
      </c>
      <c r="B134" s="1" t="s">
        <v>9</v>
      </c>
      <c r="C134" s="1" t="s">
        <v>15</v>
      </c>
      <c r="D134" s="1">
        <v>36.799999999999997</v>
      </c>
      <c r="E134" s="1">
        <v>18.5</v>
      </c>
      <c r="F134" s="1">
        <v>193</v>
      </c>
      <c r="G134" s="1">
        <v>3500</v>
      </c>
      <c r="H134" s="1" t="s">
        <v>12</v>
      </c>
      <c r="I134">
        <v>2009</v>
      </c>
      <c r="J134" s="1">
        <f>IF(penglings[[#Headers],[Adelie]]=penglings[[#This Row],[species]],penglings[[#This Row],[body_mass_g]], NA())</f>
        <v>3500</v>
      </c>
      <c r="K134" s="1" t="e">
        <f>IF(penglings[[#Headers],[Gentoo]]=penglings[[#This Row],[species]],penglings[[#This Row],[body_mass_g]],NA())</f>
        <v>#N/A</v>
      </c>
      <c r="L134" s="1" t="e">
        <f>IF(penglings[[#Headers],[Chinstrap]]=penglings[[#This Row],[species]],penglings[[#This Row],[body_mass_g]],NA())</f>
        <v>#N/A</v>
      </c>
    </row>
    <row r="135" spans="1:12" x14ac:dyDescent="0.35">
      <c r="A135">
        <v>134</v>
      </c>
      <c r="B135" s="1" t="s">
        <v>9</v>
      </c>
      <c r="C135" s="1" t="s">
        <v>15</v>
      </c>
      <c r="D135" s="1">
        <v>37.5</v>
      </c>
      <c r="E135" s="1">
        <v>18.5</v>
      </c>
      <c r="F135" s="1">
        <v>199</v>
      </c>
      <c r="G135" s="1">
        <v>4475</v>
      </c>
      <c r="H135" s="1" t="s">
        <v>11</v>
      </c>
      <c r="I135">
        <v>2009</v>
      </c>
      <c r="J135" s="1">
        <f>IF(penglings[[#Headers],[Adelie]]=penglings[[#This Row],[species]],penglings[[#This Row],[body_mass_g]], NA())</f>
        <v>4475</v>
      </c>
      <c r="K135" s="1" t="e">
        <f>IF(penglings[[#Headers],[Gentoo]]=penglings[[#This Row],[species]],penglings[[#This Row],[body_mass_g]],NA())</f>
        <v>#N/A</v>
      </c>
      <c r="L135" s="1" t="e">
        <f>IF(penglings[[#Headers],[Chinstrap]]=penglings[[#This Row],[species]],penglings[[#This Row],[body_mass_g]],NA())</f>
        <v>#N/A</v>
      </c>
    </row>
    <row r="136" spans="1:12" x14ac:dyDescent="0.35">
      <c r="A136">
        <v>135</v>
      </c>
      <c r="B136" s="1" t="s">
        <v>9</v>
      </c>
      <c r="C136" s="1" t="s">
        <v>15</v>
      </c>
      <c r="D136" s="1">
        <v>38.1</v>
      </c>
      <c r="E136" s="1">
        <v>17.600000000000001</v>
      </c>
      <c r="F136" s="1">
        <v>187</v>
      </c>
      <c r="G136" s="1">
        <v>3425</v>
      </c>
      <c r="H136" s="1" t="s">
        <v>12</v>
      </c>
      <c r="I136">
        <v>2009</v>
      </c>
      <c r="J136" s="1">
        <f>IF(penglings[[#Headers],[Adelie]]=penglings[[#This Row],[species]],penglings[[#This Row],[body_mass_g]], NA())</f>
        <v>3425</v>
      </c>
      <c r="K136" s="1" t="e">
        <f>IF(penglings[[#Headers],[Gentoo]]=penglings[[#This Row],[species]],penglings[[#This Row],[body_mass_g]],NA())</f>
        <v>#N/A</v>
      </c>
      <c r="L136" s="1" t="e">
        <f>IF(penglings[[#Headers],[Chinstrap]]=penglings[[#This Row],[species]],penglings[[#This Row],[body_mass_g]],NA())</f>
        <v>#N/A</v>
      </c>
    </row>
    <row r="137" spans="1:12" x14ac:dyDescent="0.35">
      <c r="A137">
        <v>136</v>
      </c>
      <c r="B137" s="1" t="s">
        <v>9</v>
      </c>
      <c r="C137" s="1" t="s">
        <v>15</v>
      </c>
      <c r="D137" s="1">
        <v>41.1</v>
      </c>
      <c r="E137" s="1">
        <v>17.5</v>
      </c>
      <c r="F137" s="1">
        <v>190</v>
      </c>
      <c r="G137" s="1">
        <v>3900</v>
      </c>
      <c r="H137" s="1" t="s">
        <v>11</v>
      </c>
      <c r="I137">
        <v>2009</v>
      </c>
      <c r="J137" s="1">
        <f>IF(penglings[[#Headers],[Adelie]]=penglings[[#This Row],[species]],penglings[[#This Row],[body_mass_g]], NA())</f>
        <v>3900</v>
      </c>
      <c r="K137" s="1" t="e">
        <f>IF(penglings[[#Headers],[Gentoo]]=penglings[[#This Row],[species]],penglings[[#This Row],[body_mass_g]],NA())</f>
        <v>#N/A</v>
      </c>
      <c r="L137" s="1" t="e">
        <f>IF(penglings[[#Headers],[Chinstrap]]=penglings[[#This Row],[species]],penglings[[#This Row],[body_mass_g]],NA())</f>
        <v>#N/A</v>
      </c>
    </row>
    <row r="138" spans="1:12" x14ac:dyDescent="0.35">
      <c r="A138">
        <v>137</v>
      </c>
      <c r="B138" s="1" t="s">
        <v>9</v>
      </c>
      <c r="C138" s="1" t="s">
        <v>15</v>
      </c>
      <c r="D138" s="1">
        <v>35.6</v>
      </c>
      <c r="E138" s="1">
        <v>17.5</v>
      </c>
      <c r="F138" s="1">
        <v>191</v>
      </c>
      <c r="G138" s="1">
        <v>3175</v>
      </c>
      <c r="H138" s="1" t="s">
        <v>12</v>
      </c>
      <c r="I138">
        <v>2009</v>
      </c>
      <c r="J138" s="1">
        <f>IF(penglings[[#Headers],[Adelie]]=penglings[[#This Row],[species]],penglings[[#This Row],[body_mass_g]], NA())</f>
        <v>3175</v>
      </c>
      <c r="K138" s="1" t="e">
        <f>IF(penglings[[#Headers],[Gentoo]]=penglings[[#This Row],[species]],penglings[[#This Row],[body_mass_g]],NA())</f>
        <v>#N/A</v>
      </c>
      <c r="L138" s="1" t="e">
        <f>IF(penglings[[#Headers],[Chinstrap]]=penglings[[#This Row],[species]],penglings[[#This Row],[body_mass_g]],NA())</f>
        <v>#N/A</v>
      </c>
    </row>
    <row r="139" spans="1:12" x14ac:dyDescent="0.35">
      <c r="A139">
        <v>138</v>
      </c>
      <c r="B139" s="1" t="s">
        <v>9</v>
      </c>
      <c r="C139" s="1" t="s">
        <v>15</v>
      </c>
      <c r="D139" s="1">
        <v>40.200000000000003</v>
      </c>
      <c r="E139" s="1">
        <v>20.100000000000001</v>
      </c>
      <c r="F139" s="1">
        <v>200</v>
      </c>
      <c r="G139" s="1">
        <v>3975</v>
      </c>
      <c r="H139" s="1" t="s">
        <v>11</v>
      </c>
      <c r="I139">
        <v>2009</v>
      </c>
      <c r="J139" s="1">
        <f>IF(penglings[[#Headers],[Adelie]]=penglings[[#This Row],[species]],penglings[[#This Row],[body_mass_g]], NA())</f>
        <v>3975</v>
      </c>
      <c r="K139" s="1" t="e">
        <f>IF(penglings[[#Headers],[Gentoo]]=penglings[[#This Row],[species]],penglings[[#This Row],[body_mass_g]],NA())</f>
        <v>#N/A</v>
      </c>
      <c r="L139" s="1" t="e">
        <f>IF(penglings[[#Headers],[Chinstrap]]=penglings[[#This Row],[species]],penglings[[#This Row],[body_mass_g]],NA())</f>
        <v>#N/A</v>
      </c>
    </row>
    <row r="140" spans="1:12" x14ac:dyDescent="0.35">
      <c r="A140">
        <v>139</v>
      </c>
      <c r="B140" s="1" t="s">
        <v>9</v>
      </c>
      <c r="C140" s="1" t="s">
        <v>15</v>
      </c>
      <c r="D140" s="1">
        <v>37</v>
      </c>
      <c r="E140" s="1">
        <v>16.5</v>
      </c>
      <c r="F140" s="1">
        <v>185</v>
      </c>
      <c r="G140" s="1">
        <v>3400</v>
      </c>
      <c r="H140" s="1" t="s">
        <v>12</v>
      </c>
      <c r="I140">
        <v>2009</v>
      </c>
      <c r="J140" s="1">
        <f>IF(penglings[[#Headers],[Adelie]]=penglings[[#This Row],[species]],penglings[[#This Row],[body_mass_g]], NA())</f>
        <v>3400</v>
      </c>
      <c r="K140" s="1" t="e">
        <f>IF(penglings[[#Headers],[Gentoo]]=penglings[[#This Row],[species]],penglings[[#This Row],[body_mass_g]],NA())</f>
        <v>#N/A</v>
      </c>
      <c r="L140" s="1" t="e">
        <f>IF(penglings[[#Headers],[Chinstrap]]=penglings[[#This Row],[species]],penglings[[#This Row],[body_mass_g]],NA())</f>
        <v>#N/A</v>
      </c>
    </row>
    <row r="141" spans="1:12" x14ac:dyDescent="0.35">
      <c r="A141">
        <v>140</v>
      </c>
      <c r="B141" s="1" t="s">
        <v>9</v>
      </c>
      <c r="C141" s="1" t="s">
        <v>15</v>
      </c>
      <c r="D141" s="1">
        <v>39.700000000000003</v>
      </c>
      <c r="E141" s="1">
        <v>17.899999999999999</v>
      </c>
      <c r="F141" s="1">
        <v>193</v>
      </c>
      <c r="G141" s="1">
        <v>4250</v>
      </c>
      <c r="H141" s="1" t="s">
        <v>11</v>
      </c>
      <c r="I141">
        <v>2009</v>
      </c>
      <c r="J141" s="1">
        <f>IF(penglings[[#Headers],[Adelie]]=penglings[[#This Row],[species]],penglings[[#This Row],[body_mass_g]], NA())</f>
        <v>4250</v>
      </c>
      <c r="K141" s="1" t="e">
        <f>IF(penglings[[#Headers],[Gentoo]]=penglings[[#This Row],[species]],penglings[[#This Row],[body_mass_g]],NA())</f>
        <v>#N/A</v>
      </c>
      <c r="L141" s="1" t="e">
        <f>IF(penglings[[#Headers],[Chinstrap]]=penglings[[#This Row],[species]],penglings[[#This Row],[body_mass_g]],NA())</f>
        <v>#N/A</v>
      </c>
    </row>
    <row r="142" spans="1:12" x14ac:dyDescent="0.35">
      <c r="A142">
        <v>141</v>
      </c>
      <c r="B142" s="1" t="s">
        <v>9</v>
      </c>
      <c r="C142" s="1" t="s">
        <v>15</v>
      </c>
      <c r="D142" s="1">
        <v>40.200000000000003</v>
      </c>
      <c r="E142" s="1">
        <v>17.100000000000001</v>
      </c>
      <c r="F142" s="1">
        <v>193</v>
      </c>
      <c r="G142" s="1">
        <v>3400</v>
      </c>
      <c r="H142" s="1" t="s">
        <v>12</v>
      </c>
      <c r="I142">
        <v>2009</v>
      </c>
      <c r="J142" s="1">
        <f>IF(penglings[[#Headers],[Adelie]]=penglings[[#This Row],[species]],penglings[[#This Row],[body_mass_g]], NA())</f>
        <v>3400</v>
      </c>
      <c r="K142" s="1" t="e">
        <f>IF(penglings[[#Headers],[Gentoo]]=penglings[[#This Row],[species]],penglings[[#This Row],[body_mass_g]],NA())</f>
        <v>#N/A</v>
      </c>
      <c r="L142" s="1" t="e">
        <f>IF(penglings[[#Headers],[Chinstrap]]=penglings[[#This Row],[species]],penglings[[#This Row],[body_mass_g]],NA())</f>
        <v>#N/A</v>
      </c>
    </row>
    <row r="143" spans="1:12" x14ac:dyDescent="0.35">
      <c r="A143">
        <v>142</v>
      </c>
      <c r="B143" s="1" t="s">
        <v>9</v>
      </c>
      <c r="C143" s="1" t="s">
        <v>15</v>
      </c>
      <c r="D143" s="1">
        <v>40.6</v>
      </c>
      <c r="E143" s="1">
        <v>17.2</v>
      </c>
      <c r="F143" s="1">
        <v>187</v>
      </c>
      <c r="G143" s="1">
        <v>3475</v>
      </c>
      <c r="H143" s="1" t="s">
        <v>11</v>
      </c>
      <c r="I143">
        <v>2009</v>
      </c>
      <c r="J143" s="1">
        <f>IF(penglings[[#Headers],[Adelie]]=penglings[[#This Row],[species]],penglings[[#This Row],[body_mass_g]], NA())</f>
        <v>3475</v>
      </c>
      <c r="K143" s="1" t="e">
        <f>IF(penglings[[#Headers],[Gentoo]]=penglings[[#This Row],[species]],penglings[[#This Row],[body_mass_g]],NA())</f>
        <v>#N/A</v>
      </c>
      <c r="L143" s="1" t="e">
        <f>IF(penglings[[#Headers],[Chinstrap]]=penglings[[#This Row],[species]],penglings[[#This Row],[body_mass_g]],NA())</f>
        <v>#N/A</v>
      </c>
    </row>
    <row r="144" spans="1:12" x14ac:dyDescent="0.35">
      <c r="A144">
        <v>143</v>
      </c>
      <c r="B144" s="1" t="s">
        <v>9</v>
      </c>
      <c r="C144" s="1" t="s">
        <v>15</v>
      </c>
      <c r="D144" s="1">
        <v>32.1</v>
      </c>
      <c r="E144" s="1">
        <v>15.5</v>
      </c>
      <c r="F144" s="1">
        <v>188</v>
      </c>
      <c r="G144" s="1">
        <v>3050</v>
      </c>
      <c r="H144" s="1" t="s">
        <v>12</v>
      </c>
      <c r="I144">
        <v>2009</v>
      </c>
      <c r="J144" s="1">
        <f>IF(penglings[[#Headers],[Adelie]]=penglings[[#This Row],[species]],penglings[[#This Row],[body_mass_g]], NA())</f>
        <v>3050</v>
      </c>
      <c r="K144" s="1" t="e">
        <f>IF(penglings[[#Headers],[Gentoo]]=penglings[[#This Row],[species]],penglings[[#This Row],[body_mass_g]],NA())</f>
        <v>#N/A</v>
      </c>
      <c r="L144" s="1" t="e">
        <f>IF(penglings[[#Headers],[Chinstrap]]=penglings[[#This Row],[species]],penglings[[#This Row],[body_mass_g]],NA())</f>
        <v>#N/A</v>
      </c>
    </row>
    <row r="145" spans="1:12" x14ac:dyDescent="0.35">
      <c r="A145">
        <v>144</v>
      </c>
      <c r="B145" s="1" t="s">
        <v>9</v>
      </c>
      <c r="C145" s="1" t="s">
        <v>15</v>
      </c>
      <c r="D145" s="1">
        <v>40.700000000000003</v>
      </c>
      <c r="E145" s="1">
        <v>17</v>
      </c>
      <c r="F145" s="1">
        <v>190</v>
      </c>
      <c r="G145" s="1">
        <v>3725</v>
      </c>
      <c r="H145" s="1" t="s">
        <v>11</v>
      </c>
      <c r="I145">
        <v>2009</v>
      </c>
      <c r="J145" s="1">
        <f>IF(penglings[[#Headers],[Adelie]]=penglings[[#This Row],[species]],penglings[[#This Row],[body_mass_g]], NA())</f>
        <v>3725</v>
      </c>
      <c r="K145" s="1" t="e">
        <f>IF(penglings[[#Headers],[Gentoo]]=penglings[[#This Row],[species]],penglings[[#This Row],[body_mass_g]],NA())</f>
        <v>#N/A</v>
      </c>
      <c r="L145" s="1" t="e">
        <f>IF(penglings[[#Headers],[Chinstrap]]=penglings[[#This Row],[species]],penglings[[#This Row],[body_mass_g]],NA())</f>
        <v>#N/A</v>
      </c>
    </row>
    <row r="146" spans="1:12" x14ac:dyDescent="0.35">
      <c r="A146">
        <v>145</v>
      </c>
      <c r="B146" s="1" t="s">
        <v>9</v>
      </c>
      <c r="C146" s="1" t="s">
        <v>15</v>
      </c>
      <c r="D146" s="1">
        <v>37.299999999999997</v>
      </c>
      <c r="E146" s="1">
        <v>16.8</v>
      </c>
      <c r="F146" s="1">
        <v>192</v>
      </c>
      <c r="G146" s="1">
        <v>3000</v>
      </c>
      <c r="H146" s="1" t="s">
        <v>12</v>
      </c>
      <c r="I146">
        <v>2009</v>
      </c>
      <c r="J146" s="1">
        <f>IF(penglings[[#Headers],[Adelie]]=penglings[[#This Row],[species]],penglings[[#This Row],[body_mass_g]], NA())</f>
        <v>3000</v>
      </c>
      <c r="K146" s="1" t="e">
        <f>IF(penglings[[#Headers],[Gentoo]]=penglings[[#This Row],[species]],penglings[[#This Row],[body_mass_g]],NA())</f>
        <v>#N/A</v>
      </c>
      <c r="L146" s="1" t="e">
        <f>IF(penglings[[#Headers],[Chinstrap]]=penglings[[#This Row],[species]],penglings[[#This Row],[body_mass_g]],NA())</f>
        <v>#N/A</v>
      </c>
    </row>
    <row r="147" spans="1:12" x14ac:dyDescent="0.35">
      <c r="A147">
        <v>146</v>
      </c>
      <c r="B147" s="1" t="s">
        <v>9</v>
      </c>
      <c r="C147" s="1" t="s">
        <v>15</v>
      </c>
      <c r="D147" s="1">
        <v>39</v>
      </c>
      <c r="E147" s="1">
        <v>18.7</v>
      </c>
      <c r="F147" s="1">
        <v>185</v>
      </c>
      <c r="G147" s="1">
        <v>3650</v>
      </c>
      <c r="H147" s="1" t="s">
        <v>11</v>
      </c>
      <c r="I147">
        <v>2009</v>
      </c>
      <c r="J147" s="1">
        <f>IF(penglings[[#Headers],[Adelie]]=penglings[[#This Row],[species]],penglings[[#This Row],[body_mass_g]], NA())</f>
        <v>3650</v>
      </c>
      <c r="K147" s="1" t="e">
        <f>IF(penglings[[#Headers],[Gentoo]]=penglings[[#This Row],[species]],penglings[[#This Row],[body_mass_g]],NA())</f>
        <v>#N/A</v>
      </c>
      <c r="L147" s="1" t="e">
        <f>IF(penglings[[#Headers],[Chinstrap]]=penglings[[#This Row],[species]],penglings[[#This Row],[body_mass_g]],NA())</f>
        <v>#N/A</v>
      </c>
    </row>
    <row r="148" spans="1:12" x14ac:dyDescent="0.35">
      <c r="A148">
        <v>147</v>
      </c>
      <c r="B148" s="1" t="s">
        <v>9</v>
      </c>
      <c r="C148" s="1" t="s">
        <v>15</v>
      </c>
      <c r="D148" s="1">
        <v>39.200000000000003</v>
      </c>
      <c r="E148" s="1">
        <v>18.600000000000001</v>
      </c>
      <c r="F148" s="1">
        <v>190</v>
      </c>
      <c r="G148" s="1">
        <v>4250</v>
      </c>
      <c r="H148" s="1" t="s">
        <v>11</v>
      </c>
      <c r="I148">
        <v>2009</v>
      </c>
      <c r="J148" s="1">
        <f>IF(penglings[[#Headers],[Adelie]]=penglings[[#This Row],[species]],penglings[[#This Row],[body_mass_g]], NA())</f>
        <v>4250</v>
      </c>
      <c r="K148" s="1" t="e">
        <f>IF(penglings[[#Headers],[Gentoo]]=penglings[[#This Row],[species]],penglings[[#This Row],[body_mass_g]],NA())</f>
        <v>#N/A</v>
      </c>
      <c r="L148" s="1" t="e">
        <f>IF(penglings[[#Headers],[Chinstrap]]=penglings[[#This Row],[species]],penglings[[#This Row],[body_mass_g]],NA())</f>
        <v>#N/A</v>
      </c>
    </row>
    <row r="149" spans="1:12" x14ac:dyDescent="0.35">
      <c r="A149">
        <v>148</v>
      </c>
      <c r="B149" s="1" t="s">
        <v>9</v>
      </c>
      <c r="C149" s="1" t="s">
        <v>15</v>
      </c>
      <c r="D149" s="1">
        <v>36.6</v>
      </c>
      <c r="E149" s="1">
        <v>18.399999999999999</v>
      </c>
      <c r="F149" s="1">
        <v>184</v>
      </c>
      <c r="G149" s="1">
        <v>3475</v>
      </c>
      <c r="H149" s="1" t="s">
        <v>12</v>
      </c>
      <c r="I149">
        <v>2009</v>
      </c>
      <c r="J149" s="1">
        <f>IF(penglings[[#Headers],[Adelie]]=penglings[[#This Row],[species]],penglings[[#This Row],[body_mass_g]], NA())</f>
        <v>3475</v>
      </c>
      <c r="K149" s="1" t="e">
        <f>IF(penglings[[#Headers],[Gentoo]]=penglings[[#This Row],[species]],penglings[[#This Row],[body_mass_g]],NA())</f>
        <v>#N/A</v>
      </c>
      <c r="L149" s="1" t="e">
        <f>IF(penglings[[#Headers],[Chinstrap]]=penglings[[#This Row],[species]],penglings[[#This Row],[body_mass_g]],NA())</f>
        <v>#N/A</v>
      </c>
    </row>
    <row r="150" spans="1:12" x14ac:dyDescent="0.35">
      <c r="A150">
        <v>149</v>
      </c>
      <c r="B150" s="1" t="s">
        <v>9</v>
      </c>
      <c r="C150" s="1" t="s">
        <v>15</v>
      </c>
      <c r="D150" s="1">
        <v>36</v>
      </c>
      <c r="E150" s="1">
        <v>17.8</v>
      </c>
      <c r="F150" s="1">
        <v>195</v>
      </c>
      <c r="G150" s="1">
        <v>3450</v>
      </c>
      <c r="H150" s="1" t="s">
        <v>12</v>
      </c>
      <c r="I150">
        <v>2009</v>
      </c>
      <c r="J150" s="1">
        <f>IF(penglings[[#Headers],[Adelie]]=penglings[[#This Row],[species]],penglings[[#This Row],[body_mass_g]], NA())</f>
        <v>3450</v>
      </c>
      <c r="K150" s="1" t="e">
        <f>IF(penglings[[#Headers],[Gentoo]]=penglings[[#This Row],[species]],penglings[[#This Row],[body_mass_g]],NA())</f>
        <v>#N/A</v>
      </c>
      <c r="L150" s="1" t="e">
        <f>IF(penglings[[#Headers],[Chinstrap]]=penglings[[#This Row],[species]],penglings[[#This Row],[body_mass_g]],NA())</f>
        <v>#N/A</v>
      </c>
    </row>
    <row r="151" spans="1:12" x14ac:dyDescent="0.35">
      <c r="A151">
        <v>150</v>
      </c>
      <c r="B151" s="1" t="s">
        <v>9</v>
      </c>
      <c r="C151" s="1" t="s">
        <v>15</v>
      </c>
      <c r="D151" s="1">
        <v>37.799999999999997</v>
      </c>
      <c r="E151" s="1">
        <v>18.100000000000001</v>
      </c>
      <c r="F151" s="1">
        <v>193</v>
      </c>
      <c r="G151" s="1">
        <v>3750</v>
      </c>
      <c r="H151" s="1" t="s">
        <v>11</v>
      </c>
      <c r="I151">
        <v>2009</v>
      </c>
      <c r="J151" s="1">
        <f>IF(penglings[[#Headers],[Adelie]]=penglings[[#This Row],[species]],penglings[[#This Row],[body_mass_g]], NA())</f>
        <v>3750</v>
      </c>
      <c r="K151" s="1" t="e">
        <f>IF(penglings[[#Headers],[Gentoo]]=penglings[[#This Row],[species]],penglings[[#This Row],[body_mass_g]],NA())</f>
        <v>#N/A</v>
      </c>
      <c r="L151" s="1" t="e">
        <f>IF(penglings[[#Headers],[Chinstrap]]=penglings[[#This Row],[species]],penglings[[#This Row],[body_mass_g]],NA())</f>
        <v>#N/A</v>
      </c>
    </row>
    <row r="152" spans="1:12" x14ac:dyDescent="0.35">
      <c r="A152">
        <v>151</v>
      </c>
      <c r="B152" s="1" t="s">
        <v>9</v>
      </c>
      <c r="C152" s="1" t="s">
        <v>15</v>
      </c>
      <c r="D152" s="1">
        <v>36</v>
      </c>
      <c r="E152" s="1">
        <v>17.100000000000001</v>
      </c>
      <c r="F152" s="1">
        <v>187</v>
      </c>
      <c r="G152" s="1">
        <v>3700</v>
      </c>
      <c r="H152" s="1" t="s">
        <v>12</v>
      </c>
      <c r="I152">
        <v>2009</v>
      </c>
      <c r="J152" s="1">
        <f>IF(penglings[[#Headers],[Adelie]]=penglings[[#This Row],[species]],penglings[[#This Row],[body_mass_g]], NA())</f>
        <v>3700</v>
      </c>
      <c r="K152" s="1" t="e">
        <f>IF(penglings[[#Headers],[Gentoo]]=penglings[[#This Row],[species]],penglings[[#This Row],[body_mass_g]],NA())</f>
        <v>#N/A</v>
      </c>
      <c r="L152" s="1" t="e">
        <f>IF(penglings[[#Headers],[Chinstrap]]=penglings[[#This Row],[species]],penglings[[#This Row],[body_mass_g]],NA())</f>
        <v>#N/A</v>
      </c>
    </row>
    <row r="153" spans="1:12" x14ac:dyDescent="0.35">
      <c r="A153">
        <v>152</v>
      </c>
      <c r="B153" s="1" t="s">
        <v>9</v>
      </c>
      <c r="C153" s="1" t="s">
        <v>15</v>
      </c>
      <c r="D153" s="1">
        <v>41.5</v>
      </c>
      <c r="E153" s="1">
        <v>18.5</v>
      </c>
      <c r="F153" s="1">
        <v>201</v>
      </c>
      <c r="G153" s="1">
        <v>4000</v>
      </c>
      <c r="H153" s="1" t="s">
        <v>11</v>
      </c>
      <c r="I153">
        <v>2009</v>
      </c>
      <c r="J153" s="1">
        <f>IF(penglings[[#Headers],[Adelie]]=penglings[[#This Row],[species]],penglings[[#This Row],[body_mass_g]], NA())</f>
        <v>4000</v>
      </c>
      <c r="K153" s="1" t="e">
        <f>IF(penglings[[#Headers],[Gentoo]]=penglings[[#This Row],[species]],penglings[[#This Row],[body_mass_g]],NA())</f>
        <v>#N/A</v>
      </c>
      <c r="L153" s="1" t="e">
        <f>IF(penglings[[#Headers],[Chinstrap]]=penglings[[#This Row],[species]],penglings[[#This Row],[body_mass_g]],NA())</f>
        <v>#N/A</v>
      </c>
    </row>
    <row r="154" spans="1:12" x14ac:dyDescent="0.35">
      <c r="A154">
        <v>153</v>
      </c>
      <c r="B154" s="1" t="s">
        <v>16</v>
      </c>
      <c r="C154" s="1" t="s">
        <v>14</v>
      </c>
      <c r="D154" s="1">
        <v>46.1</v>
      </c>
      <c r="E154" s="1">
        <v>13.2</v>
      </c>
      <c r="F154" s="1">
        <v>211</v>
      </c>
      <c r="G154" s="1">
        <v>4500</v>
      </c>
      <c r="H154" s="1" t="s">
        <v>12</v>
      </c>
      <c r="I154">
        <v>2007</v>
      </c>
      <c r="J154" s="1" t="e">
        <f>IF(penglings[[#Headers],[Adelie]]=penglings[[#This Row],[species]],penglings[[#This Row],[body_mass_g]], NA())</f>
        <v>#N/A</v>
      </c>
      <c r="K154" s="1">
        <f>IF(penglings[[#Headers],[Gentoo]]=penglings[[#This Row],[species]],penglings[[#This Row],[body_mass_g]],NA())</f>
        <v>4500</v>
      </c>
      <c r="L154" s="1" t="e">
        <f>IF(penglings[[#Headers],[Chinstrap]]=penglings[[#This Row],[species]],penglings[[#This Row],[body_mass_g]],NA())</f>
        <v>#N/A</v>
      </c>
    </row>
    <row r="155" spans="1:12" x14ac:dyDescent="0.35">
      <c r="A155">
        <v>154</v>
      </c>
      <c r="B155" s="1" t="s">
        <v>16</v>
      </c>
      <c r="C155" s="1" t="s">
        <v>14</v>
      </c>
      <c r="D155" s="1">
        <v>50</v>
      </c>
      <c r="E155" s="1">
        <v>16.3</v>
      </c>
      <c r="F155" s="1">
        <v>230</v>
      </c>
      <c r="G155" s="1">
        <v>5700</v>
      </c>
      <c r="H155" s="1" t="s">
        <v>11</v>
      </c>
      <c r="I155">
        <v>2007</v>
      </c>
      <c r="J155" s="1" t="e">
        <f>IF(penglings[[#Headers],[Adelie]]=penglings[[#This Row],[species]],penglings[[#This Row],[body_mass_g]], NA())</f>
        <v>#N/A</v>
      </c>
      <c r="K155" s="1">
        <f>IF(penglings[[#Headers],[Gentoo]]=penglings[[#This Row],[species]],penglings[[#This Row],[body_mass_g]],NA())</f>
        <v>5700</v>
      </c>
      <c r="L155" s="1" t="e">
        <f>IF(penglings[[#Headers],[Chinstrap]]=penglings[[#This Row],[species]],penglings[[#This Row],[body_mass_g]],NA())</f>
        <v>#N/A</v>
      </c>
    </row>
    <row r="156" spans="1:12" x14ac:dyDescent="0.35">
      <c r="A156">
        <v>155</v>
      </c>
      <c r="B156" s="1" t="s">
        <v>16</v>
      </c>
      <c r="C156" s="1" t="s">
        <v>14</v>
      </c>
      <c r="D156" s="1">
        <v>48.7</v>
      </c>
      <c r="E156" s="1">
        <v>14.1</v>
      </c>
      <c r="F156" s="1">
        <v>210</v>
      </c>
      <c r="G156" s="1">
        <v>4450</v>
      </c>
      <c r="H156" s="1" t="s">
        <v>12</v>
      </c>
      <c r="I156">
        <v>2007</v>
      </c>
      <c r="J156" s="1" t="e">
        <f>IF(penglings[[#Headers],[Adelie]]=penglings[[#This Row],[species]],penglings[[#This Row],[body_mass_g]], NA())</f>
        <v>#N/A</v>
      </c>
      <c r="K156" s="1">
        <f>IF(penglings[[#Headers],[Gentoo]]=penglings[[#This Row],[species]],penglings[[#This Row],[body_mass_g]],NA())</f>
        <v>4450</v>
      </c>
      <c r="L156" s="1" t="e">
        <f>IF(penglings[[#Headers],[Chinstrap]]=penglings[[#This Row],[species]],penglings[[#This Row],[body_mass_g]],NA())</f>
        <v>#N/A</v>
      </c>
    </row>
    <row r="157" spans="1:12" x14ac:dyDescent="0.35">
      <c r="A157">
        <v>156</v>
      </c>
      <c r="B157" s="1" t="s">
        <v>16</v>
      </c>
      <c r="C157" s="1" t="s">
        <v>14</v>
      </c>
      <c r="D157" s="1">
        <v>50</v>
      </c>
      <c r="E157" s="1">
        <v>15.2</v>
      </c>
      <c r="F157" s="1">
        <v>218</v>
      </c>
      <c r="G157" s="1">
        <v>5700</v>
      </c>
      <c r="H157" s="1" t="s">
        <v>11</v>
      </c>
      <c r="I157">
        <v>2007</v>
      </c>
      <c r="J157" s="1" t="e">
        <f>IF(penglings[[#Headers],[Adelie]]=penglings[[#This Row],[species]],penglings[[#This Row],[body_mass_g]], NA())</f>
        <v>#N/A</v>
      </c>
      <c r="K157" s="1">
        <f>IF(penglings[[#Headers],[Gentoo]]=penglings[[#This Row],[species]],penglings[[#This Row],[body_mass_g]],NA())</f>
        <v>5700</v>
      </c>
      <c r="L157" s="1" t="e">
        <f>IF(penglings[[#Headers],[Chinstrap]]=penglings[[#This Row],[species]],penglings[[#This Row],[body_mass_g]],NA())</f>
        <v>#N/A</v>
      </c>
    </row>
    <row r="158" spans="1:12" x14ac:dyDescent="0.35">
      <c r="A158">
        <v>157</v>
      </c>
      <c r="B158" s="1" t="s">
        <v>16</v>
      </c>
      <c r="C158" s="1" t="s">
        <v>14</v>
      </c>
      <c r="D158" s="1">
        <v>47.6</v>
      </c>
      <c r="E158" s="1">
        <v>14.5</v>
      </c>
      <c r="F158" s="1">
        <v>215</v>
      </c>
      <c r="G158" s="1">
        <v>5400</v>
      </c>
      <c r="H158" s="1" t="s">
        <v>11</v>
      </c>
      <c r="I158">
        <v>2007</v>
      </c>
      <c r="J158" s="1" t="e">
        <f>IF(penglings[[#Headers],[Adelie]]=penglings[[#This Row],[species]],penglings[[#This Row],[body_mass_g]], NA())</f>
        <v>#N/A</v>
      </c>
      <c r="K158" s="1">
        <f>IF(penglings[[#Headers],[Gentoo]]=penglings[[#This Row],[species]],penglings[[#This Row],[body_mass_g]],NA())</f>
        <v>5400</v>
      </c>
      <c r="L158" s="1" t="e">
        <f>IF(penglings[[#Headers],[Chinstrap]]=penglings[[#This Row],[species]],penglings[[#This Row],[body_mass_g]],NA())</f>
        <v>#N/A</v>
      </c>
    </row>
    <row r="159" spans="1:12" x14ac:dyDescent="0.35">
      <c r="A159">
        <v>158</v>
      </c>
      <c r="B159" s="1" t="s">
        <v>16</v>
      </c>
      <c r="C159" s="1" t="s">
        <v>14</v>
      </c>
      <c r="D159" s="1">
        <v>46.5</v>
      </c>
      <c r="E159" s="1">
        <v>13.5</v>
      </c>
      <c r="F159" s="1">
        <v>210</v>
      </c>
      <c r="G159" s="1">
        <v>4550</v>
      </c>
      <c r="H159" s="1" t="s">
        <v>12</v>
      </c>
      <c r="I159">
        <v>2007</v>
      </c>
      <c r="J159" s="1" t="e">
        <f>IF(penglings[[#Headers],[Adelie]]=penglings[[#This Row],[species]],penglings[[#This Row],[body_mass_g]], NA())</f>
        <v>#N/A</v>
      </c>
      <c r="K159" s="1">
        <f>IF(penglings[[#Headers],[Gentoo]]=penglings[[#This Row],[species]],penglings[[#This Row],[body_mass_g]],NA())</f>
        <v>4550</v>
      </c>
      <c r="L159" s="1" t="e">
        <f>IF(penglings[[#Headers],[Chinstrap]]=penglings[[#This Row],[species]],penglings[[#This Row],[body_mass_g]],NA())</f>
        <v>#N/A</v>
      </c>
    </row>
    <row r="160" spans="1:12" x14ac:dyDescent="0.35">
      <c r="A160">
        <v>159</v>
      </c>
      <c r="B160" s="1" t="s">
        <v>16</v>
      </c>
      <c r="C160" s="1" t="s">
        <v>14</v>
      </c>
      <c r="D160" s="1">
        <v>45.4</v>
      </c>
      <c r="E160" s="1">
        <v>14.6</v>
      </c>
      <c r="F160" s="1">
        <v>211</v>
      </c>
      <c r="G160" s="1">
        <v>4800</v>
      </c>
      <c r="H160" s="1" t="s">
        <v>12</v>
      </c>
      <c r="I160">
        <v>2007</v>
      </c>
      <c r="J160" s="1" t="e">
        <f>IF(penglings[[#Headers],[Adelie]]=penglings[[#This Row],[species]],penglings[[#This Row],[body_mass_g]], NA())</f>
        <v>#N/A</v>
      </c>
      <c r="K160" s="1">
        <f>IF(penglings[[#Headers],[Gentoo]]=penglings[[#This Row],[species]],penglings[[#This Row],[body_mass_g]],NA())</f>
        <v>4800</v>
      </c>
      <c r="L160" s="1" t="e">
        <f>IF(penglings[[#Headers],[Chinstrap]]=penglings[[#This Row],[species]],penglings[[#This Row],[body_mass_g]],NA())</f>
        <v>#N/A</v>
      </c>
    </row>
    <row r="161" spans="1:12" x14ac:dyDescent="0.35">
      <c r="A161">
        <v>160</v>
      </c>
      <c r="B161" s="1" t="s">
        <v>16</v>
      </c>
      <c r="C161" s="1" t="s">
        <v>14</v>
      </c>
      <c r="D161" s="1">
        <v>46.7</v>
      </c>
      <c r="E161" s="1">
        <v>15.3</v>
      </c>
      <c r="F161" s="1">
        <v>219</v>
      </c>
      <c r="G161" s="1">
        <v>5200</v>
      </c>
      <c r="H161" s="1" t="s">
        <v>11</v>
      </c>
      <c r="I161">
        <v>2007</v>
      </c>
      <c r="J161" s="1" t="e">
        <f>IF(penglings[[#Headers],[Adelie]]=penglings[[#This Row],[species]],penglings[[#This Row],[body_mass_g]], NA())</f>
        <v>#N/A</v>
      </c>
      <c r="K161" s="1">
        <f>IF(penglings[[#Headers],[Gentoo]]=penglings[[#This Row],[species]],penglings[[#This Row],[body_mass_g]],NA())</f>
        <v>5200</v>
      </c>
      <c r="L161" s="1" t="e">
        <f>IF(penglings[[#Headers],[Chinstrap]]=penglings[[#This Row],[species]],penglings[[#This Row],[body_mass_g]],NA())</f>
        <v>#N/A</v>
      </c>
    </row>
    <row r="162" spans="1:12" x14ac:dyDescent="0.35">
      <c r="A162">
        <v>161</v>
      </c>
      <c r="B162" s="1" t="s">
        <v>16</v>
      </c>
      <c r="C162" s="1" t="s">
        <v>14</v>
      </c>
      <c r="D162" s="1">
        <v>43.3</v>
      </c>
      <c r="E162" s="1">
        <v>13.4</v>
      </c>
      <c r="F162" s="1">
        <v>209</v>
      </c>
      <c r="G162" s="1">
        <v>4400</v>
      </c>
      <c r="H162" s="1" t="s">
        <v>12</v>
      </c>
      <c r="I162">
        <v>2007</v>
      </c>
      <c r="J162" s="1" t="e">
        <f>IF(penglings[[#Headers],[Adelie]]=penglings[[#This Row],[species]],penglings[[#This Row],[body_mass_g]], NA())</f>
        <v>#N/A</v>
      </c>
      <c r="K162" s="1">
        <f>IF(penglings[[#Headers],[Gentoo]]=penglings[[#This Row],[species]],penglings[[#This Row],[body_mass_g]],NA())</f>
        <v>4400</v>
      </c>
      <c r="L162" s="1" t="e">
        <f>IF(penglings[[#Headers],[Chinstrap]]=penglings[[#This Row],[species]],penglings[[#This Row],[body_mass_g]],NA())</f>
        <v>#N/A</v>
      </c>
    </row>
    <row r="163" spans="1:12" x14ac:dyDescent="0.35">
      <c r="A163">
        <v>162</v>
      </c>
      <c r="B163" s="1" t="s">
        <v>16</v>
      </c>
      <c r="C163" s="1" t="s">
        <v>14</v>
      </c>
      <c r="D163" s="1">
        <v>46.8</v>
      </c>
      <c r="E163" s="1">
        <v>15.4</v>
      </c>
      <c r="F163" s="1">
        <v>215</v>
      </c>
      <c r="G163" s="1">
        <v>5150</v>
      </c>
      <c r="H163" s="1" t="s">
        <v>11</v>
      </c>
      <c r="I163">
        <v>2007</v>
      </c>
      <c r="J163" s="1" t="e">
        <f>IF(penglings[[#Headers],[Adelie]]=penglings[[#This Row],[species]],penglings[[#This Row],[body_mass_g]], NA())</f>
        <v>#N/A</v>
      </c>
      <c r="K163" s="1">
        <f>IF(penglings[[#Headers],[Gentoo]]=penglings[[#This Row],[species]],penglings[[#This Row],[body_mass_g]],NA())</f>
        <v>5150</v>
      </c>
      <c r="L163" s="1" t="e">
        <f>IF(penglings[[#Headers],[Chinstrap]]=penglings[[#This Row],[species]],penglings[[#This Row],[body_mass_g]],NA())</f>
        <v>#N/A</v>
      </c>
    </row>
    <row r="164" spans="1:12" x14ac:dyDescent="0.35">
      <c r="A164">
        <v>163</v>
      </c>
      <c r="B164" s="1" t="s">
        <v>16</v>
      </c>
      <c r="C164" s="1" t="s">
        <v>14</v>
      </c>
      <c r="D164" s="1">
        <v>40.9</v>
      </c>
      <c r="E164" s="1">
        <v>13.7</v>
      </c>
      <c r="F164" s="1">
        <v>214</v>
      </c>
      <c r="G164" s="1">
        <v>4650</v>
      </c>
      <c r="H164" s="1" t="s">
        <v>12</v>
      </c>
      <c r="I164">
        <v>2007</v>
      </c>
      <c r="J164" s="1" t="e">
        <f>IF(penglings[[#Headers],[Adelie]]=penglings[[#This Row],[species]],penglings[[#This Row],[body_mass_g]], NA())</f>
        <v>#N/A</v>
      </c>
      <c r="K164" s="1">
        <f>IF(penglings[[#Headers],[Gentoo]]=penglings[[#This Row],[species]],penglings[[#This Row],[body_mass_g]],NA())</f>
        <v>4650</v>
      </c>
      <c r="L164" s="1" t="e">
        <f>IF(penglings[[#Headers],[Chinstrap]]=penglings[[#This Row],[species]],penglings[[#This Row],[body_mass_g]],NA())</f>
        <v>#N/A</v>
      </c>
    </row>
    <row r="165" spans="1:12" x14ac:dyDescent="0.35">
      <c r="A165">
        <v>164</v>
      </c>
      <c r="B165" s="1" t="s">
        <v>16</v>
      </c>
      <c r="C165" s="1" t="s">
        <v>14</v>
      </c>
      <c r="D165" s="1">
        <v>49</v>
      </c>
      <c r="E165" s="1">
        <v>16.100000000000001</v>
      </c>
      <c r="F165" s="1">
        <v>216</v>
      </c>
      <c r="G165" s="1">
        <v>5550</v>
      </c>
      <c r="H165" s="1" t="s">
        <v>11</v>
      </c>
      <c r="I165">
        <v>2007</v>
      </c>
      <c r="J165" s="1" t="e">
        <f>IF(penglings[[#Headers],[Adelie]]=penglings[[#This Row],[species]],penglings[[#This Row],[body_mass_g]], NA())</f>
        <v>#N/A</v>
      </c>
      <c r="K165" s="1">
        <f>IF(penglings[[#Headers],[Gentoo]]=penglings[[#This Row],[species]],penglings[[#This Row],[body_mass_g]],NA())</f>
        <v>5550</v>
      </c>
      <c r="L165" s="1" t="e">
        <f>IF(penglings[[#Headers],[Chinstrap]]=penglings[[#This Row],[species]],penglings[[#This Row],[body_mass_g]],NA())</f>
        <v>#N/A</v>
      </c>
    </row>
    <row r="166" spans="1:12" x14ac:dyDescent="0.35">
      <c r="A166">
        <v>165</v>
      </c>
      <c r="B166" s="1" t="s">
        <v>16</v>
      </c>
      <c r="C166" s="1" t="s">
        <v>14</v>
      </c>
      <c r="D166" s="1">
        <v>45.5</v>
      </c>
      <c r="E166" s="1">
        <v>13.7</v>
      </c>
      <c r="F166" s="1">
        <v>214</v>
      </c>
      <c r="G166" s="1">
        <v>4650</v>
      </c>
      <c r="H166" s="1" t="s">
        <v>12</v>
      </c>
      <c r="I166">
        <v>2007</v>
      </c>
      <c r="J166" s="1" t="e">
        <f>IF(penglings[[#Headers],[Adelie]]=penglings[[#This Row],[species]],penglings[[#This Row],[body_mass_g]], NA())</f>
        <v>#N/A</v>
      </c>
      <c r="K166" s="1">
        <f>IF(penglings[[#Headers],[Gentoo]]=penglings[[#This Row],[species]],penglings[[#This Row],[body_mass_g]],NA())</f>
        <v>4650</v>
      </c>
      <c r="L166" s="1" t="e">
        <f>IF(penglings[[#Headers],[Chinstrap]]=penglings[[#This Row],[species]],penglings[[#This Row],[body_mass_g]],NA())</f>
        <v>#N/A</v>
      </c>
    </row>
    <row r="167" spans="1:12" x14ac:dyDescent="0.35">
      <c r="A167">
        <v>166</v>
      </c>
      <c r="B167" s="1" t="s">
        <v>16</v>
      </c>
      <c r="C167" s="1" t="s">
        <v>14</v>
      </c>
      <c r="D167" s="1">
        <v>48.4</v>
      </c>
      <c r="E167" s="1">
        <v>14.6</v>
      </c>
      <c r="F167" s="1">
        <v>213</v>
      </c>
      <c r="G167" s="1">
        <v>5850</v>
      </c>
      <c r="H167" s="1" t="s">
        <v>11</v>
      </c>
      <c r="I167">
        <v>2007</v>
      </c>
      <c r="J167" s="1" t="e">
        <f>IF(penglings[[#Headers],[Adelie]]=penglings[[#This Row],[species]],penglings[[#This Row],[body_mass_g]], NA())</f>
        <v>#N/A</v>
      </c>
      <c r="K167" s="1">
        <f>IF(penglings[[#Headers],[Gentoo]]=penglings[[#This Row],[species]],penglings[[#This Row],[body_mass_g]],NA())</f>
        <v>5850</v>
      </c>
      <c r="L167" s="1" t="e">
        <f>IF(penglings[[#Headers],[Chinstrap]]=penglings[[#This Row],[species]],penglings[[#This Row],[body_mass_g]],NA())</f>
        <v>#N/A</v>
      </c>
    </row>
    <row r="168" spans="1:12" x14ac:dyDescent="0.35">
      <c r="A168">
        <v>167</v>
      </c>
      <c r="B168" s="1" t="s">
        <v>16</v>
      </c>
      <c r="C168" s="1" t="s">
        <v>14</v>
      </c>
      <c r="D168" s="1">
        <v>45.8</v>
      </c>
      <c r="E168" s="1">
        <v>14.6</v>
      </c>
      <c r="F168" s="1">
        <v>210</v>
      </c>
      <c r="G168" s="1">
        <v>4200</v>
      </c>
      <c r="H168" s="1" t="s">
        <v>12</v>
      </c>
      <c r="I168">
        <v>2007</v>
      </c>
      <c r="J168" s="1" t="e">
        <f>IF(penglings[[#Headers],[Adelie]]=penglings[[#This Row],[species]],penglings[[#This Row],[body_mass_g]], NA())</f>
        <v>#N/A</v>
      </c>
      <c r="K168" s="1">
        <f>IF(penglings[[#Headers],[Gentoo]]=penglings[[#This Row],[species]],penglings[[#This Row],[body_mass_g]],NA())</f>
        <v>4200</v>
      </c>
      <c r="L168" s="1" t="e">
        <f>IF(penglings[[#Headers],[Chinstrap]]=penglings[[#This Row],[species]],penglings[[#This Row],[body_mass_g]],NA())</f>
        <v>#N/A</v>
      </c>
    </row>
    <row r="169" spans="1:12" x14ac:dyDescent="0.35">
      <c r="A169">
        <v>168</v>
      </c>
      <c r="B169" s="1" t="s">
        <v>16</v>
      </c>
      <c r="C169" s="1" t="s">
        <v>14</v>
      </c>
      <c r="D169" s="1">
        <v>49.3</v>
      </c>
      <c r="E169" s="1">
        <v>15.7</v>
      </c>
      <c r="F169" s="1">
        <v>217</v>
      </c>
      <c r="G169" s="1">
        <v>5850</v>
      </c>
      <c r="H169" s="1" t="s">
        <v>11</v>
      </c>
      <c r="I169">
        <v>2007</v>
      </c>
      <c r="J169" s="1" t="e">
        <f>IF(penglings[[#Headers],[Adelie]]=penglings[[#This Row],[species]],penglings[[#This Row],[body_mass_g]], NA())</f>
        <v>#N/A</v>
      </c>
      <c r="K169" s="1">
        <f>IF(penglings[[#Headers],[Gentoo]]=penglings[[#This Row],[species]],penglings[[#This Row],[body_mass_g]],NA())</f>
        <v>5850</v>
      </c>
      <c r="L169" s="1" t="e">
        <f>IF(penglings[[#Headers],[Chinstrap]]=penglings[[#This Row],[species]],penglings[[#This Row],[body_mass_g]],NA())</f>
        <v>#N/A</v>
      </c>
    </row>
    <row r="170" spans="1:12" x14ac:dyDescent="0.35">
      <c r="A170">
        <v>169</v>
      </c>
      <c r="B170" s="1" t="s">
        <v>16</v>
      </c>
      <c r="C170" s="1" t="s">
        <v>14</v>
      </c>
      <c r="D170" s="1">
        <v>42</v>
      </c>
      <c r="E170" s="1">
        <v>13.5</v>
      </c>
      <c r="F170" s="1">
        <v>210</v>
      </c>
      <c r="G170" s="1">
        <v>4150</v>
      </c>
      <c r="H170" s="1" t="s">
        <v>12</v>
      </c>
      <c r="I170">
        <v>2007</v>
      </c>
      <c r="J170" s="1" t="e">
        <f>IF(penglings[[#Headers],[Adelie]]=penglings[[#This Row],[species]],penglings[[#This Row],[body_mass_g]], NA())</f>
        <v>#N/A</v>
      </c>
      <c r="K170" s="1">
        <f>IF(penglings[[#Headers],[Gentoo]]=penglings[[#This Row],[species]],penglings[[#This Row],[body_mass_g]],NA())</f>
        <v>4150</v>
      </c>
      <c r="L170" s="1" t="e">
        <f>IF(penglings[[#Headers],[Chinstrap]]=penglings[[#This Row],[species]],penglings[[#This Row],[body_mass_g]],NA())</f>
        <v>#N/A</v>
      </c>
    </row>
    <row r="171" spans="1:12" x14ac:dyDescent="0.35">
      <c r="A171">
        <v>170</v>
      </c>
      <c r="B171" s="1" t="s">
        <v>16</v>
      </c>
      <c r="C171" s="1" t="s">
        <v>14</v>
      </c>
      <c r="D171" s="1">
        <v>49.2</v>
      </c>
      <c r="E171" s="1">
        <v>15.2</v>
      </c>
      <c r="F171" s="1">
        <v>221</v>
      </c>
      <c r="G171" s="1">
        <v>6300</v>
      </c>
      <c r="H171" s="1" t="s">
        <v>11</v>
      </c>
      <c r="I171">
        <v>2007</v>
      </c>
      <c r="J171" s="1" t="e">
        <f>IF(penglings[[#Headers],[Adelie]]=penglings[[#This Row],[species]],penglings[[#This Row],[body_mass_g]], NA())</f>
        <v>#N/A</v>
      </c>
      <c r="K171" s="1">
        <f>IF(penglings[[#Headers],[Gentoo]]=penglings[[#This Row],[species]],penglings[[#This Row],[body_mass_g]],NA())</f>
        <v>6300</v>
      </c>
      <c r="L171" s="1" t="e">
        <f>IF(penglings[[#Headers],[Chinstrap]]=penglings[[#This Row],[species]],penglings[[#This Row],[body_mass_g]],NA())</f>
        <v>#N/A</v>
      </c>
    </row>
    <row r="172" spans="1:12" x14ac:dyDescent="0.35">
      <c r="A172">
        <v>171</v>
      </c>
      <c r="B172" s="1" t="s">
        <v>16</v>
      </c>
      <c r="C172" s="1" t="s">
        <v>14</v>
      </c>
      <c r="D172" s="1">
        <v>46.2</v>
      </c>
      <c r="E172" s="1">
        <v>14.5</v>
      </c>
      <c r="F172" s="1">
        <v>209</v>
      </c>
      <c r="G172" s="1">
        <v>4800</v>
      </c>
      <c r="H172" s="1" t="s">
        <v>12</v>
      </c>
      <c r="I172">
        <v>2007</v>
      </c>
      <c r="J172" s="1" t="e">
        <f>IF(penglings[[#Headers],[Adelie]]=penglings[[#This Row],[species]],penglings[[#This Row],[body_mass_g]], NA())</f>
        <v>#N/A</v>
      </c>
      <c r="K172" s="1">
        <f>IF(penglings[[#Headers],[Gentoo]]=penglings[[#This Row],[species]],penglings[[#This Row],[body_mass_g]],NA())</f>
        <v>4800</v>
      </c>
      <c r="L172" s="1" t="e">
        <f>IF(penglings[[#Headers],[Chinstrap]]=penglings[[#This Row],[species]],penglings[[#This Row],[body_mass_g]],NA())</f>
        <v>#N/A</v>
      </c>
    </row>
    <row r="173" spans="1:12" x14ac:dyDescent="0.35">
      <c r="A173">
        <v>172</v>
      </c>
      <c r="B173" s="1" t="s">
        <v>16</v>
      </c>
      <c r="C173" s="1" t="s">
        <v>14</v>
      </c>
      <c r="D173" s="1">
        <v>48.7</v>
      </c>
      <c r="E173" s="1">
        <v>15.1</v>
      </c>
      <c r="F173" s="1">
        <v>222</v>
      </c>
      <c r="G173" s="1">
        <v>5350</v>
      </c>
      <c r="H173" s="1" t="s">
        <v>11</v>
      </c>
      <c r="I173">
        <v>2007</v>
      </c>
      <c r="J173" s="1" t="e">
        <f>IF(penglings[[#Headers],[Adelie]]=penglings[[#This Row],[species]],penglings[[#This Row],[body_mass_g]], NA())</f>
        <v>#N/A</v>
      </c>
      <c r="K173" s="1">
        <f>IF(penglings[[#Headers],[Gentoo]]=penglings[[#This Row],[species]],penglings[[#This Row],[body_mass_g]],NA())</f>
        <v>5350</v>
      </c>
      <c r="L173" s="1" t="e">
        <f>IF(penglings[[#Headers],[Chinstrap]]=penglings[[#This Row],[species]],penglings[[#This Row],[body_mass_g]],NA())</f>
        <v>#N/A</v>
      </c>
    </row>
    <row r="174" spans="1:12" x14ac:dyDescent="0.35">
      <c r="A174">
        <v>173</v>
      </c>
      <c r="B174" s="1" t="s">
        <v>16</v>
      </c>
      <c r="C174" s="1" t="s">
        <v>14</v>
      </c>
      <c r="D174" s="1">
        <v>50.2</v>
      </c>
      <c r="E174" s="1">
        <v>14.3</v>
      </c>
      <c r="F174" s="1">
        <v>218</v>
      </c>
      <c r="G174" s="1">
        <v>5700</v>
      </c>
      <c r="H174" s="1" t="s">
        <v>11</v>
      </c>
      <c r="I174">
        <v>2007</v>
      </c>
      <c r="J174" s="1" t="e">
        <f>IF(penglings[[#Headers],[Adelie]]=penglings[[#This Row],[species]],penglings[[#This Row],[body_mass_g]], NA())</f>
        <v>#N/A</v>
      </c>
      <c r="K174" s="1">
        <f>IF(penglings[[#Headers],[Gentoo]]=penglings[[#This Row],[species]],penglings[[#This Row],[body_mass_g]],NA())</f>
        <v>5700</v>
      </c>
      <c r="L174" s="1" t="e">
        <f>IF(penglings[[#Headers],[Chinstrap]]=penglings[[#This Row],[species]],penglings[[#This Row],[body_mass_g]],NA())</f>
        <v>#N/A</v>
      </c>
    </row>
    <row r="175" spans="1:12" x14ac:dyDescent="0.35">
      <c r="A175">
        <v>174</v>
      </c>
      <c r="B175" s="1" t="s">
        <v>16</v>
      </c>
      <c r="C175" s="1" t="s">
        <v>14</v>
      </c>
      <c r="D175" s="1">
        <v>45.1</v>
      </c>
      <c r="E175" s="1">
        <v>14.5</v>
      </c>
      <c r="F175" s="1">
        <v>215</v>
      </c>
      <c r="G175" s="1">
        <v>5000</v>
      </c>
      <c r="H175" s="1" t="s">
        <v>12</v>
      </c>
      <c r="I175">
        <v>2007</v>
      </c>
      <c r="J175" s="1" t="e">
        <f>IF(penglings[[#Headers],[Adelie]]=penglings[[#This Row],[species]],penglings[[#This Row],[body_mass_g]], NA())</f>
        <v>#N/A</v>
      </c>
      <c r="K175" s="1">
        <f>IF(penglings[[#Headers],[Gentoo]]=penglings[[#This Row],[species]],penglings[[#This Row],[body_mass_g]],NA())</f>
        <v>5000</v>
      </c>
      <c r="L175" s="1" t="e">
        <f>IF(penglings[[#Headers],[Chinstrap]]=penglings[[#This Row],[species]],penglings[[#This Row],[body_mass_g]],NA())</f>
        <v>#N/A</v>
      </c>
    </row>
    <row r="176" spans="1:12" x14ac:dyDescent="0.35">
      <c r="A176">
        <v>175</v>
      </c>
      <c r="B176" s="1" t="s">
        <v>16</v>
      </c>
      <c r="C176" s="1" t="s">
        <v>14</v>
      </c>
      <c r="D176" s="1">
        <v>46.5</v>
      </c>
      <c r="E176" s="1">
        <v>14.5</v>
      </c>
      <c r="F176" s="1">
        <v>213</v>
      </c>
      <c r="G176" s="1">
        <v>4400</v>
      </c>
      <c r="H176" s="1" t="s">
        <v>12</v>
      </c>
      <c r="I176">
        <v>2007</v>
      </c>
      <c r="J176" s="1" t="e">
        <f>IF(penglings[[#Headers],[Adelie]]=penglings[[#This Row],[species]],penglings[[#This Row],[body_mass_g]], NA())</f>
        <v>#N/A</v>
      </c>
      <c r="K176" s="1">
        <f>IF(penglings[[#Headers],[Gentoo]]=penglings[[#This Row],[species]],penglings[[#This Row],[body_mass_g]],NA())</f>
        <v>4400</v>
      </c>
      <c r="L176" s="1" t="e">
        <f>IF(penglings[[#Headers],[Chinstrap]]=penglings[[#This Row],[species]],penglings[[#This Row],[body_mass_g]],NA())</f>
        <v>#N/A</v>
      </c>
    </row>
    <row r="177" spans="1:12" x14ac:dyDescent="0.35">
      <c r="A177">
        <v>176</v>
      </c>
      <c r="B177" s="1" t="s">
        <v>16</v>
      </c>
      <c r="C177" s="1" t="s">
        <v>14</v>
      </c>
      <c r="D177" s="1">
        <v>46.3</v>
      </c>
      <c r="E177" s="1">
        <v>15.8</v>
      </c>
      <c r="F177" s="1">
        <v>215</v>
      </c>
      <c r="G177" s="1">
        <v>5050</v>
      </c>
      <c r="H177" s="1" t="s">
        <v>11</v>
      </c>
      <c r="I177">
        <v>2007</v>
      </c>
      <c r="J177" s="1" t="e">
        <f>IF(penglings[[#Headers],[Adelie]]=penglings[[#This Row],[species]],penglings[[#This Row],[body_mass_g]], NA())</f>
        <v>#N/A</v>
      </c>
      <c r="K177" s="1">
        <f>IF(penglings[[#Headers],[Gentoo]]=penglings[[#This Row],[species]],penglings[[#This Row],[body_mass_g]],NA())</f>
        <v>5050</v>
      </c>
      <c r="L177" s="1" t="e">
        <f>IF(penglings[[#Headers],[Chinstrap]]=penglings[[#This Row],[species]],penglings[[#This Row],[body_mass_g]],NA())</f>
        <v>#N/A</v>
      </c>
    </row>
    <row r="178" spans="1:12" x14ac:dyDescent="0.35">
      <c r="A178">
        <v>177</v>
      </c>
      <c r="B178" s="1" t="s">
        <v>16</v>
      </c>
      <c r="C178" s="1" t="s">
        <v>14</v>
      </c>
      <c r="D178" s="1">
        <v>42.9</v>
      </c>
      <c r="E178" s="1">
        <v>13.1</v>
      </c>
      <c r="F178" s="1">
        <v>215</v>
      </c>
      <c r="G178" s="1">
        <v>5000</v>
      </c>
      <c r="H178" s="1" t="s">
        <v>12</v>
      </c>
      <c r="I178">
        <v>2007</v>
      </c>
      <c r="J178" s="1" t="e">
        <f>IF(penglings[[#Headers],[Adelie]]=penglings[[#This Row],[species]],penglings[[#This Row],[body_mass_g]], NA())</f>
        <v>#N/A</v>
      </c>
      <c r="K178" s="1">
        <f>IF(penglings[[#Headers],[Gentoo]]=penglings[[#This Row],[species]],penglings[[#This Row],[body_mass_g]],NA())</f>
        <v>5000</v>
      </c>
      <c r="L178" s="1" t="e">
        <f>IF(penglings[[#Headers],[Chinstrap]]=penglings[[#This Row],[species]],penglings[[#This Row],[body_mass_g]],NA())</f>
        <v>#N/A</v>
      </c>
    </row>
    <row r="179" spans="1:12" x14ac:dyDescent="0.35">
      <c r="A179">
        <v>178</v>
      </c>
      <c r="B179" s="1" t="s">
        <v>16</v>
      </c>
      <c r="C179" s="1" t="s">
        <v>14</v>
      </c>
      <c r="D179" s="1">
        <v>46.1</v>
      </c>
      <c r="E179" s="1">
        <v>15.1</v>
      </c>
      <c r="F179" s="1">
        <v>215</v>
      </c>
      <c r="G179" s="1">
        <v>5100</v>
      </c>
      <c r="H179" s="1" t="s">
        <v>11</v>
      </c>
      <c r="I179">
        <v>2007</v>
      </c>
      <c r="J179" s="1" t="e">
        <f>IF(penglings[[#Headers],[Adelie]]=penglings[[#This Row],[species]],penglings[[#This Row],[body_mass_g]], NA())</f>
        <v>#N/A</v>
      </c>
      <c r="K179" s="1">
        <f>IF(penglings[[#Headers],[Gentoo]]=penglings[[#This Row],[species]],penglings[[#This Row],[body_mass_g]],NA())</f>
        <v>5100</v>
      </c>
      <c r="L179" s="1" t="e">
        <f>IF(penglings[[#Headers],[Chinstrap]]=penglings[[#This Row],[species]],penglings[[#This Row],[body_mass_g]],NA())</f>
        <v>#N/A</v>
      </c>
    </row>
    <row r="180" spans="1:12" x14ac:dyDescent="0.35">
      <c r="A180">
        <v>179</v>
      </c>
      <c r="B180" s="1" t="s">
        <v>16</v>
      </c>
      <c r="C180" s="1" t="s">
        <v>14</v>
      </c>
      <c r="D180" s="1">
        <v>44.5</v>
      </c>
      <c r="E180" s="1">
        <v>14.3</v>
      </c>
      <c r="F180" s="1">
        <v>216</v>
      </c>
      <c r="G180" s="1">
        <v>4100</v>
      </c>
      <c r="H180" s="1" t="s">
        <v>13</v>
      </c>
      <c r="I180">
        <v>2007</v>
      </c>
      <c r="J180" s="1" t="e">
        <f>IF(penglings[[#Headers],[Adelie]]=penglings[[#This Row],[species]],penglings[[#This Row],[body_mass_g]], NA())</f>
        <v>#N/A</v>
      </c>
      <c r="K180" s="1">
        <f>IF(penglings[[#Headers],[Gentoo]]=penglings[[#This Row],[species]],penglings[[#This Row],[body_mass_g]],NA())</f>
        <v>4100</v>
      </c>
      <c r="L180" s="1" t="e">
        <f>IF(penglings[[#Headers],[Chinstrap]]=penglings[[#This Row],[species]],penglings[[#This Row],[body_mass_g]],NA())</f>
        <v>#N/A</v>
      </c>
    </row>
    <row r="181" spans="1:12" x14ac:dyDescent="0.35">
      <c r="A181">
        <v>180</v>
      </c>
      <c r="B181" s="1" t="s">
        <v>16</v>
      </c>
      <c r="C181" s="1" t="s">
        <v>14</v>
      </c>
      <c r="D181" s="1">
        <v>47.8</v>
      </c>
      <c r="E181" s="1">
        <v>15</v>
      </c>
      <c r="F181" s="1">
        <v>215</v>
      </c>
      <c r="G181" s="1">
        <v>5650</v>
      </c>
      <c r="H181" s="1" t="s">
        <v>11</v>
      </c>
      <c r="I181">
        <v>2007</v>
      </c>
      <c r="J181" s="1" t="e">
        <f>IF(penglings[[#Headers],[Adelie]]=penglings[[#This Row],[species]],penglings[[#This Row],[body_mass_g]], NA())</f>
        <v>#N/A</v>
      </c>
      <c r="K181" s="1">
        <f>IF(penglings[[#Headers],[Gentoo]]=penglings[[#This Row],[species]],penglings[[#This Row],[body_mass_g]],NA())</f>
        <v>5650</v>
      </c>
      <c r="L181" s="1" t="e">
        <f>IF(penglings[[#Headers],[Chinstrap]]=penglings[[#This Row],[species]],penglings[[#This Row],[body_mass_g]],NA())</f>
        <v>#N/A</v>
      </c>
    </row>
    <row r="182" spans="1:12" x14ac:dyDescent="0.35">
      <c r="A182">
        <v>181</v>
      </c>
      <c r="B182" s="1" t="s">
        <v>16</v>
      </c>
      <c r="C182" s="1" t="s">
        <v>14</v>
      </c>
      <c r="D182" s="1">
        <v>48.2</v>
      </c>
      <c r="E182" s="1">
        <v>14.3</v>
      </c>
      <c r="F182" s="1">
        <v>210</v>
      </c>
      <c r="G182" s="1">
        <v>4600</v>
      </c>
      <c r="H182" s="1" t="s">
        <v>12</v>
      </c>
      <c r="I182">
        <v>2007</v>
      </c>
      <c r="J182" s="1" t="e">
        <f>IF(penglings[[#Headers],[Adelie]]=penglings[[#This Row],[species]],penglings[[#This Row],[body_mass_g]], NA())</f>
        <v>#N/A</v>
      </c>
      <c r="K182" s="1">
        <f>IF(penglings[[#Headers],[Gentoo]]=penglings[[#This Row],[species]],penglings[[#This Row],[body_mass_g]],NA())</f>
        <v>4600</v>
      </c>
      <c r="L182" s="1" t="e">
        <f>IF(penglings[[#Headers],[Chinstrap]]=penglings[[#This Row],[species]],penglings[[#This Row],[body_mass_g]],NA())</f>
        <v>#N/A</v>
      </c>
    </row>
    <row r="183" spans="1:12" x14ac:dyDescent="0.35">
      <c r="A183">
        <v>182</v>
      </c>
      <c r="B183" s="1" t="s">
        <v>16</v>
      </c>
      <c r="C183" s="1" t="s">
        <v>14</v>
      </c>
      <c r="D183" s="1">
        <v>50</v>
      </c>
      <c r="E183" s="1">
        <v>15.3</v>
      </c>
      <c r="F183" s="1">
        <v>220</v>
      </c>
      <c r="G183" s="1">
        <v>5550</v>
      </c>
      <c r="H183" s="1" t="s">
        <v>11</v>
      </c>
      <c r="I183">
        <v>2007</v>
      </c>
      <c r="J183" s="1" t="e">
        <f>IF(penglings[[#Headers],[Adelie]]=penglings[[#This Row],[species]],penglings[[#This Row],[body_mass_g]], NA())</f>
        <v>#N/A</v>
      </c>
      <c r="K183" s="1">
        <f>IF(penglings[[#Headers],[Gentoo]]=penglings[[#This Row],[species]],penglings[[#This Row],[body_mass_g]],NA())</f>
        <v>5550</v>
      </c>
      <c r="L183" s="1" t="e">
        <f>IF(penglings[[#Headers],[Chinstrap]]=penglings[[#This Row],[species]],penglings[[#This Row],[body_mass_g]],NA())</f>
        <v>#N/A</v>
      </c>
    </row>
    <row r="184" spans="1:12" x14ac:dyDescent="0.35">
      <c r="A184">
        <v>183</v>
      </c>
      <c r="B184" s="1" t="s">
        <v>16</v>
      </c>
      <c r="C184" s="1" t="s">
        <v>14</v>
      </c>
      <c r="D184" s="1">
        <v>47.3</v>
      </c>
      <c r="E184" s="1">
        <v>15.3</v>
      </c>
      <c r="F184" s="1">
        <v>222</v>
      </c>
      <c r="G184" s="1">
        <v>5250</v>
      </c>
      <c r="H184" s="1" t="s">
        <v>11</v>
      </c>
      <c r="I184">
        <v>2007</v>
      </c>
      <c r="J184" s="1" t="e">
        <f>IF(penglings[[#Headers],[Adelie]]=penglings[[#This Row],[species]],penglings[[#This Row],[body_mass_g]], NA())</f>
        <v>#N/A</v>
      </c>
      <c r="K184" s="1">
        <f>IF(penglings[[#Headers],[Gentoo]]=penglings[[#This Row],[species]],penglings[[#This Row],[body_mass_g]],NA())</f>
        <v>5250</v>
      </c>
      <c r="L184" s="1" t="e">
        <f>IF(penglings[[#Headers],[Chinstrap]]=penglings[[#This Row],[species]],penglings[[#This Row],[body_mass_g]],NA())</f>
        <v>#N/A</v>
      </c>
    </row>
    <row r="185" spans="1:12" x14ac:dyDescent="0.35">
      <c r="A185">
        <v>184</v>
      </c>
      <c r="B185" s="1" t="s">
        <v>16</v>
      </c>
      <c r="C185" s="1" t="s">
        <v>14</v>
      </c>
      <c r="D185" s="1">
        <v>42.8</v>
      </c>
      <c r="E185" s="1">
        <v>14.2</v>
      </c>
      <c r="F185" s="1">
        <v>209</v>
      </c>
      <c r="G185" s="1">
        <v>4700</v>
      </c>
      <c r="H185" s="1" t="s">
        <v>12</v>
      </c>
      <c r="I185">
        <v>2007</v>
      </c>
      <c r="J185" s="1" t="e">
        <f>IF(penglings[[#Headers],[Adelie]]=penglings[[#This Row],[species]],penglings[[#This Row],[body_mass_g]], NA())</f>
        <v>#N/A</v>
      </c>
      <c r="K185" s="1">
        <f>IF(penglings[[#Headers],[Gentoo]]=penglings[[#This Row],[species]],penglings[[#This Row],[body_mass_g]],NA())</f>
        <v>4700</v>
      </c>
      <c r="L185" s="1" t="e">
        <f>IF(penglings[[#Headers],[Chinstrap]]=penglings[[#This Row],[species]],penglings[[#This Row],[body_mass_g]],NA())</f>
        <v>#N/A</v>
      </c>
    </row>
    <row r="186" spans="1:12" x14ac:dyDescent="0.35">
      <c r="A186">
        <v>185</v>
      </c>
      <c r="B186" s="1" t="s">
        <v>16</v>
      </c>
      <c r="C186" s="1" t="s">
        <v>14</v>
      </c>
      <c r="D186" s="1">
        <v>45.1</v>
      </c>
      <c r="E186" s="1">
        <v>14.5</v>
      </c>
      <c r="F186" s="1">
        <v>207</v>
      </c>
      <c r="G186" s="1">
        <v>5050</v>
      </c>
      <c r="H186" s="1" t="s">
        <v>12</v>
      </c>
      <c r="I186">
        <v>2007</v>
      </c>
      <c r="J186" s="1" t="e">
        <f>IF(penglings[[#Headers],[Adelie]]=penglings[[#This Row],[species]],penglings[[#This Row],[body_mass_g]], NA())</f>
        <v>#N/A</v>
      </c>
      <c r="K186" s="1">
        <f>IF(penglings[[#Headers],[Gentoo]]=penglings[[#This Row],[species]],penglings[[#This Row],[body_mass_g]],NA())</f>
        <v>5050</v>
      </c>
      <c r="L186" s="1" t="e">
        <f>IF(penglings[[#Headers],[Chinstrap]]=penglings[[#This Row],[species]],penglings[[#This Row],[body_mass_g]],NA())</f>
        <v>#N/A</v>
      </c>
    </row>
    <row r="187" spans="1:12" x14ac:dyDescent="0.35">
      <c r="A187">
        <v>186</v>
      </c>
      <c r="B187" s="1" t="s">
        <v>16</v>
      </c>
      <c r="C187" s="1" t="s">
        <v>14</v>
      </c>
      <c r="D187" s="1">
        <v>59.6</v>
      </c>
      <c r="E187" s="1">
        <v>17</v>
      </c>
      <c r="F187" s="1">
        <v>230</v>
      </c>
      <c r="G187" s="1">
        <v>6050</v>
      </c>
      <c r="H187" s="1" t="s">
        <v>11</v>
      </c>
      <c r="I187">
        <v>2007</v>
      </c>
      <c r="J187" s="1" t="e">
        <f>IF(penglings[[#Headers],[Adelie]]=penglings[[#This Row],[species]],penglings[[#This Row],[body_mass_g]], NA())</f>
        <v>#N/A</v>
      </c>
      <c r="K187" s="1">
        <f>IF(penglings[[#Headers],[Gentoo]]=penglings[[#This Row],[species]],penglings[[#This Row],[body_mass_g]],NA())</f>
        <v>6050</v>
      </c>
      <c r="L187" s="1" t="e">
        <f>IF(penglings[[#Headers],[Chinstrap]]=penglings[[#This Row],[species]],penglings[[#This Row],[body_mass_g]],NA())</f>
        <v>#N/A</v>
      </c>
    </row>
    <row r="188" spans="1:12" x14ac:dyDescent="0.35">
      <c r="A188">
        <v>187</v>
      </c>
      <c r="B188" s="1" t="s">
        <v>16</v>
      </c>
      <c r="C188" s="1" t="s">
        <v>14</v>
      </c>
      <c r="D188" s="1">
        <v>49.1</v>
      </c>
      <c r="E188" s="1">
        <v>14.8</v>
      </c>
      <c r="F188" s="1">
        <v>220</v>
      </c>
      <c r="G188" s="1">
        <v>5150</v>
      </c>
      <c r="H188" s="1" t="s">
        <v>12</v>
      </c>
      <c r="I188">
        <v>2008</v>
      </c>
      <c r="J188" s="1" t="e">
        <f>IF(penglings[[#Headers],[Adelie]]=penglings[[#This Row],[species]],penglings[[#This Row],[body_mass_g]], NA())</f>
        <v>#N/A</v>
      </c>
      <c r="K188" s="1">
        <f>IF(penglings[[#Headers],[Gentoo]]=penglings[[#This Row],[species]],penglings[[#This Row],[body_mass_g]],NA())</f>
        <v>5150</v>
      </c>
      <c r="L188" s="1" t="e">
        <f>IF(penglings[[#Headers],[Chinstrap]]=penglings[[#This Row],[species]],penglings[[#This Row],[body_mass_g]],NA())</f>
        <v>#N/A</v>
      </c>
    </row>
    <row r="189" spans="1:12" x14ac:dyDescent="0.35">
      <c r="A189">
        <v>188</v>
      </c>
      <c r="B189" s="1" t="s">
        <v>16</v>
      </c>
      <c r="C189" s="1" t="s">
        <v>14</v>
      </c>
      <c r="D189" s="1">
        <v>48.4</v>
      </c>
      <c r="E189" s="1">
        <v>16.3</v>
      </c>
      <c r="F189" s="1">
        <v>220</v>
      </c>
      <c r="G189" s="1">
        <v>5400</v>
      </c>
      <c r="H189" s="1" t="s">
        <v>11</v>
      </c>
      <c r="I189">
        <v>2008</v>
      </c>
      <c r="J189" s="1" t="e">
        <f>IF(penglings[[#Headers],[Adelie]]=penglings[[#This Row],[species]],penglings[[#This Row],[body_mass_g]], NA())</f>
        <v>#N/A</v>
      </c>
      <c r="K189" s="1">
        <f>IF(penglings[[#Headers],[Gentoo]]=penglings[[#This Row],[species]],penglings[[#This Row],[body_mass_g]],NA())</f>
        <v>5400</v>
      </c>
      <c r="L189" s="1" t="e">
        <f>IF(penglings[[#Headers],[Chinstrap]]=penglings[[#This Row],[species]],penglings[[#This Row],[body_mass_g]],NA())</f>
        <v>#N/A</v>
      </c>
    </row>
    <row r="190" spans="1:12" x14ac:dyDescent="0.35">
      <c r="A190">
        <v>189</v>
      </c>
      <c r="B190" s="1" t="s">
        <v>16</v>
      </c>
      <c r="C190" s="1" t="s">
        <v>14</v>
      </c>
      <c r="D190" s="1">
        <v>42.6</v>
      </c>
      <c r="E190" s="1">
        <v>13.7</v>
      </c>
      <c r="F190" s="1">
        <v>213</v>
      </c>
      <c r="G190" s="1">
        <v>4950</v>
      </c>
      <c r="H190" s="1" t="s">
        <v>12</v>
      </c>
      <c r="I190">
        <v>2008</v>
      </c>
      <c r="J190" s="1" t="e">
        <f>IF(penglings[[#Headers],[Adelie]]=penglings[[#This Row],[species]],penglings[[#This Row],[body_mass_g]], NA())</f>
        <v>#N/A</v>
      </c>
      <c r="K190" s="1">
        <f>IF(penglings[[#Headers],[Gentoo]]=penglings[[#This Row],[species]],penglings[[#This Row],[body_mass_g]],NA())</f>
        <v>4950</v>
      </c>
      <c r="L190" s="1" t="e">
        <f>IF(penglings[[#Headers],[Chinstrap]]=penglings[[#This Row],[species]],penglings[[#This Row],[body_mass_g]],NA())</f>
        <v>#N/A</v>
      </c>
    </row>
    <row r="191" spans="1:12" x14ac:dyDescent="0.35">
      <c r="A191">
        <v>190</v>
      </c>
      <c r="B191" s="1" t="s">
        <v>16</v>
      </c>
      <c r="C191" s="1" t="s">
        <v>14</v>
      </c>
      <c r="D191" s="1">
        <v>44.4</v>
      </c>
      <c r="E191" s="1">
        <v>17.3</v>
      </c>
      <c r="F191" s="1">
        <v>219</v>
      </c>
      <c r="G191" s="1">
        <v>5250</v>
      </c>
      <c r="H191" s="1" t="s">
        <v>11</v>
      </c>
      <c r="I191">
        <v>2008</v>
      </c>
      <c r="J191" s="1" t="e">
        <f>IF(penglings[[#Headers],[Adelie]]=penglings[[#This Row],[species]],penglings[[#This Row],[body_mass_g]], NA())</f>
        <v>#N/A</v>
      </c>
      <c r="K191" s="1">
        <f>IF(penglings[[#Headers],[Gentoo]]=penglings[[#This Row],[species]],penglings[[#This Row],[body_mass_g]],NA())</f>
        <v>5250</v>
      </c>
      <c r="L191" s="1" t="e">
        <f>IF(penglings[[#Headers],[Chinstrap]]=penglings[[#This Row],[species]],penglings[[#This Row],[body_mass_g]],NA())</f>
        <v>#N/A</v>
      </c>
    </row>
    <row r="192" spans="1:12" x14ac:dyDescent="0.35">
      <c r="A192">
        <v>191</v>
      </c>
      <c r="B192" s="1" t="s">
        <v>16</v>
      </c>
      <c r="C192" s="1" t="s">
        <v>14</v>
      </c>
      <c r="D192" s="1">
        <v>44</v>
      </c>
      <c r="E192" s="1">
        <v>13.6</v>
      </c>
      <c r="F192" s="1">
        <v>208</v>
      </c>
      <c r="G192" s="1">
        <v>4350</v>
      </c>
      <c r="H192" s="1" t="s">
        <v>12</v>
      </c>
      <c r="I192">
        <v>2008</v>
      </c>
      <c r="J192" s="1" t="e">
        <f>IF(penglings[[#Headers],[Adelie]]=penglings[[#This Row],[species]],penglings[[#This Row],[body_mass_g]], NA())</f>
        <v>#N/A</v>
      </c>
      <c r="K192" s="1">
        <f>IF(penglings[[#Headers],[Gentoo]]=penglings[[#This Row],[species]],penglings[[#This Row],[body_mass_g]],NA())</f>
        <v>4350</v>
      </c>
      <c r="L192" s="1" t="e">
        <f>IF(penglings[[#Headers],[Chinstrap]]=penglings[[#This Row],[species]],penglings[[#This Row],[body_mass_g]],NA())</f>
        <v>#N/A</v>
      </c>
    </row>
    <row r="193" spans="1:12" x14ac:dyDescent="0.35">
      <c r="A193">
        <v>192</v>
      </c>
      <c r="B193" s="1" t="s">
        <v>16</v>
      </c>
      <c r="C193" s="1" t="s">
        <v>14</v>
      </c>
      <c r="D193" s="1">
        <v>48.7</v>
      </c>
      <c r="E193" s="1">
        <v>15.7</v>
      </c>
      <c r="F193" s="1">
        <v>208</v>
      </c>
      <c r="G193" s="1">
        <v>5350</v>
      </c>
      <c r="H193" s="1" t="s">
        <v>11</v>
      </c>
      <c r="I193">
        <v>2008</v>
      </c>
      <c r="J193" s="1" t="e">
        <f>IF(penglings[[#Headers],[Adelie]]=penglings[[#This Row],[species]],penglings[[#This Row],[body_mass_g]], NA())</f>
        <v>#N/A</v>
      </c>
      <c r="K193" s="1">
        <f>IF(penglings[[#Headers],[Gentoo]]=penglings[[#This Row],[species]],penglings[[#This Row],[body_mass_g]],NA())</f>
        <v>5350</v>
      </c>
      <c r="L193" s="1" t="e">
        <f>IF(penglings[[#Headers],[Chinstrap]]=penglings[[#This Row],[species]],penglings[[#This Row],[body_mass_g]],NA())</f>
        <v>#N/A</v>
      </c>
    </row>
    <row r="194" spans="1:12" x14ac:dyDescent="0.35">
      <c r="A194">
        <v>193</v>
      </c>
      <c r="B194" s="1" t="s">
        <v>16</v>
      </c>
      <c r="C194" s="1" t="s">
        <v>14</v>
      </c>
      <c r="D194" s="1">
        <v>42.7</v>
      </c>
      <c r="E194" s="1">
        <v>13.7</v>
      </c>
      <c r="F194" s="1">
        <v>208</v>
      </c>
      <c r="G194" s="1">
        <v>3950</v>
      </c>
      <c r="H194" s="1" t="s">
        <v>12</v>
      </c>
      <c r="I194">
        <v>2008</v>
      </c>
      <c r="J194" s="1" t="e">
        <f>IF(penglings[[#Headers],[Adelie]]=penglings[[#This Row],[species]],penglings[[#This Row],[body_mass_g]], NA())</f>
        <v>#N/A</v>
      </c>
      <c r="K194" s="1">
        <f>IF(penglings[[#Headers],[Gentoo]]=penglings[[#This Row],[species]],penglings[[#This Row],[body_mass_g]],NA())</f>
        <v>3950</v>
      </c>
      <c r="L194" s="1" t="e">
        <f>IF(penglings[[#Headers],[Chinstrap]]=penglings[[#This Row],[species]],penglings[[#This Row],[body_mass_g]],NA())</f>
        <v>#N/A</v>
      </c>
    </row>
    <row r="195" spans="1:12" x14ac:dyDescent="0.35">
      <c r="A195">
        <v>194</v>
      </c>
      <c r="B195" s="1" t="s">
        <v>16</v>
      </c>
      <c r="C195" s="1" t="s">
        <v>14</v>
      </c>
      <c r="D195" s="1">
        <v>49.6</v>
      </c>
      <c r="E195" s="1">
        <v>16</v>
      </c>
      <c r="F195" s="1">
        <v>225</v>
      </c>
      <c r="G195" s="1">
        <v>5700</v>
      </c>
      <c r="H195" s="1" t="s">
        <v>11</v>
      </c>
      <c r="I195">
        <v>2008</v>
      </c>
      <c r="J195" s="1" t="e">
        <f>IF(penglings[[#Headers],[Adelie]]=penglings[[#This Row],[species]],penglings[[#This Row],[body_mass_g]], NA())</f>
        <v>#N/A</v>
      </c>
      <c r="K195" s="1">
        <f>IF(penglings[[#Headers],[Gentoo]]=penglings[[#This Row],[species]],penglings[[#This Row],[body_mass_g]],NA())</f>
        <v>5700</v>
      </c>
      <c r="L195" s="1" t="e">
        <f>IF(penglings[[#Headers],[Chinstrap]]=penglings[[#This Row],[species]],penglings[[#This Row],[body_mass_g]],NA())</f>
        <v>#N/A</v>
      </c>
    </row>
    <row r="196" spans="1:12" x14ac:dyDescent="0.35">
      <c r="A196">
        <v>195</v>
      </c>
      <c r="B196" s="1" t="s">
        <v>16</v>
      </c>
      <c r="C196" s="1" t="s">
        <v>14</v>
      </c>
      <c r="D196" s="1">
        <v>45.3</v>
      </c>
      <c r="E196" s="1">
        <v>13.7</v>
      </c>
      <c r="F196" s="1">
        <v>210</v>
      </c>
      <c r="G196" s="1">
        <v>4300</v>
      </c>
      <c r="H196" s="1" t="s">
        <v>12</v>
      </c>
      <c r="I196">
        <v>2008</v>
      </c>
      <c r="J196" s="1" t="e">
        <f>IF(penglings[[#Headers],[Adelie]]=penglings[[#This Row],[species]],penglings[[#This Row],[body_mass_g]], NA())</f>
        <v>#N/A</v>
      </c>
      <c r="K196" s="1">
        <f>IF(penglings[[#Headers],[Gentoo]]=penglings[[#This Row],[species]],penglings[[#This Row],[body_mass_g]],NA())</f>
        <v>4300</v>
      </c>
      <c r="L196" s="1" t="e">
        <f>IF(penglings[[#Headers],[Chinstrap]]=penglings[[#This Row],[species]],penglings[[#This Row],[body_mass_g]],NA())</f>
        <v>#N/A</v>
      </c>
    </row>
    <row r="197" spans="1:12" x14ac:dyDescent="0.35">
      <c r="A197">
        <v>196</v>
      </c>
      <c r="B197" s="1" t="s">
        <v>16</v>
      </c>
      <c r="C197" s="1" t="s">
        <v>14</v>
      </c>
      <c r="D197" s="1">
        <v>49.6</v>
      </c>
      <c r="E197" s="1">
        <v>15</v>
      </c>
      <c r="F197" s="1">
        <v>216</v>
      </c>
      <c r="G197" s="1">
        <v>4750</v>
      </c>
      <c r="H197" s="1" t="s">
        <v>11</v>
      </c>
      <c r="I197">
        <v>2008</v>
      </c>
      <c r="J197" s="1" t="e">
        <f>IF(penglings[[#Headers],[Adelie]]=penglings[[#This Row],[species]],penglings[[#This Row],[body_mass_g]], NA())</f>
        <v>#N/A</v>
      </c>
      <c r="K197" s="1">
        <f>IF(penglings[[#Headers],[Gentoo]]=penglings[[#This Row],[species]],penglings[[#This Row],[body_mass_g]],NA())</f>
        <v>4750</v>
      </c>
      <c r="L197" s="1" t="e">
        <f>IF(penglings[[#Headers],[Chinstrap]]=penglings[[#This Row],[species]],penglings[[#This Row],[body_mass_g]],NA())</f>
        <v>#N/A</v>
      </c>
    </row>
    <row r="198" spans="1:12" x14ac:dyDescent="0.35">
      <c r="A198">
        <v>197</v>
      </c>
      <c r="B198" s="1" t="s">
        <v>16</v>
      </c>
      <c r="C198" s="1" t="s">
        <v>14</v>
      </c>
      <c r="D198" s="1">
        <v>50.5</v>
      </c>
      <c r="E198" s="1">
        <v>15.9</v>
      </c>
      <c r="F198" s="1">
        <v>222</v>
      </c>
      <c r="G198" s="1">
        <v>5550</v>
      </c>
      <c r="H198" s="1" t="s">
        <v>11</v>
      </c>
      <c r="I198">
        <v>2008</v>
      </c>
      <c r="J198" s="1" t="e">
        <f>IF(penglings[[#Headers],[Adelie]]=penglings[[#This Row],[species]],penglings[[#This Row],[body_mass_g]], NA())</f>
        <v>#N/A</v>
      </c>
      <c r="K198" s="1">
        <f>IF(penglings[[#Headers],[Gentoo]]=penglings[[#This Row],[species]],penglings[[#This Row],[body_mass_g]],NA())</f>
        <v>5550</v>
      </c>
      <c r="L198" s="1" t="e">
        <f>IF(penglings[[#Headers],[Chinstrap]]=penglings[[#This Row],[species]],penglings[[#This Row],[body_mass_g]],NA())</f>
        <v>#N/A</v>
      </c>
    </row>
    <row r="199" spans="1:12" x14ac:dyDescent="0.35">
      <c r="A199">
        <v>198</v>
      </c>
      <c r="B199" s="1" t="s">
        <v>16</v>
      </c>
      <c r="C199" s="1" t="s">
        <v>14</v>
      </c>
      <c r="D199" s="1">
        <v>43.6</v>
      </c>
      <c r="E199" s="1">
        <v>13.9</v>
      </c>
      <c r="F199" s="1">
        <v>217</v>
      </c>
      <c r="G199" s="1">
        <v>4900</v>
      </c>
      <c r="H199" s="1" t="s">
        <v>12</v>
      </c>
      <c r="I199">
        <v>2008</v>
      </c>
      <c r="J199" s="1" t="e">
        <f>IF(penglings[[#Headers],[Adelie]]=penglings[[#This Row],[species]],penglings[[#This Row],[body_mass_g]], NA())</f>
        <v>#N/A</v>
      </c>
      <c r="K199" s="1">
        <f>IF(penglings[[#Headers],[Gentoo]]=penglings[[#This Row],[species]],penglings[[#This Row],[body_mass_g]],NA())</f>
        <v>4900</v>
      </c>
      <c r="L199" s="1" t="e">
        <f>IF(penglings[[#Headers],[Chinstrap]]=penglings[[#This Row],[species]],penglings[[#This Row],[body_mass_g]],NA())</f>
        <v>#N/A</v>
      </c>
    </row>
    <row r="200" spans="1:12" x14ac:dyDescent="0.35">
      <c r="A200">
        <v>199</v>
      </c>
      <c r="B200" s="1" t="s">
        <v>16</v>
      </c>
      <c r="C200" s="1" t="s">
        <v>14</v>
      </c>
      <c r="D200" s="1">
        <v>45.5</v>
      </c>
      <c r="E200" s="1">
        <v>13.9</v>
      </c>
      <c r="F200" s="1">
        <v>210</v>
      </c>
      <c r="G200" s="1">
        <v>4200</v>
      </c>
      <c r="H200" s="1" t="s">
        <v>12</v>
      </c>
      <c r="I200">
        <v>2008</v>
      </c>
      <c r="J200" s="1" t="e">
        <f>IF(penglings[[#Headers],[Adelie]]=penglings[[#This Row],[species]],penglings[[#This Row],[body_mass_g]], NA())</f>
        <v>#N/A</v>
      </c>
      <c r="K200" s="1">
        <f>IF(penglings[[#Headers],[Gentoo]]=penglings[[#This Row],[species]],penglings[[#This Row],[body_mass_g]],NA())</f>
        <v>4200</v>
      </c>
      <c r="L200" s="1" t="e">
        <f>IF(penglings[[#Headers],[Chinstrap]]=penglings[[#This Row],[species]],penglings[[#This Row],[body_mass_g]],NA())</f>
        <v>#N/A</v>
      </c>
    </row>
    <row r="201" spans="1:12" x14ac:dyDescent="0.35">
      <c r="A201">
        <v>200</v>
      </c>
      <c r="B201" s="1" t="s">
        <v>16</v>
      </c>
      <c r="C201" s="1" t="s">
        <v>14</v>
      </c>
      <c r="D201" s="1">
        <v>50.5</v>
      </c>
      <c r="E201" s="1">
        <v>15.9</v>
      </c>
      <c r="F201" s="1">
        <v>225</v>
      </c>
      <c r="G201" s="1">
        <v>5400</v>
      </c>
      <c r="H201" s="1" t="s">
        <v>11</v>
      </c>
      <c r="I201">
        <v>2008</v>
      </c>
      <c r="J201" s="1" t="e">
        <f>IF(penglings[[#Headers],[Adelie]]=penglings[[#This Row],[species]],penglings[[#This Row],[body_mass_g]], NA())</f>
        <v>#N/A</v>
      </c>
      <c r="K201" s="1">
        <f>IF(penglings[[#Headers],[Gentoo]]=penglings[[#This Row],[species]],penglings[[#This Row],[body_mass_g]],NA())</f>
        <v>5400</v>
      </c>
      <c r="L201" s="1" t="e">
        <f>IF(penglings[[#Headers],[Chinstrap]]=penglings[[#This Row],[species]],penglings[[#This Row],[body_mass_g]],NA())</f>
        <v>#N/A</v>
      </c>
    </row>
    <row r="202" spans="1:12" x14ac:dyDescent="0.35">
      <c r="A202">
        <v>201</v>
      </c>
      <c r="B202" s="1" t="s">
        <v>16</v>
      </c>
      <c r="C202" s="1" t="s">
        <v>14</v>
      </c>
      <c r="D202" s="1">
        <v>44.9</v>
      </c>
      <c r="E202" s="1">
        <v>13.3</v>
      </c>
      <c r="F202" s="1">
        <v>213</v>
      </c>
      <c r="G202" s="1">
        <v>5100</v>
      </c>
      <c r="H202" s="1" t="s">
        <v>12</v>
      </c>
      <c r="I202">
        <v>2008</v>
      </c>
      <c r="J202" s="1" t="e">
        <f>IF(penglings[[#Headers],[Adelie]]=penglings[[#This Row],[species]],penglings[[#This Row],[body_mass_g]], NA())</f>
        <v>#N/A</v>
      </c>
      <c r="K202" s="1">
        <f>IF(penglings[[#Headers],[Gentoo]]=penglings[[#This Row],[species]],penglings[[#This Row],[body_mass_g]],NA())</f>
        <v>5100</v>
      </c>
      <c r="L202" s="1" t="e">
        <f>IF(penglings[[#Headers],[Chinstrap]]=penglings[[#This Row],[species]],penglings[[#This Row],[body_mass_g]],NA())</f>
        <v>#N/A</v>
      </c>
    </row>
    <row r="203" spans="1:12" x14ac:dyDescent="0.35">
      <c r="A203">
        <v>202</v>
      </c>
      <c r="B203" s="1" t="s">
        <v>16</v>
      </c>
      <c r="C203" s="1" t="s">
        <v>14</v>
      </c>
      <c r="D203" s="1">
        <v>45.2</v>
      </c>
      <c r="E203" s="1">
        <v>15.8</v>
      </c>
      <c r="F203" s="1">
        <v>215</v>
      </c>
      <c r="G203" s="1">
        <v>5300</v>
      </c>
      <c r="H203" s="1" t="s">
        <v>11</v>
      </c>
      <c r="I203">
        <v>2008</v>
      </c>
      <c r="J203" s="1" t="e">
        <f>IF(penglings[[#Headers],[Adelie]]=penglings[[#This Row],[species]],penglings[[#This Row],[body_mass_g]], NA())</f>
        <v>#N/A</v>
      </c>
      <c r="K203" s="1">
        <f>IF(penglings[[#Headers],[Gentoo]]=penglings[[#This Row],[species]],penglings[[#This Row],[body_mass_g]],NA())</f>
        <v>5300</v>
      </c>
      <c r="L203" s="1" t="e">
        <f>IF(penglings[[#Headers],[Chinstrap]]=penglings[[#This Row],[species]],penglings[[#This Row],[body_mass_g]],NA())</f>
        <v>#N/A</v>
      </c>
    </row>
    <row r="204" spans="1:12" x14ac:dyDescent="0.35">
      <c r="A204">
        <v>203</v>
      </c>
      <c r="B204" s="1" t="s">
        <v>16</v>
      </c>
      <c r="C204" s="1" t="s">
        <v>14</v>
      </c>
      <c r="D204" s="1">
        <v>46.6</v>
      </c>
      <c r="E204" s="1">
        <v>14.2</v>
      </c>
      <c r="F204" s="1">
        <v>210</v>
      </c>
      <c r="G204" s="1">
        <v>4850</v>
      </c>
      <c r="H204" s="1" t="s">
        <v>12</v>
      </c>
      <c r="I204">
        <v>2008</v>
      </c>
      <c r="J204" s="1" t="e">
        <f>IF(penglings[[#Headers],[Adelie]]=penglings[[#This Row],[species]],penglings[[#This Row],[body_mass_g]], NA())</f>
        <v>#N/A</v>
      </c>
      <c r="K204" s="1">
        <f>IF(penglings[[#Headers],[Gentoo]]=penglings[[#This Row],[species]],penglings[[#This Row],[body_mass_g]],NA())</f>
        <v>4850</v>
      </c>
      <c r="L204" s="1" t="e">
        <f>IF(penglings[[#Headers],[Chinstrap]]=penglings[[#This Row],[species]],penglings[[#This Row],[body_mass_g]],NA())</f>
        <v>#N/A</v>
      </c>
    </row>
    <row r="205" spans="1:12" x14ac:dyDescent="0.35">
      <c r="A205">
        <v>204</v>
      </c>
      <c r="B205" s="1" t="s">
        <v>16</v>
      </c>
      <c r="C205" s="1" t="s">
        <v>14</v>
      </c>
      <c r="D205" s="1">
        <v>48.5</v>
      </c>
      <c r="E205" s="1">
        <v>14.1</v>
      </c>
      <c r="F205" s="1">
        <v>220</v>
      </c>
      <c r="G205" s="1">
        <v>5300</v>
      </c>
      <c r="H205" s="1" t="s">
        <v>11</v>
      </c>
      <c r="I205">
        <v>2008</v>
      </c>
      <c r="J205" s="1" t="e">
        <f>IF(penglings[[#Headers],[Adelie]]=penglings[[#This Row],[species]],penglings[[#This Row],[body_mass_g]], NA())</f>
        <v>#N/A</v>
      </c>
      <c r="K205" s="1">
        <f>IF(penglings[[#Headers],[Gentoo]]=penglings[[#This Row],[species]],penglings[[#This Row],[body_mass_g]],NA())</f>
        <v>5300</v>
      </c>
      <c r="L205" s="1" t="e">
        <f>IF(penglings[[#Headers],[Chinstrap]]=penglings[[#This Row],[species]],penglings[[#This Row],[body_mass_g]],NA())</f>
        <v>#N/A</v>
      </c>
    </row>
    <row r="206" spans="1:12" x14ac:dyDescent="0.35">
      <c r="A206">
        <v>205</v>
      </c>
      <c r="B206" s="1" t="s">
        <v>16</v>
      </c>
      <c r="C206" s="1" t="s">
        <v>14</v>
      </c>
      <c r="D206" s="1">
        <v>45.1</v>
      </c>
      <c r="E206" s="1">
        <v>14.4</v>
      </c>
      <c r="F206" s="1">
        <v>210</v>
      </c>
      <c r="G206" s="1">
        <v>4400</v>
      </c>
      <c r="H206" s="1" t="s">
        <v>12</v>
      </c>
      <c r="I206">
        <v>2008</v>
      </c>
      <c r="J206" s="1" t="e">
        <f>IF(penglings[[#Headers],[Adelie]]=penglings[[#This Row],[species]],penglings[[#This Row],[body_mass_g]], NA())</f>
        <v>#N/A</v>
      </c>
      <c r="K206" s="1">
        <f>IF(penglings[[#Headers],[Gentoo]]=penglings[[#This Row],[species]],penglings[[#This Row],[body_mass_g]],NA())</f>
        <v>4400</v>
      </c>
      <c r="L206" s="1" t="e">
        <f>IF(penglings[[#Headers],[Chinstrap]]=penglings[[#This Row],[species]],penglings[[#This Row],[body_mass_g]],NA())</f>
        <v>#N/A</v>
      </c>
    </row>
    <row r="207" spans="1:12" x14ac:dyDescent="0.35">
      <c r="A207">
        <v>206</v>
      </c>
      <c r="B207" s="1" t="s">
        <v>16</v>
      </c>
      <c r="C207" s="1" t="s">
        <v>14</v>
      </c>
      <c r="D207" s="1">
        <v>50.1</v>
      </c>
      <c r="E207" s="1">
        <v>15</v>
      </c>
      <c r="F207" s="1">
        <v>225</v>
      </c>
      <c r="G207" s="1">
        <v>5000</v>
      </c>
      <c r="H207" s="1" t="s">
        <v>11</v>
      </c>
      <c r="I207">
        <v>2008</v>
      </c>
      <c r="J207" s="1" t="e">
        <f>IF(penglings[[#Headers],[Adelie]]=penglings[[#This Row],[species]],penglings[[#This Row],[body_mass_g]], NA())</f>
        <v>#N/A</v>
      </c>
      <c r="K207" s="1">
        <f>IF(penglings[[#Headers],[Gentoo]]=penglings[[#This Row],[species]],penglings[[#This Row],[body_mass_g]],NA())</f>
        <v>5000</v>
      </c>
      <c r="L207" s="1" t="e">
        <f>IF(penglings[[#Headers],[Chinstrap]]=penglings[[#This Row],[species]],penglings[[#This Row],[body_mass_g]],NA())</f>
        <v>#N/A</v>
      </c>
    </row>
    <row r="208" spans="1:12" x14ac:dyDescent="0.35">
      <c r="A208">
        <v>207</v>
      </c>
      <c r="B208" s="1" t="s">
        <v>16</v>
      </c>
      <c r="C208" s="1" t="s">
        <v>14</v>
      </c>
      <c r="D208" s="1">
        <v>46.5</v>
      </c>
      <c r="E208" s="1">
        <v>14.4</v>
      </c>
      <c r="F208" s="1">
        <v>217</v>
      </c>
      <c r="G208" s="1">
        <v>4900</v>
      </c>
      <c r="H208" s="1" t="s">
        <v>12</v>
      </c>
      <c r="I208">
        <v>2008</v>
      </c>
      <c r="J208" s="1" t="e">
        <f>IF(penglings[[#Headers],[Adelie]]=penglings[[#This Row],[species]],penglings[[#This Row],[body_mass_g]], NA())</f>
        <v>#N/A</v>
      </c>
      <c r="K208" s="1">
        <f>IF(penglings[[#Headers],[Gentoo]]=penglings[[#This Row],[species]],penglings[[#This Row],[body_mass_g]],NA())</f>
        <v>4900</v>
      </c>
      <c r="L208" s="1" t="e">
        <f>IF(penglings[[#Headers],[Chinstrap]]=penglings[[#This Row],[species]],penglings[[#This Row],[body_mass_g]],NA())</f>
        <v>#N/A</v>
      </c>
    </row>
    <row r="209" spans="1:12" x14ac:dyDescent="0.35">
      <c r="A209">
        <v>208</v>
      </c>
      <c r="B209" s="1" t="s">
        <v>16</v>
      </c>
      <c r="C209" s="1" t="s">
        <v>14</v>
      </c>
      <c r="D209" s="1">
        <v>45</v>
      </c>
      <c r="E209" s="1">
        <v>15.4</v>
      </c>
      <c r="F209" s="1">
        <v>220</v>
      </c>
      <c r="G209" s="1">
        <v>5050</v>
      </c>
      <c r="H209" s="1" t="s">
        <v>11</v>
      </c>
      <c r="I209">
        <v>2008</v>
      </c>
      <c r="J209" s="1" t="e">
        <f>IF(penglings[[#Headers],[Adelie]]=penglings[[#This Row],[species]],penglings[[#This Row],[body_mass_g]], NA())</f>
        <v>#N/A</v>
      </c>
      <c r="K209" s="1">
        <f>IF(penglings[[#Headers],[Gentoo]]=penglings[[#This Row],[species]],penglings[[#This Row],[body_mass_g]],NA())</f>
        <v>5050</v>
      </c>
      <c r="L209" s="1" t="e">
        <f>IF(penglings[[#Headers],[Chinstrap]]=penglings[[#This Row],[species]],penglings[[#This Row],[body_mass_g]],NA())</f>
        <v>#N/A</v>
      </c>
    </row>
    <row r="210" spans="1:12" x14ac:dyDescent="0.35">
      <c r="A210">
        <v>209</v>
      </c>
      <c r="B210" s="1" t="s">
        <v>16</v>
      </c>
      <c r="C210" s="1" t="s">
        <v>14</v>
      </c>
      <c r="D210" s="1">
        <v>43.8</v>
      </c>
      <c r="E210" s="1">
        <v>13.9</v>
      </c>
      <c r="F210" s="1">
        <v>208</v>
      </c>
      <c r="G210" s="1">
        <v>4300</v>
      </c>
      <c r="H210" s="1" t="s">
        <v>12</v>
      </c>
      <c r="I210">
        <v>2008</v>
      </c>
      <c r="J210" s="1" t="e">
        <f>IF(penglings[[#Headers],[Adelie]]=penglings[[#This Row],[species]],penglings[[#This Row],[body_mass_g]], NA())</f>
        <v>#N/A</v>
      </c>
      <c r="K210" s="1">
        <f>IF(penglings[[#Headers],[Gentoo]]=penglings[[#This Row],[species]],penglings[[#This Row],[body_mass_g]],NA())</f>
        <v>4300</v>
      </c>
      <c r="L210" s="1" t="e">
        <f>IF(penglings[[#Headers],[Chinstrap]]=penglings[[#This Row],[species]],penglings[[#This Row],[body_mass_g]],NA())</f>
        <v>#N/A</v>
      </c>
    </row>
    <row r="211" spans="1:12" x14ac:dyDescent="0.35">
      <c r="A211">
        <v>210</v>
      </c>
      <c r="B211" s="1" t="s">
        <v>16</v>
      </c>
      <c r="C211" s="1" t="s">
        <v>14</v>
      </c>
      <c r="D211" s="1">
        <v>45.5</v>
      </c>
      <c r="E211" s="1">
        <v>15</v>
      </c>
      <c r="F211" s="1">
        <v>220</v>
      </c>
      <c r="G211" s="1">
        <v>5000</v>
      </c>
      <c r="H211" s="1" t="s">
        <v>11</v>
      </c>
      <c r="I211">
        <v>2008</v>
      </c>
      <c r="J211" s="1" t="e">
        <f>IF(penglings[[#Headers],[Adelie]]=penglings[[#This Row],[species]],penglings[[#This Row],[body_mass_g]], NA())</f>
        <v>#N/A</v>
      </c>
      <c r="K211" s="1">
        <f>IF(penglings[[#Headers],[Gentoo]]=penglings[[#This Row],[species]],penglings[[#This Row],[body_mass_g]],NA())</f>
        <v>5000</v>
      </c>
      <c r="L211" s="1" t="e">
        <f>IF(penglings[[#Headers],[Chinstrap]]=penglings[[#This Row],[species]],penglings[[#This Row],[body_mass_g]],NA())</f>
        <v>#N/A</v>
      </c>
    </row>
    <row r="212" spans="1:12" x14ac:dyDescent="0.35">
      <c r="A212">
        <v>211</v>
      </c>
      <c r="B212" s="1" t="s">
        <v>16</v>
      </c>
      <c r="C212" s="1" t="s">
        <v>14</v>
      </c>
      <c r="D212" s="1">
        <v>43.2</v>
      </c>
      <c r="E212" s="1">
        <v>14.5</v>
      </c>
      <c r="F212" s="1">
        <v>208</v>
      </c>
      <c r="G212" s="1">
        <v>4450</v>
      </c>
      <c r="H212" s="1" t="s">
        <v>12</v>
      </c>
      <c r="I212">
        <v>2008</v>
      </c>
      <c r="J212" s="1" t="e">
        <f>IF(penglings[[#Headers],[Adelie]]=penglings[[#This Row],[species]],penglings[[#This Row],[body_mass_g]], NA())</f>
        <v>#N/A</v>
      </c>
      <c r="K212" s="1">
        <f>IF(penglings[[#Headers],[Gentoo]]=penglings[[#This Row],[species]],penglings[[#This Row],[body_mass_g]],NA())</f>
        <v>4450</v>
      </c>
      <c r="L212" s="1" t="e">
        <f>IF(penglings[[#Headers],[Chinstrap]]=penglings[[#This Row],[species]],penglings[[#This Row],[body_mass_g]],NA())</f>
        <v>#N/A</v>
      </c>
    </row>
    <row r="213" spans="1:12" x14ac:dyDescent="0.35">
      <c r="A213">
        <v>212</v>
      </c>
      <c r="B213" s="1" t="s">
        <v>16</v>
      </c>
      <c r="C213" s="1" t="s">
        <v>14</v>
      </c>
      <c r="D213" s="1">
        <v>50.4</v>
      </c>
      <c r="E213" s="1">
        <v>15.3</v>
      </c>
      <c r="F213" s="1">
        <v>224</v>
      </c>
      <c r="G213" s="1">
        <v>5550</v>
      </c>
      <c r="H213" s="1" t="s">
        <v>11</v>
      </c>
      <c r="I213">
        <v>2008</v>
      </c>
      <c r="J213" s="1" t="e">
        <f>IF(penglings[[#Headers],[Adelie]]=penglings[[#This Row],[species]],penglings[[#This Row],[body_mass_g]], NA())</f>
        <v>#N/A</v>
      </c>
      <c r="K213" s="1">
        <f>IF(penglings[[#Headers],[Gentoo]]=penglings[[#This Row],[species]],penglings[[#This Row],[body_mass_g]],NA())</f>
        <v>5550</v>
      </c>
      <c r="L213" s="1" t="e">
        <f>IF(penglings[[#Headers],[Chinstrap]]=penglings[[#This Row],[species]],penglings[[#This Row],[body_mass_g]],NA())</f>
        <v>#N/A</v>
      </c>
    </row>
    <row r="214" spans="1:12" x14ac:dyDescent="0.35">
      <c r="A214">
        <v>213</v>
      </c>
      <c r="B214" s="1" t="s">
        <v>16</v>
      </c>
      <c r="C214" s="1" t="s">
        <v>14</v>
      </c>
      <c r="D214" s="1">
        <v>45.3</v>
      </c>
      <c r="E214" s="1">
        <v>13.8</v>
      </c>
      <c r="F214" s="1">
        <v>208</v>
      </c>
      <c r="G214" s="1">
        <v>4200</v>
      </c>
      <c r="H214" s="1" t="s">
        <v>12</v>
      </c>
      <c r="I214">
        <v>2008</v>
      </c>
      <c r="J214" s="1" t="e">
        <f>IF(penglings[[#Headers],[Adelie]]=penglings[[#This Row],[species]],penglings[[#This Row],[body_mass_g]], NA())</f>
        <v>#N/A</v>
      </c>
      <c r="K214" s="1">
        <f>IF(penglings[[#Headers],[Gentoo]]=penglings[[#This Row],[species]],penglings[[#This Row],[body_mass_g]],NA())</f>
        <v>4200</v>
      </c>
      <c r="L214" s="1" t="e">
        <f>IF(penglings[[#Headers],[Chinstrap]]=penglings[[#This Row],[species]],penglings[[#This Row],[body_mass_g]],NA())</f>
        <v>#N/A</v>
      </c>
    </row>
    <row r="215" spans="1:12" x14ac:dyDescent="0.35">
      <c r="A215">
        <v>214</v>
      </c>
      <c r="B215" s="1" t="s">
        <v>16</v>
      </c>
      <c r="C215" s="1" t="s">
        <v>14</v>
      </c>
      <c r="D215" s="1">
        <v>46.2</v>
      </c>
      <c r="E215" s="1">
        <v>14.9</v>
      </c>
      <c r="F215" s="1">
        <v>221</v>
      </c>
      <c r="G215" s="1">
        <v>5300</v>
      </c>
      <c r="H215" s="1" t="s">
        <v>11</v>
      </c>
      <c r="I215">
        <v>2008</v>
      </c>
      <c r="J215" s="1" t="e">
        <f>IF(penglings[[#Headers],[Adelie]]=penglings[[#This Row],[species]],penglings[[#This Row],[body_mass_g]], NA())</f>
        <v>#N/A</v>
      </c>
      <c r="K215" s="1">
        <f>IF(penglings[[#Headers],[Gentoo]]=penglings[[#This Row],[species]],penglings[[#This Row],[body_mass_g]],NA())</f>
        <v>5300</v>
      </c>
      <c r="L215" s="1" t="e">
        <f>IF(penglings[[#Headers],[Chinstrap]]=penglings[[#This Row],[species]],penglings[[#This Row],[body_mass_g]],NA())</f>
        <v>#N/A</v>
      </c>
    </row>
    <row r="216" spans="1:12" x14ac:dyDescent="0.35">
      <c r="A216">
        <v>215</v>
      </c>
      <c r="B216" s="1" t="s">
        <v>16</v>
      </c>
      <c r="C216" s="1" t="s">
        <v>14</v>
      </c>
      <c r="D216" s="1">
        <v>45.7</v>
      </c>
      <c r="E216" s="1">
        <v>13.9</v>
      </c>
      <c r="F216" s="1">
        <v>214</v>
      </c>
      <c r="G216" s="1">
        <v>4400</v>
      </c>
      <c r="H216" s="1" t="s">
        <v>12</v>
      </c>
      <c r="I216">
        <v>2008</v>
      </c>
      <c r="J216" s="1" t="e">
        <f>IF(penglings[[#Headers],[Adelie]]=penglings[[#This Row],[species]],penglings[[#This Row],[body_mass_g]], NA())</f>
        <v>#N/A</v>
      </c>
      <c r="K216" s="1">
        <f>IF(penglings[[#Headers],[Gentoo]]=penglings[[#This Row],[species]],penglings[[#This Row],[body_mass_g]],NA())</f>
        <v>4400</v>
      </c>
      <c r="L216" s="1" t="e">
        <f>IF(penglings[[#Headers],[Chinstrap]]=penglings[[#This Row],[species]],penglings[[#This Row],[body_mass_g]],NA())</f>
        <v>#N/A</v>
      </c>
    </row>
    <row r="217" spans="1:12" x14ac:dyDescent="0.35">
      <c r="A217">
        <v>216</v>
      </c>
      <c r="B217" s="1" t="s">
        <v>16</v>
      </c>
      <c r="C217" s="1" t="s">
        <v>14</v>
      </c>
      <c r="D217" s="1">
        <v>54.3</v>
      </c>
      <c r="E217" s="1">
        <v>15.7</v>
      </c>
      <c r="F217" s="1">
        <v>231</v>
      </c>
      <c r="G217" s="1">
        <v>5650</v>
      </c>
      <c r="H217" s="1" t="s">
        <v>11</v>
      </c>
      <c r="I217">
        <v>2008</v>
      </c>
      <c r="J217" s="1" t="e">
        <f>IF(penglings[[#Headers],[Adelie]]=penglings[[#This Row],[species]],penglings[[#This Row],[body_mass_g]], NA())</f>
        <v>#N/A</v>
      </c>
      <c r="K217" s="1">
        <f>IF(penglings[[#Headers],[Gentoo]]=penglings[[#This Row],[species]],penglings[[#This Row],[body_mass_g]],NA())</f>
        <v>5650</v>
      </c>
      <c r="L217" s="1" t="e">
        <f>IF(penglings[[#Headers],[Chinstrap]]=penglings[[#This Row],[species]],penglings[[#This Row],[body_mass_g]],NA())</f>
        <v>#N/A</v>
      </c>
    </row>
    <row r="218" spans="1:12" x14ac:dyDescent="0.35">
      <c r="A218">
        <v>217</v>
      </c>
      <c r="B218" s="1" t="s">
        <v>16</v>
      </c>
      <c r="C218" s="1" t="s">
        <v>14</v>
      </c>
      <c r="D218" s="1">
        <v>45.8</v>
      </c>
      <c r="E218" s="1">
        <v>14.2</v>
      </c>
      <c r="F218" s="1">
        <v>219</v>
      </c>
      <c r="G218" s="1">
        <v>4700</v>
      </c>
      <c r="H218" s="1" t="s">
        <v>12</v>
      </c>
      <c r="I218">
        <v>2008</v>
      </c>
      <c r="J218" s="1" t="e">
        <f>IF(penglings[[#Headers],[Adelie]]=penglings[[#This Row],[species]],penglings[[#This Row],[body_mass_g]], NA())</f>
        <v>#N/A</v>
      </c>
      <c r="K218" s="1">
        <f>IF(penglings[[#Headers],[Gentoo]]=penglings[[#This Row],[species]],penglings[[#This Row],[body_mass_g]],NA())</f>
        <v>4700</v>
      </c>
      <c r="L218" s="1" t="e">
        <f>IF(penglings[[#Headers],[Chinstrap]]=penglings[[#This Row],[species]],penglings[[#This Row],[body_mass_g]],NA())</f>
        <v>#N/A</v>
      </c>
    </row>
    <row r="219" spans="1:12" x14ac:dyDescent="0.35">
      <c r="A219">
        <v>218</v>
      </c>
      <c r="B219" s="1" t="s">
        <v>16</v>
      </c>
      <c r="C219" s="1" t="s">
        <v>14</v>
      </c>
      <c r="D219" s="1">
        <v>49.8</v>
      </c>
      <c r="E219" s="1">
        <v>16.8</v>
      </c>
      <c r="F219" s="1">
        <v>230</v>
      </c>
      <c r="G219" s="1">
        <v>5700</v>
      </c>
      <c r="H219" s="1" t="s">
        <v>11</v>
      </c>
      <c r="I219">
        <v>2008</v>
      </c>
      <c r="J219" s="1" t="e">
        <f>IF(penglings[[#Headers],[Adelie]]=penglings[[#This Row],[species]],penglings[[#This Row],[body_mass_g]], NA())</f>
        <v>#N/A</v>
      </c>
      <c r="K219" s="1">
        <f>IF(penglings[[#Headers],[Gentoo]]=penglings[[#This Row],[species]],penglings[[#This Row],[body_mass_g]],NA())</f>
        <v>5700</v>
      </c>
      <c r="L219" s="1" t="e">
        <f>IF(penglings[[#Headers],[Chinstrap]]=penglings[[#This Row],[species]],penglings[[#This Row],[body_mass_g]],NA())</f>
        <v>#N/A</v>
      </c>
    </row>
    <row r="220" spans="1:12" x14ac:dyDescent="0.35">
      <c r="A220">
        <v>219</v>
      </c>
      <c r="B220" s="1" t="s">
        <v>16</v>
      </c>
      <c r="C220" s="1" t="s">
        <v>14</v>
      </c>
      <c r="D220" s="1">
        <v>46.2</v>
      </c>
      <c r="E220" s="1">
        <v>14.4</v>
      </c>
      <c r="F220" s="1">
        <v>214</v>
      </c>
      <c r="G220" s="1">
        <v>4650</v>
      </c>
      <c r="H220" s="1" t="s">
        <v>13</v>
      </c>
      <c r="I220">
        <v>2008</v>
      </c>
      <c r="J220" s="1" t="e">
        <f>IF(penglings[[#Headers],[Adelie]]=penglings[[#This Row],[species]],penglings[[#This Row],[body_mass_g]], NA())</f>
        <v>#N/A</v>
      </c>
      <c r="K220" s="1">
        <f>IF(penglings[[#Headers],[Gentoo]]=penglings[[#This Row],[species]],penglings[[#This Row],[body_mass_g]],NA())</f>
        <v>4650</v>
      </c>
      <c r="L220" s="1" t="e">
        <f>IF(penglings[[#Headers],[Chinstrap]]=penglings[[#This Row],[species]],penglings[[#This Row],[body_mass_g]],NA())</f>
        <v>#N/A</v>
      </c>
    </row>
    <row r="221" spans="1:12" x14ac:dyDescent="0.35">
      <c r="A221">
        <v>220</v>
      </c>
      <c r="B221" s="1" t="s">
        <v>16</v>
      </c>
      <c r="C221" s="1" t="s">
        <v>14</v>
      </c>
      <c r="D221" s="1">
        <v>49.5</v>
      </c>
      <c r="E221" s="1">
        <v>16.2</v>
      </c>
      <c r="F221" s="1">
        <v>229</v>
      </c>
      <c r="G221" s="1">
        <v>5800</v>
      </c>
      <c r="H221" s="1" t="s">
        <v>11</v>
      </c>
      <c r="I221">
        <v>2008</v>
      </c>
      <c r="J221" s="1" t="e">
        <f>IF(penglings[[#Headers],[Adelie]]=penglings[[#This Row],[species]],penglings[[#This Row],[body_mass_g]], NA())</f>
        <v>#N/A</v>
      </c>
      <c r="K221" s="1">
        <f>IF(penglings[[#Headers],[Gentoo]]=penglings[[#This Row],[species]],penglings[[#This Row],[body_mass_g]],NA())</f>
        <v>5800</v>
      </c>
      <c r="L221" s="1" t="e">
        <f>IF(penglings[[#Headers],[Chinstrap]]=penglings[[#This Row],[species]],penglings[[#This Row],[body_mass_g]],NA())</f>
        <v>#N/A</v>
      </c>
    </row>
    <row r="222" spans="1:12" x14ac:dyDescent="0.35">
      <c r="A222">
        <v>221</v>
      </c>
      <c r="B222" s="1" t="s">
        <v>16</v>
      </c>
      <c r="C222" s="1" t="s">
        <v>14</v>
      </c>
      <c r="D222" s="1">
        <v>43.5</v>
      </c>
      <c r="E222" s="1">
        <v>14.2</v>
      </c>
      <c r="F222" s="1">
        <v>220</v>
      </c>
      <c r="G222" s="1">
        <v>4700</v>
      </c>
      <c r="H222" s="1" t="s">
        <v>12</v>
      </c>
      <c r="I222">
        <v>2008</v>
      </c>
      <c r="J222" s="1" t="e">
        <f>IF(penglings[[#Headers],[Adelie]]=penglings[[#This Row],[species]],penglings[[#This Row],[body_mass_g]], NA())</f>
        <v>#N/A</v>
      </c>
      <c r="K222" s="1">
        <f>IF(penglings[[#Headers],[Gentoo]]=penglings[[#This Row],[species]],penglings[[#This Row],[body_mass_g]],NA())</f>
        <v>4700</v>
      </c>
      <c r="L222" s="1" t="e">
        <f>IF(penglings[[#Headers],[Chinstrap]]=penglings[[#This Row],[species]],penglings[[#This Row],[body_mass_g]],NA())</f>
        <v>#N/A</v>
      </c>
    </row>
    <row r="223" spans="1:12" x14ac:dyDescent="0.35">
      <c r="A223">
        <v>222</v>
      </c>
      <c r="B223" s="1" t="s">
        <v>16</v>
      </c>
      <c r="C223" s="1" t="s">
        <v>14</v>
      </c>
      <c r="D223" s="1">
        <v>50.7</v>
      </c>
      <c r="E223" s="1">
        <v>15</v>
      </c>
      <c r="F223" s="1">
        <v>223</v>
      </c>
      <c r="G223" s="1">
        <v>5550</v>
      </c>
      <c r="H223" s="1" t="s">
        <v>11</v>
      </c>
      <c r="I223">
        <v>2008</v>
      </c>
      <c r="J223" s="1" t="e">
        <f>IF(penglings[[#Headers],[Adelie]]=penglings[[#This Row],[species]],penglings[[#This Row],[body_mass_g]], NA())</f>
        <v>#N/A</v>
      </c>
      <c r="K223" s="1">
        <f>IF(penglings[[#Headers],[Gentoo]]=penglings[[#This Row],[species]],penglings[[#This Row],[body_mass_g]],NA())</f>
        <v>5550</v>
      </c>
      <c r="L223" s="1" t="e">
        <f>IF(penglings[[#Headers],[Chinstrap]]=penglings[[#This Row],[species]],penglings[[#This Row],[body_mass_g]],NA())</f>
        <v>#N/A</v>
      </c>
    </row>
    <row r="224" spans="1:12" x14ac:dyDescent="0.35">
      <c r="A224">
        <v>223</v>
      </c>
      <c r="B224" s="1" t="s">
        <v>16</v>
      </c>
      <c r="C224" s="1" t="s">
        <v>14</v>
      </c>
      <c r="D224" s="1">
        <v>47.7</v>
      </c>
      <c r="E224" s="1">
        <v>15</v>
      </c>
      <c r="F224" s="1">
        <v>216</v>
      </c>
      <c r="G224" s="1">
        <v>4750</v>
      </c>
      <c r="H224" s="1" t="s">
        <v>12</v>
      </c>
      <c r="I224">
        <v>2008</v>
      </c>
      <c r="J224" s="1" t="e">
        <f>IF(penglings[[#Headers],[Adelie]]=penglings[[#This Row],[species]],penglings[[#This Row],[body_mass_g]], NA())</f>
        <v>#N/A</v>
      </c>
      <c r="K224" s="1">
        <f>IF(penglings[[#Headers],[Gentoo]]=penglings[[#This Row],[species]],penglings[[#This Row],[body_mass_g]],NA())</f>
        <v>4750</v>
      </c>
      <c r="L224" s="1" t="e">
        <f>IF(penglings[[#Headers],[Chinstrap]]=penglings[[#This Row],[species]],penglings[[#This Row],[body_mass_g]],NA())</f>
        <v>#N/A</v>
      </c>
    </row>
    <row r="225" spans="1:12" x14ac:dyDescent="0.35">
      <c r="A225">
        <v>224</v>
      </c>
      <c r="B225" s="1" t="s">
        <v>16</v>
      </c>
      <c r="C225" s="1" t="s">
        <v>14</v>
      </c>
      <c r="D225" s="1">
        <v>46.4</v>
      </c>
      <c r="E225" s="1">
        <v>15.6</v>
      </c>
      <c r="F225" s="1">
        <v>221</v>
      </c>
      <c r="G225" s="1">
        <v>5000</v>
      </c>
      <c r="H225" s="1" t="s">
        <v>11</v>
      </c>
      <c r="I225">
        <v>2008</v>
      </c>
      <c r="J225" s="1" t="e">
        <f>IF(penglings[[#Headers],[Adelie]]=penglings[[#This Row],[species]],penglings[[#This Row],[body_mass_g]], NA())</f>
        <v>#N/A</v>
      </c>
      <c r="K225" s="1">
        <f>IF(penglings[[#Headers],[Gentoo]]=penglings[[#This Row],[species]],penglings[[#This Row],[body_mass_g]],NA())</f>
        <v>5000</v>
      </c>
      <c r="L225" s="1" t="e">
        <f>IF(penglings[[#Headers],[Chinstrap]]=penglings[[#This Row],[species]],penglings[[#This Row],[body_mass_g]],NA())</f>
        <v>#N/A</v>
      </c>
    </row>
    <row r="226" spans="1:12" x14ac:dyDescent="0.35">
      <c r="A226">
        <v>225</v>
      </c>
      <c r="B226" s="1" t="s">
        <v>16</v>
      </c>
      <c r="C226" s="1" t="s">
        <v>14</v>
      </c>
      <c r="D226" s="1">
        <v>48.2</v>
      </c>
      <c r="E226" s="1">
        <v>15.6</v>
      </c>
      <c r="F226" s="1">
        <v>221</v>
      </c>
      <c r="G226" s="1">
        <v>5100</v>
      </c>
      <c r="H226" s="1" t="s">
        <v>11</v>
      </c>
      <c r="I226">
        <v>2008</v>
      </c>
      <c r="J226" s="1" t="e">
        <f>IF(penglings[[#Headers],[Adelie]]=penglings[[#This Row],[species]],penglings[[#This Row],[body_mass_g]], NA())</f>
        <v>#N/A</v>
      </c>
      <c r="K226" s="1">
        <f>IF(penglings[[#Headers],[Gentoo]]=penglings[[#This Row],[species]],penglings[[#This Row],[body_mass_g]],NA())</f>
        <v>5100</v>
      </c>
      <c r="L226" s="1" t="e">
        <f>IF(penglings[[#Headers],[Chinstrap]]=penglings[[#This Row],[species]],penglings[[#This Row],[body_mass_g]],NA())</f>
        <v>#N/A</v>
      </c>
    </row>
    <row r="227" spans="1:12" x14ac:dyDescent="0.35">
      <c r="A227">
        <v>226</v>
      </c>
      <c r="B227" s="1" t="s">
        <v>16</v>
      </c>
      <c r="C227" s="1" t="s">
        <v>14</v>
      </c>
      <c r="D227" s="1">
        <v>46.5</v>
      </c>
      <c r="E227" s="1">
        <v>14.8</v>
      </c>
      <c r="F227" s="1">
        <v>217</v>
      </c>
      <c r="G227" s="1">
        <v>5200</v>
      </c>
      <c r="H227" s="1" t="s">
        <v>12</v>
      </c>
      <c r="I227">
        <v>2008</v>
      </c>
      <c r="J227" s="1" t="e">
        <f>IF(penglings[[#Headers],[Adelie]]=penglings[[#This Row],[species]],penglings[[#This Row],[body_mass_g]], NA())</f>
        <v>#N/A</v>
      </c>
      <c r="K227" s="1">
        <f>IF(penglings[[#Headers],[Gentoo]]=penglings[[#This Row],[species]],penglings[[#This Row],[body_mass_g]],NA())</f>
        <v>5200</v>
      </c>
      <c r="L227" s="1" t="e">
        <f>IF(penglings[[#Headers],[Chinstrap]]=penglings[[#This Row],[species]],penglings[[#This Row],[body_mass_g]],NA())</f>
        <v>#N/A</v>
      </c>
    </row>
    <row r="228" spans="1:12" x14ac:dyDescent="0.35">
      <c r="A228">
        <v>227</v>
      </c>
      <c r="B228" s="1" t="s">
        <v>16</v>
      </c>
      <c r="C228" s="1" t="s">
        <v>14</v>
      </c>
      <c r="D228" s="1">
        <v>46.4</v>
      </c>
      <c r="E228" s="1">
        <v>15</v>
      </c>
      <c r="F228" s="1">
        <v>216</v>
      </c>
      <c r="G228" s="1">
        <v>4700</v>
      </c>
      <c r="H228" s="1" t="s">
        <v>12</v>
      </c>
      <c r="I228">
        <v>2008</v>
      </c>
      <c r="J228" s="1" t="e">
        <f>IF(penglings[[#Headers],[Adelie]]=penglings[[#This Row],[species]],penglings[[#This Row],[body_mass_g]], NA())</f>
        <v>#N/A</v>
      </c>
      <c r="K228" s="1">
        <f>IF(penglings[[#Headers],[Gentoo]]=penglings[[#This Row],[species]],penglings[[#This Row],[body_mass_g]],NA())</f>
        <v>4700</v>
      </c>
      <c r="L228" s="1" t="e">
        <f>IF(penglings[[#Headers],[Chinstrap]]=penglings[[#This Row],[species]],penglings[[#This Row],[body_mass_g]],NA())</f>
        <v>#N/A</v>
      </c>
    </row>
    <row r="229" spans="1:12" x14ac:dyDescent="0.35">
      <c r="A229">
        <v>228</v>
      </c>
      <c r="B229" s="1" t="s">
        <v>16</v>
      </c>
      <c r="C229" s="1" t="s">
        <v>14</v>
      </c>
      <c r="D229" s="1">
        <v>48.6</v>
      </c>
      <c r="E229" s="1">
        <v>16</v>
      </c>
      <c r="F229" s="1">
        <v>230</v>
      </c>
      <c r="G229" s="1">
        <v>5800</v>
      </c>
      <c r="H229" s="1" t="s">
        <v>11</v>
      </c>
      <c r="I229">
        <v>2008</v>
      </c>
      <c r="J229" s="1" t="e">
        <f>IF(penglings[[#Headers],[Adelie]]=penglings[[#This Row],[species]],penglings[[#This Row],[body_mass_g]], NA())</f>
        <v>#N/A</v>
      </c>
      <c r="K229" s="1">
        <f>IF(penglings[[#Headers],[Gentoo]]=penglings[[#This Row],[species]],penglings[[#This Row],[body_mass_g]],NA())</f>
        <v>5800</v>
      </c>
      <c r="L229" s="1" t="e">
        <f>IF(penglings[[#Headers],[Chinstrap]]=penglings[[#This Row],[species]],penglings[[#This Row],[body_mass_g]],NA())</f>
        <v>#N/A</v>
      </c>
    </row>
    <row r="230" spans="1:12" x14ac:dyDescent="0.35">
      <c r="A230">
        <v>229</v>
      </c>
      <c r="B230" s="1" t="s">
        <v>16</v>
      </c>
      <c r="C230" s="1" t="s">
        <v>14</v>
      </c>
      <c r="D230" s="1">
        <v>47.5</v>
      </c>
      <c r="E230" s="1">
        <v>14.2</v>
      </c>
      <c r="F230" s="1">
        <v>209</v>
      </c>
      <c r="G230" s="1">
        <v>4600</v>
      </c>
      <c r="H230" s="1" t="s">
        <v>12</v>
      </c>
      <c r="I230">
        <v>2008</v>
      </c>
      <c r="J230" s="1" t="e">
        <f>IF(penglings[[#Headers],[Adelie]]=penglings[[#This Row],[species]],penglings[[#This Row],[body_mass_g]], NA())</f>
        <v>#N/A</v>
      </c>
      <c r="K230" s="1">
        <f>IF(penglings[[#Headers],[Gentoo]]=penglings[[#This Row],[species]],penglings[[#This Row],[body_mass_g]],NA())</f>
        <v>4600</v>
      </c>
      <c r="L230" s="1" t="e">
        <f>IF(penglings[[#Headers],[Chinstrap]]=penglings[[#This Row],[species]],penglings[[#This Row],[body_mass_g]],NA())</f>
        <v>#N/A</v>
      </c>
    </row>
    <row r="231" spans="1:12" x14ac:dyDescent="0.35">
      <c r="A231">
        <v>230</v>
      </c>
      <c r="B231" s="1" t="s">
        <v>16</v>
      </c>
      <c r="C231" s="1" t="s">
        <v>14</v>
      </c>
      <c r="D231" s="1">
        <v>51.1</v>
      </c>
      <c r="E231" s="1">
        <v>16.3</v>
      </c>
      <c r="F231" s="1">
        <v>220</v>
      </c>
      <c r="G231" s="1">
        <v>6000</v>
      </c>
      <c r="H231" s="1" t="s">
        <v>11</v>
      </c>
      <c r="I231">
        <v>2008</v>
      </c>
      <c r="J231" s="1" t="e">
        <f>IF(penglings[[#Headers],[Adelie]]=penglings[[#This Row],[species]],penglings[[#This Row],[body_mass_g]], NA())</f>
        <v>#N/A</v>
      </c>
      <c r="K231" s="1">
        <f>IF(penglings[[#Headers],[Gentoo]]=penglings[[#This Row],[species]],penglings[[#This Row],[body_mass_g]],NA())</f>
        <v>6000</v>
      </c>
      <c r="L231" s="1" t="e">
        <f>IF(penglings[[#Headers],[Chinstrap]]=penglings[[#This Row],[species]],penglings[[#This Row],[body_mass_g]],NA())</f>
        <v>#N/A</v>
      </c>
    </row>
    <row r="232" spans="1:12" x14ac:dyDescent="0.35">
      <c r="A232">
        <v>231</v>
      </c>
      <c r="B232" s="1" t="s">
        <v>16</v>
      </c>
      <c r="C232" s="1" t="s">
        <v>14</v>
      </c>
      <c r="D232" s="1">
        <v>45.2</v>
      </c>
      <c r="E232" s="1">
        <v>13.8</v>
      </c>
      <c r="F232" s="1">
        <v>215</v>
      </c>
      <c r="G232" s="1">
        <v>4750</v>
      </c>
      <c r="H232" s="1" t="s">
        <v>12</v>
      </c>
      <c r="I232">
        <v>2008</v>
      </c>
      <c r="J232" s="1" t="e">
        <f>IF(penglings[[#Headers],[Adelie]]=penglings[[#This Row],[species]],penglings[[#This Row],[body_mass_g]], NA())</f>
        <v>#N/A</v>
      </c>
      <c r="K232" s="1">
        <f>IF(penglings[[#Headers],[Gentoo]]=penglings[[#This Row],[species]],penglings[[#This Row],[body_mass_g]],NA())</f>
        <v>4750</v>
      </c>
      <c r="L232" s="1" t="e">
        <f>IF(penglings[[#Headers],[Chinstrap]]=penglings[[#This Row],[species]],penglings[[#This Row],[body_mass_g]],NA())</f>
        <v>#N/A</v>
      </c>
    </row>
    <row r="233" spans="1:12" x14ac:dyDescent="0.35">
      <c r="A233">
        <v>232</v>
      </c>
      <c r="B233" s="1" t="s">
        <v>16</v>
      </c>
      <c r="C233" s="1" t="s">
        <v>14</v>
      </c>
      <c r="D233" s="1">
        <v>45.2</v>
      </c>
      <c r="E233" s="1">
        <v>16.399999999999999</v>
      </c>
      <c r="F233" s="1">
        <v>223</v>
      </c>
      <c r="G233" s="1">
        <v>5950</v>
      </c>
      <c r="H233" s="1" t="s">
        <v>11</v>
      </c>
      <c r="I233">
        <v>2008</v>
      </c>
      <c r="J233" s="1" t="e">
        <f>IF(penglings[[#Headers],[Adelie]]=penglings[[#This Row],[species]],penglings[[#This Row],[body_mass_g]], NA())</f>
        <v>#N/A</v>
      </c>
      <c r="K233" s="1">
        <f>IF(penglings[[#Headers],[Gentoo]]=penglings[[#This Row],[species]],penglings[[#This Row],[body_mass_g]],NA())</f>
        <v>5950</v>
      </c>
      <c r="L233" s="1" t="e">
        <f>IF(penglings[[#Headers],[Chinstrap]]=penglings[[#This Row],[species]],penglings[[#This Row],[body_mass_g]],NA())</f>
        <v>#N/A</v>
      </c>
    </row>
    <row r="234" spans="1:12" x14ac:dyDescent="0.35">
      <c r="A234">
        <v>233</v>
      </c>
      <c r="B234" s="1" t="s">
        <v>16</v>
      </c>
      <c r="C234" s="1" t="s">
        <v>14</v>
      </c>
      <c r="D234" s="1">
        <v>49.1</v>
      </c>
      <c r="E234" s="1">
        <v>14.5</v>
      </c>
      <c r="F234" s="1">
        <v>212</v>
      </c>
      <c r="G234" s="1">
        <v>4625</v>
      </c>
      <c r="H234" s="1" t="s">
        <v>12</v>
      </c>
      <c r="I234">
        <v>2009</v>
      </c>
      <c r="J234" s="1" t="e">
        <f>IF(penglings[[#Headers],[Adelie]]=penglings[[#This Row],[species]],penglings[[#This Row],[body_mass_g]], NA())</f>
        <v>#N/A</v>
      </c>
      <c r="K234" s="1">
        <f>IF(penglings[[#Headers],[Gentoo]]=penglings[[#This Row],[species]],penglings[[#This Row],[body_mass_g]],NA())</f>
        <v>4625</v>
      </c>
      <c r="L234" s="1" t="e">
        <f>IF(penglings[[#Headers],[Chinstrap]]=penglings[[#This Row],[species]],penglings[[#This Row],[body_mass_g]],NA())</f>
        <v>#N/A</v>
      </c>
    </row>
    <row r="235" spans="1:12" x14ac:dyDescent="0.35">
      <c r="A235">
        <v>234</v>
      </c>
      <c r="B235" s="1" t="s">
        <v>16</v>
      </c>
      <c r="C235" s="1" t="s">
        <v>14</v>
      </c>
      <c r="D235" s="1">
        <v>52.5</v>
      </c>
      <c r="E235" s="1">
        <v>15.6</v>
      </c>
      <c r="F235" s="1">
        <v>221</v>
      </c>
      <c r="G235" s="1">
        <v>5450</v>
      </c>
      <c r="H235" s="1" t="s">
        <v>11</v>
      </c>
      <c r="I235">
        <v>2009</v>
      </c>
      <c r="J235" s="1" t="e">
        <f>IF(penglings[[#Headers],[Adelie]]=penglings[[#This Row],[species]],penglings[[#This Row],[body_mass_g]], NA())</f>
        <v>#N/A</v>
      </c>
      <c r="K235" s="1">
        <f>IF(penglings[[#Headers],[Gentoo]]=penglings[[#This Row],[species]],penglings[[#This Row],[body_mass_g]],NA())</f>
        <v>5450</v>
      </c>
      <c r="L235" s="1" t="e">
        <f>IF(penglings[[#Headers],[Chinstrap]]=penglings[[#This Row],[species]],penglings[[#This Row],[body_mass_g]],NA())</f>
        <v>#N/A</v>
      </c>
    </row>
    <row r="236" spans="1:12" x14ac:dyDescent="0.35">
      <c r="A236">
        <v>235</v>
      </c>
      <c r="B236" s="1" t="s">
        <v>16</v>
      </c>
      <c r="C236" s="1" t="s">
        <v>14</v>
      </c>
      <c r="D236" s="1">
        <v>47.4</v>
      </c>
      <c r="E236" s="1">
        <v>14.6</v>
      </c>
      <c r="F236" s="1">
        <v>212</v>
      </c>
      <c r="G236" s="1">
        <v>4725</v>
      </c>
      <c r="H236" s="1" t="s">
        <v>12</v>
      </c>
      <c r="I236">
        <v>2009</v>
      </c>
      <c r="J236" s="1" t="e">
        <f>IF(penglings[[#Headers],[Adelie]]=penglings[[#This Row],[species]],penglings[[#This Row],[body_mass_g]], NA())</f>
        <v>#N/A</v>
      </c>
      <c r="K236" s="1">
        <f>IF(penglings[[#Headers],[Gentoo]]=penglings[[#This Row],[species]],penglings[[#This Row],[body_mass_g]],NA())</f>
        <v>4725</v>
      </c>
      <c r="L236" s="1" t="e">
        <f>IF(penglings[[#Headers],[Chinstrap]]=penglings[[#This Row],[species]],penglings[[#This Row],[body_mass_g]],NA())</f>
        <v>#N/A</v>
      </c>
    </row>
    <row r="237" spans="1:12" x14ac:dyDescent="0.35">
      <c r="A237">
        <v>236</v>
      </c>
      <c r="B237" s="1" t="s">
        <v>16</v>
      </c>
      <c r="C237" s="1" t="s">
        <v>14</v>
      </c>
      <c r="D237" s="1">
        <v>50</v>
      </c>
      <c r="E237" s="1">
        <v>15.9</v>
      </c>
      <c r="F237" s="1">
        <v>224</v>
      </c>
      <c r="G237" s="1">
        <v>5350</v>
      </c>
      <c r="H237" s="1" t="s">
        <v>11</v>
      </c>
      <c r="I237">
        <v>2009</v>
      </c>
      <c r="J237" s="1" t="e">
        <f>IF(penglings[[#Headers],[Adelie]]=penglings[[#This Row],[species]],penglings[[#This Row],[body_mass_g]], NA())</f>
        <v>#N/A</v>
      </c>
      <c r="K237" s="1">
        <f>IF(penglings[[#Headers],[Gentoo]]=penglings[[#This Row],[species]],penglings[[#This Row],[body_mass_g]],NA())</f>
        <v>5350</v>
      </c>
      <c r="L237" s="1" t="e">
        <f>IF(penglings[[#Headers],[Chinstrap]]=penglings[[#This Row],[species]],penglings[[#This Row],[body_mass_g]],NA())</f>
        <v>#N/A</v>
      </c>
    </row>
    <row r="238" spans="1:12" x14ac:dyDescent="0.35">
      <c r="A238">
        <v>237</v>
      </c>
      <c r="B238" s="1" t="s">
        <v>16</v>
      </c>
      <c r="C238" s="1" t="s">
        <v>14</v>
      </c>
      <c r="D238" s="1">
        <v>44.9</v>
      </c>
      <c r="E238" s="1">
        <v>13.8</v>
      </c>
      <c r="F238" s="1">
        <v>212</v>
      </c>
      <c r="G238" s="1">
        <v>4750</v>
      </c>
      <c r="H238" s="1" t="s">
        <v>12</v>
      </c>
      <c r="I238">
        <v>2009</v>
      </c>
      <c r="J238" s="1" t="e">
        <f>IF(penglings[[#Headers],[Adelie]]=penglings[[#This Row],[species]],penglings[[#This Row],[body_mass_g]], NA())</f>
        <v>#N/A</v>
      </c>
      <c r="K238" s="1">
        <f>IF(penglings[[#Headers],[Gentoo]]=penglings[[#This Row],[species]],penglings[[#This Row],[body_mass_g]],NA())</f>
        <v>4750</v>
      </c>
      <c r="L238" s="1" t="e">
        <f>IF(penglings[[#Headers],[Chinstrap]]=penglings[[#This Row],[species]],penglings[[#This Row],[body_mass_g]],NA())</f>
        <v>#N/A</v>
      </c>
    </row>
    <row r="239" spans="1:12" x14ac:dyDescent="0.35">
      <c r="A239">
        <v>238</v>
      </c>
      <c r="B239" s="1" t="s">
        <v>16</v>
      </c>
      <c r="C239" s="1" t="s">
        <v>14</v>
      </c>
      <c r="D239" s="1">
        <v>50.8</v>
      </c>
      <c r="E239" s="1">
        <v>17.3</v>
      </c>
      <c r="F239" s="1">
        <v>228</v>
      </c>
      <c r="G239" s="1">
        <v>5600</v>
      </c>
      <c r="H239" s="1" t="s">
        <v>11</v>
      </c>
      <c r="I239">
        <v>2009</v>
      </c>
      <c r="J239" s="1" t="e">
        <f>IF(penglings[[#Headers],[Adelie]]=penglings[[#This Row],[species]],penglings[[#This Row],[body_mass_g]], NA())</f>
        <v>#N/A</v>
      </c>
      <c r="K239" s="1">
        <f>IF(penglings[[#Headers],[Gentoo]]=penglings[[#This Row],[species]],penglings[[#This Row],[body_mass_g]],NA())</f>
        <v>5600</v>
      </c>
      <c r="L239" s="1" t="e">
        <f>IF(penglings[[#Headers],[Chinstrap]]=penglings[[#This Row],[species]],penglings[[#This Row],[body_mass_g]],NA())</f>
        <v>#N/A</v>
      </c>
    </row>
    <row r="240" spans="1:12" x14ac:dyDescent="0.35">
      <c r="A240">
        <v>239</v>
      </c>
      <c r="B240" s="1" t="s">
        <v>16</v>
      </c>
      <c r="C240" s="1" t="s">
        <v>14</v>
      </c>
      <c r="D240" s="1">
        <v>43.4</v>
      </c>
      <c r="E240" s="1">
        <v>14.4</v>
      </c>
      <c r="F240" s="1">
        <v>218</v>
      </c>
      <c r="G240" s="1">
        <v>4600</v>
      </c>
      <c r="H240" s="1" t="s">
        <v>12</v>
      </c>
      <c r="I240">
        <v>2009</v>
      </c>
      <c r="J240" s="1" t="e">
        <f>IF(penglings[[#Headers],[Adelie]]=penglings[[#This Row],[species]],penglings[[#This Row],[body_mass_g]], NA())</f>
        <v>#N/A</v>
      </c>
      <c r="K240" s="1">
        <f>IF(penglings[[#Headers],[Gentoo]]=penglings[[#This Row],[species]],penglings[[#This Row],[body_mass_g]],NA())</f>
        <v>4600</v>
      </c>
      <c r="L240" s="1" t="e">
        <f>IF(penglings[[#Headers],[Chinstrap]]=penglings[[#This Row],[species]],penglings[[#This Row],[body_mass_g]],NA())</f>
        <v>#N/A</v>
      </c>
    </row>
    <row r="241" spans="1:12" x14ac:dyDescent="0.35">
      <c r="A241">
        <v>240</v>
      </c>
      <c r="B241" s="1" t="s">
        <v>16</v>
      </c>
      <c r="C241" s="1" t="s">
        <v>14</v>
      </c>
      <c r="D241" s="1">
        <v>51.3</v>
      </c>
      <c r="E241" s="1">
        <v>14.2</v>
      </c>
      <c r="F241" s="1">
        <v>218</v>
      </c>
      <c r="G241" s="1">
        <v>5300</v>
      </c>
      <c r="H241" s="1" t="s">
        <v>11</v>
      </c>
      <c r="I241">
        <v>2009</v>
      </c>
      <c r="J241" s="1" t="e">
        <f>IF(penglings[[#Headers],[Adelie]]=penglings[[#This Row],[species]],penglings[[#This Row],[body_mass_g]], NA())</f>
        <v>#N/A</v>
      </c>
      <c r="K241" s="1">
        <f>IF(penglings[[#Headers],[Gentoo]]=penglings[[#This Row],[species]],penglings[[#This Row],[body_mass_g]],NA())</f>
        <v>5300</v>
      </c>
      <c r="L241" s="1" t="e">
        <f>IF(penglings[[#Headers],[Chinstrap]]=penglings[[#This Row],[species]],penglings[[#This Row],[body_mass_g]],NA())</f>
        <v>#N/A</v>
      </c>
    </row>
    <row r="242" spans="1:12" x14ac:dyDescent="0.35">
      <c r="A242">
        <v>241</v>
      </c>
      <c r="B242" s="1" t="s">
        <v>16</v>
      </c>
      <c r="C242" s="1" t="s">
        <v>14</v>
      </c>
      <c r="D242" s="1">
        <v>47.5</v>
      </c>
      <c r="E242" s="1">
        <v>14</v>
      </c>
      <c r="F242" s="1">
        <v>212</v>
      </c>
      <c r="G242" s="1">
        <v>4875</v>
      </c>
      <c r="H242" s="1" t="s">
        <v>12</v>
      </c>
      <c r="I242">
        <v>2009</v>
      </c>
      <c r="J242" s="1" t="e">
        <f>IF(penglings[[#Headers],[Adelie]]=penglings[[#This Row],[species]],penglings[[#This Row],[body_mass_g]], NA())</f>
        <v>#N/A</v>
      </c>
      <c r="K242" s="1">
        <f>IF(penglings[[#Headers],[Gentoo]]=penglings[[#This Row],[species]],penglings[[#This Row],[body_mass_g]],NA())</f>
        <v>4875</v>
      </c>
      <c r="L242" s="1" t="e">
        <f>IF(penglings[[#Headers],[Chinstrap]]=penglings[[#This Row],[species]],penglings[[#This Row],[body_mass_g]],NA())</f>
        <v>#N/A</v>
      </c>
    </row>
    <row r="243" spans="1:12" x14ac:dyDescent="0.35">
      <c r="A243">
        <v>242</v>
      </c>
      <c r="B243" s="1" t="s">
        <v>16</v>
      </c>
      <c r="C243" s="1" t="s">
        <v>14</v>
      </c>
      <c r="D243" s="1">
        <v>52.1</v>
      </c>
      <c r="E243" s="1">
        <v>17</v>
      </c>
      <c r="F243" s="1">
        <v>230</v>
      </c>
      <c r="G243" s="1">
        <v>5550</v>
      </c>
      <c r="H243" s="1" t="s">
        <v>11</v>
      </c>
      <c r="I243">
        <v>2009</v>
      </c>
      <c r="J243" s="1" t="e">
        <f>IF(penglings[[#Headers],[Adelie]]=penglings[[#This Row],[species]],penglings[[#This Row],[body_mass_g]], NA())</f>
        <v>#N/A</v>
      </c>
      <c r="K243" s="1">
        <f>IF(penglings[[#Headers],[Gentoo]]=penglings[[#This Row],[species]],penglings[[#This Row],[body_mass_g]],NA())</f>
        <v>5550</v>
      </c>
      <c r="L243" s="1" t="e">
        <f>IF(penglings[[#Headers],[Chinstrap]]=penglings[[#This Row],[species]],penglings[[#This Row],[body_mass_g]],NA())</f>
        <v>#N/A</v>
      </c>
    </row>
    <row r="244" spans="1:12" x14ac:dyDescent="0.35">
      <c r="A244">
        <v>243</v>
      </c>
      <c r="B244" s="1" t="s">
        <v>16</v>
      </c>
      <c r="C244" s="1" t="s">
        <v>14</v>
      </c>
      <c r="D244" s="1">
        <v>47.5</v>
      </c>
      <c r="E244" s="1">
        <v>15</v>
      </c>
      <c r="F244" s="1">
        <v>218</v>
      </c>
      <c r="G244" s="1">
        <v>4950</v>
      </c>
      <c r="H244" s="1" t="s">
        <v>12</v>
      </c>
      <c r="I244">
        <v>2009</v>
      </c>
      <c r="J244" s="1" t="e">
        <f>IF(penglings[[#Headers],[Adelie]]=penglings[[#This Row],[species]],penglings[[#This Row],[body_mass_g]], NA())</f>
        <v>#N/A</v>
      </c>
      <c r="K244" s="1">
        <f>IF(penglings[[#Headers],[Gentoo]]=penglings[[#This Row],[species]],penglings[[#This Row],[body_mass_g]],NA())</f>
        <v>4950</v>
      </c>
      <c r="L244" s="1" t="e">
        <f>IF(penglings[[#Headers],[Chinstrap]]=penglings[[#This Row],[species]],penglings[[#This Row],[body_mass_g]],NA())</f>
        <v>#N/A</v>
      </c>
    </row>
    <row r="245" spans="1:12" x14ac:dyDescent="0.35">
      <c r="A245">
        <v>244</v>
      </c>
      <c r="B245" s="1" t="s">
        <v>16</v>
      </c>
      <c r="C245" s="1" t="s">
        <v>14</v>
      </c>
      <c r="D245" s="1">
        <v>52.2</v>
      </c>
      <c r="E245" s="1">
        <v>17.100000000000001</v>
      </c>
      <c r="F245" s="1">
        <v>228</v>
      </c>
      <c r="G245" s="1">
        <v>5400</v>
      </c>
      <c r="H245" s="1" t="s">
        <v>11</v>
      </c>
      <c r="I245">
        <v>2009</v>
      </c>
      <c r="J245" s="1" t="e">
        <f>IF(penglings[[#Headers],[Adelie]]=penglings[[#This Row],[species]],penglings[[#This Row],[body_mass_g]], NA())</f>
        <v>#N/A</v>
      </c>
      <c r="K245" s="1">
        <f>IF(penglings[[#Headers],[Gentoo]]=penglings[[#This Row],[species]],penglings[[#This Row],[body_mass_g]],NA())</f>
        <v>5400</v>
      </c>
      <c r="L245" s="1" t="e">
        <f>IF(penglings[[#Headers],[Chinstrap]]=penglings[[#This Row],[species]],penglings[[#This Row],[body_mass_g]],NA())</f>
        <v>#N/A</v>
      </c>
    </row>
    <row r="246" spans="1:12" x14ac:dyDescent="0.35">
      <c r="A246">
        <v>245</v>
      </c>
      <c r="B246" s="1" t="s">
        <v>16</v>
      </c>
      <c r="C246" s="1" t="s">
        <v>14</v>
      </c>
      <c r="D246" s="1">
        <v>45.5</v>
      </c>
      <c r="E246" s="1">
        <v>14.5</v>
      </c>
      <c r="F246" s="1">
        <v>212</v>
      </c>
      <c r="G246" s="1">
        <v>4750</v>
      </c>
      <c r="H246" s="1" t="s">
        <v>12</v>
      </c>
      <c r="I246">
        <v>2009</v>
      </c>
      <c r="J246" s="1" t="e">
        <f>IF(penglings[[#Headers],[Adelie]]=penglings[[#This Row],[species]],penglings[[#This Row],[body_mass_g]], NA())</f>
        <v>#N/A</v>
      </c>
      <c r="K246" s="1">
        <f>IF(penglings[[#Headers],[Gentoo]]=penglings[[#This Row],[species]],penglings[[#This Row],[body_mass_g]],NA())</f>
        <v>4750</v>
      </c>
      <c r="L246" s="1" t="e">
        <f>IF(penglings[[#Headers],[Chinstrap]]=penglings[[#This Row],[species]],penglings[[#This Row],[body_mass_g]],NA())</f>
        <v>#N/A</v>
      </c>
    </row>
    <row r="247" spans="1:12" x14ac:dyDescent="0.35">
      <c r="A247">
        <v>246</v>
      </c>
      <c r="B247" s="1" t="s">
        <v>16</v>
      </c>
      <c r="C247" s="1" t="s">
        <v>14</v>
      </c>
      <c r="D247" s="1">
        <v>49.5</v>
      </c>
      <c r="E247" s="1">
        <v>16.100000000000001</v>
      </c>
      <c r="F247" s="1">
        <v>224</v>
      </c>
      <c r="G247" s="1">
        <v>5650</v>
      </c>
      <c r="H247" s="1" t="s">
        <v>11</v>
      </c>
      <c r="I247">
        <v>2009</v>
      </c>
      <c r="J247" s="1" t="e">
        <f>IF(penglings[[#Headers],[Adelie]]=penglings[[#This Row],[species]],penglings[[#This Row],[body_mass_g]], NA())</f>
        <v>#N/A</v>
      </c>
      <c r="K247" s="1">
        <f>IF(penglings[[#Headers],[Gentoo]]=penglings[[#This Row],[species]],penglings[[#This Row],[body_mass_g]],NA())</f>
        <v>5650</v>
      </c>
      <c r="L247" s="1" t="e">
        <f>IF(penglings[[#Headers],[Chinstrap]]=penglings[[#This Row],[species]],penglings[[#This Row],[body_mass_g]],NA())</f>
        <v>#N/A</v>
      </c>
    </row>
    <row r="248" spans="1:12" x14ac:dyDescent="0.35">
      <c r="A248">
        <v>247</v>
      </c>
      <c r="B248" s="1" t="s">
        <v>16</v>
      </c>
      <c r="C248" s="1" t="s">
        <v>14</v>
      </c>
      <c r="D248" s="1">
        <v>44.5</v>
      </c>
      <c r="E248" s="1">
        <v>14.7</v>
      </c>
      <c r="F248" s="1">
        <v>214</v>
      </c>
      <c r="G248" s="1">
        <v>4850</v>
      </c>
      <c r="H248" s="1" t="s">
        <v>12</v>
      </c>
      <c r="I248">
        <v>2009</v>
      </c>
      <c r="J248" s="1" t="e">
        <f>IF(penglings[[#Headers],[Adelie]]=penglings[[#This Row],[species]],penglings[[#This Row],[body_mass_g]], NA())</f>
        <v>#N/A</v>
      </c>
      <c r="K248" s="1">
        <f>IF(penglings[[#Headers],[Gentoo]]=penglings[[#This Row],[species]],penglings[[#This Row],[body_mass_g]],NA())</f>
        <v>4850</v>
      </c>
      <c r="L248" s="1" t="e">
        <f>IF(penglings[[#Headers],[Chinstrap]]=penglings[[#This Row],[species]],penglings[[#This Row],[body_mass_g]],NA())</f>
        <v>#N/A</v>
      </c>
    </row>
    <row r="249" spans="1:12" x14ac:dyDescent="0.35">
      <c r="A249">
        <v>248</v>
      </c>
      <c r="B249" s="1" t="s">
        <v>16</v>
      </c>
      <c r="C249" s="1" t="s">
        <v>14</v>
      </c>
      <c r="D249" s="1">
        <v>50.8</v>
      </c>
      <c r="E249" s="1">
        <v>15.7</v>
      </c>
      <c r="F249" s="1">
        <v>226</v>
      </c>
      <c r="G249" s="1">
        <v>5200</v>
      </c>
      <c r="H249" s="1" t="s">
        <v>11</v>
      </c>
      <c r="I249">
        <v>2009</v>
      </c>
      <c r="J249" s="1" t="e">
        <f>IF(penglings[[#Headers],[Adelie]]=penglings[[#This Row],[species]],penglings[[#This Row],[body_mass_g]], NA())</f>
        <v>#N/A</v>
      </c>
      <c r="K249" s="1">
        <f>IF(penglings[[#Headers],[Gentoo]]=penglings[[#This Row],[species]],penglings[[#This Row],[body_mass_g]],NA())</f>
        <v>5200</v>
      </c>
      <c r="L249" s="1" t="e">
        <f>IF(penglings[[#Headers],[Chinstrap]]=penglings[[#This Row],[species]],penglings[[#This Row],[body_mass_g]],NA())</f>
        <v>#N/A</v>
      </c>
    </row>
    <row r="250" spans="1:12" x14ac:dyDescent="0.35">
      <c r="A250">
        <v>249</v>
      </c>
      <c r="B250" s="1" t="s">
        <v>16</v>
      </c>
      <c r="C250" s="1" t="s">
        <v>14</v>
      </c>
      <c r="D250" s="1">
        <v>49.4</v>
      </c>
      <c r="E250" s="1">
        <v>15.8</v>
      </c>
      <c r="F250" s="1">
        <v>216</v>
      </c>
      <c r="G250" s="1">
        <v>4925</v>
      </c>
      <c r="H250" s="1" t="s">
        <v>11</v>
      </c>
      <c r="I250">
        <v>2009</v>
      </c>
      <c r="J250" s="1" t="e">
        <f>IF(penglings[[#Headers],[Adelie]]=penglings[[#This Row],[species]],penglings[[#This Row],[body_mass_g]], NA())</f>
        <v>#N/A</v>
      </c>
      <c r="K250" s="1">
        <f>IF(penglings[[#Headers],[Gentoo]]=penglings[[#This Row],[species]],penglings[[#This Row],[body_mass_g]],NA())</f>
        <v>4925</v>
      </c>
      <c r="L250" s="1" t="e">
        <f>IF(penglings[[#Headers],[Chinstrap]]=penglings[[#This Row],[species]],penglings[[#This Row],[body_mass_g]],NA())</f>
        <v>#N/A</v>
      </c>
    </row>
    <row r="251" spans="1:12" x14ac:dyDescent="0.35">
      <c r="A251">
        <v>250</v>
      </c>
      <c r="B251" s="1" t="s">
        <v>16</v>
      </c>
      <c r="C251" s="1" t="s">
        <v>14</v>
      </c>
      <c r="D251" s="1">
        <v>46.9</v>
      </c>
      <c r="E251" s="1">
        <v>14.6</v>
      </c>
      <c r="F251" s="1">
        <v>222</v>
      </c>
      <c r="G251" s="1">
        <v>4875</v>
      </c>
      <c r="H251" s="1" t="s">
        <v>12</v>
      </c>
      <c r="I251">
        <v>2009</v>
      </c>
      <c r="J251" s="1" t="e">
        <f>IF(penglings[[#Headers],[Adelie]]=penglings[[#This Row],[species]],penglings[[#This Row],[body_mass_g]], NA())</f>
        <v>#N/A</v>
      </c>
      <c r="K251" s="1">
        <f>IF(penglings[[#Headers],[Gentoo]]=penglings[[#This Row],[species]],penglings[[#This Row],[body_mass_g]],NA())</f>
        <v>4875</v>
      </c>
      <c r="L251" s="1" t="e">
        <f>IF(penglings[[#Headers],[Chinstrap]]=penglings[[#This Row],[species]],penglings[[#This Row],[body_mass_g]],NA())</f>
        <v>#N/A</v>
      </c>
    </row>
    <row r="252" spans="1:12" x14ac:dyDescent="0.35">
      <c r="A252">
        <v>251</v>
      </c>
      <c r="B252" s="1" t="s">
        <v>16</v>
      </c>
      <c r="C252" s="1" t="s">
        <v>14</v>
      </c>
      <c r="D252" s="1">
        <v>48.4</v>
      </c>
      <c r="E252" s="1">
        <v>14.4</v>
      </c>
      <c r="F252" s="1">
        <v>203</v>
      </c>
      <c r="G252" s="1">
        <v>4625</v>
      </c>
      <c r="H252" s="1" t="s">
        <v>12</v>
      </c>
      <c r="I252">
        <v>2009</v>
      </c>
      <c r="J252" s="1" t="e">
        <f>IF(penglings[[#Headers],[Adelie]]=penglings[[#This Row],[species]],penglings[[#This Row],[body_mass_g]], NA())</f>
        <v>#N/A</v>
      </c>
      <c r="K252" s="1">
        <f>IF(penglings[[#Headers],[Gentoo]]=penglings[[#This Row],[species]],penglings[[#This Row],[body_mass_g]],NA())</f>
        <v>4625</v>
      </c>
      <c r="L252" s="1" t="e">
        <f>IF(penglings[[#Headers],[Chinstrap]]=penglings[[#This Row],[species]],penglings[[#This Row],[body_mass_g]],NA())</f>
        <v>#N/A</v>
      </c>
    </row>
    <row r="253" spans="1:12" x14ac:dyDescent="0.35">
      <c r="A253">
        <v>252</v>
      </c>
      <c r="B253" s="1" t="s">
        <v>16</v>
      </c>
      <c r="C253" s="1" t="s">
        <v>14</v>
      </c>
      <c r="D253" s="1">
        <v>51.1</v>
      </c>
      <c r="E253" s="1">
        <v>16.5</v>
      </c>
      <c r="F253" s="1">
        <v>225</v>
      </c>
      <c r="G253" s="1">
        <v>5250</v>
      </c>
      <c r="H253" s="1" t="s">
        <v>11</v>
      </c>
      <c r="I253">
        <v>2009</v>
      </c>
      <c r="J253" s="1" t="e">
        <f>IF(penglings[[#Headers],[Adelie]]=penglings[[#This Row],[species]],penglings[[#This Row],[body_mass_g]], NA())</f>
        <v>#N/A</v>
      </c>
      <c r="K253" s="1">
        <f>IF(penglings[[#Headers],[Gentoo]]=penglings[[#This Row],[species]],penglings[[#This Row],[body_mass_g]],NA())</f>
        <v>5250</v>
      </c>
      <c r="L253" s="1" t="e">
        <f>IF(penglings[[#Headers],[Chinstrap]]=penglings[[#This Row],[species]],penglings[[#This Row],[body_mass_g]],NA())</f>
        <v>#N/A</v>
      </c>
    </row>
    <row r="254" spans="1:12" x14ac:dyDescent="0.35">
      <c r="A254">
        <v>253</v>
      </c>
      <c r="B254" s="1" t="s">
        <v>16</v>
      </c>
      <c r="C254" s="1" t="s">
        <v>14</v>
      </c>
      <c r="D254" s="1">
        <v>48.5</v>
      </c>
      <c r="E254" s="1">
        <v>15</v>
      </c>
      <c r="F254" s="1">
        <v>219</v>
      </c>
      <c r="G254" s="1">
        <v>4850</v>
      </c>
      <c r="H254" s="1" t="s">
        <v>12</v>
      </c>
      <c r="I254">
        <v>2009</v>
      </c>
      <c r="J254" s="1" t="e">
        <f>IF(penglings[[#Headers],[Adelie]]=penglings[[#This Row],[species]],penglings[[#This Row],[body_mass_g]], NA())</f>
        <v>#N/A</v>
      </c>
      <c r="K254" s="1">
        <f>IF(penglings[[#Headers],[Gentoo]]=penglings[[#This Row],[species]],penglings[[#This Row],[body_mass_g]],NA())</f>
        <v>4850</v>
      </c>
      <c r="L254" s="1" t="e">
        <f>IF(penglings[[#Headers],[Chinstrap]]=penglings[[#This Row],[species]],penglings[[#This Row],[body_mass_g]],NA())</f>
        <v>#N/A</v>
      </c>
    </row>
    <row r="255" spans="1:12" x14ac:dyDescent="0.35">
      <c r="A255">
        <v>254</v>
      </c>
      <c r="B255" s="1" t="s">
        <v>16</v>
      </c>
      <c r="C255" s="1" t="s">
        <v>14</v>
      </c>
      <c r="D255" s="1">
        <v>55.9</v>
      </c>
      <c r="E255" s="1">
        <v>17</v>
      </c>
      <c r="F255" s="1">
        <v>228</v>
      </c>
      <c r="G255" s="1">
        <v>5600</v>
      </c>
      <c r="H255" s="1" t="s">
        <v>11</v>
      </c>
      <c r="I255">
        <v>2009</v>
      </c>
      <c r="J255" s="1" t="e">
        <f>IF(penglings[[#Headers],[Adelie]]=penglings[[#This Row],[species]],penglings[[#This Row],[body_mass_g]], NA())</f>
        <v>#N/A</v>
      </c>
      <c r="K255" s="1">
        <f>IF(penglings[[#Headers],[Gentoo]]=penglings[[#This Row],[species]],penglings[[#This Row],[body_mass_g]],NA())</f>
        <v>5600</v>
      </c>
      <c r="L255" s="1" t="e">
        <f>IF(penglings[[#Headers],[Chinstrap]]=penglings[[#This Row],[species]],penglings[[#This Row],[body_mass_g]],NA())</f>
        <v>#N/A</v>
      </c>
    </row>
    <row r="256" spans="1:12" x14ac:dyDescent="0.35">
      <c r="A256">
        <v>255</v>
      </c>
      <c r="B256" s="1" t="s">
        <v>16</v>
      </c>
      <c r="C256" s="1" t="s">
        <v>14</v>
      </c>
      <c r="D256" s="1">
        <v>47.2</v>
      </c>
      <c r="E256" s="1">
        <v>15.5</v>
      </c>
      <c r="F256" s="1">
        <v>215</v>
      </c>
      <c r="G256" s="1">
        <v>4975</v>
      </c>
      <c r="H256" s="1" t="s">
        <v>12</v>
      </c>
      <c r="I256">
        <v>2009</v>
      </c>
      <c r="J256" s="1" t="e">
        <f>IF(penglings[[#Headers],[Adelie]]=penglings[[#This Row],[species]],penglings[[#This Row],[body_mass_g]], NA())</f>
        <v>#N/A</v>
      </c>
      <c r="K256" s="1">
        <f>IF(penglings[[#Headers],[Gentoo]]=penglings[[#This Row],[species]],penglings[[#This Row],[body_mass_g]],NA())</f>
        <v>4975</v>
      </c>
      <c r="L256" s="1" t="e">
        <f>IF(penglings[[#Headers],[Chinstrap]]=penglings[[#This Row],[species]],penglings[[#This Row],[body_mass_g]],NA())</f>
        <v>#N/A</v>
      </c>
    </row>
    <row r="257" spans="1:12" x14ac:dyDescent="0.35">
      <c r="A257">
        <v>256</v>
      </c>
      <c r="B257" s="1" t="s">
        <v>16</v>
      </c>
      <c r="C257" s="1" t="s">
        <v>14</v>
      </c>
      <c r="D257" s="1">
        <v>49.1</v>
      </c>
      <c r="E257" s="1">
        <v>15</v>
      </c>
      <c r="F257" s="1">
        <v>228</v>
      </c>
      <c r="G257" s="1">
        <v>5500</v>
      </c>
      <c r="H257" s="1" t="s">
        <v>11</v>
      </c>
      <c r="I257">
        <v>2009</v>
      </c>
      <c r="J257" s="1" t="e">
        <f>IF(penglings[[#Headers],[Adelie]]=penglings[[#This Row],[species]],penglings[[#This Row],[body_mass_g]], NA())</f>
        <v>#N/A</v>
      </c>
      <c r="K257" s="1">
        <f>IF(penglings[[#Headers],[Gentoo]]=penglings[[#This Row],[species]],penglings[[#This Row],[body_mass_g]],NA())</f>
        <v>5500</v>
      </c>
      <c r="L257" s="1" t="e">
        <f>IF(penglings[[#Headers],[Chinstrap]]=penglings[[#This Row],[species]],penglings[[#This Row],[body_mass_g]],NA())</f>
        <v>#N/A</v>
      </c>
    </row>
    <row r="258" spans="1:12" x14ac:dyDescent="0.35">
      <c r="A258">
        <v>257</v>
      </c>
      <c r="B258" s="1" t="s">
        <v>16</v>
      </c>
      <c r="C258" s="1" t="s">
        <v>14</v>
      </c>
      <c r="D258" s="1">
        <v>47.3</v>
      </c>
      <c r="E258" s="1">
        <v>13.8</v>
      </c>
      <c r="F258" s="1">
        <v>216</v>
      </c>
      <c r="G258" s="1">
        <v>4725</v>
      </c>
      <c r="H258" s="1" t="s">
        <v>13</v>
      </c>
      <c r="I258">
        <v>2009</v>
      </c>
      <c r="J258" s="1" t="e">
        <f>IF(penglings[[#Headers],[Adelie]]=penglings[[#This Row],[species]],penglings[[#This Row],[body_mass_g]], NA())</f>
        <v>#N/A</v>
      </c>
      <c r="K258" s="1">
        <f>IF(penglings[[#Headers],[Gentoo]]=penglings[[#This Row],[species]],penglings[[#This Row],[body_mass_g]],NA())</f>
        <v>4725</v>
      </c>
      <c r="L258" s="1" t="e">
        <f>IF(penglings[[#Headers],[Chinstrap]]=penglings[[#This Row],[species]],penglings[[#This Row],[body_mass_g]],NA())</f>
        <v>#N/A</v>
      </c>
    </row>
    <row r="259" spans="1:12" x14ac:dyDescent="0.35">
      <c r="A259">
        <v>258</v>
      </c>
      <c r="B259" s="1" t="s">
        <v>16</v>
      </c>
      <c r="C259" s="1" t="s">
        <v>14</v>
      </c>
      <c r="D259" s="1">
        <v>46.8</v>
      </c>
      <c r="E259" s="1">
        <v>16.100000000000001</v>
      </c>
      <c r="F259" s="1">
        <v>215</v>
      </c>
      <c r="G259" s="1">
        <v>5500</v>
      </c>
      <c r="H259" s="1" t="s">
        <v>11</v>
      </c>
      <c r="I259">
        <v>2009</v>
      </c>
      <c r="J259" s="1" t="e">
        <f>IF(penglings[[#Headers],[Adelie]]=penglings[[#This Row],[species]],penglings[[#This Row],[body_mass_g]], NA())</f>
        <v>#N/A</v>
      </c>
      <c r="K259" s="1">
        <f>IF(penglings[[#Headers],[Gentoo]]=penglings[[#This Row],[species]],penglings[[#This Row],[body_mass_g]],NA())</f>
        <v>5500</v>
      </c>
      <c r="L259" s="1" t="e">
        <f>IF(penglings[[#Headers],[Chinstrap]]=penglings[[#This Row],[species]],penglings[[#This Row],[body_mass_g]],NA())</f>
        <v>#N/A</v>
      </c>
    </row>
    <row r="260" spans="1:12" x14ac:dyDescent="0.35">
      <c r="A260">
        <v>259</v>
      </c>
      <c r="B260" s="1" t="s">
        <v>16</v>
      </c>
      <c r="C260" s="1" t="s">
        <v>14</v>
      </c>
      <c r="D260" s="1">
        <v>41.7</v>
      </c>
      <c r="E260" s="1">
        <v>14.7</v>
      </c>
      <c r="F260" s="1">
        <v>210</v>
      </c>
      <c r="G260" s="1">
        <v>4700</v>
      </c>
      <c r="H260" s="1" t="s">
        <v>12</v>
      </c>
      <c r="I260">
        <v>2009</v>
      </c>
      <c r="J260" s="1" t="e">
        <f>IF(penglings[[#Headers],[Adelie]]=penglings[[#This Row],[species]],penglings[[#This Row],[body_mass_g]], NA())</f>
        <v>#N/A</v>
      </c>
      <c r="K260" s="1">
        <f>IF(penglings[[#Headers],[Gentoo]]=penglings[[#This Row],[species]],penglings[[#This Row],[body_mass_g]],NA())</f>
        <v>4700</v>
      </c>
      <c r="L260" s="1" t="e">
        <f>IF(penglings[[#Headers],[Chinstrap]]=penglings[[#This Row],[species]],penglings[[#This Row],[body_mass_g]],NA())</f>
        <v>#N/A</v>
      </c>
    </row>
    <row r="261" spans="1:12" x14ac:dyDescent="0.35">
      <c r="A261">
        <v>260</v>
      </c>
      <c r="B261" s="1" t="s">
        <v>16</v>
      </c>
      <c r="C261" s="1" t="s">
        <v>14</v>
      </c>
      <c r="D261" s="1">
        <v>53.4</v>
      </c>
      <c r="E261" s="1">
        <v>15.8</v>
      </c>
      <c r="F261" s="1">
        <v>219</v>
      </c>
      <c r="G261" s="1">
        <v>5500</v>
      </c>
      <c r="H261" s="1" t="s">
        <v>11</v>
      </c>
      <c r="I261">
        <v>2009</v>
      </c>
      <c r="J261" s="1" t="e">
        <f>IF(penglings[[#Headers],[Adelie]]=penglings[[#This Row],[species]],penglings[[#This Row],[body_mass_g]], NA())</f>
        <v>#N/A</v>
      </c>
      <c r="K261" s="1">
        <f>IF(penglings[[#Headers],[Gentoo]]=penglings[[#This Row],[species]],penglings[[#This Row],[body_mass_g]],NA())</f>
        <v>5500</v>
      </c>
      <c r="L261" s="1" t="e">
        <f>IF(penglings[[#Headers],[Chinstrap]]=penglings[[#This Row],[species]],penglings[[#This Row],[body_mass_g]],NA())</f>
        <v>#N/A</v>
      </c>
    </row>
    <row r="262" spans="1:12" x14ac:dyDescent="0.35">
      <c r="A262">
        <v>261</v>
      </c>
      <c r="B262" s="1" t="s">
        <v>16</v>
      </c>
      <c r="C262" s="1" t="s">
        <v>14</v>
      </c>
      <c r="D262" s="1">
        <v>43.3</v>
      </c>
      <c r="E262" s="1">
        <v>14</v>
      </c>
      <c r="F262" s="1">
        <v>208</v>
      </c>
      <c r="G262" s="1">
        <v>4575</v>
      </c>
      <c r="H262" s="1" t="s">
        <v>12</v>
      </c>
      <c r="I262">
        <v>2009</v>
      </c>
      <c r="J262" s="1" t="e">
        <f>IF(penglings[[#Headers],[Adelie]]=penglings[[#This Row],[species]],penglings[[#This Row],[body_mass_g]], NA())</f>
        <v>#N/A</v>
      </c>
      <c r="K262" s="1">
        <f>IF(penglings[[#Headers],[Gentoo]]=penglings[[#This Row],[species]],penglings[[#This Row],[body_mass_g]],NA())</f>
        <v>4575</v>
      </c>
      <c r="L262" s="1" t="e">
        <f>IF(penglings[[#Headers],[Chinstrap]]=penglings[[#This Row],[species]],penglings[[#This Row],[body_mass_g]],NA())</f>
        <v>#N/A</v>
      </c>
    </row>
    <row r="263" spans="1:12" x14ac:dyDescent="0.35">
      <c r="A263">
        <v>262</v>
      </c>
      <c r="B263" s="1" t="s">
        <v>16</v>
      </c>
      <c r="C263" s="1" t="s">
        <v>14</v>
      </c>
      <c r="D263" s="1">
        <v>48.1</v>
      </c>
      <c r="E263" s="1">
        <v>15.1</v>
      </c>
      <c r="F263" s="1">
        <v>209</v>
      </c>
      <c r="G263" s="1">
        <v>5500</v>
      </c>
      <c r="H263" s="1" t="s">
        <v>11</v>
      </c>
      <c r="I263">
        <v>2009</v>
      </c>
      <c r="J263" s="1" t="e">
        <f>IF(penglings[[#Headers],[Adelie]]=penglings[[#This Row],[species]],penglings[[#This Row],[body_mass_g]], NA())</f>
        <v>#N/A</v>
      </c>
      <c r="K263" s="1">
        <f>IF(penglings[[#Headers],[Gentoo]]=penglings[[#This Row],[species]],penglings[[#This Row],[body_mass_g]],NA())</f>
        <v>5500</v>
      </c>
      <c r="L263" s="1" t="e">
        <f>IF(penglings[[#Headers],[Chinstrap]]=penglings[[#This Row],[species]],penglings[[#This Row],[body_mass_g]],NA())</f>
        <v>#N/A</v>
      </c>
    </row>
    <row r="264" spans="1:12" x14ac:dyDescent="0.35">
      <c r="A264">
        <v>263</v>
      </c>
      <c r="B264" s="1" t="s">
        <v>16</v>
      </c>
      <c r="C264" s="1" t="s">
        <v>14</v>
      </c>
      <c r="D264" s="1">
        <v>50.5</v>
      </c>
      <c r="E264" s="1">
        <v>15.2</v>
      </c>
      <c r="F264" s="1">
        <v>216</v>
      </c>
      <c r="G264" s="1">
        <v>5000</v>
      </c>
      <c r="H264" s="1" t="s">
        <v>12</v>
      </c>
      <c r="I264">
        <v>2009</v>
      </c>
      <c r="J264" s="1" t="e">
        <f>IF(penglings[[#Headers],[Adelie]]=penglings[[#This Row],[species]],penglings[[#This Row],[body_mass_g]], NA())</f>
        <v>#N/A</v>
      </c>
      <c r="K264" s="1">
        <f>IF(penglings[[#Headers],[Gentoo]]=penglings[[#This Row],[species]],penglings[[#This Row],[body_mass_g]],NA())</f>
        <v>5000</v>
      </c>
      <c r="L264" s="1" t="e">
        <f>IF(penglings[[#Headers],[Chinstrap]]=penglings[[#This Row],[species]],penglings[[#This Row],[body_mass_g]],NA())</f>
        <v>#N/A</v>
      </c>
    </row>
    <row r="265" spans="1:12" x14ac:dyDescent="0.35">
      <c r="A265">
        <v>264</v>
      </c>
      <c r="B265" s="1" t="s">
        <v>16</v>
      </c>
      <c r="C265" s="1" t="s">
        <v>14</v>
      </c>
      <c r="D265" s="1">
        <v>49.8</v>
      </c>
      <c r="E265" s="1">
        <v>15.9</v>
      </c>
      <c r="F265" s="1">
        <v>229</v>
      </c>
      <c r="G265" s="1">
        <v>5950</v>
      </c>
      <c r="H265" s="1" t="s">
        <v>11</v>
      </c>
      <c r="I265">
        <v>2009</v>
      </c>
      <c r="J265" s="1" t="e">
        <f>IF(penglings[[#Headers],[Adelie]]=penglings[[#This Row],[species]],penglings[[#This Row],[body_mass_g]], NA())</f>
        <v>#N/A</v>
      </c>
      <c r="K265" s="1">
        <f>IF(penglings[[#Headers],[Gentoo]]=penglings[[#This Row],[species]],penglings[[#This Row],[body_mass_g]],NA())</f>
        <v>5950</v>
      </c>
      <c r="L265" s="1" t="e">
        <f>IF(penglings[[#Headers],[Chinstrap]]=penglings[[#This Row],[species]],penglings[[#This Row],[body_mass_g]],NA())</f>
        <v>#N/A</v>
      </c>
    </row>
    <row r="266" spans="1:12" x14ac:dyDescent="0.35">
      <c r="A266">
        <v>265</v>
      </c>
      <c r="B266" s="1" t="s">
        <v>16</v>
      </c>
      <c r="C266" s="1" t="s">
        <v>14</v>
      </c>
      <c r="D266" s="1">
        <v>43.5</v>
      </c>
      <c r="E266" s="1">
        <v>15.2</v>
      </c>
      <c r="F266" s="1">
        <v>213</v>
      </c>
      <c r="G266" s="1">
        <v>4650</v>
      </c>
      <c r="H266" s="1" t="s">
        <v>12</v>
      </c>
      <c r="I266">
        <v>2009</v>
      </c>
      <c r="J266" s="1" t="e">
        <f>IF(penglings[[#Headers],[Adelie]]=penglings[[#This Row],[species]],penglings[[#This Row],[body_mass_g]], NA())</f>
        <v>#N/A</v>
      </c>
      <c r="K266" s="1">
        <f>IF(penglings[[#Headers],[Gentoo]]=penglings[[#This Row],[species]],penglings[[#This Row],[body_mass_g]],NA())</f>
        <v>4650</v>
      </c>
      <c r="L266" s="1" t="e">
        <f>IF(penglings[[#Headers],[Chinstrap]]=penglings[[#This Row],[species]],penglings[[#This Row],[body_mass_g]],NA())</f>
        <v>#N/A</v>
      </c>
    </row>
    <row r="267" spans="1:12" x14ac:dyDescent="0.35">
      <c r="A267">
        <v>266</v>
      </c>
      <c r="B267" s="1" t="s">
        <v>16</v>
      </c>
      <c r="C267" s="1" t="s">
        <v>14</v>
      </c>
      <c r="D267" s="1">
        <v>51.5</v>
      </c>
      <c r="E267" s="1">
        <v>16.3</v>
      </c>
      <c r="F267" s="1">
        <v>230</v>
      </c>
      <c r="G267" s="1">
        <v>5500</v>
      </c>
      <c r="H267" s="1" t="s">
        <v>11</v>
      </c>
      <c r="I267">
        <v>2009</v>
      </c>
      <c r="J267" s="1" t="e">
        <f>IF(penglings[[#Headers],[Adelie]]=penglings[[#This Row],[species]],penglings[[#This Row],[body_mass_g]], NA())</f>
        <v>#N/A</v>
      </c>
      <c r="K267" s="1">
        <f>IF(penglings[[#Headers],[Gentoo]]=penglings[[#This Row],[species]],penglings[[#This Row],[body_mass_g]],NA())</f>
        <v>5500</v>
      </c>
      <c r="L267" s="1" t="e">
        <f>IF(penglings[[#Headers],[Chinstrap]]=penglings[[#This Row],[species]],penglings[[#This Row],[body_mass_g]],NA())</f>
        <v>#N/A</v>
      </c>
    </row>
    <row r="268" spans="1:12" x14ac:dyDescent="0.35">
      <c r="A268">
        <v>267</v>
      </c>
      <c r="B268" s="1" t="s">
        <v>16</v>
      </c>
      <c r="C268" s="1" t="s">
        <v>14</v>
      </c>
      <c r="D268" s="1">
        <v>46.2</v>
      </c>
      <c r="E268" s="1">
        <v>14.1</v>
      </c>
      <c r="F268" s="1">
        <v>217</v>
      </c>
      <c r="G268" s="1">
        <v>4375</v>
      </c>
      <c r="H268" s="1" t="s">
        <v>12</v>
      </c>
      <c r="I268">
        <v>2009</v>
      </c>
      <c r="J268" s="1" t="e">
        <f>IF(penglings[[#Headers],[Adelie]]=penglings[[#This Row],[species]],penglings[[#This Row],[body_mass_g]], NA())</f>
        <v>#N/A</v>
      </c>
      <c r="K268" s="1">
        <f>IF(penglings[[#Headers],[Gentoo]]=penglings[[#This Row],[species]],penglings[[#This Row],[body_mass_g]],NA())</f>
        <v>4375</v>
      </c>
      <c r="L268" s="1" t="e">
        <f>IF(penglings[[#Headers],[Chinstrap]]=penglings[[#This Row],[species]],penglings[[#This Row],[body_mass_g]],NA())</f>
        <v>#N/A</v>
      </c>
    </row>
    <row r="269" spans="1:12" x14ac:dyDescent="0.35">
      <c r="A269">
        <v>268</v>
      </c>
      <c r="B269" s="1" t="s">
        <v>16</v>
      </c>
      <c r="C269" s="1" t="s">
        <v>14</v>
      </c>
      <c r="D269" s="1">
        <v>55.1</v>
      </c>
      <c r="E269" s="1">
        <v>16</v>
      </c>
      <c r="F269" s="1">
        <v>230</v>
      </c>
      <c r="G269" s="1">
        <v>5850</v>
      </c>
      <c r="H269" s="1" t="s">
        <v>11</v>
      </c>
      <c r="I269">
        <v>2009</v>
      </c>
      <c r="J269" s="1" t="e">
        <f>IF(penglings[[#Headers],[Adelie]]=penglings[[#This Row],[species]],penglings[[#This Row],[body_mass_g]], NA())</f>
        <v>#N/A</v>
      </c>
      <c r="K269" s="1">
        <f>IF(penglings[[#Headers],[Gentoo]]=penglings[[#This Row],[species]],penglings[[#This Row],[body_mass_g]],NA())</f>
        <v>5850</v>
      </c>
      <c r="L269" s="1" t="e">
        <f>IF(penglings[[#Headers],[Chinstrap]]=penglings[[#This Row],[species]],penglings[[#This Row],[body_mass_g]],NA())</f>
        <v>#N/A</v>
      </c>
    </row>
    <row r="270" spans="1:12" x14ac:dyDescent="0.35">
      <c r="A270">
        <v>269</v>
      </c>
      <c r="B270" s="1" t="s">
        <v>16</v>
      </c>
      <c r="C270" s="1" t="s">
        <v>14</v>
      </c>
      <c r="D270" s="1">
        <v>44.5</v>
      </c>
      <c r="E270" s="1">
        <v>15.7</v>
      </c>
      <c r="F270" s="1">
        <v>217</v>
      </c>
      <c r="G270" s="1">
        <v>4875</v>
      </c>
      <c r="H270" s="1" t="s">
        <v>13</v>
      </c>
      <c r="I270">
        <v>2009</v>
      </c>
      <c r="J270" s="1" t="e">
        <f>IF(penglings[[#Headers],[Adelie]]=penglings[[#This Row],[species]],penglings[[#This Row],[body_mass_g]], NA())</f>
        <v>#N/A</v>
      </c>
      <c r="K270" s="1">
        <f>IF(penglings[[#Headers],[Gentoo]]=penglings[[#This Row],[species]],penglings[[#This Row],[body_mass_g]],NA())</f>
        <v>4875</v>
      </c>
      <c r="L270" s="1" t="e">
        <f>IF(penglings[[#Headers],[Chinstrap]]=penglings[[#This Row],[species]],penglings[[#This Row],[body_mass_g]],NA())</f>
        <v>#N/A</v>
      </c>
    </row>
    <row r="271" spans="1:12" x14ac:dyDescent="0.35">
      <c r="A271">
        <v>270</v>
      </c>
      <c r="B271" s="1" t="s">
        <v>16</v>
      </c>
      <c r="C271" s="1" t="s">
        <v>14</v>
      </c>
      <c r="D271" s="1">
        <v>48.8</v>
      </c>
      <c r="E271" s="1">
        <v>16.2</v>
      </c>
      <c r="F271" s="1">
        <v>222</v>
      </c>
      <c r="G271" s="1">
        <v>6000</v>
      </c>
      <c r="H271" s="1" t="s">
        <v>11</v>
      </c>
      <c r="I271">
        <v>2009</v>
      </c>
      <c r="J271" s="1" t="e">
        <f>IF(penglings[[#Headers],[Adelie]]=penglings[[#This Row],[species]],penglings[[#This Row],[body_mass_g]], NA())</f>
        <v>#N/A</v>
      </c>
      <c r="K271" s="1">
        <f>IF(penglings[[#Headers],[Gentoo]]=penglings[[#This Row],[species]],penglings[[#This Row],[body_mass_g]],NA())</f>
        <v>6000</v>
      </c>
      <c r="L271" s="1" t="e">
        <f>IF(penglings[[#Headers],[Chinstrap]]=penglings[[#This Row],[species]],penglings[[#This Row],[body_mass_g]],NA())</f>
        <v>#N/A</v>
      </c>
    </row>
    <row r="272" spans="1:12" x14ac:dyDescent="0.35">
      <c r="A272">
        <v>271</v>
      </c>
      <c r="B272" s="1" t="s">
        <v>16</v>
      </c>
      <c r="C272" s="1" t="s">
        <v>14</v>
      </c>
      <c r="D272" s="1">
        <v>47.2</v>
      </c>
      <c r="E272" s="1">
        <v>13.7</v>
      </c>
      <c r="F272" s="1">
        <v>214</v>
      </c>
      <c r="G272" s="1">
        <v>4925</v>
      </c>
      <c r="H272" s="1" t="s">
        <v>12</v>
      </c>
      <c r="I272">
        <v>2009</v>
      </c>
      <c r="J272" s="1" t="e">
        <f>IF(penglings[[#Headers],[Adelie]]=penglings[[#This Row],[species]],penglings[[#This Row],[body_mass_g]], NA())</f>
        <v>#N/A</v>
      </c>
      <c r="K272" s="1">
        <f>IF(penglings[[#Headers],[Gentoo]]=penglings[[#This Row],[species]],penglings[[#This Row],[body_mass_g]],NA())</f>
        <v>4925</v>
      </c>
      <c r="L272" s="1" t="e">
        <f>IF(penglings[[#Headers],[Chinstrap]]=penglings[[#This Row],[species]],penglings[[#This Row],[body_mass_g]],NA())</f>
        <v>#N/A</v>
      </c>
    </row>
    <row r="273" spans="1:12" x14ac:dyDescent="0.35">
      <c r="A273">
        <v>272</v>
      </c>
      <c r="B273" s="1" t="s">
        <v>16</v>
      </c>
      <c r="C273" s="1" t="s">
        <v>14</v>
      </c>
      <c r="D273" s="1"/>
      <c r="E273" s="1"/>
      <c r="F273" s="1"/>
      <c r="G273" s="1"/>
      <c r="H273" s="1" t="s">
        <v>13</v>
      </c>
      <c r="I273">
        <v>2009</v>
      </c>
      <c r="J273" s="1" t="e">
        <f>IF(penglings[[#Headers],[Adelie]]=penglings[[#This Row],[species]],penglings[[#This Row],[body_mass_g]], NA())</f>
        <v>#N/A</v>
      </c>
      <c r="K273" s="1">
        <f>IF(penglings[[#Headers],[Gentoo]]=penglings[[#This Row],[species]],penglings[[#This Row],[body_mass_g]],NA())</f>
        <v>0</v>
      </c>
      <c r="L273" s="1" t="e">
        <f>IF(penglings[[#Headers],[Chinstrap]]=penglings[[#This Row],[species]],penglings[[#This Row],[body_mass_g]],NA())</f>
        <v>#N/A</v>
      </c>
    </row>
    <row r="274" spans="1:12" x14ac:dyDescent="0.35">
      <c r="A274">
        <v>273</v>
      </c>
      <c r="B274" s="1" t="s">
        <v>16</v>
      </c>
      <c r="C274" s="1" t="s">
        <v>14</v>
      </c>
      <c r="D274" s="1">
        <v>46.8</v>
      </c>
      <c r="E274" s="1">
        <v>14.3</v>
      </c>
      <c r="F274" s="1">
        <v>215</v>
      </c>
      <c r="G274" s="1">
        <v>4850</v>
      </c>
      <c r="H274" s="1" t="s">
        <v>12</v>
      </c>
      <c r="I274">
        <v>2009</v>
      </c>
      <c r="J274" s="1" t="e">
        <f>IF(penglings[[#Headers],[Adelie]]=penglings[[#This Row],[species]],penglings[[#This Row],[body_mass_g]], NA())</f>
        <v>#N/A</v>
      </c>
      <c r="K274" s="1">
        <f>IF(penglings[[#Headers],[Gentoo]]=penglings[[#This Row],[species]],penglings[[#This Row],[body_mass_g]],NA())</f>
        <v>4850</v>
      </c>
      <c r="L274" s="1" t="e">
        <f>IF(penglings[[#Headers],[Chinstrap]]=penglings[[#This Row],[species]],penglings[[#This Row],[body_mass_g]],NA())</f>
        <v>#N/A</v>
      </c>
    </row>
    <row r="275" spans="1:12" x14ac:dyDescent="0.35">
      <c r="A275">
        <v>274</v>
      </c>
      <c r="B275" s="1" t="s">
        <v>16</v>
      </c>
      <c r="C275" s="1" t="s">
        <v>14</v>
      </c>
      <c r="D275" s="1">
        <v>50.4</v>
      </c>
      <c r="E275" s="1">
        <v>15.7</v>
      </c>
      <c r="F275" s="1">
        <v>222</v>
      </c>
      <c r="G275" s="1">
        <v>5750</v>
      </c>
      <c r="H275" s="1" t="s">
        <v>11</v>
      </c>
      <c r="I275">
        <v>2009</v>
      </c>
      <c r="J275" s="1" t="e">
        <f>IF(penglings[[#Headers],[Adelie]]=penglings[[#This Row],[species]],penglings[[#This Row],[body_mass_g]], NA())</f>
        <v>#N/A</v>
      </c>
      <c r="K275" s="1">
        <f>IF(penglings[[#Headers],[Gentoo]]=penglings[[#This Row],[species]],penglings[[#This Row],[body_mass_g]],NA())</f>
        <v>5750</v>
      </c>
      <c r="L275" s="1" t="e">
        <f>IF(penglings[[#Headers],[Chinstrap]]=penglings[[#This Row],[species]],penglings[[#This Row],[body_mass_g]],NA())</f>
        <v>#N/A</v>
      </c>
    </row>
    <row r="276" spans="1:12" x14ac:dyDescent="0.35">
      <c r="A276">
        <v>275</v>
      </c>
      <c r="B276" s="1" t="s">
        <v>16</v>
      </c>
      <c r="C276" s="1" t="s">
        <v>14</v>
      </c>
      <c r="D276" s="1">
        <v>45.2</v>
      </c>
      <c r="E276" s="1">
        <v>14.8</v>
      </c>
      <c r="F276" s="1">
        <v>212</v>
      </c>
      <c r="G276" s="1">
        <v>5200</v>
      </c>
      <c r="H276" s="1" t="s">
        <v>12</v>
      </c>
      <c r="I276">
        <v>2009</v>
      </c>
      <c r="J276" s="1" t="e">
        <f>IF(penglings[[#Headers],[Adelie]]=penglings[[#This Row],[species]],penglings[[#This Row],[body_mass_g]], NA())</f>
        <v>#N/A</v>
      </c>
      <c r="K276" s="1">
        <f>IF(penglings[[#Headers],[Gentoo]]=penglings[[#This Row],[species]],penglings[[#This Row],[body_mass_g]],NA())</f>
        <v>5200</v>
      </c>
      <c r="L276" s="1" t="e">
        <f>IF(penglings[[#Headers],[Chinstrap]]=penglings[[#This Row],[species]],penglings[[#This Row],[body_mass_g]],NA())</f>
        <v>#N/A</v>
      </c>
    </row>
    <row r="277" spans="1:12" x14ac:dyDescent="0.35">
      <c r="A277">
        <v>276</v>
      </c>
      <c r="B277" s="1" t="s">
        <v>16</v>
      </c>
      <c r="C277" s="1" t="s">
        <v>14</v>
      </c>
      <c r="D277" s="1">
        <v>49.9</v>
      </c>
      <c r="E277" s="1">
        <v>16.100000000000001</v>
      </c>
      <c r="F277" s="1">
        <v>213</v>
      </c>
      <c r="G277" s="1">
        <v>5400</v>
      </c>
      <c r="H277" s="1" t="s">
        <v>11</v>
      </c>
      <c r="I277">
        <v>2009</v>
      </c>
      <c r="J277" s="1" t="e">
        <f>IF(penglings[[#Headers],[Adelie]]=penglings[[#This Row],[species]],penglings[[#This Row],[body_mass_g]], NA())</f>
        <v>#N/A</v>
      </c>
      <c r="K277" s="1">
        <f>IF(penglings[[#Headers],[Gentoo]]=penglings[[#This Row],[species]],penglings[[#This Row],[body_mass_g]],NA())</f>
        <v>5400</v>
      </c>
      <c r="L277" s="1" t="e">
        <f>IF(penglings[[#Headers],[Chinstrap]]=penglings[[#This Row],[species]],penglings[[#This Row],[body_mass_g]],NA())</f>
        <v>#N/A</v>
      </c>
    </row>
    <row r="278" spans="1:12" x14ac:dyDescent="0.35">
      <c r="A278">
        <v>277</v>
      </c>
      <c r="B278" s="1" t="s">
        <v>17</v>
      </c>
      <c r="C278" s="1" t="s">
        <v>15</v>
      </c>
      <c r="D278" s="1">
        <v>46.5</v>
      </c>
      <c r="E278" s="1">
        <v>17.899999999999999</v>
      </c>
      <c r="F278" s="1">
        <v>192</v>
      </c>
      <c r="G278" s="1">
        <v>3500</v>
      </c>
      <c r="H278" s="1" t="s">
        <v>12</v>
      </c>
      <c r="I278">
        <v>2007</v>
      </c>
      <c r="J278" s="1" t="e">
        <f>IF(penglings[[#Headers],[Adelie]]=penglings[[#This Row],[species]],penglings[[#This Row],[body_mass_g]], NA())</f>
        <v>#N/A</v>
      </c>
      <c r="K278" s="1" t="e">
        <f>IF(penglings[[#Headers],[Gentoo]]=penglings[[#This Row],[species]],penglings[[#This Row],[body_mass_g]],NA())</f>
        <v>#N/A</v>
      </c>
      <c r="L278" s="1">
        <f>IF(penglings[[#Headers],[Chinstrap]]=penglings[[#This Row],[species]],penglings[[#This Row],[body_mass_g]],NA())</f>
        <v>3500</v>
      </c>
    </row>
    <row r="279" spans="1:12" x14ac:dyDescent="0.35">
      <c r="A279">
        <v>278</v>
      </c>
      <c r="B279" s="1" t="s">
        <v>17</v>
      </c>
      <c r="C279" s="1" t="s">
        <v>15</v>
      </c>
      <c r="D279" s="1">
        <v>50</v>
      </c>
      <c r="E279" s="1">
        <v>19.5</v>
      </c>
      <c r="F279" s="1">
        <v>196</v>
      </c>
      <c r="G279" s="1">
        <v>3900</v>
      </c>
      <c r="H279" s="1" t="s">
        <v>11</v>
      </c>
      <c r="I279">
        <v>2007</v>
      </c>
      <c r="J279" s="1" t="e">
        <f>IF(penglings[[#Headers],[Adelie]]=penglings[[#This Row],[species]],penglings[[#This Row],[body_mass_g]], NA())</f>
        <v>#N/A</v>
      </c>
      <c r="K279" s="1" t="e">
        <f>IF(penglings[[#Headers],[Gentoo]]=penglings[[#This Row],[species]],penglings[[#This Row],[body_mass_g]],NA())</f>
        <v>#N/A</v>
      </c>
      <c r="L279" s="1">
        <f>IF(penglings[[#Headers],[Chinstrap]]=penglings[[#This Row],[species]],penglings[[#This Row],[body_mass_g]],NA())</f>
        <v>3900</v>
      </c>
    </row>
    <row r="280" spans="1:12" x14ac:dyDescent="0.35">
      <c r="A280">
        <v>279</v>
      </c>
      <c r="B280" s="1" t="s">
        <v>17</v>
      </c>
      <c r="C280" s="1" t="s">
        <v>15</v>
      </c>
      <c r="D280" s="1">
        <v>51.3</v>
      </c>
      <c r="E280" s="1">
        <v>19.2</v>
      </c>
      <c r="F280" s="1">
        <v>193</v>
      </c>
      <c r="G280" s="1">
        <v>3650</v>
      </c>
      <c r="H280" s="1" t="s">
        <v>11</v>
      </c>
      <c r="I280">
        <v>2007</v>
      </c>
      <c r="J280" s="1" t="e">
        <f>IF(penglings[[#Headers],[Adelie]]=penglings[[#This Row],[species]],penglings[[#This Row],[body_mass_g]], NA())</f>
        <v>#N/A</v>
      </c>
      <c r="K280" s="1" t="e">
        <f>IF(penglings[[#Headers],[Gentoo]]=penglings[[#This Row],[species]],penglings[[#This Row],[body_mass_g]],NA())</f>
        <v>#N/A</v>
      </c>
      <c r="L280" s="1">
        <f>IF(penglings[[#Headers],[Chinstrap]]=penglings[[#This Row],[species]],penglings[[#This Row],[body_mass_g]],NA())</f>
        <v>3650</v>
      </c>
    </row>
    <row r="281" spans="1:12" x14ac:dyDescent="0.35">
      <c r="A281">
        <v>280</v>
      </c>
      <c r="B281" s="1" t="s">
        <v>17</v>
      </c>
      <c r="C281" s="1" t="s">
        <v>15</v>
      </c>
      <c r="D281" s="1">
        <v>45.4</v>
      </c>
      <c r="E281" s="1">
        <v>18.7</v>
      </c>
      <c r="F281" s="1">
        <v>188</v>
      </c>
      <c r="G281" s="1">
        <v>3525</v>
      </c>
      <c r="H281" s="1" t="s">
        <v>12</v>
      </c>
      <c r="I281">
        <v>2007</v>
      </c>
      <c r="J281" s="1" t="e">
        <f>IF(penglings[[#Headers],[Adelie]]=penglings[[#This Row],[species]],penglings[[#This Row],[body_mass_g]], NA())</f>
        <v>#N/A</v>
      </c>
      <c r="K281" s="1" t="e">
        <f>IF(penglings[[#Headers],[Gentoo]]=penglings[[#This Row],[species]],penglings[[#This Row],[body_mass_g]],NA())</f>
        <v>#N/A</v>
      </c>
      <c r="L281" s="1">
        <f>IF(penglings[[#Headers],[Chinstrap]]=penglings[[#This Row],[species]],penglings[[#This Row],[body_mass_g]],NA())</f>
        <v>3525</v>
      </c>
    </row>
    <row r="282" spans="1:12" x14ac:dyDescent="0.35">
      <c r="A282">
        <v>281</v>
      </c>
      <c r="B282" s="1" t="s">
        <v>17</v>
      </c>
      <c r="C282" s="1" t="s">
        <v>15</v>
      </c>
      <c r="D282" s="1">
        <v>52.7</v>
      </c>
      <c r="E282" s="1">
        <v>19.8</v>
      </c>
      <c r="F282" s="1">
        <v>197</v>
      </c>
      <c r="G282" s="1">
        <v>3725</v>
      </c>
      <c r="H282" s="1" t="s">
        <v>11</v>
      </c>
      <c r="I282">
        <v>2007</v>
      </c>
      <c r="J282" s="1" t="e">
        <f>IF(penglings[[#Headers],[Adelie]]=penglings[[#This Row],[species]],penglings[[#This Row],[body_mass_g]], NA())</f>
        <v>#N/A</v>
      </c>
      <c r="K282" s="1" t="e">
        <f>IF(penglings[[#Headers],[Gentoo]]=penglings[[#This Row],[species]],penglings[[#This Row],[body_mass_g]],NA())</f>
        <v>#N/A</v>
      </c>
      <c r="L282" s="1">
        <f>IF(penglings[[#Headers],[Chinstrap]]=penglings[[#This Row],[species]],penglings[[#This Row],[body_mass_g]],NA())</f>
        <v>3725</v>
      </c>
    </row>
    <row r="283" spans="1:12" x14ac:dyDescent="0.35">
      <c r="A283">
        <v>282</v>
      </c>
      <c r="B283" s="1" t="s">
        <v>17</v>
      </c>
      <c r="C283" s="1" t="s">
        <v>15</v>
      </c>
      <c r="D283" s="1">
        <v>45.2</v>
      </c>
      <c r="E283" s="1">
        <v>17.8</v>
      </c>
      <c r="F283" s="1">
        <v>198</v>
      </c>
      <c r="G283" s="1">
        <v>3950</v>
      </c>
      <c r="H283" s="1" t="s">
        <v>12</v>
      </c>
      <c r="I283">
        <v>2007</v>
      </c>
      <c r="J283" s="1" t="e">
        <f>IF(penglings[[#Headers],[Adelie]]=penglings[[#This Row],[species]],penglings[[#This Row],[body_mass_g]], NA())</f>
        <v>#N/A</v>
      </c>
      <c r="K283" s="1" t="e">
        <f>IF(penglings[[#Headers],[Gentoo]]=penglings[[#This Row],[species]],penglings[[#This Row],[body_mass_g]],NA())</f>
        <v>#N/A</v>
      </c>
      <c r="L283" s="1">
        <f>IF(penglings[[#Headers],[Chinstrap]]=penglings[[#This Row],[species]],penglings[[#This Row],[body_mass_g]],NA())</f>
        <v>3950</v>
      </c>
    </row>
    <row r="284" spans="1:12" x14ac:dyDescent="0.35">
      <c r="A284">
        <v>283</v>
      </c>
      <c r="B284" s="1" t="s">
        <v>17</v>
      </c>
      <c r="C284" s="1" t="s">
        <v>15</v>
      </c>
      <c r="D284" s="1">
        <v>46.1</v>
      </c>
      <c r="E284" s="1">
        <v>18.2</v>
      </c>
      <c r="F284" s="1">
        <v>178</v>
      </c>
      <c r="G284" s="1">
        <v>3250</v>
      </c>
      <c r="H284" s="1" t="s">
        <v>12</v>
      </c>
      <c r="I284">
        <v>2007</v>
      </c>
      <c r="J284" s="1" t="e">
        <f>IF(penglings[[#Headers],[Adelie]]=penglings[[#This Row],[species]],penglings[[#This Row],[body_mass_g]], NA())</f>
        <v>#N/A</v>
      </c>
      <c r="K284" s="1" t="e">
        <f>IF(penglings[[#Headers],[Gentoo]]=penglings[[#This Row],[species]],penglings[[#This Row],[body_mass_g]],NA())</f>
        <v>#N/A</v>
      </c>
      <c r="L284" s="1">
        <f>IF(penglings[[#Headers],[Chinstrap]]=penglings[[#This Row],[species]],penglings[[#This Row],[body_mass_g]],NA())</f>
        <v>3250</v>
      </c>
    </row>
    <row r="285" spans="1:12" x14ac:dyDescent="0.35">
      <c r="A285">
        <v>284</v>
      </c>
      <c r="B285" s="1" t="s">
        <v>17</v>
      </c>
      <c r="C285" s="1" t="s">
        <v>15</v>
      </c>
      <c r="D285" s="1">
        <v>51.3</v>
      </c>
      <c r="E285" s="1">
        <v>18.2</v>
      </c>
      <c r="F285" s="1">
        <v>197</v>
      </c>
      <c r="G285" s="1">
        <v>3750</v>
      </c>
      <c r="H285" s="1" t="s">
        <v>11</v>
      </c>
      <c r="I285">
        <v>2007</v>
      </c>
      <c r="J285" s="1" t="e">
        <f>IF(penglings[[#Headers],[Adelie]]=penglings[[#This Row],[species]],penglings[[#This Row],[body_mass_g]], NA())</f>
        <v>#N/A</v>
      </c>
      <c r="K285" s="1" t="e">
        <f>IF(penglings[[#Headers],[Gentoo]]=penglings[[#This Row],[species]],penglings[[#This Row],[body_mass_g]],NA())</f>
        <v>#N/A</v>
      </c>
      <c r="L285" s="1">
        <f>IF(penglings[[#Headers],[Chinstrap]]=penglings[[#This Row],[species]],penglings[[#This Row],[body_mass_g]],NA())</f>
        <v>3750</v>
      </c>
    </row>
    <row r="286" spans="1:12" x14ac:dyDescent="0.35">
      <c r="A286">
        <v>285</v>
      </c>
      <c r="B286" s="1" t="s">
        <v>17</v>
      </c>
      <c r="C286" s="1" t="s">
        <v>15</v>
      </c>
      <c r="D286" s="1">
        <v>46</v>
      </c>
      <c r="E286" s="1">
        <v>18.899999999999999</v>
      </c>
      <c r="F286" s="1">
        <v>195</v>
      </c>
      <c r="G286" s="1">
        <v>4150</v>
      </c>
      <c r="H286" s="1" t="s">
        <v>12</v>
      </c>
      <c r="I286">
        <v>2007</v>
      </c>
      <c r="J286" s="1" t="e">
        <f>IF(penglings[[#Headers],[Adelie]]=penglings[[#This Row],[species]],penglings[[#This Row],[body_mass_g]], NA())</f>
        <v>#N/A</v>
      </c>
      <c r="K286" s="1" t="e">
        <f>IF(penglings[[#Headers],[Gentoo]]=penglings[[#This Row],[species]],penglings[[#This Row],[body_mass_g]],NA())</f>
        <v>#N/A</v>
      </c>
      <c r="L286" s="1">
        <f>IF(penglings[[#Headers],[Chinstrap]]=penglings[[#This Row],[species]],penglings[[#This Row],[body_mass_g]],NA())</f>
        <v>4150</v>
      </c>
    </row>
    <row r="287" spans="1:12" x14ac:dyDescent="0.35">
      <c r="A287">
        <v>286</v>
      </c>
      <c r="B287" s="1" t="s">
        <v>17</v>
      </c>
      <c r="C287" s="1" t="s">
        <v>15</v>
      </c>
      <c r="D287" s="1">
        <v>51.3</v>
      </c>
      <c r="E287" s="1">
        <v>19.899999999999999</v>
      </c>
      <c r="F287" s="1">
        <v>198</v>
      </c>
      <c r="G287" s="1">
        <v>3700</v>
      </c>
      <c r="H287" s="1" t="s">
        <v>11</v>
      </c>
      <c r="I287">
        <v>2007</v>
      </c>
      <c r="J287" s="1" t="e">
        <f>IF(penglings[[#Headers],[Adelie]]=penglings[[#This Row],[species]],penglings[[#This Row],[body_mass_g]], NA())</f>
        <v>#N/A</v>
      </c>
      <c r="K287" s="1" t="e">
        <f>IF(penglings[[#Headers],[Gentoo]]=penglings[[#This Row],[species]],penglings[[#This Row],[body_mass_g]],NA())</f>
        <v>#N/A</v>
      </c>
      <c r="L287" s="1">
        <f>IF(penglings[[#Headers],[Chinstrap]]=penglings[[#This Row],[species]],penglings[[#This Row],[body_mass_g]],NA())</f>
        <v>3700</v>
      </c>
    </row>
    <row r="288" spans="1:12" x14ac:dyDescent="0.35">
      <c r="A288">
        <v>287</v>
      </c>
      <c r="B288" s="1" t="s">
        <v>17</v>
      </c>
      <c r="C288" s="1" t="s">
        <v>15</v>
      </c>
      <c r="D288" s="1">
        <v>46.6</v>
      </c>
      <c r="E288" s="1">
        <v>17.8</v>
      </c>
      <c r="F288" s="1">
        <v>193</v>
      </c>
      <c r="G288" s="1">
        <v>3800</v>
      </c>
      <c r="H288" s="1" t="s">
        <v>12</v>
      </c>
      <c r="I288">
        <v>2007</v>
      </c>
      <c r="J288" s="1" t="e">
        <f>IF(penglings[[#Headers],[Adelie]]=penglings[[#This Row],[species]],penglings[[#This Row],[body_mass_g]], NA())</f>
        <v>#N/A</v>
      </c>
      <c r="K288" s="1" t="e">
        <f>IF(penglings[[#Headers],[Gentoo]]=penglings[[#This Row],[species]],penglings[[#This Row],[body_mass_g]],NA())</f>
        <v>#N/A</v>
      </c>
      <c r="L288" s="1">
        <f>IF(penglings[[#Headers],[Chinstrap]]=penglings[[#This Row],[species]],penglings[[#This Row],[body_mass_g]],NA())</f>
        <v>3800</v>
      </c>
    </row>
    <row r="289" spans="1:12" x14ac:dyDescent="0.35">
      <c r="A289">
        <v>288</v>
      </c>
      <c r="B289" s="1" t="s">
        <v>17</v>
      </c>
      <c r="C289" s="1" t="s">
        <v>15</v>
      </c>
      <c r="D289" s="1">
        <v>51.7</v>
      </c>
      <c r="E289" s="1">
        <v>20.3</v>
      </c>
      <c r="F289" s="1">
        <v>194</v>
      </c>
      <c r="G289" s="1">
        <v>3775</v>
      </c>
      <c r="H289" s="1" t="s">
        <v>11</v>
      </c>
      <c r="I289">
        <v>2007</v>
      </c>
      <c r="J289" s="1" t="e">
        <f>IF(penglings[[#Headers],[Adelie]]=penglings[[#This Row],[species]],penglings[[#This Row],[body_mass_g]], NA())</f>
        <v>#N/A</v>
      </c>
      <c r="K289" s="1" t="e">
        <f>IF(penglings[[#Headers],[Gentoo]]=penglings[[#This Row],[species]],penglings[[#This Row],[body_mass_g]],NA())</f>
        <v>#N/A</v>
      </c>
      <c r="L289" s="1">
        <f>IF(penglings[[#Headers],[Chinstrap]]=penglings[[#This Row],[species]],penglings[[#This Row],[body_mass_g]],NA())</f>
        <v>3775</v>
      </c>
    </row>
    <row r="290" spans="1:12" x14ac:dyDescent="0.35">
      <c r="A290">
        <v>289</v>
      </c>
      <c r="B290" s="1" t="s">
        <v>17</v>
      </c>
      <c r="C290" s="1" t="s">
        <v>15</v>
      </c>
      <c r="D290" s="1">
        <v>47</v>
      </c>
      <c r="E290" s="1">
        <v>17.3</v>
      </c>
      <c r="F290" s="1">
        <v>185</v>
      </c>
      <c r="G290" s="1">
        <v>3700</v>
      </c>
      <c r="H290" s="1" t="s">
        <v>12</v>
      </c>
      <c r="I290">
        <v>2007</v>
      </c>
      <c r="J290" s="1" t="e">
        <f>IF(penglings[[#Headers],[Adelie]]=penglings[[#This Row],[species]],penglings[[#This Row],[body_mass_g]], NA())</f>
        <v>#N/A</v>
      </c>
      <c r="K290" s="1" t="e">
        <f>IF(penglings[[#Headers],[Gentoo]]=penglings[[#This Row],[species]],penglings[[#This Row],[body_mass_g]],NA())</f>
        <v>#N/A</v>
      </c>
      <c r="L290" s="1">
        <f>IF(penglings[[#Headers],[Chinstrap]]=penglings[[#This Row],[species]],penglings[[#This Row],[body_mass_g]],NA())</f>
        <v>3700</v>
      </c>
    </row>
    <row r="291" spans="1:12" x14ac:dyDescent="0.35">
      <c r="A291">
        <v>290</v>
      </c>
      <c r="B291" s="1" t="s">
        <v>17</v>
      </c>
      <c r="C291" s="1" t="s">
        <v>15</v>
      </c>
      <c r="D291" s="1">
        <v>52</v>
      </c>
      <c r="E291" s="1">
        <v>18.100000000000001</v>
      </c>
      <c r="F291" s="1">
        <v>201</v>
      </c>
      <c r="G291" s="1">
        <v>4050</v>
      </c>
      <c r="H291" s="1" t="s">
        <v>11</v>
      </c>
      <c r="I291">
        <v>2007</v>
      </c>
      <c r="J291" s="1" t="e">
        <f>IF(penglings[[#Headers],[Adelie]]=penglings[[#This Row],[species]],penglings[[#This Row],[body_mass_g]], NA())</f>
        <v>#N/A</v>
      </c>
      <c r="K291" s="1" t="e">
        <f>IF(penglings[[#Headers],[Gentoo]]=penglings[[#This Row],[species]],penglings[[#This Row],[body_mass_g]],NA())</f>
        <v>#N/A</v>
      </c>
      <c r="L291" s="1">
        <f>IF(penglings[[#Headers],[Chinstrap]]=penglings[[#This Row],[species]],penglings[[#This Row],[body_mass_g]],NA())</f>
        <v>4050</v>
      </c>
    </row>
    <row r="292" spans="1:12" x14ac:dyDescent="0.35">
      <c r="A292">
        <v>291</v>
      </c>
      <c r="B292" s="1" t="s">
        <v>17</v>
      </c>
      <c r="C292" s="1" t="s">
        <v>15</v>
      </c>
      <c r="D292" s="1">
        <v>45.9</v>
      </c>
      <c r="E292" s="1">
        <v>17.100000000000001</v>
      </c>
      <c r="F292" s="1">
        <v>190</v>
      </c>
      <c r="G292" s="1">
        <v>3575</v>
      </c>
      <c r="H292" s="1" t="s">
        <v>12</v>
      </c>
      <c r="I292">
        <v>2007</v>
      </c>
      <c r="J292" s="1" t="e">
        <f>IF(penglings[[#Headers],[Adelie]]=penglings[[#This Row],[species]],penglings[[#This Row],[body_mass_g]], NA())</f>
        <v>#N/A</v>
      </c>
      <c r="K292" s="1" t="e">
        <f>IF(penglings[[#Headers],[Gentoo]]=penglings[[#This Row],[species]],penglings[[#This Row],[body_mass_g]],NA())</f>
        <v>#N/A</v>
      </c>
      <c r="L292" s="1">
        <f>IF(penglings[[#Headers],[Chinstrap]]=penglings[[#This Row],[species]],penglings[[#This Row],[body_mass_g]],NA())</f>
        <v>3575</v>
      </c>
    </row>
    <row r="293" spans="1:12" x14ac:dyDescent="0.35">
      <c r="A293">
        <v>292</v>
      </c>
      <c r="B293" s="1" t="s">
        <v>17</v>
      </c>
      <c r="C293" s="1" t="s">
        <v>15</v>
      </c>
      <c r="D293" s="1">
        <v>50.5</v>
      </c>
      <c r="E293" s="1">
        <v>19.600000000000001</v>
      </c>
      <c r="F293" s="1">
        <v>201</v>
      </c>
      <c r="G293" s="1">
        <v>4050</v>
      </c>
      <c r="H293" s="1" t="s">
        <v>11</v>
      </c>
      <c r="I293">
        <v>2007</v>
      </c>
      <c r="J293" s="1" t="e">
        <f>IF(penglings[[#Headers],[Adelie]]=penglings[[#This Row],[species]],penglings[[#This Row],[body_mass_g]], NA())</f>
        <v>#N/A</v>
      </c>
      <c r="K293" s="1" t="e">
        <f>IF(penglings[[#Headers],[Gentoo]]=penglings[[#This Row],[species]],penglings[[#This Row],[body_mass_g]],NA())</f>
        <v>#N/A</v>
      </c>
      <c r="L293" s="1">
        <f>IF(penglings[[#Headers],[Chinstrap]]=penglings[[#This Row],[species]],penglings[[#This Row],[body_mass_g]],NA())</f>
        <v>4050</v>
      </c>
    </row>
    <row r="294" spans="1:12" x14ac:dyDescent="0.35">
      <c r="A294">
        <v>293</v>
      </c>
      <c r="B294" s="1" t="s">
        <v>17</v>
      </c>
      <c r="C294" s="1" t="s">
        <v>15</v>
      </c>
      <c r="D294" s="1">
        <v>50.3</v>
      </c>
      <c r="E294" s="1">
        <v>20</v>
      </c>
      <c r="F294" s="1">
        <v>197</v>
      </c>
      <c r="G294" s="1">
        <v>3300</v>
      </c>
      <c r="H294" s="1" t="s">
        <v>11</v>
      </c>
      <c r="I294">
        <v>2007</v>
      </c>
      <c r="J294" s="1" t="e">
        <f>IF(penglings[[#Headers],[Adelie]]=penglings[[#This Row],[species]],penglings[[#This Row],[body_mass_g]], NA())</f>
        <v>#N/A</v>
      </c>
      <c r="K294" s="1" t="e">
        <f>IF(penglings[[#Headers],[Gentoo]]=penglings[[#This Row],[species]],penglings[[#This Row],[body_mass_g]],NA())</f>
        <v>#N/A</v>
      </c>
      <c r="L294" s="1">
        <f>IF(penglings[[#Headers],[Chinstrap]]=penglings[[#This Row],[species]],penglings[[#This Row],[body_mass_g]],NA())</f>
        <v>3300</v>
      </c>
    </row>
    <row r="295" spans="1:12" x14ac:dyDescent="0.35">
      <c r="A295">
        <v>294</v>
      </c>
      <c r="B295" s="1" t="s">
        <v>17</v>
      </c>
      <c r="C295" s="1" t="s">
        <v>15</v>
      </c>
      <c r="D295" s="1">
        <v>58</v>
      </c>
      <c r="E295" s="1">
        <v>17.8</v>
      </c>
      <c r="F295" s="1">
        <v>181</v>
      </c>
      <c r="G295" s="1">
        <v>3700</v>
      </c>
      <c r="H295" s="1" t="s">
        <v>12</v>
      </c>
      <c r="I295">
        <v>2007</v>
      </c>
      <c r="J295" s="1" t="e">
        <f>IF(penglings[[#Headers],[Adelie]]=penglings[[#This Row],[species]],penglings[[#This Row],[body_mass_g]], NA())</f>
        <v>#N/A</v>
      </c>
      <c r="K295" s="1" t="e">
        <f>IF(penglings[[#Headers],[Gentoo]]=penglings[[#This Row],[species]],penglings[[#This Row],[body_mass_g]],NA())</f>
        <v>#N/A</v>
      </c>
      <c r="L295" s="1">
        <f>IF(penglings[[#Headers],[Chinstrap]]=penglings[[#This Row],[species]],penglings[[#This Row],[body_mass_g]],NA())</f>
        <v>3700</v>
      </c>
    </row>
    <row r="296" spans="1:12" x14ac:dyDescent="0.35">
      <c r="A296">
        <v>295</v>
      </c>
      <c r="B296" s="1" t="s">
        <v>17</v>
      </c>
      <c r="C296" s="1" t="s">
        <v>15</v>
      </c>
      <c r="D296" s="1">
        <v>46.4</v>
      </c>
      <c r="E296" s="1">
        <v>18.600000000000001</v>
      </c>
      <c r="F296" s="1">
        <v>190</v>
      </c>
      <c r="G296" s="1">
        <v>3450</v>
      </c>
      <c r="H296" s="1" t="s">
        <v>12</v>
      </c>
      <c r="I296">
        <v>2007</v>
      </c>
      <c r="J296" s="1" t="e">
        <f>IF(penglings[[#Headers],[Adelie]]=penglings[[#This Row],[species]],penglings[[#This Row],[body_mass_g]], NA())</f>
        <v>#N/A</v>
      </c>
      <c r="K296" s="1" t="e">
        <f>IF(penglings[[#Headers],[Gentoo]]=penglings[[#This Row],[species]],penglings[[#This Row],[body_mass_g]],NA())</f>
        <v>#N/A</v>
      </c>
      <c r="L296" s="1">
        <f>IF(penglings[[#Headers],[Chinstrap]]=penglings[[#This Row],[species]],penglings[[#This Row],[body_mass_g]],NA())</f>
        <v>3450</v>
      </c>
    </row>
    <row r="297" spans="1:12" x14ac:dyDescent="0.35">
      <c r="A297">
        <v>296</v>
      </c>
      <c r="B297" s="1" t="s">
        <v>17</v>
      </c>
      <c r="C297" s="1" t="s">
        <v>15</v>
      </c>
      <c r="D297" s="1">
        <v>49.2</v>
      </c>
      <c r="E297" s="1">
        <v>18.2</v>
      </c>
      <c r="F297" s="1">
        <v>195</v>
      </c>
      <c r="G297" s="1">
        <v>4400</v>
      </c>
      <c r="H297" s="1" t="s">
        <v>11</v>
      </c>
      <c r="I297">
        <v>2007</v>
      </c>
      <c r="J297" s="1" t="e">
        <f>IF(penglings[[#Headers],[Adelie]]=penglings[[#This Row],[species]],penglings[[#This Row],[body_mass_g]], NA())</f>
        <v>#N/A</v>
      </c>
      <c r="K297" s="1" t="e">
        <f>IF(penglings[[#Headers],[Gentoo]]=penglings[[#This Row],[species]],penglings[[#This Row],[body_mass_g]],NA())</f>
        <v>#N/A</v>
      </c>
      <c r="L297" s="1">
        <f>IF(penglings[[#Headers],[Chinstrap]]=penglings[[#This Row],[species]],penglings[[#This Row],[body_mass_g]],NA())</f>
        <v>4400</v>
      </c>
    </row>
    <row r="298" spans="1:12" x14ac:dyDescent="0.35">
      <c r="A298">
        <v>297</v>
      </c>
      <c r="B298" s="1" t="s">
        <v>17</v>
      </c>
      <c r="C298" s="1" t="s">
        <v>15</v>
      </c>
      <c r="D298" s="1">
        <v>42.4</v>
      </c>
      <c r="E298" s="1">
        <v>17.3</v>
      </c>
      <c r="F298" s="1">
        <v>181</v>
      </c>
      <c r="G298" s="1">
        <v>3600</v>
      </c>
      <c r="H298" s="1" t="s">
        <v>12</v>
      </c>
      <c r="I298">
        <v>2007</v>
      </c>
      <c r="J298" s="1" t="e">
        <f>IF(penglings[[#Headers],[Adelie]]=penglings[[#This Row],[species]],penglings[[#This Row],[body_mass_g]], NA())</f>
        <v>#N/A</v>
      </c>
      <c r="K298" s="1" t="e">
        <f>IF(penglings[[#Headers],[Gentoo]]=penglings[[#This Row],[species]],penglings[[#This Row],[body_mass_g]],NA())</f>
        <v>#N/A</v>
      </c>
      <c r="L298" s="1">
        <f>IF(penglings[[#Headers],[Chinstrap]]=penglings[[#This Row],[species]],penglings[[#This Row],[body_mass_g]],NA())</f>
        <v>3600</v>
      </c>
    </row>
    <row r="299" spans="1:12" x14ac:dyDescent="0.35">
      <c r="A299">
        <v>298</v>
      </c>
      <c r="B299" s="1" t="s">
        <v>17</v>
      </c>
      <c r="C299" s="1" t="s">
        <v>15</v>
      </c>
      <c r="D299" s="1">
        <v>48.5</v>
      </c>
      <c r="E299" s="1">
        <v>17.5</v>
      </c>
      <c r="F299" s="1">
        <v>191</v>
      </c>
      <c r="G299" s="1">
        <v>3400</v>
      </c>
      <c r="H299" s="1" t="s">
        <v>11</v>
      </c>
      <c r="I299">
        <v>2007</v>
      </c>
      <c r="J299" s="1" t="e">
        <f>IF(penglings[[#Headers],[Adelie]]=penglings[[#This Row],[species]],penglings[[#This Row],[body_mass_g]], NA())</f>
        <v>#N/A</v>
      </c>
      <c r="K299" s="1" t="e">
        <f>IF(penglings[[#Headers],[Gentoo]]=penglings[[#This Row],[species]],penglings[[#This Row],[body_mass_g]],NA())</f>
        <v>#N/A</v>
      </c>
      <c r="L299" s="1">
        <f>IF(penglings[[#Headers],[Chinstrap]]=penglings[[#This Row],[species]],penglings[[#This Row],[body_mass_g]],NA())</f>
        <v>3400</v>
      </c>
    </row>
    <row r="300" spans="1:12" x14ac:dyDescent="0.35">
      <c r="A300">
        <v>299</v>
      </c>
      <c r="B300" s="1" t="s">
        <v>17</v>
      </c>
      <c r="C300" s="1" t="s">
        <v>15</v>
      </c>
      <c r="D300" s="1">
        <v>43.2</v>
      </c>
      <c r="E300" s="1">
        <v>16.600000000000001</v>
      </c>
      <c r="F300" s="1">
        <v>187</v>
      </c>
      <c r="G300" s="1">
        <v>2900</v>
      </c>
      <c r="H300" s="1" t="s">
        <v>12</v>
      </c>
      <c r="I300">
        <v>2007</v>
      </c>
      <c r="J300" s="1" t="e">
        <f>IF(penglings[[#Headers],[Adelie]]=penglings[[#This Row],[species]],penglings[[#This Row],[body_mass_g]], NA())</f>
        <v>#N/A</v>
      </c>
      <c r="K300" s="1" t="e">
        <f>IF(penglings[[#Headers],[Gentoo]]=penglings[[#This Row],[species]],penglings[[#This Row],[body_mass_g]],NA())</f>
        <v>#N/A</v>
      </c>
      <c r="L300" s="1">
        <f>IF(penglings[[#Headers],[Chinstrap]]=penglings[[#This Row],[species]],penglings[[#This Row],[body_mass_g]],NA())</f>
        <v>2900</v>
      </c>
    </row>
    <row r="301" spans="1:12" x14ac:dyDescent="0.35">
      <c r="A301">
        <v>300</v>
      </c>
      <c r="B301" s="1" t="s">
        <v>17</v>
      </c>
      <c r="C301" s="1" t="s">
        <v>15</v>
      </c>
      <c r="D301" s="1">
        <v>50.6</v>
      </c>
      <c r="E301" s="1">
        <v>19.399999999999999</v>
      </c>
      <c r="F301" s="1">
        <v>193</v>
      </c>
      <c r="G301" s="1">
        <v>3800</v>
      </c>
      <c r="H301" s="1" t="s">
        <v>11</v>
      </c>
      <c r="I301">
        <v>2007</v>
      </c>
      <c r="J301" s="1" t="e">
        <f>IF(penglings[[#Headers],[Adelie]]=penglings[[#This Row],[species]],penglings[[#This Row],[body_mass_g]], NA())</f>
        <v>#N/A</v>
      </c>
      <c r="K301" s="1" t="e">
        <f>IF(penglings[[#Headers],[Gentoo]]=penglings[[#This Row],[species]],penglings[[#This Row],[body_mass_g]],NA())</f>
        <v>#N/A</v>
      </c>
      <c r="L301" s="1">
        <f>IF(penglings[[#Headers],[Chinstrap]]=penglings[[#This Row],[species]],penglings[[#This Row],[body_mass_g]],NA())</f>
        <v>3800</v>
      </c>
    </row>
    <row r="302" spans="1:12" x14ac:dyDescent="0.35">
      <c r="A302">
        <v>301</v>
      </c>
      <c r="B302" s="1" t="s">
        <v>17</v>
      </c>
      <c r="C302" s="1" t="s">
        <v>15</v>
      </c>
      <c r="D302" s="1">
        <v>46.7</v>
      </c>
      <c r="E302" s="1">
        <v>17.899999999999999</v>
      </c>
      <c r="F302" s="1">
        <v>195</v>
      </c>
      <c r="G302" s="1">
        <v>3300</v>
      </c>
      <c r="H302" s="1" t="s">
        <v>12</v>
      </c>
      <c r="I302">
        <v>2007</v>
      </c>
      <c r="J302" s="1" t="e">
        <f>IF(penglings[[#Headers],[Adelie]]=penglings[[#This Row],[species]],penglings[[#This Row],[body_mass_g]], NA())</f>
        <v>#N/A</v>
      </c>
      <c r="K302" s="1" t="e">
        <f>IF(penglings[[#Headers],[Gentoo]]=penglings[[#This Row],[species]],penglings[[#This Row],[body_mass_g]],NA())</f>
        <v>#N/A</v>
      </c>
      <c r="L302" s="1">
        <f>IF(penglings[[#Headers],[Chinstrap]]=penglings[[#This Row],[species]],penglings[[#This Row],[body_mass_g]],NA())</f>
        <v>3300</v>
      </c>
    </row>
    <row r="303" spans="1:12" x14ac:dyDescent="0.35">
      <c r="A303">
        <v>302</v>
      </c>
      <c r="B303" s="1" t="s">
        <v>17</v>
      </c>
      <c r="C303" s="1" t="s">
        <v>15</v>
      </c>
      <c r="D303" s="1">
        <v>52</v>
      </c>
      <c r="E303" s="1">
        <v>19</v>
      </c>
      <c r="F303" s="1">
        <v>197</v>
      </c>
      <c r="G303" s="1">
        <v>4150</v>
      </c>
      <c r="H303" s="1" t="s">
        <v>11</v>
      </c>
      <c r="I303">
        <v>2007</v>
      </c>
      <c r="J303" s="1" t="e">
        <f>IF(penglings[[#Headers],[Adelie]]=penglings[[#This Row],[species]],penglings[[#This Row],[body_mass_g]], NA())</f>
        <v>#N/A</v>
      </c>
      <c r="K303" s="1" t="e">
        <f>IF(penglings[[#Headers],[Gentoo]]=penglings[[#This Row],[species]],penglings[[#This Row],[body_mass_g]],NA())</f>
        <v>#N/A</v>
      </c>
      <c r="L303" s="1">
        <f>IF(penglings[[#Headers],[Chinstrap]]=penglings[[#This Row],[species]],penglings[[#This Row],[body_mass_g]],NA())</f>
        <v>4150</v>
      </c>
    </row>
    <row r="304" spans="1:12" x14ac:dyDescent="0.35">
      <c r="A304">
        <v>303</v>
      </c>
      <c r="B304" s="1" t="s">
        <v>17</v>
      </c>
      <c r="C304" s="1" t="s">
        <v>15</v>
      </c>
      <c r="D304" s="1">
        <v>50.5</v>
      </c>
      <c r="E304" s="1">
        <v>18.399999999999999</v>
      </c>
      <c r="F304" s="1">
        <v>200</v>
      </c>
      <c r="G304" s="1">
        <v>3400</v>
      </c>
      <c r="H304" s="1" t="s">
        <v>12</v>
      </c>
      <c r="I304">
        <v>2008</v>
      </c>
      <c r="J304" s="1" t="e">
        <f>IF(penglings[[#Headers],[Adelie]]=penglings[[#This Row],[species]],penglings[[#This Row],[body_mass_g]], NA())</f>
        <v>#N/A</v>
      </c>
      <c r="K304" s="1" t="e">
        <f>IF(penglings[[#Headers],[Gentoo]]=penglings[[#This Row],[species]],penglings[[#This Row],[body_mass_g]],NA())</f>
        <v>#N/A</v>
      </c>
      <c r="L304" s="1">
        <f>IF(penglings[[#Headers],[Chinstrap]]=penglings[[#This Row],[species]],penglings[[#This Row],[body_mass_g]],NA())</f>
        <v>3400</v>
      </c>
    </row>
    <row r="305" spans="1:12" x14ac:dyDescent="0.35">
      <c r="A305">
        <v>304</v>
      </c>
      <c r="B305" s="1" t="s">
        <v>17</v>
      </c>
      <c r="C305" s="1" t="s">
        <v>15</v>
      </c>
      <c r="D305" s="1">
        <v>49.5</v>
      </c>
      <c r="E305" s="1">
        <v>19</v>
      </c>
      <c r="F305" s="1">
        <v>200</v>
      </c>
      <c r="G305" s="1">
        <v>3800</v>
      </c>
      <c r="H305" s="1" t="s">
        <v>11</v>
      </c>
      <c r="I305">
        <v>2008</v>
      </c>
      <c r="J305" s="1" t="e">
        <f>IF(penglings[[#Headers],[Adelie]]=penglings[[#This Row],[species]],penglings[[#This Row],[body_mass_g]], NA())</f>
        <v>#N/A</v>
      </c>
      <c r="K305" s="1" t="e">
        <f>IF(penglings[[#Headers],[Gentoo]]=penglings[[#This Row],[species]],penglings[[#This Row],[body_mass_g]],NA())</f>
        <v>#N/A</v>
      </c>
      <c r="L305" s="1">
        <f>IF(penglings[[#Headers],[Chinstrap]]=penglings[[#This Row],[species]],penglings[[#This Row],[body_mass_g]],NA())</f>
        <v>3800</v>
      </c>
    </row>
    <row r="306" spans="1:12" x14ac:dyDescent="0.35">
      <c r="A306">
        <v>305</v>
      </c>
      <c r="B306" s="1" t="s">
        <v>17</v>
      </c>
      <c r="C306" s="1" t="s">
        <v>15</v>
      </c>
      <c r="D306" s="1">
        <v>46.4</v>
      </c>
      <c r="E306" s="1">
        <v>17.8</v>
      </c>
      <c r="F306" s="1">
        <v>191</v>
      </c>
      <c r="G306" s="1">
        <v>3700</v>
      </c>
      <c r="H306" s="1" t="s">
        <v>12</v>
      </c>
      <c r="I306">
        <v>2008</v>
      </c>
      <c r="J306" s="1" t="e">
        <f>IF(penglings[[#Headers],[Adelie]]=penglings[[#This Row],[species]],penglings[[#This Row],[body_mass_g]], NA())</f>
        <v>#N/A</v>
      </c>
      <c r="K306" s="1" t="e">
        <f>IF(penglings[[#Headers],[Gentoo]]=penglings[[#This Row],[species]],penglings[[#This Row],[body_mass_g]],NA())</f>
        <v>#N/A</v>
      </c>
      <c r="L306" s="1">
        <f>IF(penglings[[#Headers],[Chinstrap]]=penglings[[#This Row],[species]],penglings[[#This Row],[body_mass_g]],NA())</f>
        <v>3700</v>
      </c>
    </row>
    <row r="307" spans="1:12" x14ac:dyDescent="0.35">
      <c r="A307">
        <v>306</v>
      </c>
      <c r="B307" s="1" t="s">
        <v>17</v>
      </c>
      <c r="C307" s="1" t="s">
        <v>15</v>
      </c>
      <c r="D307" s="1">
        <v>52.8</v>
      </c>
      <c r="E307" s="1">
        <v>20</v>
      </c>
      <c r="F307" s="1">
        <v>205</v>
      </c>
      <c r="G307" s="1">
        <v>4550</v>
      </c>
      <c r="H307" s="1" t="s">
        <v>11</v>
      </c>
      <c r="I307">
        <v>2008</v>
      </c>
      <c r="J307" s="1" t="e">
        <f>IF(penglings[[#Headers],[Adelie]]=penglings[[#This Row],[species]],penglings[[#This Row],[body_mass_g]], NA())</f>
        <v>#N/A</v>
      </c>
      <c r="K307" s="1" t="e">
        <f>IF(penglings[[#Headers],[Gentoo]]=penglings[[#This Row],[species]],penglings[[#This Row],[body_mass_g]],NA())</f>
        <v>#N/A</v>
      </c>
      <c r="L307" s="1">
        <f>IF(penglings[[#Headers],[Chinstrap]]=penglings[[#This Row],[species]],penglings[[#This Row],[body_mass_g]],NA())</f>
        <v>4550</v>
      </c>
    </row>
    <row r="308" spans="1:12" x14ac:dyDescent="0.35">
      <c r="A308">
        <v>307</v>
      </c>
      <c r="B308" s="1" t="s">
        <v>17</v>
      </c>
      <c r="C308" s="1" t="s">
        <v>15</v>
      </c>
      <c r="D308" s="1">
        <v>40.9</v>
      </c>
      <c r="E308" s="1">
        <v>16.600000000000001</v>
      </c>
      <c r="F308" s="1">
        <v>187</v>
      </c>
      <c r="G308" s="1">
        <v>3200</v>
      </c>
      <c r="H308" s="1" t="s">
        <v>12</v>
      </c>
      <c r="I308">
        <v>2008</v>
      </c>
      <c r="J308" s="1" t="e">
        <f>IF(penglings[[#Headers],[Adelie]]=penglings[[#This Row],[species]],penglings[[#This Row],[body_mass_g]], NA())</f>
        <v>#N/A</v>
      </c>
      <c r="K308" s="1" t="e">
        <f>IF(penglings[[#Headers],[Gentoo]]=penglings[[#This Row],[species]],penglings[[#This Row],[body_mass_g]],NA())</f>
        <v>#N/A</v>
      </c>
      <c r="L308" s="1">
        <f>IF(penglings[[#Headers],[Chinstrap]]=penglings[[#This Row],[species]],penglings[[#This Row],[body_mass_g]],NA())</f>
        <v>3200</v>
      </c>
    </row>
    <row r="309" spans="1:12" x14ac:dyDescent="0.35">
      <c r="A309">
        <v>308</v>
      </c>
      <c r="B309" s="1" t="s">
        <v>17</v>
      </c>
      <c r="C309" s="1" t="s">
        <v>15</v>
      </c>
      <c r="D309" s="1">
        <v>54.2</v>
      </c>
      <c r="E309" s="1">
        <v>20.8</v>
      </c>
      <c r="F309" s="1">
        <v>201</v>
      </c>
      <c r="G309" s="1">
        <v>4300</v>
      </c>
      <c r="H309" s="1" t="s">
        <v>11</v>
      </c>
      <c r="I309">
        <v>2008</v>
      </c>
      <c r="J309" s="1" t="e">
        <f>IF(penglings[[#Headers],[Adelie]]=penglings[[#This Row],[species]],penglings[[#This Row],[body_mass_g]], NA())</f>
        <v>#N/A</v>
      </c>
      <c r="K309" s="1" t="e">
        <f>IF(penglings[[#Headers],[Gentoo]]=penglings[[#This Row],[species]],penglings[[#This Row],[body_mass_g]],NA())</f>
        <v>#N/A</v>
      </c>
      <c r="L309" s="1">
        <f>IF(penglings[[#Headers],[Chinstrap]]=penglings[[#This Row],[species]],penglings[[#This Row],[body_mass_g]],NA())</f>
        <v>4300</v>
      </c>
    </row>
    <row r="310" spans="1:12" x14ac:dyDescent="0.35">
      <c r="A310">
        <v>309</v>
      </c>
      <c r="B310" s="1" t="s">
        <v>17</v>
      </c>
      <c r="C310" s="1" t="s">
        <v>15</v>
      </c>
      <c r="D310" s="1">
        <v>42.5</v>
      </c>
      <c r="E310" s="1">
        <v>16.7</v>
      </c>
      <c r="F310" s="1">
        <v>187</v>
      </c>
      <c r="G310" s="1">
        <v>3350</v>
      </c>
      <c r="H310" s="1" t="s">
        <v>12</v>
      </c>
      <c r="I310">
        <v>2008</v>
      </c>
      <c r="J310" s="1" t="e">
        <f>IF(penglings[[#Headers],[Adelie]]=penglings[[#This Row],[species]],penglings[[#This Row],[body_mass_g]], NA())</f>
        <v>#N/A</v>
      </c>
      <c r="K310" s="1" t="e">
        <f>IF(penglings[[#Headers],[Gentoo]]=penglings[[#This Row],[species]],penglings[[#This Row],[body_mass_g]],NA())</f>
        <v>#N/A</v>
      </c>
      <c r="L310" s="1">
        <f>IF(penglings[[#Headers],[Chinstrap]]=penglings[[#This Row],[species]],penglings[[#This Row],[body_mass_g]],NA())</f>
        <v>3350</v>
      </c>
    </row>
    <row r="311" spans="1:12" x14ac:dyDescent="0.35">
      <c r="A311">
        <v>310</v>
      </c>
      <c r="B311" s="1" t="s">
        <v>17</v>
      </c>
      <c r="C311" s="1" t="s">
        <v>15</v>
      </c>
      <c r="D311" s="1">
        <v>51</v>
      </c>
      <c r="E311" s="1">
        <v>18.8</v>
      </c>
      <c r="F311" s="1">
        <v>203</v>
      </c>
      <c r="G311" s="1">
        <v>4100</v>
      </c>
      <c r="H311" s="1" t="s">
        <v>11</v>
      </c>
      <c r="I311">
        <v>2008</v>
      </c>
      <c r="J311" s="1" t="e">
        <f>IF(penglings[[#Headers],[Adelie]]=penglings[[#This Row],[species]],penglings[[#This Row],[body_mass_g]], NA())</f>
        <v>#N/A</v>
      </c>
      <c r="K311" s="1" t="e">
        <f>IF(penglings[[#Headers],[Gentoo]]=penglings[[#This Row],[species]],penglings[[#This Row],[body_mass_g]],NA())</f>
        <v>#N/A</v>
      </c>
      <c r="L311" s="1">
        <f>IF(penglings[[#Headers],[Chinstrap]]=penglings[[#This Row],[species]],penglings[[#This Row],[body_mass_g]],NA())</f>
        <v>4100</v>
      </c>
    </row>
    <row r="312" spans="1:12" x14ac:dyDescent="0.35">
      <c r="A312">
        <v>311</v>
      </c>
      <c r="B312" s="1" t="s">
        <v>17</v>
      </c>
      <c r="C312" s="1" t="s">
        <v>15</v>
      </c>
      <c r="D312" s="1">
        <v>49.7</v>
      </c>
      <c r="E312" s="1">
        <v>18.600000000000001</v>
      </c>
      <c r="F312" s="1">
        <v>195</v>
      </c>
      <c r="G312" s="1">
        <v>3600</v>
      </c>
      <c r="H312" s="1" t="s">
        <v>11</v>
      </c>
      <c r="I312">
        <v>2008</v>
      </c>
      <c r="J312" s="1" t="e">
        <f>IF(penglings[[#Headers],[Adelie]]=penglings[[#This Row],[species]],penglings[[#This Row],[body_mass_g]], NA())</f>
        <v>#N/A</v>
      </c>
      <c r="K312" s="1" t="e">
        <f>IF(penglings[[#Headers],[Gentoo]]=penglings[[#This Row],[species]],penglings[[#This Row],[body_mass_g]],NA())</f>
        <v>#N/A</v>
      </c>
      <c r="L312" s="1">
        <f>IF(penglings[[#Headers],[Chinstrap]]=penglings[[#This Row],[species]],penglings[[#This Row],[body_mass_g]],NA())</f>
        <v>3600</v>
      </c>
    </row>
    <row r="313" spans="1:12" x14ac:dyDescent="0.35">
      <c r="A313">
        <v>312</v>
      </c>
      <c r="B313" s="1" t="s">
        <v>17</v>
      </c>
      <c r="C313" s="1" t="s">
        <v>15</v>
      </c>
      <c r="D313" s="1">
        <v>47.5</v>
      </c>
      <c r="E313" s="1">
        <v>16.8</v>
      </c>
      <c r="F313" s="1">
        <v>199</v>
      </c>
      <c r="G313" s="1">
        <v>3900</v>
      </c>
      <c r="H313" s="1" t="s">
        <v>12</v>
      </c>
      <c r="I313">
        <v>2008</v>
      </c>
      <c r="J313" s="1" t="e">
        <f>IF(penglings[[#Headers],[Adelie]]=penglings[[#This Row],[species]],penglings[[#This Row],[body_mass_g]], NA())</f>
        <v>#N/A</v>
      </c>
      <c r="K313" s="1" t="e">
        <f>IF(penglings[[#Headers],[Gentoo]]=penglings[[#This Row],[species]],penglings[[#This Row],[body_mass_g]],NA())</f>
        <v>#N/A</v>
      </c>
      <c r="L313" s="1">
        <f>IF(penglings[[#Headers],[Chinstrap]]=penglings[[#This Row],[species]],penglings[[#This Row],[body_mass_g]],NA())</f>
        <v>3900</v>
      </c>
    </row>
    <row r="314" spans="1:12" x14ac:dyDescent="0.35">
      <c r="A314">
        <v>313</v>
      </c>
      <c r="B314" s="1" t="s">
        <v>17</v>
      </c>
      <c r="C314" s="1" t="s">
        <v>15</v>
      </c>
      <c r="D314" s="1">
        <v>47.6</v>
      </c>
      <c r="E314" s="1">
        <v>18.3</v>
      </c>
      <c r="F314" s="1">
        <v>195</v>
      </c>
      <c r="G314" s="1">
        <v>3850</v>
      </c>
      <c r="H314" s="1" t="s">
        <v>12</v>
      </c>
      <c r="I314">
        <v>2008</v>
      </c>
      <c r="J314" s="1" t="e">
        <f>IF(penglings[[#Headers],[Adelie]]=penglings[[#This Row],[species]],penglings[[#This Row],[body_mass_g]], NA())</f>
        <v>#N/A</v>
      </c>
      <c r="K314" s="1" t="e">
        <f>IF(penglings[[#Headers],[Gentoo]]=penglings[[#This Row],[species]],penglings[[#This Row],[body_mass_g]],NA())</f>
        <v>#N/A</v>
      </c>
      <c r="L314" s="1">
        <f>IF(penglings[[#Headers],[Chinstrap]]=penglings[[#This Row],[species]],penglings[[#This Row],[body_mass_g]],NA())</f>
        <v>3850</v>
      </c>
    </row>
    <row r="315" spans="1:12" x14ac:dyDescent="0.35">
      <c r="A315">
        <v>314</v>
      </c>
      <c r="B315" s="1" t="s">
        <v>17</v>
      </c>
      <c r="C315" s="1" t="s">
        <v>15</v>
      </c>
      <c r="D315" s="1">
        <v>52</v>
      </c>
      <c r="E315" s="1">
        <v>20.7</v>
      </c>
      <c r="F315" s="1">
        <v>210</v>
      </c>
      <c r="G315" s="1">
        <v>4800</v>
      </c>
      <c r="H315" s="1" t="s">
        <v>11</v>
      </c>
      <c r="I315">
        <v>2008</v>
      </c>
      <c r="J315" s="1" t="e">
        <f>IF(penglings[[#Headers],[Adelie]]=penglings[[#This Row],[species]],penglings[[#This Row],[body_mass_g]], NA())</f>
        <v>#N/A</v>
      </c>
      <c r="K315" s="1" t="e">
        <f>IF(penglings[[#Headers],[Gentoo]]=penglings[[#This Row],[species]],penglings[[#This Row],[body_mass_g]],NA())</f>
        <v>#N/A</v>
      </c>
      <c r="L315" s="1">
        <f>IF(penglings[[#Headers],[Chinstrap]]=penglings[[#This Row],[species]],penglings[[#This Row],[body_mass_g]],NA())</f>
        <v>4800</v>
      </c>
    </row>
    <row r="316" spans="1:12" x14ac:dyDescent="0.35">
      <c r="A316">
        <v>315</v>
      </c>
      <c r="B316" s="1" t="s">
        <v>17</v>
      </c>
      <c r="C316" s="1" t="s">
        <v>15</v>
      </c>
      <c r="D316" s="1">
        <v>46.9</v>
      </c>
      <c r="E316" s="1">
        <v>16.600000000000001</v>
      </c>
      <c r="F316" s="1">
        <v>192</v>
      </c>
      <c r="G316" s="1">
        <v>2700</v>
      </c>
      <c r="H316" s="1" t="s">
        <v>12</v>
      </c>
      <c r="I316">
        <v>2008</v>
      </c>
      <c r="J316" s="1" t="e">
        <f>IF(penglings[[#Headers],[Adelie]]=penglings[[#This Row],[species]],penglings[[#This Row],[body_mass_g]], NA())</f>
        <v>#N/A</v>
      </c>
      <c r="K316" s="1" t="e">
        <f>IF(penglings[[#Headers],[Gentoo]]=penglings[[#This Row],[species]],penglings[[#This Row],[body_mass_g]],NA())</f>
        <v>#N/A</v>
      </c>
      <c r="L316" s="1">
        <f>IF(penglings[[#Headers],[Chinstrap]]=penglings[[#This Row],[species]],penglings[[#This Row],[body_mass_g]],NA())</f>
        <v>2700</v>
      </c>
    </row>
    <row r="317" spans="1:12" x14ac:dyDescent="0.35">
      <c r="A317">
        <v>316</v>
      </c>
      <c r="B317" s="1" t="s">
        <v>17</v>
      </c>
      <c r="C317" s="1" t="s">
        <v>15</v>
      </c>
      <c r="D317" s="1">
        <v>53.5</v>
      </c>
      <c r="E317" s="1">
        <v>19.899999999999999</v>
      </c>
      <c r="F317" s="1">
        <v>205</v>
      </c>
      <c r="G317" s="1">
        <v>4500</v>
      </c>
      <c r="H317" s="1" t="s">
        <v>11</v>
      </c>
      <c r="I317">
        <v>2008</v>
      </c>
      <c r="J317" s="1" t="e">
        <f>IF(penglings[[#Headers],[Adelie]]=penglings[[#This Row],[species]],penglings[[#This Row],[body_mass_g]], NA())</f>
        <v>#N/A</v>
      </c>
      <c r="K317" s="1" t="e">
        <f>IF(penglings[[#Headers],[Gentoo]]=penglings[[#This Row],[species]],penglings[[#This Row],[body_mass_g]],NA())</f>
        <v>#N/A</v>
      </c>
      <c r="L317" s="1">
        <f>IF(penglings[[#Headers],[Chinstrap]]=penglings[[#This Row],[species]],penglings[[#This Row],[body_mass_g]],NA())</f>
        <v>4500</v>
      </c>
    </row>
    <row r="318" spans="1:12" x14ac:dyDescent="0.35">
      <c r="A318">
        <v>317</v>
      </c>
      <c r="B318" s="1" t="s">
        <v>17</v>
      </c>
      <c r="C318" s="1" t="s">
        <v>15</v>
      </c>
      <c r="D318" s="1">
        <v>49</v>
      </c>
      <c r="E318" s="1">
        <v>19.5</v>
      </c>
      <c r="F318" s="1">
        <v>210</v>
      </c>
      <c r="G318" s="1">
        <v>3950</v>
      </c>
      <c r="H318" s="1" t="s">
        <v>11</v>
      </c>
      <c r="I318">
        <v>2008</v>
      </c>
      <c r="J318" s="1" t="e">
        <f>IF(penglings[[#Headers],[Adelie]]=penglings[[#This Row],[species]],penglings[[#This Row],[body_mass_g]], NA())</f>
        <v>#N/A</v>
      </c>
      <c r="K318" s="1" t="e">
        <f>IF(penglings[[#Headers],[Gentoo]]=penglings[[#This Row],[species]],penglings[[#This Row],[body_mass_g]],NA())</f>
        <v>#N/A</v>
      </c>
      <c r="L318" s="1">
        <f>IF(penglings[[#Headers],[Chinstrap]]=penglings[[#This Row],[species]],penglings[[#This Row],[body_mass_g]],NA())</f>
        <v>3950</v>
      </c>
    </row>
    <row r="319" spans="1:12" x14ac:dyDescent="0.35">
      <c r="A319">
        <v>318</v>
      </c>
      <c r="B319" s="1" t="s">
        <v>17</v>
      </c>
      <c r="C319" s="1" t="s">
        <v>15</v>
      </c>
      <c r="D319" s="1">
        <v>46.2</v>
      </c>
      <c r="E319" s="1">
        <v>17.5</v>
      </c>
      <c r="F319" s="1">
        <v>187</v>
      </c>
      <c r="G319" s="1">
        <v>3650</v>
      </c>
      <c r="H319" s="1" t="s">
        <v>12</v>
      </c>
      <c r="I319">
        <v>2008</v>
      </c>
      <c r="J319" s="1" t="e">
        <f>IF(penglings[[#Headers],[Adelie]]=penglings[[#This Row],[species]],penglings[[#This Row],[body_mass_g]], NA())</f>
        <v>#N/A</v>
      </c>
      <c r="K319" s="1" t="e">
        <f>IF(penglings[[#Headers],[Gentoo]]=penglings[[#This Row],[species]],penglings[[#This Row],[body_mass_g]],NA())</f>
        <v>#N/A</v>
      </c>
      <c r="L319" s="1">
        <f>IF(penglings[[#Headers],[Chinstrap]]=penglings[[#This Row],[species]],penglings[[#This Row],[body_mass_g]],NA())</f>
        <v>3650</v>
      </c>
    </row>
    <row r="320" spans="1:12" x14ac:dyDescent="0.35">
      <c r="A320">
        <v>319</v>
      </c>
      <c r="B320" s="1" t="s">
        <v>17</v>
      </c>
      <c r="C320" s="1" t="s">
        <v>15</v>
      </c>
      <c r="D320" s="1">
        <v>50.9</v>
      </c>
      <c r="E320" s="1">
        <v>19.100000000000001</v>
      </c>
      <c r="F320" s="1">
        <v>196</v>
      </c>
      <c r="G320" s="1">
        <v>3550</v>
      </c>
      <c r="H320" s="1" t="s">
        <v>11</v>
      </c>
      <c r="I320">
        <v>2008</v>
      </c>
      <c r="J320" s="1" t="e">
        <f>IF(penglings[[#Headers],[Adelie]]=penglings[[#This Row],[species]],penglings[[#This Row],[body_mass_g]], NA())</f>
        <v>#N/A</v>
      </c>
      <c r="K320" s="1" t="e">
        <f>IF(penglings[[#Headers],[Gentoo]]=penglings[[#This Row],[species]],penglings[[#This Row],[body_mass_g]],NA())</f>
        <v>#N/A</v>
      </c>
      <c r="L320" s="1">
        <f>IF(penglings[[#Headers],[Chinstrap]]=penglings[[#This Row],[species]],penglings[[#This Row],[body_mass_g]],NA())</f>
        <v>3550</v>
      </c>
    </row>
    <row r="321" spans="1:12" x14ac:dyDescent="0.35">
      <c r="A321">
        <v>320</v>
      </c>
      <c r="B321" s="1" t="s">
        <v>17</v>
      </c>
      <c r="C321" s="1" t="s">
        <v>15</v>
      </c>
      <c r="D321" s="1">
        <v>45.5</v>
      </c>
      <c r="E321" s="1">
        <v>17</v>
      </c>
      <c r="F321" s="1">
        <v>196</v>
      </c>
      <c r="G321" s="1">
        <v>3500</v>
      </c>
      <c r="H321" s="1" t="s">
        <v>12</v>
      </c>
      <c r="I321">
        <v>2008</v>
      </c>
      <c r="J321" s="1" t="e">
        <f>IF(penglings[[#Headers],[Adelie]]=penglings[[#This Row],[species]],penglings[[#This Row],[body_mass_g]], NA())</f>
        <v>#N/A</v>
      </c>
      <c r="K321" s="1" t="e">
        <f>IF(penglings[[#Headers],[Gentoo]]=penglings[[#This Row],[species]],penglings[[#This Row],[body_mass_g]],NA())</f>
        <v>#N/A</v>
      </c>
      <c r="L321" s="1">
        <f>IF(penglings[[#Headers],[Chinstrap]]=penglings[[#This Row],[species]],penglings[[#This Row],[body_mass_g]],NA())</f>
        <v>3500</v>
      </c>
    </row>
    <row r="322" spans="1:12" x14ac:dyDescent="0.35">
      <c r="A322">
        <v>321</v>
      </c>
      <c r="B322" s="1" t="s">
        <v>17</v>
      </c>
      <c r="C322" s="1" t="s">
        <v>15</v>
      </c>
      <c r="D322" s="1">
        <v>50.9</v>
      </c>
      <c r="E322" s="1">
        <v>17.899999999999999</v>
      </c>
      <c r="F322" s="1">
        <v>196</v>
      </c>
      <c r="G322" s="1">
        <v>3675</v>
      </c>
      <c r="H322" s="1" t="s">
        <v>12</v>
      </c>
      <c r="I322">
        <v>2009</v>
      </c>
      <c r="J322" s="1" t="e">
        <f>IF(penglings[[#Headers],[Adelie]]=penglings[[#This Row],[species]],penglings[[#This Row],[body_mass_g]], NA())</f>
        <v>#N/A</v>
      </c>
      <c r="K322" s="1" t="e">
        <f>IF(penglings[[#Headers],[Gentoo]]=penglings[[#This Row],[species]],penglings[[#This Row],[body_mass_g]],NA())</f>
        <v>#N/A</v>
      </c>
      <c r="L322" s="1">
        <f>IF(penglings[[#Headers],[Chinstrap]]=penglings[[#This Row],[species]],penglings[[#This Row],[body_mass_g]],NA())</f>
        <v>3675</v>
      </c>
    </row>
    <row r="323" spans="1:12" x14ac:dyDescent="0.35">
      <c r="A323">
        <v>322</v>
      </c>
      <c r="B323" s="1" t="s">
        <v>17</v>
      </c>
      <c r="C323" s="1" t="s">
        <v>15</v>
      </c>
      <c r="D323" s="1">
        <v>50.8</v>
      </c>
      <c r="E323" s="1">
        <v>18.5</v>
      </c>
      <c r="F323" s="1">
        <v>201</v>
      </c>
      <c r="G323" s="1">
        <v>4450</v>
      </c>
      <c r="H323" s="1" t="s">
        <v>11</v>
      </c>
      <c r="I323">
        <v>2009</v>
      </c>
      <c r="J323" s="1" t="e">
        <f>IF(penglings[[#Headers],[Adelie]]=penglings[[#This Row],[species]],penglings[[#This Row],[body_mass_g]], NA())</f>
        <v>#N/A</v>
      </c>
      <c r="K323" s="1" t="e">
        <f>IF(penglings[[#Headers],[Gentoo]]=penglings[[#This Row],[species]],penglings[[#This Row],[body_mass_g]],NA())</f>
        <v>#N/A</v>
      </c>
      <c r="L323" s="1">
        <f>IF(penglings[[#Headers],[Chinstrap]]=penglings[[#This Row],[species]],penglings[[#This Row],[body_mass_g]],NA())</f>
        <v>4450</v>
      </c>
    </row>
    <row r="324" spans="1:12" x14ac:dyDescent="0.35">
      <c r="A324">
        <v>323</v>
      </c>
      <c r="B324" s="1" t="s">
        <v>17</v>
      </c>
      <c r="C324" s="1" t="s">
        <v>15</v>
      </c>
      <c r="D324" s="1">
        <v>50.1</v>
      </c>
      <c r="E324" s="1">
        <v>17.899999999999999</v>
      </c>
      <c r="F324" s="1">
        <v>190</v>
      </c>
      <c r="G324" s="1">
        <v>3400</v>
      </c>
      <c r="H324" s="1" t="s">
        <v>12</v>
      </c>
      <c r="I324">
        <v>2009</v>
      </c>
      <c r="J324" s="1" t="e">
        <f>IF(penglings[[#Headers],[Adelie]]=penglings[[#This Row],[species]],penglings[[#This Row],[body_mass_g]], NA())</f>
        <v>#N/A</v>
      </c>
      <c r="K324" s="1" t="e">
        <f>IF(penglings[[#Headers],[Gentoo]]=penglings[[#This Row],[species]],penglings[[#This Row],[body_mass_g]],NA())</f>
        <v>#N/A</v>
      </c>
      <c r="L324" s="1">
        <f>IF(penglings[[#Headers],[Chinstrap]]=penglings[[#This Row],[species]],penglings[[#This Row],[body_mass_g]],NA())</f>
        <v>3400</v>
      </c>
    </row>
    <row r="325" spans="1:12" x14ac:dyDescent="0.35">
      <c r="A325">
        <v>324</v>
      </c>
      <c r="B325" s="1" t="s">
        <v>17</v>
      </c>
      <c r="C325" s="1" t="s">
        <v>15</v>
      </c>
      <c r="D325" s="1">
        <v>49</v>
      </c>
      <c r="E325" s="1">
        <v>19.600000000000001</v>
      </c>
      <c r="F325" s="1">
        <v>212</v>
      </c>
      <c r="G325" s="1">
        <v>4300</v>
      </c>
      <c r="H325" s="1" t="s">
        <v>11</v>
      </c>
      <c r="I325">
        <v>2009</v>
      </c>
      <c r="J325" s="1" t="e">
        <f>IF(penglings[[#Headers],[Adelie]]=penglings[[#This Row],[species]],penglings[[#This Row],[body_mass_g]], NA())</f>
        <v>#N/A</v>
      </c>
      <c r="K325" s="1" t="e">
        <f>IF(penglings[[#Headers],[Gentoo]]=penglings[[#This Row],[species]],penglings[[#This Row],[body_mass_g]],NA())</f>
        <v>#N/A</v>
      </c>
      <c r="L325" s="1">
        <f>IF(penglings[[#Headers],[Chinstrap]]=penglings[[#This Row],[species]],penglings[[#This Row],[body_mass_g]],NA())</f>
        <v>4300</v>
      </c>
    </row>
    <row r="326" spans="1:12" x14ac:dyDescent="0.35">
      <c r="A326">
        <v>325</v>
      </c>
      <c r="B326" s="1" t="s">
        <v>17</v>
      </c>
      <c r="C326" s="1" t="s">
        <v>15</v>
      </c>
      <c r="D326" s="1">
        <v>51.5</v>
      </c>
      <c r="E326" s="1">
        <v>18.7</v>
      </c>
      <c r="F326" s="1">
        <v>187</v>
      </c>
      <c r="G326" s="1">
        <v>3250</v>
      </c>
      <c r="H326" s="1" t="s">
        <v>11</v>
      </c>
      <c r="I326">
        <v>2009</v>
      </c>
      <c r="J326" s="1" t="e">
        <f>IF(penglings[[#Headers],[Adelie]]=penglings[[#This Row],[species]],penglings[[#This Row],[body_mass_g]], NA())</f>
        <v>#N/A</v>
      </c>
      <c r="K326" s="1" t="e">
        <f>IF(penglings[[#Headers],[Gentoo]]=penglings[[#This Row],[species]],penglings[[#This Row],[body_mass_g]],NA())</f>
        <v>#N/A</v>
      </c>
      <c r="L326" s="1">
        <f>IF(penglings[[#Headers],[Chinstrap]]=penglings[[#This Row],[species]],penglings[[#This Row],[body_mass_g]],NA())</f>
        <v>3250</v>
      </c>
    </row>
    <row r="327" spans="1:12" x14ac:dyDescent="0.35">
      <c r="A327">
        <v>326</v>
      </c>
      <c r="B327" s="1" t="s">
        <v>17</v>
      </c>
      <c r="C327" s="1" t="s">
        <v>15</v>
      </c>
      <c r="D327" s="1">
        <v>49.8</v>
      </c>
      <c r="E327" s="1">
        <v>17.3</v>
      </c>
      <c r="F327" s="1">
        <v>198</v>
      </c>
      <c r="G327" s="1">
        <v>3675</v>
      </c>
      <c r="H327" s="1" t="s">
        <v>12</v>
      </c>
      <c r="I327">
        <v>2009</v>
      </c>
      <c r="J327" s="1" t="e">
        <f>IF(penglings[[#Headers],[Adelie]]=penglings[[#This Row],[species]],penglings[[#This Row],[body_mass_g]], NA())</f>
        <v>#N/A</v>
      </c>
      <c r="K327" s="1" t="e">
        <f>IF(penglings[[#Headers],[Gentoo]]=penglings[[#This Row],[species]],penglings[[#This Row],[body_mass_g]],NA())</f>
        <v>#N/A</v>
      </c>
      <c r="L327" s="1">
        <f>IF(penglings[[#Headers],[Chinstrap]]=penglings[[#This Row],[species]],penglings[[#This Row],[body_mass_g]],NA())</f>
        <v>3675</v>
      </c>
    </row>
    <row r="328" spans="1:12" x14ac:dyDescent="0.35">
      <c r="A328">
        <v>327</v>
      </c>
      <c r="B328" s="1" t="s">
        <v>17</v>
      </c>
      <c r="C328" s="1" t="s">
        <v>15</v>
      </c>
      <c r="D328" s="1">
        <v>48.1</v>
      </c>
      <c r="E328" s="1">
        <v>16.399999999999999</v>
      </c>
      <c r="F328" s="1">
        <v>199</v>
      </c>
      <c r="G328" s="1">
        <v>3325</v>
      </c>
      <c r="H328" s="1" t="s">
        <v>12</v>
      </c>
      <c r="I328">
        <v>2009</v>
      </c>
      <c r="J328" s="1" t="e">
        <f>IF(penglings[[#Headers],[Adelie]]=penglings[[#This Row],[species]],penglings[[#This Row],[body_mass_g]], NA())</f>
        <v>#N/A</v>
      </c>
      <c r="K328" s="1" t="e">
        <f>IF(penglings[[#Headers],[Gentoo]]=penglings[[#This Row],[species]],penglings[[#This Row],[body_mass_g]],NA())</f>
        <v>#N/A</v>
      </c>
      <c r="L328" s="1">
        <f>IF(penglings[[#Headers],[Chinstrap]]=penglings[[#This Row],[species]],penglings[[#This Row],[body_mass_g]],NA())</f>
        <v>3325</v>
      </c>
    </row>
    <row r="329" spans="1:12" x14ac:dyDescent="0.35">
      <c r="A329">
        <v>328</v>
      </c>
      <c r="B329" s="1" t="s">
        <v>17</v>
      </c>
      <c r="C329" s="1" t="s">
        <v>15</v>
      </c>
      <c r="D329" s="1">
        <v>51.4</v>
      </c>
      <c r="E329" s="1">
        <v>19</v>
      </c>
      <c r="F329" s="1">
        <v>201</v>
      </c>
      <c r="G329" s="1">
        <v>3950</v>
      </c>
      <c r="H329" s="1" t="s">
        <v>11</v>
      </c>
      <c r="I329">
        <v>2009</v>
      </c>
      <c r="J329" s="1" t="e">
        <f>IF(penglings[[#Headers],[Adelie]]=penglings[[#This Row],[species]],penglings[[#This Row],[body_mass_g]], NA())</f>
        <v>#N/A</v>
      </c>
      <c r="K329" s="1" t="e">
        <f>IF(penglings[[#Headers],[Gentoo]]=penglings[[#This Row],[species]],penglings[[#This Row],[body_mass_g]],NA())</f>
        <v>#N/A</v>
      </c>
      <c r="L329" s="1">
        <f>IF(penglings[[#Headers],[Chinstrap]]=penglings[[#This Row],[species]],penglings[[#This Row],[body_mass_g]],NA())</f>
        <v>3950</v>
      </c>
    </row>
    <row r="330" spans="1:12" x14ac:dyDescent="0.35">
      <c r="A330">
        <v>329</v>
      </c>
      <c r="B330" s="1" t="s">
        <v>17</v>
      </c>
      <c r="C330" s="1" t="s">
        <v>15</v>
      </c>
      <c r="D330" s="1">
        <v>45.7</v>
      </c>
      <c r="E330" s="1">
        <v>17.3</v>
      </c>
      <c r="F330" s="1">
        <v>193</v>
      </c>
      <c r="G330" s="1">
        <v>3600</v>
      </c>
      <c r="H330" s="1" t="s">
        <v>12</v>
      </c>
      <c r="I330">
        <v>2009</v>
      </c>
      <c r="J330" s="1" t="e">
        <f>IF(penglings[[#Headers],[Adelie]]=penglings[[#This Row],[species]],penglings[[#This Row],[body_mass_g]], NA())</f>
        <v>#N/A</v>
      </c>
      <c r="K330" s="1" t="e">
        <f>IF(penglings[[#Headers],[Gentoo]]=penglings[[#This Row],[species]],penglings[[#This Row],[body_mass_g]],NA())</f>
        <v>#N/A</v>
      </c>
      <c r="L330" s="1">
        <f>IF(penglings[[#Headers],[Chinstrap]]=penglings[[#This Row],[species]],penglings[[#This Row],[body_mass_g]],NA())</f>
        <v>3600</v>
      </c>
    </row>
    <row r="331" spans="1:12" x14ac:dyDescent="0.35">
      <c r="A331">
        <v>330</v>
      </c>
      <c r="B331" s="1" t="s">
        <v>17</v>
      </c>
      <c r="C331" s="1" t="s">
        <v>15</v>
      </c>
      <c r="D331" s="1">
        <v>50.7</v>
      </c>
      <c r="E331" s="1">
        <v>19.7</v>
      </c>
      <c r="F331" s="1">
        <v>203</v>
      </c>
      <c r="G331" s="1">
        <v>4050</v>
      </c>
      <c r="H331" s="1" t="s">
        <v>11</v>
      </c>
      <c r="I331">
        <v>2009</v>
      </c>
      <c r="J331" s="1" t="e">
        <f>IF(penglings[[#Headers],[Adelie]]=penglings[[#This Row],[species]],penglings[[#This Row],[body_mass_g]], NA())</f>
        <v>#N/A</v>
      </c>
      <c r="K331" s="1" t="e">
        <f>IF(penglings[[#Headers],[Gentoo]]=penglings[[#This Row],[species]],penglings[[#This Row],[body_mass_g]],NA())</f>
        <v>#N/A</v>
      </c>
      <c r="L331" s="1">
        <f>IF(penglings[[#Headers],[Chinstrap]]=penglings[[#This Row],[species]],penglings[[#This Row],[body_mass_g]],NA())</f>
        <v>4050</v>
      </c>
    </row>
    <row r="332" spans="1:12" x14ac:dyDescent="0.35">
      <c r="A332">
        <v>331</v>
      </c>
      <c r="B332" s="1" t="s">
        <v>17</v>
      </c>
      <c r="C332" s="1" t="s">
        <v>15</v>
      </c>
      <c r="D332" s="1">
        <v>42.5</v>
      </c>
      <c r="E332" s="1">
        <v>17.3</v>
      </c>
      <c r="F332" s="1">
        <v>187</v>
      </c>
      <c r="G332" s="1">
        <v>3350</v>
      </c>
      <c r="H332" s="1" t="s">
        <v>12</v>
      </c>
      <c r="I332">
        <v>2009</v>
      </c>
      <c r="J332" s="1" t="e">
        <f>IF(penglings[[#Headers],[Adelie]]=penglings[[#This Row],[species]],penglings[[#This Row],[body_mass_g]], NA())</f>
        <v>#N/A</v>
      </c>
      <c r="K332" s="1" t="e">
        <f>IF(penglings[[#Headers],[Gentoo]]=penglings[[#This Row],[species]],penglings[[#This Row],[body_mass_g]],NA())</f>
        <v>#N/A</v>
      </c>
      <c r="L332" s="1">
        <f>IF(penglings[[#Headers],[Chinstrap]]=penglings[[#This Row],[species]],penglings[[#This Row],[body_mass_g]],NA())</f>
        <v>3350</v>
      </c>
    </row>
    <row r="333" spans="1:12" x14ac:dyDescent="0.35">
      <c r="A333">
        <v>332</v>
      </c>
      <c r="B333" s="1" t="s">
        <v>17</v>
      </c>
      <c r="C333" s="1" t="s">
        <v>15</v>
      </c>
      <c r="D333" s="1">
        <v>52.2</v>
      </c>
      <c r="E333" s="1">
        <v>18.8</v>
      </c>
      <c r="F333" s="1">
        <v>197</v>
      </c>
      <c r="G333" s="1">
        <v>3450</v>
      </c>
      <c r="H333" s="1" t="s">
        <v>11</v>
      </c>
      <c r="I333">
        <v>2009</v>
      </c>
      <c r="J333" s="1" t="e">
        <f>IF(penglings[[#Headers],[Adelie]]=penglings[[#This Row],[species]],penglings[[#This Row],[body_mass_g]], NA())</f>
        <v>#N/A</v>
      </c>
      <c r="K333" s="1" t="e">
        <f>IF(penglings[[#Headers],[Gentoo]]=penglings[[#This Row],[species]],penglings[[#This Row],[body_mass_g]],NA())</f>
        <v>#N/A</v>
      </c>
      <c r="L333" s="1">
        <f>IF(penglings[[#Headers],[Chinstrap]]=penglings[[#This Row],[species]],penglings[[#This Row],[body_mass_g]],NA())</f>
        <v>3450</v>
      </c>
    </row>
    <row r="334" spans="1:12" x14ac:dyDescent="0.35">
      <c r="A334">
        <v>333</v>
      </c>
      <c r="B334" s="1" t="s">
        <v>17</v>
      </c>
      <c r="C334" s="1" t="s">
        <v>15</v>
      </c>
      <c r="D334" s="1">
        <v>45.2</v>
      </c>
      <c r="E334" s="1">
        <v>16.600000000000001</v>
      </c>
      <c r="F334" s="1">
        <v>191</v>
      </c>
      <c r="G334" s="1">
        <v>3250</v>
      </c>
      <c r="H334" s="1" t="s">
        <v>12</v>
      </c>
      <c r="I334">
        <v>2009</v>
      </c>
      <c r="J334" s="1" t="e">
        <f>IF(penglings[[#Headers],[Adelie]]=penglings[[#This Row],[species]],penglings[[#This Row],[body_mass_g]], NA())</f>
        <v>#N/A</v>
      </c>
      <c r="K334" s="1" t="e">
        <f>IF(penglings[[#Headers],[Gentoo]]=penglings[[#This Row],[species]],penglings[[#This Row],[body_mass_g]],NA())</f>
        <v>#N/A</v>
      </c>
      <c r="L334" s="1">
        <f>IF(penglings[[#Headers],[Chinstrap]]=penglings[[#This Row],[species]],penglings[[#This Row],[body_mass_g]],NA())</f>
        <v>3250</v>
      </c>
    </row>
    <row r="335" spans="1:12" x14ac:dyDescent="0.35">
      <c r="A335">
        <v>334</v>
      </c>
      <c r="B335" s="1" t="s">
        <v>17</v>
      </c>
      <c r="C335" s="1" t="s">
        <v>15</v>
      </c>
      <c r="D335" s="1">
        <v>49.3</v>
      </c>
      <c r="E335" s="1">
        <v>19.899999999999999</v>
      </c>
      <c r="F335" s="1">
        <v>203</v>
      </c>
      <c r="G335" s="1">
        <v>4050</v>
      </c>
      <c r="H335" s="1" t="s">
        <v>11</v>
      </c>
      <c r="I335">
        <v>2009</v>
      </c>
      <c r="J335" s="1" t="e">
        <f>IF(penglings[[#Headers],[Adelie]]=penglings[[#This Row],[species]],penglings[[#This Row],[body_mass_g]], NA())</f>
        <v>#N/A</v>
      </c>
      <c r="K335" s="1" t="e">
        <f>IF(penglings[[#Headers],[Gentoo]]=penglings[[#This Row],[species]],penglings[[#This Row],[body_mass_g]],NA())</f>
        <v>#N/A</v>
      </c>
      <c r="L335" s="1">
        <f>IF(penglings[[#Headers],[Chinstrap]]=penglings[[#This Row],[species]],penglings[[#This Row],[body_mass_g]],NA())</f>
        <v>4050</v>
      </c>
    </row>
    <row r="336" spans="1:12" x14ac:dyDescent="0.35">
      <c r="A336">
        <v>335</v>
      </c>
      <c r="B336" s="1" t="s">
        <v>17</v>
      </c>
      <c r="C336" s="1" t="s">
        <v>15</v>
      </c>
      <c r="D336" s="1">
        <v>50.2</v>
      </c>
      <c r="E336" s="1">
        <v>18.8</v>
      </c>
      <c r="F336" s="1">
        <v>202</v>
      </c>
      <c r="G336" s="1">
        <v>3800</v>
      </c>
      <c r="H336" s="1" t="s">
        <v>11</v>
      </c>
      <c r="I336">
        <v>2009</v>
      </c>
      <c r="J336" s="1" t="e">
        <f>IF(penglings[[#Headers],[Adelie]]=penglings[[#This Row],[species]],penglings[[#This Row],[body_mass_g]], NA())</f>
        <v>#N/A</v>
      </c>
      <c r="K336" s="1" t="e">
        <f>IF(penglings[[#Headers],[Gentoo]]=penglings[[#This Row],[species]],penglings[[#This Row],[body_mass_g]],NA())</f>
        <v>#N/A</v>
      </c>
      <c r="L336" s="1">
        <f>IF(penglings[[#Headers],[Chinstrap]]=penglings[[#This Row],[species]],penglings[[#This Row],[body_mass_g]],NA())</f>
        <v>3800</v>
      </c>
    </row>
    <row r="337" spans="1:12" x14ac:dyDescent="0.35">
      <c r="A337">
        <v>336</v>
      </c>
      <c r="B337" s="1" t="s">
        <v>17</v>
      </c>
      <c r="C337" s="1" t="s">
        <v>15</v>
      </c>
      <c r="D337" s="1">
        <v>45.6</v>
      </c>
      <c r="E337" s="1">
        <v>19.399999999999999</v>
      </c>
      <c r="F337" s="1">
        <v>194</v>
      </c>
      <c r="G337" s="1">
        <v>3525</v>
      </c>
      <c r="H337" s="1" t="s">
        <v>12</v>
      </c>
      <c r="I337">
        <v>2009</v>
      </c>
      <c r="J337" s="1" t="e">
        <f>IF(penglings[[#Headers],[Adelie]]=penglings[[#This Row],[species]],penglings[[#This Row],[body_mass_g]], NA())</f>
        <v>#N/A</v>
      </c>
      <c r="K337" s="1" t="e">
        <f>IF(penglings[[#Headers],[Gentoo]]=penglings[[#This Row],[species]],penglings[[#This Row],[body_mass_g]],NA())</f>
        <v>#N/A</v>
      </c>
      <c r="L337" s="1">
        <f>IF(penglings[[#Headers],[Chinstrap]]=penglings[[#This Row],[species]],penglings[[#This Row],[body_mass_g]],NA())</f>
        <v>3525</v>
      </c>
    </row>
    <row r="338" spans="1:12" x14ac:dyDescent="0.35">
      <c r="A338">
        <v>337</v>
      </c>
      <c r="B338" s="1" t="s">
        <v>17</v>
      </c>
      <c r="C338" s="1" t="s">
        <v>15</v>
      </c>
      <c r="D338" s="1">
        <v>51.9</v>
      </c>
      <c r="E338" s="1">
        <v>19.5</v>
      </c>
      <c r="F338" s="1">
        <v>206</v>
      </c>
      <c r="G338" s="1">
        <v>3950</v>
      </c>
      <c r="H338" s="1" t="s">
        <v>11</v>
      </c>
      <c r="I338">
        <v>2009</v>
      </c>
      <c r="J338" s="1" t="e">
        <f>IF(penglings[[#Headers],[Adelie]]=penglings[[#This Row],[species]],penglings[[#This Row],[body_mass_g]], NA())</f>
        <v>#N/A</v>
      </c>
      <c r="K338" s="1" t="e">
        <f>IF(penglings[[#Headers],[Gentoo]]=penglings[[#This Row],[species]],penglings[[#This Row],[body_mass_g]],NA())</f>
        <v>#N/A</v>
      </c>
      <c r="L338" s="1">
        <f>IF(penglings[[#Headers],[Chinstrap]]=penglings[[#This Row],[species]],penglings[[#This Row],[body_mass_g]],NA())</f>
        <v>3950</v>
      </c>
    </row>
    <row r="339" spans="1:12" x14ac:dyDescent="0.35">
      <c r="A339">
        <v>338</v>
      </c>
      <c r="B339" s="1" t="s">
        <v>17</v>
      </c>
      <c r="C339" s="1" t="s">
        <v>15</v>
      </c>
      <c r="D339" s="1">
        <v>46.8</v>
      </c>
      <c r="E339" s="1">
        <v>16.5</v>
      </c>
      <c r="F339" s="1">
        <v>189</v>
      </c>
      <c r="G339" s="1">
        <v>3650</v>
      </c>
      <c r="H339" s="1" t="s">
        <v>12</v>
      </c>
      <c r="I339">
        <v>2009</v>
      </c>
      <c r="J339" s="1" t="e">
        <f>IF(penglings[[#Headers],[Adelie]]=penglings[[#This Row],[species]],penglings[[#This Row],[body_mass_g]], NA())</f>
        <v>#N/A</v>
      </c>
      <c r="K339" s="1" t="e">
        <f>IF(penglings[[#Headers],[Gentoo]]=penglings[[#This Row],[species]],penglings[[#This Row],[body_mass_g]],NA())</f>
        <v>#N/A</v>
      </c>
      <c r="L339" s="1">
        <f>IF(penglings[[#Headers],[Chinstrap]]=penglings[[#This Row],[species]],penglings[[#This Row],[body_mass_g]],NA())</f>
        <v>3650</v>
      </c>
    </row>
    <row r="340" spans="1:12" x14ac:dyDescent="0.35">
      <c r="A340">
        <v>339</v>
      </c>
      <c r="B340" s="1" t="s">
        <v>17</v>
      </c>
      <c r="C340" s="1" t="s">
        <v>15</v>
      </c>
      <c r="D340" s="1">
        <v>45.7</v>
      </c>
      <c r="E340" s="1">
        <v>17</v>
      </c>
      <c r="F340" s="1">
        <v>195</v>
      </c>
      <c r="G340" s="1">
        <v>3650</v>
      </c>
      <c r="H340" s="1" t="s">
        <v>12</v>
      </c>
      <c r="I340">
        <v>2009</v>
      </c>
      <c r="J340" s="1" t="e">
        <f>IF(penglings[[#Headers],[Adelie]]=penglings[[#This Row],[species]],penglings[[#This Row],[body_mass_g]], NA())</f>
        <v>#N/A</v>
      </c>
      <c r="K340" s="1" t="e">
        <f>IF(penglings[[#Headers],[Gentoo]]=penglings[[#This Row],[species]],penglings[[#This Row],[body_mass_g]],NA())</f>
        <v>#N/A</v>
      </c>
      <c r="L340" s="1">
        <f>IF(penglings[[#Headers],[Chinstrap]]=penglings[[#This Row],[species]],penglings[[#This Row],[body_mass_g]],NA())</f>
        <v>3650</v>
      </c>
    </row>
    <row r="341" spans="1:12" x14ac:dyDescent="0.35">
      <c r="A341">
        <v>340</v>
      </c>
      <c r="B341" s="1" t="s">
        <v>17</v>
      </c>
      <c r="C341" s="1" t="s">
        <v>15</v>
      </c>
      <c r="D341" s="1">
        <v>55.8</v>
      </c>
      <c r="E341" s="1">
        <v>19.8</v>
      </c>
      <c r="F341" s="1">
        <v>207</v>
      </c>
      <c r="G341" s="1">
        <v>4000</v>
      </c>
      <c r="H341" s="1" t="s">
        <v>11</v>
      </c>
      <c r="I341">
        <v>2009</v>
      </c>
      <c r="J341" s="1" t="e">
        <f>IF(penglings[[#Headers],[Adelie]]=penglings[[#This Row],[species]],penglings[[#This Row],[body_mass_g]], NA())</f>
        <v>#N/A</v>
      </c>
      <c r="K341" s="1" t="e">
        <f>IF(penglings[[#Headers],[Gentoo]]=penglings[[#This Row],[species]],penglings[[#This Row],[body_mass_g]],NA())</f>
        <v>#N/A</v>
      </c>
      <c r="L341" s="1">
        <f>IF(penglings[[#Headers],[Chinstrap]]=penglings[[#This Row],[species]],penglings[[#This Row],[body_mass_g]],NA())</f>
        <v>4000</v>
      </c>
    </row>
    <row r="342" spans="1:12" x14ac:dyDescent="0.35">
      <c r="A342">
        <v>341</v>
      </c>
      <c r="B342" s="1" t="s">
        <v>17</v>
      </c>
      <c r="C342" s="1" t="s">
        <v>15</v>
      </c>
      <c r="D342" s="1">
        <v>43.5</v>
      </c>
      <c r="E342" s="1">
        <v>18.100000000000001</v>
      </c>
      <c r="F342" s="1">
        <v>202</v>
      </c>
      <c r="G342" s="1">
        <v>3400</v>
      </c>
      <c r="H342" s="1" t="s">
        <v>12</v>
      </c>
      <c r="I342">
        <v>2009</v>
      </c>
      <c r="J342" s="1" t="e">
        <f>IF(penglings[[#Headers],[Adelie]]=penglings[[#This Row],[species]],penglings[[#This Row],[body_mass_g]], NA())</f>
        <v>#N/A</v>
      </c>
      <c r="K342" s="1" t="e">
        <f>IF(penglings[[#Headers],[Gentoo]]=penglings[[#This Row],[species]],penglings[[#This Row],[body_mass_g]],NA())</f>
        <v>#N/A</v>
      </c>
      <c r="L342" s="1">
        <f>IF(penglings[[#Headers],[Chinstrap]]=penglings[[#This Row],[species]],penglings[[#This Row],[body_mass_g]],NA())</f>
        <v>3400</v>
      </c>
    </row>
    <row r="343" spans="1:12" x14ac:dyDescent="0.35">
      <c r="A343">
        <v>342</v>
      </c>
      <c r="B343" s="1" t="s">
        <v>17</v>
      </c>
      <c r="C343" s="1" t="s">
        <v>15</v>
      </c>
      <c r="D343" s="1">
        <v>49.6</v>
      </c>
      <c r="E343" s="1">
        <v>18.2</v>
      </c>
      <c r="F343" s="1">
        <v>193</v>
      </c>
      <c r="G343" s="1">
        <v>3775</v>
      </c>
      <c r="H343" s="1" t="s">
        <v>11</v>
      </c>
      <c r="I343">
        <v>2009</v>
      </c>
      <c r="J343" s="1" t="e">
        <f>IF(penglings[[#Headers],[Adelie]]=penglings[[#This Row],[species]],penglings[[#This Row],[body_mass_g]], NA())</f>
        <v>#N/A</v>
      </c>
      <c r="K343" s="1" t="e">
        <f>IF(penglings[[#Headers],[Gentoo]]=penglings[[#This Row],[species]],penglings[[#This Row],[body_mass_g]],NA())</f>
        <v>#N/A</v>
      </c>
      <c r="L343" s="1">
        <f>IF(penglings[[#Headers],[Chinstrap]]=penglings[[#This Row],[species]],penglings[[#This Row],[body_mass_g]],NA())</f>
        <v>3775</v>
      </c>
    </row>
    <row r="344" spans="1:12" x14ac:dyDescent="0.35">
      <c r="A344">
        <v>343</v>
      </c>
      <c r="B344" s="1" t="s">
        <v>17</v>
      </c>
      <c r="C344" s="1" t="s">
        <v>15</v>
      </c>
      <c r="D344" s="1">
        <v>50.8</v>
      </c>
      <c r="E344" s="1">
        <v>19</v>
      </c>
      <c r="F344" s="1">
        <v>210</v>
      </c>
      <c r="G344" s="1">
        <v>4100</v>
      </c>
      <c r="H344" s="1" t="s">
        <v>11</v>
      </c>
      <c r="I344">
        <v>2009</v>
      </c>
      <c r="J344" s="1" t="e">
        <f>IF(penglings[[#Headers],[Adelie]]=penglings[[#This Row],[species]],penglings[[#This Row],[body_mass_g]], NA())</f>
        <v>#N/A</v>
      </c>
      <c r="K344" s="1" t="e">
        <f>IF(penglings[[#Headers],[Gentoo]]=penglings[[#This Row],[species]],penglings[[#This Row],[body_mass_g]],NA())</f>
        <v>#N/A</v>
      </c>
      <c r="L344" s="1">
        <f>IF(penglings[[#Headers],[Chinstrap]]=penglings[[#This Row],[species]],penglings[[#This Row],[body_mass_g]],NA())</f>
        <v>4100</v>
      </c>
    </row>
    <row r="345" spans="1:12" x14ac:dyDescent="0.35">
      <c r="A345">
        <v>344</v>
      </c>
      <c r="B345" s="1" t="s">
        <v>17</v>
      </c>
      <c r="C345" s="1" t="s">
        <v>15</v>
      </c>
      <c r="D345" s="1">
        <v>50.2</v>
      </c>
      <c r="E345" s="1">
        <v>18.7</v>
      </c>
      <c r="F345" s="1">
        <v>198</v>
      </c>
      <c r="G345" s="1">
        <v>3775</v>
      </c>
      <c r="H345" s="1" t="s">
        <v>12</v>
      </c>
      <c r="I345">
        <v>2009</v>
      </c>
      <c r="J345" s="1" t="e">
        <f>IF(penglings[[#Headers],[Adelie]]=penglings[[#This Row],[species]],penglings[[#This Row],[body_mass_g]], NA())</f>
        <v>#N/A</v>
      </c>
      <c r="K345" s="1" t="e">
        <f>IF(penglings[[#Headers],[Gentoo]]=penglings[[#This Row],[species]],penglings[[#This Row],[body_mass_g]],NA())</f>
        <v>#N/A</v>
      </c>
      <c r="L345" s="1">
        <f>IF(penglings[[#Headers],[Chinstrap]]=penglings[[#This Row],[species]],penglings[[#This Row],[body_mass_g]],NA())</f>
        <v>3775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798A-9855-432A-AF02-8729C61930F9}">
  <dimension ref="B1:L345"/>
  <sheetViews>
    <sheetView tabSelected="1" workbookViewId="0">
      <selection activeCell="X30" sqref="X30"/>
    </sheetView>
  </sheetViews>
  <sheetFormatPr defaultRowHeight="14.5" x14ac:dyDescent="0.35"/>
  <sheetData>
    <row r="1" spans="2:12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</row>
    <row r="2" spans="2:12" x14ac:dyDescent="0.35">
      <c r="B2" t="s">
        <v>9</v>
      </c>
      <c r="C2" t="s">
        <v>10</v>
      </c>
      <c r="D2">
        <v>39.1</v>
      </c>
      <c r="E2">
        <v>18.7</v>
      </c>
      <c r="F2">
        <v>181</v>
      </c>
      <c r="G2">
        <v>3750</v>
      </c>
      <c r="H2" t="s">
        <v>11</v>
      </c>
      <c r="I2">
        <v>2007</v>
      </c>
      <c r="J2">
        <f>IF($J$1=B2,G2,NA())</f>
        <v>3750</v>
      </c>
      <c r="K2" t="e">
        <f>IF($K$1=B2,G2,NA())</f>
        <v>#N/A</v>
      </c>
      <c r="L2" t="e">
        <f>IF($L$1=B2,G2,NA())</f>
        <v>#N/A</v>
      </c>
    </row>
    <row r="3" spans="2:12" x14ac:dyDescent="0.35">
      <c r="B3" t="s">
        <v>9</v>
      </c>
      <c r="C3" t="s">
        <v>10</v>
      </c>
      <c r="D3">
        <v>39.5</v>
      </c>
      <c r="E3">
        <v>17.399999999999999</v>
      </c>
      <c r="F3">
        <v>186</v>
      </c>
      <c r="G3">
        <v>3800</v>
      </c>
      <c r="H3" t="s">
        <v>12</v>
      </c>
      <c r="I3">
        <v>2007</v>
      </c>
      <c r="J3">
        <f t="shared" ref="J3:J66" si="0">IF($J$1=B3,G3,NA())</f>
        <v>3800</v>
      </c>
      <c r="K3" t="e">
        <f t="shared" ref="K3:K66" si="1">IF($K$1=B3,G3,NA())</f>
        <v>#N/A</v>
      </c>
      <c r="L3" t="e">
        <f t="shared" ref="L3:L66" si="2">IF($L$1=B3,G3,NA())</f>
        <v>#N/A</v>
      </c>
    </row>
    <row r="4" spans="2:12" x14ac:dyDescent="0.35">
      <c r="B4" t="s">
        <v>9</v>
      </c>
      <c r="C4" t="s">
        <v>10</v>
      </c>
      <c r="D4">
        <v>40.299999999999997</v>
      </c>
      <c r="E4">
        <v>18</v>
      </c>
      <c r="F4">
        <v>195</v>
      </c>
      <c r="G4">
        <v>3250</v>
      </c>
      <c r="H4" t="s">
        <v>12</v>
      </c>
      <c r="I4">
        <v>2007</v>
      </c>
      <c r="J4">
        <f t="shared" si="0"/>
        <v>3250</v>
      </c>
      <c r="K4" t="e">
        <f t="shared" si="1"/>
        <v>#N/A</v>
      </c>
      <c r="L4" t="e">
        <f t="shared" si="2"/>
        <v>#N/A</v>
      </c>
    </row>
    <row r="5" spans="2:12" x14ac:dyDescent="0.35">
      <c r="B5" t="s">
        <v>9</v>
      </c>
      <c r="C5" t="s">
        <v>10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>
        <v>2007</v>
      </c>
      <c r="J5" t="e">
        <f t="shared" si="0"/>
        <v>#N/A</v>
      </c>
      <c r="K5" t="e">
        <f t="shared" si="1"/>
        <v>#N/A</v>
      </c>
      <c r="L5" t="e">
        <f t="shared" si="2"/>
        <v>#N/A</v>
      </c>
    </row>
    <row r="6" spans="2:12" x14ac:dyDescent="0.35">
      <c r="B6" t="s">
        <v>9</v>
      </c>
      <c r="C6" t="s">
        <v>10</v>
      </c>
      <c r="D6">
        <v>36.700000000000003</v>
      </c>
      <c r="E6">
        <v>19.3</v>
      </c>
      <c r="F6">
        <v>193</v>
      </c>
      <c r="G6">
        <v>3450</v>
      </c>
      <c r="H6" t="s">
        <v>12</v>
      </c>
      <c r="I6">
        <v>2007</v>
      </c>
      <c r="J6">
        <f t="shared" si="0"/>
        <v>3450</v>
      </c>
      <c r="K6" t="e">
        <f t="shared" si="1"/>
        <v>#N/A</v>
      </c>
      <c r="L6" t="e">
        <f t="shared" si="2"/>
        <v>#N/A</v>
      </c>
    </row>
    <row r="7" spans="2:12" x14ac:dyDescent="0.35">
      <c r="B7" t="s">
        <v>9</v>
      </c>
      <c r="C7" t="s">
        <v>10</v>
      </c>
      <c r="D7">
        <v>39.299999999999997</v>
      </c>
      <c r="E7">
        <v>20.6</v>
      </c>
      <c r="F7">
        <v>190</v>
      </c>
      <c r="G7">
        <v>3650</v>
      </c>
      <c r="H7" t="s">
        <v>11</v>
      </c>
      <c r="I7">
        <v>2007</v>
      </c>
      <c r="J7">
        <f t="shared" si="0"/>
        <v>3650</v>
      </c>
      <c r="K7" t="e">
        <f t="shared" si="1"/>
        <v>#N/A</v>
      </c>
      <c r="L7" t="e">
        <f t="shared" si="2"/>
        <v>#N/A</v>
      </c>
    </row>
    <row r="8" spans="2:12" x14ac:dyDescent="0.35">
      <c r="B8" t="s">
        <v>9</v>
      </c>
      <c r="C8" t="s">
        <v>10</v>
      </c>
      <c r="D8">
        <v>38.9</v>
      </c>
      <c r="E8">
        <v>17.8</v>
      </c>
      <c r="F8">
        <v>181</v>
      </c>
      <c r="G8">
        <v>3625</v>
      </c>
      <c r="H8" t="s">
        <v>12</v>
      </c>
      <c r="I8">
        <v>2007</v>
      </c>
      <c r="J8">
        <f t="shared" si="0"/>
        <v>3625</v>
      </c>
      <c r="K8" t="e">
        <f t="shared" si="1"/>
        <v>#N/A</v>
      </c>
      <c r="L8" t="e">
        <f t="shared" si="2"/>
        <v>#N/A</v>
      </c>
    </row>
    <row r="9" spans="2:12" x14ac:dyDescent="0.35">
      <c r="B9" t="s">
        <v>9</v>
      </c>
      <c r="C9" t="s">
        <v>10</v>
      </c>
      <c r="D9">
        <v>39.200000000000003</v>
      </c>
      <c r="E9">
        <v>19.600000000000001</v>
      </c>
      <c r="F9">
        <v>195</v>
      </c>
      <c r="G9">
        <v>4675</v>
      </c>
      <c r="H9" t="s">
        <v>11</v>
      </c>
      <c r="I9">
        <v>2007</v>
      </c>
      <c r="J9">
        <f t="shared" si="0"/>
        <v>4675</v>
      </c>
      <c r="K9" t="e">
        <f t="shared" si="1"/>
        <v>#N/A</v>
      </c>
      <c r="L9" t="e">
        <f t="shared" si="2"/>
        <v>#N/A</v>
      </c>
    </row>
    <row r="10" spans="2:12" x14ac:dyDescent="0.35">
      <c r="B10" t="s">
        <v>9</v>
      </c>
      <c r="C10" t="s">
        <v>10</v>
      </c>
      <c r="D10">
        <v>34.1</v>
      </c>
      <c r="E10">
        <v>18.100000000000001</v>
      </c>
      <c r="F10">
        <v>193</v>
      </c>
      <c r="G10">
        <v>3475</v>
      </c>
      <c r="H10" t="e">
        <f>NA()</f>
        <v>#N/A</v>
      </c>
      <c r="I10">
        <v>2007</v>
      </c>
      <c r="J10">
        <f t="shared" si="0"/>
        <v>3475</v>
      </c>
      <c r="K10" t="e">
        <f t="shared" si="1"/>
        <v>#N/A</v>
      </c>
      <c r="L10" t="e">
        <f t="shared" si="2"/>
        <v>#N/A</v>
      </c>
    </row>
    <row r="11" spans="2:12" x14ac:dyDescent="0.35">
      <c r="B11" t="s">
        <v>9</v>
      </c>
      <c r="C11" t="s">
        <v>10</v>
      </c>
      <c r="D11">
        <v>42</v>
      </c>
      <c r="E11">
        <v>20.2</v>
      </c>
      <c r="F11">
        <v>190</v>
      </c>
      <c r="G11">
        <v>4250</v>
      </c>
      <c r="H11" t="e">
        <f>NA()</f>
        <v>#N/A</v>
      </c>
      <c r="I11">
        <v>2007</v>
      </c>
      <c r="J11">
        <f t="shared" si="0"/>
        <v>4250</v>
      </c>
      <c r="K11" t="e">
        <f t="shared" si="1"/>
        <v>#N/A</v>
      </c>
      <c r="L11" t="e">
        <f t="shared" si="2"/>
        <v>#N/A</v>
      </c>
    </row>
    <row r="12" spans="2:12" x14ac:dyDescent="0.35">
      <c r="B12" t="s">
        <v>9</v>
      </c>
      <c r="C12" t="s">
        <v>10</v>
      </c>
      <c r="D12">
        <v>37.799999999999997</v>
      </c>
      <c r="E12">
        <v>17.100000000000001</v>
      </c>
      <c r="F12">
        <v>186</v>
      </c>
      <c r="G12">
        <v>3300</v>
      </c>
      <c r="H12" t="e">
        <f>NA()</f>
        <v>#N/A</v>
      </c>
      <c r="I12">
        <v>2007</v>
      </c>
      <c r="J12">
        <f t="shared" si="0"/>
        <v>3300</v>
      </c>
      <c r="K12" t="e">
        <f t="shared" si="1"/>
        <v>#N/A</v>
      </c>
      <c r="L12" t="e">
        <f t="shared" si="2"/>
        <v>#N/A</v>
      </c>
    </row>
    <row r="13" spans="2:12" x14ac:dyDescent="0.35">
      <c r="B13" t="s">
        <v>9</v>
      </c>
      <c r="C13" t="s">
        <v>10</v>
      </c>
      <c r="D13">
        <v>37.799999999999997</v>
      </c>
      <c r="E13">
        <v>17.3</v>
      </c>
      <c r="F13">
        <v>180</v>
      </c>
      <c r="G13">
        <v>3700</v>
      </c>
      <c r="H13" t="e">
        <f>NA()</f>
        <v>#N/A</v>
      </c>
      <c r="I13">
        <v>2007</v>
      </c>
      <c r="J13">
        <f t="shared" si="0"/>
        <v>3700</v>
      </c>
      <c r="K13" t="e">
        <f t="shared" si="1"/>
        <v>#N/A</v>
      </c>
      <c r="L13" t="e">
        <f t="shared" si="2"/>
        <v>#N/A</v>
      </c>
    </row>
    <row r="14" spans="2:12" x14ac:dyDescent="0.35">
      <c r="B14" t="s">
        <v>9</v>
      </c>
      <c r="C14" t="s">
        <v>10</v>
      </c>
      <c r="D14">
        <v>41.1</v>
      </c>
      <c r="E14">
        <v>17.600000000000001</v>
      </c>
      <c r="F14">
        <v>182</v>
      </c>
      <c r="G14">
        <v>3200</v>
      </c>
      <c r="H14" t="s">
        <v>12</v>
      </c>
      <c r="I14">
        <v>2007</v>
      </c>
      <c r="J14">
        <f t="shared" si="0"/>
        <v>3200</v>
      </c>
      <c r="K14" t="e">
        <f t="shared" si="1"/>
        <v>#N/A</v>
      </c>
      <c r="L14" t="e">
        <f t="shared" si="2"/>
        <v>#N/A</v>
      </c>
    </row>
    <row r="15" spans="2:12" x14ac:dyDescent="0.35">
      <c r="B15" t="s">
        <v>9</v>
      </c>
      <c r="C15" t="s">
        <v>10</v>
      </c>
      <c r="D15">
        <v>38.6</v>
      </c>
      <c r="E15">
        <v>21.2</v>
      </c>
      <c r="F15">
        <v>191</v>
      </c>
      <c r="G15">
        <v>3800</v>
      </c>
      <c r="H15" t="s">
        <v>11</v>
      </c>
      <c r="I15">
        <v>2007</v>
      </c>
      <c r="J15">
        <f t="shared" si="0"/>
        <v>3800</v>
      </c>
      <c r="K15" t="e">
        <f t="shared" si="1"/>
        <v>#N/A</v>
      </c>
      <c r="L15" t="e">
        <f t="shared" si="2"/>
        <v>#N/A</v>
      </c>
    </row>
    <row r="16" spans="2:12" x14ac:dyDescent="0.35">
      <c r="B16" t="s">
        <v>9</v>
      </c>
      <c r="C16" t="s">
        <v>10</v>
      </c>
      <c r="D16">
        <v>34.6</v>
      </c>
      <c r="E16">
        <v>21.1</v>
      </c>
      <c r="F16">
        <v>198</v>
      </c>
      <c r="G16">
        <v>4400</v>
      </c>
      <c r="H16" t="s">
        <v>11</v>
      </c>
      <c r="I16">
        <v>2007</v>
      </c>
      <c r="J16">
        <f t="shared" si="0"/>
        <v>4400</v>
      </c>
      <c r="K16" t="e">
        <f t="shared" si="1"/>
        <v>#N/A</v>
      </c>
      <c r="L16" t="e">
        <f t="shared" si="2"/>
        <v>#N/A</v>
      </c>
    </row>
    <row r="17" spans="2:12" x14ac:dyDescent="0.35">
      <c r="B17" t="s">
        <v>9</v>
      </c>
      <c r="C17" t="s">
        <v>10</v>
      </c>
      <c r="D17">
        <v>36.6</v>
      </c>
      <c r="E17">
        <v>17.8</v>
      </c>
      <c r="F17">
        <v>185</v>
      </c>
      <c r="G17">
        <v>3700</v>
      </c>
      <c r="H17" t="s">
        <v>12</v>
      </c>
      <c r="I17">
        <v>2007</v>
      </c>
      <c r="J17">
        <f t="shared" si="0"/>
        <v>3700</v>
      </c>
      <c r="K17" t="e">
        <f t="shared" si="1"/>
        <v>#N/A</v>
      </c>
      <c r="L17" t="e">
        <f t="shared" si="2"/>
        <v>#N/A</v>
      </c>
    </row>
    <row r="18" spans="2:12" x14ac:dyDescent="0.35">
      <c r="B18" t="s">
        <v>9</v>
      </c>
      <c r="C18" t="s">
        <v>10</v>
      </c>
      <c r="D18">
        <v>38.700000000000003</v>
      </c>
      <c r="E18">
        <v>19</v>
      </c>
      <c r="F18">
        <v>195</v>
      </c>
      <c r="G18">
        <v>3450</v>
      </c>
      <c r="H18" t="s">
        <v>12</v>
      </c>
      <c r="I18">
        <v>2007</v>
      </c>
      <c r="J18">
        <f t="shared" si="0"/>
        <v>3450</v>
      </c>
      <c r="K18" t="e">
        <f t="shared" si="1"/>
        <v>#N/A</v>
      </c>
      <c r="L18" t="e">
        <f t="shared" si="2"/>
        <v>#N/A</v>
      </c>
    </row>
    <row r="19" spans="2:12" x14ac:dyDescent="0.35">
      <c r="B19" t="s">
        <v>9</v>
      </c>
      <c r="C19" t="s">
        <v>10</v>
      </c>
      <c r="D19">
        <v>42.5</v>
      </c>
      <c r="E19">
        <v>20.7</v>
      </c>
      <c r="F19">
        <v>197</v>
      </c>
      <c r="G19">
        <v>4500</v>
      </c>
      <c r="H19" t="s">
        <v>11</v>
      </c>
      <c r="I19">
        <v>2007</v>
      </c>
      <c r="J19">
        <f t="shared" si="0"/>
        <v>4500</v>
      </c>
      <c r="K19" t="e">
        <f t="shared" si="1"/>
        <v>#N/A</v>
      </c>
      <c r="L19" t="e">
        <f t="shared" si="2"/>
        <v>#N/A</v>
      </c>
    </row>
    <row r="20" spans="2:12" x14ac:dyDescent="0.35">
      <c r="B20" t="s">
        <v>9</v>
      </c>
      <c r="C20" t="s">
        <v>10</v>
      </c>
      <c r="D20">
        <v>34.4</v>
      </c>
      <c r="E20">
        <v>18.399999999999999</v>
      </c>
      <c r="F20">
        <v>184</v>
      </c>
      <c r="G20">
        <v>3325</v>
      </c>
      <c r="H20" t="s">
        <v>12</v>
      </c>
      <c r="I20">
        <v>2007</v>
      </c>
      <c r="J20">
        <f t="shared" si="0"/>
        <v>3325</v>
      </c>
      <c r="K20" t="e">
        <f t="shared" si="1"/>
        <v>#N/A</v>
      </c>
      <c r="L20" t="e">
        <f t="shared" si="2"/>
        <v>#N/A</v>
      </c>
    </row>
    <row r="21" spans="2:12" x14ac:dyDescent="0.35">
      <c r="B21" t="s">
        <v>9</v>
      </c>
      <c r="C21" t="s">
        <v>10</v>
      </c>
      <c r="D21">
        <v>46</v>
      </c>
      <c r="E21">
        <v>21.5</v>
      </c>
      <c r="F21">
        <v>194</v>
      </c>
      <c r="G21">
        <v>4200</v>
      </c>
      <c r="H21" t="s">
        <v>11</v>
      </c>
      <c r="I21">
        <v>2007</v>
      </c>
      <c r="J21">
        <f t="shared" si="0"/>
        <v>4200</v>
      </c>
      <c r="K21" t="e">
        <f t="shared" si="1"/>
        <v>#N/A</v>
      </c>
      <c r="L21" t="e">
        <f t="shared" si="2"/>
        <v>#N/A</v>
      </c>
    </row>
    <row r="22" spans="2:12" x14ac:dyDescent="0.35">
      <c r="B22" t="s">
        <v>9</v>
      </c>
      <c r="C22" t="s">
        <v>14</v>
      </c>
      <c r="D22">
        <v>37.799999999999997</v>
      </c>
      <c r="E22">
        <v>18.3</v>
      </c>
      <c r="F22">
        <v>174</v>
      </c>
      <c r="G22">
        <v>3400</v>
      </c>
      <c r="H22" t="s">
        <v>12</v>
      </c>
      <c r="I22">
        <v>2007</v>
      </c>
      <c r="J22">
        <f t="shared" si="0"/>
        <v>3400</v>
      </c>
      <c r="K22" t="e">
        <f t="shared" si="1"/>
        <v>#N/A</v>
      </c>
      <c r="L22" t="e">
        <f t="shared" si="2"/>
        <v>#N/A</v>
      </c>
    </row>
    <row r="23" spans="2:12" x14ac:dyDescent="0.35">
      <c r="B23" t="s">
        <v>9</v>
      </c>
      <c r="C23" t="s">
        <v>14</v>
      </c>
      <c r="D23">
        <v>37.700000000000003</v>
      </c>
      <c r="E23">
        <v>18.7</v>
      </c>
      <c r="F23">
        <v>180</v>
      </c>
      <c r="G23">
        <v>3600</v>
      </c>
      <c r="H23" t="s">
        <v>11</v>
      </c>
      <c r="I23">
        <v>2007</v>
      </c>
      <c r="J23">
        <f t="shared" si="0"/>
        <v>3600</v>
      </c>
      <c r="K23" t="e">
        <f t="shared" si="1"/>
        <v>#N/A</v>
      </c>
      <c r="L23" t="e">
        <f t="shared" si="2"/>
        <v>#N/A</v>
      </c>
    </row>
    <row r="24" spans="2:12" x14ac:dyDescent="0.35">
      <c r="B24" t="s">
        <v>9</v>
      </c>
      <c r="C24" t="s">
        <v>14</v>
      </c>
      <c r="D24">
        <v>35.9</v>
      </c>
      <c r="E24">
        <v>19.2</v>
      </c>
      <c r="F24">
        <v>189</v>
      </c>
      <c r="G24">
        <v>3800</v>
      </c>
      <c r="H24" t="s">
        <v>12</v>
      </c>
      <c r="I24">
        <v>2007</v>
      </c>
      <c r="J24">
        <f t="shared" si="0"/>
        <v>3800</v>
      </c>
      <c r="K24" t="e">
        <f t="shared" si="1"/>
        <v>#N/A</v>
      </c>
      <c r="L24" t="e">
        <f t="shared" si="2"/>
        <v>#N/A</v>
      </c>
    </row>
    <row r="25" spans="2:12" x14ac:dyDescent="0.35">
      <c r="B25" t="s">
        <v>9</v>
      </c>
      <c r="C25" t="s">
        <v>14</v>
      </c>
      <c r="D25">
        <v>38.200000000000003</v>
      </c>
      <c r="E25">
        <v>18.100000000000001</v>
      </c>
      <c r="F25">
        <v>185</v>
      </c>
      <c r="G25">
        <v>3950</v>
      </c>
      <c r="H25" t="s">
        <v>11</v>
      </c>
      <c r="I25">
        <v>2007</v>
      </c>
      <c r="J25">
        <f t="shared" si="0"/>
        <v>3950</v>
      </c>
      <c r="K25" t="e">
        <f t="shared" si="1"/>
        <v>#N/A</v>
      </c>
      <c r="L25" t="e">
        <f t="shared" si="2"/>
        <v>#N/A</v>
      </c>
    </row>
    <row r="26" spans="2:12" x14ac:dyDescent="0.35">
      <c r="B26" t="s">
        <v>9</v>
      </c>
      <c r="C26" t="s">
        <v>14</v>
      </c>
      <c r="D26">
        <v>38.799999999999997</v>
      </c>
      <c r="E26">
        <v>17.2</v>
      </c>
      <c r="F26">
        <v>180</v>
      </c>
      <c r="G26">
        <v>3800</v>
      </c>
      <c r="H26" t="s">
        <v>11</v>
      </c>
      <c r="I26">
        <v>2007</v>
      </c>
      <c r="J26">
        <f t="shared" si="0"/>
        <v>3800</v>
      </c>
      <c r="K26" t="e">
        <f t="shared" si="1"/>
        <v>#N/A</v>
      </c>
      <c r="L26" t="e">
        <f t="shared" si="2"/>
        <v>#N/A</v>
      </c>
    </row>
    <row r="27" spans="2:12" x14ac:dyDescent="0.35">
      <c r="B27" t="s">
        <v>9</v>
      </c>
      <c r="C27" t="s">
        <v>14</v>
      </c>
      <c r="D27">
        <v>35.299999999999997</v>
      </c>
      <c r="E27">
        <v>18.899999999999999</v>
      </c>
      <c r="F27">
        <v>187</v>
      </c>
      <c r="G27">
        <v>3800</v>
      </c>
      <c r="H27" t="s">
        <v>12</v>
      </c>
      <c r="I27">
        <v>2007</v>
      </c>
      <c r="J27">
        <f t="shared" si="0"/>
        <v>3800</v>
      </c>
      <c r="K27" t="e">
        <f t="shared" si="1"/>
        <v>#N/A</v>
      </c>
      <c r="L27" t="e">
        <f t="shared" si="2"/>
        <v>#N/A</v>
      </c>
    </row>
    <row r="28" spans="2:12" x14ac:dyDescent="0.35">
      <c r="B28" t="s">
        <v>9</v>
      </c>
      <c r="C28" t="s">
        <v>14</v>
      </c>
      <c r="D28">
        <v>40.6</v>
      </c>
      <c r="E28">
        <v>18.600000000000001</v>
      </c>
      <c r="F28">
        <v>183</v>
      </c>
      <c r="G28">
        <v>3550</v>
      </c>
      <c r="H28" t="s">
        <v>11</v>
      </c>
      <c r="I28">
        <v>2007</v>
      </c>
      <c r="J28">
        <f t="shared" si="0"/>
        <v>3550</v>
      </c>
      <c r="K28" t="e">
        <f t="shared" si="1"/>
        <v>#N/A</v>
      </c>
      <c r="L28" t="e">
        <f t="shared" si="2"/>
        <v>#N/A</v>
      </c>
    </row>
    <row r="29" spans="2:12" x14ac:dyDescent="0.35">
      <c r="B29" t="s">
        <v>9</v>
      </c>
      <c r="C29" t="s">
        <v>14</v>
      </c>
      <c r="D29">
        <v>40.5</v>
      </c>
      <c r="E29">
        <v>17.899999999999999</v>
      </c>
      <c r="F29">
        <v>187</v>
      </c>
      <c r="G29">
        <v>3200</v>
      </c>
      <c r="H29" t="s">
        <v>12</v>
      </c>
      <c r="I29">
        <v>2007</v>
      </c>
      <c r="J29">
        <f t="shared" si="0"/>
        <v>3200</v>
      </c>
      <c r="K29" t="e">
        <f t="shared" si="1"/>
        <v>#N/A</v>
      </c>
      <c r="L29" t="e">
        <f t="shared" si="2"/>
        <v>#N/A</v>
      </c>
    </row>
    <row r="30" spans="2:12" x14ac:dyDescent="0.35">
      <c r="B30" t="s">
        <v>9</v>
      </c>
      <c r="C30" t="s">
        <v>14</v>
      </c>
      <c r="D30">
        <v>37.9</v>
      </c>
      <c r="E30">
        <v>18.600000000000001</v>
      </c>
      <c r="F30">
        <v>172</v>
      </c>
      <c r="G30">
        <v>3150</v>
      </c>
      <c r="H30" t="s">
        <v>12</v>
      </c>
      <c r="I30">
        <v>2007</v>
      </c>
      <c r="J30">
        <f t="shared" si="0"/>
        <v>3150</v>
      </c>
      <c r="K30" t="e">
        <f t="shared" si="1"/>
        <v>#N/A</v>
      </c>
      <c r="L30" t="e">
        <f t="shared" si="2"/>
        <v>#N/A</v>
      </c>
    </row>
    <row r="31" spans="2:12" x14ac:dyDescent="0.35">
      <c r="B31" t="s">
        <v>9</v>
      </c>
      <c r="C31" t="s">
        <v>14</v>
      </c>
      <c r="D31">
        <v>40.5</v>
      </c>
      <c r="E31">
        <v>18.899999999999999</v>
      </c>
      <c r="F31">
        <v>180</v>
      </c>
      <c r="G31">
        <v>3950</v>
      </c>
      <c r="H31" t="s">
        <v>11</v>
      </c>
      <c r="I31">
        <v>2007</v>
      </c>
      <c r="J31">
        <f t="shared" si="0"/>
        <v>3950</v>
      </c>
      <c r="K31" t="e">
        <f t="shared" si="1"/>
        <v>#N/A</v>
      </c>
      <c r="L31" t="e">
        <f t="shared" si="2"/>
        <v>#N/A</v>
      </c>
    </row>
    <row r="32" spans="2:12" x14ac:dyDescent="0.35">
      <c r="B32" t="s">
        <v>9</v>
      </c>
      <c r="C32" t="s">
        <v>15</v>
      </c>
      <c r="D32">
        <v>39.5</v>
      </c>
      <c r="E32">
        <v>16.7</v>
      </c>
      <c r="F32">
        <v>178</v>
      </c>
      <c r="G32">
        <v>3250</v>
      </c>
      <c r="H32" t="s">
        <v>12</v>
      </c>
      <c r="I32">
        <v>2007</v>
      </c>
      <c r="J32">
        <f t="shared" si="0"/>
        <v>3250</v>
      </c>
      <c r="K32" t="e">
        <f t="shared" si="1"/>
        <v>#N/A</v>
      </c>
      <c r="L32" t="e">
        <f t="shared" si="2"/>
        <v>#N/A</v>
      </c>
    </row>
    <row r="33" spans="2:12" x14ac:dyDescent="0.35">
      <c r="B33" t="s">
        <v>9</v>
      </c>
      <c r="C33" t="s">
        <v>15</v>
      </c>
      <c r="D33">
        <v>37.200000000000003</v>
      </c>
      <c r="E33">
        <v>18.100000000000001</v>
      </c>
      <c r="F33">
        <v>178</v>
      </c>
      <c r="G33">
        <v>3900</v>
      </c>
      <c r="H33" t="s">
        <v>11</v>
      </c>
      <c r="I33">
        <v>2007</v>
      </c>
      <c r="J33">
        <f t="shared" si="0"/>
        <v>3900</v>
      </c>
      <c r="K33" t="e">
        <f t="shared" si="1"/>
        <v>#N/A</v>
      </c>
      <c r="L33" t="e">
        <f t="shared" si="2"/>
        <v>#N/A</v>
      </c>
    </row>
    <row r="34" spans="2:12" x14ac:dyDescent="0.35">
      <c r="B34" t="s">
        <v>9</v>
      </c>
      <c r="C34" t="s">
        <v>15</v>
      </c>
      <c r="D34">
        <v>39.5</v>
      </c>
      <c r="E34">
        <v>17.8</v>
      </c>
      <c r="F34">
        <v>188</v>
      </c>
      <c r="G34">
        <v>3300</v>
      </c>
      <c r="H34" t="s">
        <v>12</v>
      </c>
      <c r="I34">
        <v>2007</v>
      </c>
      <c r="J34">
        <f t="shared" si="0"/>
        <v>3300</v>
      </c>
      <c r="K34" t="e">
        <f t="shared" si="1"/>
        <v>#N/A</v>
      </c>
      <c r="L34" t="e">
        <f t="shared" si="2"/>
        <v>#N/A</v>
      </c>
    </row>
    <row r="35" spans="2:12" x14ac:dyDescent="0.35">
      <c r="B35" t="s">
        <v>9</v>
      </c>
      <c r="C35" t="s">
        <v>15</v>
      </c>
      <c r="D35">
        <v>40.9</v>
      </c>
      <c r="E35">
        <v>18.899999999999999</v>
      </c>
      <c r="F35">
        <v>184</v>
      </c>
      <c r="G35">
        <v>3900</v>
      </c>
      <c r="H35" t="s">
        <v>11</v>
      </c>
      <c r="I35">
        <v>2007</v>
      </c>
      <c r="J35">
        <f t="shared" si="0"/>
        <v>3900</v>
      </c>
      <c r="K35" t="e">
        <f t="shared" si="1"/>
        <v>#N/A</v>
      </c>
      <c r="L35" t="e">
        <f t="shared" si="2"/>
        <v>#N/A</v>
      </c>
    </row>
    <row r="36" spans="2:12" x14ac:dyDescent="0.35">
      <c r="B36" t="s">
        <v>9</v>
      </c>
      <c r="C36" t="s">
        <v>15</v>
      </c>
      <c r="D36">
        <v>36.4</v>
      </c>
      <c r="E36">
        <v>17</v>
      </c>
      <c r="F36">
        <v>195</v>
      </c>
      <c r="G36">
        <v>3325</v>
      </c>
      <c r="H36" t="s">
        <v>12</v>
      </c>
      <c r="I36">
        <v>2007</v>
      </c>
      <c r="J36">
        <f t="shared" si="0"/>
        <v>3325</v>
      </c>
      <c r="K36" t="e">
        <f t="shared" si="1"/>
        <v>#N/A</v>
      </c>
      <c r="L36" t="e">
        <f t="shared" si="2"/>
        <v>#N/A</v>
      </c>
    </row>
    <row r="37" spans="2:12" x14ac:dyDescent="0.35">
      <c r="B37" t="s">
        <v>9</v>
      </c>
      <c r="C37" t="s">
        <v>15</v>
      </c>
      <c r="D37">
        <v>39.200000000000003</v>
      </c>
      <c r="E37">
        <v>21.1</v>
      </c>
      <c r="F37">
        <v>196</v>
      </c>
      <c r="G37">
        <v>4150</v>
      </c>
      <c r="H37" t="s">
        <v>11</v>
      </c>
      <c r="I37">
        <v>2007</v>
      </c>
      <c r="J37">
        <f t="shared" si="0"/>
        <v>4150</v>
      </c>
      <c r="K37" t="e">
        <f t="shared" si="1"/>
        <v>#N/A</v>
      </c>
      <c r="L37" t="e">
        <f t="shared" si="2"/>
        <v>#N/A</v>
      </c>
    </row>
    <row r="38" spans="2:12" x14ac:dyDescent="0.35">
      <c r="B38" t="s">
        <v>9</v>
      </c>
      <c r="C38" t="s">
        <v>15</v>
      </c>
      <c r="D38">
        <v>38.799999999999997</v>
      </c>
      <c r="E38">
        <v>20</v>
      </c>
      <c r="F38">
        <v>190</v>
      </c>
      <c r="G38">
        <v>3950</v>
      </c>
      <c r="H38" t="s">
        <v>11</v>
      </c>
      <c r="I38">
        <v>2007</v>
      </c>
      <c r="J38">
        <f t="shared" si="0"/>
        <v>3950</v>
      </c>
      <c r="K38" t="e">
        <f t="shared" si="1"/>
        <v>#N/A</v>
      </c>
      <c r="L38" t="e">
        <f t="shared" si="2"/>
        <v>#N/A</v>
      </c>
    </row>
    <row r="39" spans="2:12" x14ac:dyDescent="0.35">
      <c r="B39" t="s">
        <v>9</v>
      </c>
      <c r="C39" t="s">
        <v>15</v>
      </c>
      <c r="D39">
        <v>42.2</v>
      </c>
      <c r="E39">
        <v>18.5</v>
      </c>
      <c r="F39">
        <v>180</v>
      </c>
      <c r="G39">
        <v>3550</v>
      </c>
      <c r="H39" t="s">
        <v>12</v>
      </c>
      <c r="I39">
        <v>2007</v>
      </c>
      <c r="J39">
        <f t="shared" si="0"/>
        <v>3550</v>
      </c>
      <c r="K39" t="e">
        <f t="shared" si="1"/>
        <v>#N/A</v>
      </c>
      <c r="L39" t="e">
        <f t="shared" si="2"/>
        <v>#N/A</v>
      </c>
    </row>
    <row r="40" spans="2:12" x14ac:dyDescent="0.35">
      <c r="B40" t="s">
        <v>9</v>
      </c>
      <c r="C40" t="s">
        <v>15</v>
      </c>
      <c r="D40">
        <v>37.6</v>
      </c>
      <c r="E40">
        <v>19.3</v>
      </c>
      <c r="F40">
        <v>181</v>
      </c>
      <c r="G40">
        <v>3300</v>
      </c>
      <c r="H40" t="s">
        <v>12</v>
      </c>
      <c r="I40">
        <v>2007</v>
      </c>
      <c r="J40">
        <f t="shared" si="0"/>
        <v>3300</v>
      </c>
      <c r="K40" t="e">
        <f t="shared" si="1"/>
        <v>#N/A</v>
      </c>
      <c r="L40" t="e">
        <f t="shared" si="2"/>
        <v>#N/A</v>
      </c>
    </row>
    <row r="41" spans="2:12" x14ac:dyDescent="0.35">
      <c r="B41" t="s">
        <v>9</v>
      </c>
      <c r="C41" t="s">
        <v>15</v>
      </c>
      <c r="D41">
        <v>39.799999999999997</v>
      </c>
      <c r="E41">
        <v>19.100000000000001</v>
      </c>
      <c r="F41">
        <v>184</v>
      </c>
      <c r="G41">
        <v>4650</v>
      </c>
      <c r="H41" t="s">
        <v>11</v>
      </c>
      <c r="I41">
        <v>2007</v>
      </c>
      <c r="J41">
        <f t="shared" si="0"/>
        <v>4650</v>
      </c>
      <c r="K41" t="e">
        <f t="shared" si="1"/>
        <v>#N/A</v>
      </c>
      <c r="L41" t="e">
        <f t="shared" si="2"/>
        <v>#N/A</v>
      </c>
    </row>
    <row r="42" spans="2:12" x14ac:dyDescent="0.35">
      <c r="B42" t="s">
        <v>9</v>
      </c>
      <c r="C42" t="s">
        <v>15</v>
      </c>
      <c r="D42">
        <v>36.5</v>
      </c>
      <c r="E42">
        <v>18</v>
      </c>
      <c r="F42">
        <v>182</v>
      </c>
      <c r="G42">
        <v>3150</v>
      </c>
      <c r="H42" t="s">
        <v>12</v>
      </c>
      <c r="I42">
        <v>2007</v>
      </c>
      <c r="J42">
        <f t="shared" si="0"/>
        <v>3150</v>
      </c>
      <c r="K42" t="e">
        <f t="shared" si="1"/>
        <v>#N/A</v>
      </c>
      <c r="L42" t="e">
        <f t="shared" si="2"/>
        <v>#N/A</v>
      </c>
    </row>
    <row r="43" spans="2:12" x14ac:dyDescent="0.35">
      <c r="B43" t="s">
        <v>9</v>
      </c>
      <c r="C43" t="s">
        <v>15</v>
      </c>
      <c r="D43">
        <v>40.799999999999997</v>
      </c>
      <c r="E43">
        <v>18.399999999999999</v>
      </c>
      <c r="F43">
        <v>195</v>
      </c>
      <c r="G43">
        <v>3900</v>
      </c>
      <c r="H43" t="s">
        <v>11</v>
      </c>
      <c r="I43">
        <v>2007</v>
      </c>
      <c r="J43">
        <f t="shared" si="0"/>
        <v>3900</v>
      </c>
      <c r="K43" t="e">
        <f t="shared" si="1"/>
        <v>#N/A</v>
      </c>
      <c r="L43" t="e">
        <f t="shared" si="2"/>
        <v>#N/A</v>
      </c>
    </row>
    <row r="44" spans="2:12" x14ac:dyDescent="0.35">
      <c r="B44" t="s">
        <v>9</v>
      </c>
      <c r="C44" t="s">
        <v>15</v>
      </c>
      <c r="D44">
        <v>36</v>
      </c>
      <c r="E44">
        <v>18.5</v>
      </c>
      <c r="F44">
        <v>186</v>
      </c>
      <c r="G44">
        <v>3100</v>
      </c>
      <c r="H44" t="s">
        <v>12</v>
      </c>
      <c r="I44">
        <v>2007</v>
      </c>
      <c r="J44">
        <f t="shared" si="0"/>
        <v>3100</v>
      </c>
      <c r="K44" t="e">
        <f t="shared" si="1"/>
        <v>#N/A</v>
      </c>
      <c r="L44" t="e">
        <f t="shared" si="2"/>
        <v>#N/A</v>
      </c>
    </row>
    <row r="45" spans="2:12" x14ac:dyDescent="0.35">
      <c r="B45" t="s">
        <v>9</v>
      </c>
      <c r="C45" t="s">
        <v>15</v>
      </c>
      <c r="D45">
        <v>44.1</v>
      </c>
      <c r="E45">
        <v>19.7</v>
      </c>
      <c r="F45">
        <v>196</v>
      </c>
      <c r="G45">
        <v>4400</v>
      </c>
      <c r="H45" t="s">
        <v>11</v>
      </c>
      <c r="I45">
        <v>2007</v>
      </c>
      <c r="J45">
        <f t="shared" si="0"/>
        <v>4400</v>
      </c>
      <c r="K45" t="e">
        <f t="shared" si="1"/>
        <v>#N/A</v>
      </c>
      <c r="L45" t="e">
        <f t="shared" si="2"/>
        <v>#N/A</v>
      </c>
    </row>
    <row r="46" spans="2:12" x14ac:dyDescent="0.35">
      <c r="B46" t="s">
        <v>9</v>
      </c>
      <c r="C46" t="s">
        <v>15</v>
      </c>
      <c r="D46">
        <v>37</v>
      </c>
      <c r="E46">
        <v>16.899999999999999</v>
      </c>
      <c r="F46">
        <v>185</v>
      </c>
      <c r="G46">
        <v>3000</v>
      </c>
      <c r="H46" t="s">
        <v>12</v>
      </c>
      <c r="I46">
        <v>2007</v>
      </c>
      <c r="J46">
        <f t="shared" si="0"/>
        <v>3000</v>
      </c>
      <c r="K46" t="e">
        <f t="shared" si="1"/>
        <v>#N/A</v>
      </c>
      <c r="L46" t="e">
        <f t="shared" si="2"/>
        <v>#N/A</v>
      </c>
    </row>
    <row r="47" spans="2:12" x14ac:dyDescent="0.35">
      <c r="B47" t="s">
        <v>9</v>
      </c>
      <c r="C47" t="s">
        <v>15</v>
      </c>
      <c r="D47">
        <v>39.6</v>
      </c>
      <c r="E47">
        <v>18.8</v>
      </c>
      <c r="F47">
        <v>190</v>
      </c>
      <c r="G47">
        <v>4600</v>
      </c>
      <c r="H47" t="s">
        <v>11</v>
      </c>
      <c r="I47">
        <v>2007</v>
      </c>
      <c r="J47">
        <f t="shared" si="0"/>
        <v>4600</v>
      </c>
      <c r="K47" t="e">
        <f t="shared" si="1"/>
        <v>#N/A</v>
      </c>
      <c r="L47" t="e">
        <f t="shared" si="2"/>
        <v>#N/A</v>
      </c>
    </row>
    <row r="48" spans="2:12" x14ac:dyDescent="0.35">
      <c r="B48" t="s">
        <v>9</v>
      </c>
      <c r="C48" t="s">
        <v>15</v>
      </c>
      <c r="D48">
        <v>41.1</v>
      </c>
      <c r="E48">
        <v>19</v>
      </c>
      <c r="F48">
        <v>182</v>
      </c>
      <c r="G48">
        <v>3425</v>
      </c>
      <c r="H48" t="s">
        <v>11</v>
      </c>
      <c r="I48">
        <v>2007</v>
      </c>
      <c r="J48">
        <f t="shared" si="0"/>
        <v>3425</v>
      </c>
      <c r="K48" t="e">
        <f t="shared" si="1"/>
        <v>#N/A</v>
      </c>
      <c r="L48" t="e">
        <f t="shared" si="2"/>
        <v>#N/A</v>
      </c>
    </row>
    <row r="49" spans="2:12" x14ac:dyDescent="0.35">
      <c r="B49" t="s">
        <v>9</v>
      </c>
      <c r="C49" t="s">
        <v>15</v>
      </c>
      <c r="D49">
        <v>37.5</v>
      </c>
      <c r="E49">
        <v>18.899999999999999</v>
      </c>
      <c r="F49">
        <v>179</v>
      </c>
      <c r="G49">
        <v>2975</v>
      </c>
      <c r="H49" t="e">
        <f>NA()</f>
        <v>#N/A</v>
      </c>
      <c r="I49">
        <v>2007</v>
      </c>
      <c r="J49">
        <f t="shared" si="0"/>
        <v>2975</v>
      </c>
      <c r="K49" t="e">
        <f t="shared" si="1"/>
        <v>#N/A</v>
      </c>
      <c r="L49" t="e">
        <f t="shared" si="2"/>
        <v>#N/A</v>
      </c>
    </row>
    <row r="50" spans="2:12" x14ac:dyDescent="0.35">
      <c r="B50" t="s">
        <v>9</v>
      </c>
      <c r="C50" t="s">
        <v>15</v>
      </c>
      <c r="D50">
        <v>36</v>
      </c>
      <c r="E50">
        <v>17.899999999999999</v>
      </c>
      <c r="F50">
        <v>190</v>
      </c>
      <c r="G50">
        <v>3450</v>
      </c>
      <c r="H50" t="s">
        <v>12</v>
      </c>
      <c r="I50">
        <v>2007</v>
      </c>
      <c r="J50">
        <f t="shared" si="0"/>
        <v>3450</v>
      </c>
      <c r="K50" t="e">
        <f t="shared" si="1"/>
        <v>#N/A</v>
      </c>
      <c r="L50" t="e">
        <f t="shared" si="2"/>
        <v>#N/A</v>
      </c>
    </row>
    <row r="51" spans="2:12" x14ac:dyDescent="0.35">
      <c r="B51" t="s">
        <v>9</v>
      </c>
      <c r="C51" t="s">
        <v>15</v>
      </c>
      <c r="D51">
        <v>42.3</v>
      </c>
      <c r="E51">
        <v>21.2</v>
      </c>
      <c r="F51">
        <v>191</v>
      </c>
      <c r="G51">
        <v>4150</v>
      </c>
      <c r="H51" t="s">
        <v>11</v>
      </c>
      <c r="I51">
        <v>2007</v>
      </c>
      <c r="J51">
        <f t="shared" si="0"/>
        <v>4150</v>
      </c>
      <c r="K51" t="e">
        <f t="shared" si="1"/>
        <v>#N/A</v>
      </c>
      <c r="L51" t="e">
        <f t="shared" si="2"/>
        <v>#N/A</v>
      </c>
    </row>
    <row r="52" spans="2:12" x14ac:dyDescent="0.35">
      <c r="B52" t="s">
        <v>9</v>
      </c>
      <c r="C52" t="s">
        <v>14</v>
      </c>
      <c r="D52">
        <v>39.6</v>
      </c>
      <c r="E52">
        <v>17.7</v>
      </c>
      <c r="F52">
        <v>186</v>
      </c>
      <c r="G52">
        <v>3500</v>
      </c>
      <c r="H52" t="s">
        <v>12</v>
      </c>
      <c r="I52">
        <v>2008</v>
      </c>
      <c r="J52">
        <f t="shared" si="0"/>
        <v>3500</v>
      </c>
      <c r="K52" t="e">
        <f t="shared" si="1"/>
        <v>#N/A</v>
      </c>
      <c r="L52" t="e">
        <f t="shared" si="2"/>
        <v>#N/A</v>
      </c>
    </row>
    <row r="53" spans="2:12" x14ac:dyDescent="0.35">
      <c r="B53" t="s">
        <v>9</v>
      </c>
      <c r="C53" t="s">
        <v>14</v>
      </c>
      <c r="D53">
        <v>40.1</v>
      </c>
      <c r="E53">
        <v>18.899999999999999</v>
      </c>
      <c r="F53">
        <v>188</v>
      </c>
      <c r="G53">
        <v>4300</v>
      </c>
      <c r="H53" t="s">
        <v>11</v>
      </c>
      <c r="I53">
        <v>2008</v>
      </c>
      <c r="J53">
        <f t="shared" si="0"/>
        <v>4300</v>
      </c>
      <c r="K53" t="e">
        <f t="shared" si="1"/>
        <v>#N/A</v>
      </c>
      <c r="L53" t="e">
        <f t="shared" si="2"/>
        <v>#N/A</v>
      </c>
    </row>
    <row r="54" spans="2:12" x14ac:dyDescent="0.35">
      <c r="B54" t="s">
        <v>9</v>
      </c>
      <c r="C54" t="s">
        <v>14</v>
      </c>
      <c r="D54">
        <v>35</v>
      </c>
      <c r="E54">
        <v>17.899999999999999</v>
      </c>
      <c r="F54">
        <v>190</v>
      </c>
      <c r="G54">
        <v>3450</v>
      </c>
      <c r="H54" t="s">
        <v>12</v>
      </c>
      <c r="I54">
        <v>2008</v>
      </c>
      <c r="J54">
        <f t="shared" si="0"/>
        <v>3450</v>
      </c>
      <c r="K54" t="e">
        <f t="shared" si="1"/>
        <v>#N/A</v>
      </c>
      <c r="L54" t="e">
        <f t="shared" si="2"/>
        <v>#N/A</v>
      </c>
    </row>
    <row r="55" spans="2:12" x14ac:dyDescent="0.35">
      <c r="B55" t="s">
        <v>9</v>
      </c>
      <c r="C55" t="s">
        <v>14</v>
      </c>
      <c r="D55">
        <v>42</v>
      </c>
      <c r="E55">
        <v>19.5</v>
      </c>
      <c r="F55">
        <v>200</v>
      </c>
      <c r="G55">
        <v>4050</v>
      </c>
      <c r="H55" t="s">
        <v>11</v>
      </c>
      <c r="I55">
        <v>2008</v>
      </c>
      <c r="J55">
        <f t="shared" si="0"/>
        <v>4050</v>
      </c>
      <c r="K55" t="e">
        <f t="shared" si="1"/>
        <v>#N/A</v>
      </c>
      <c r="L55" t="e">
        <f t="shared" si="2"/>
        <v>#N/A</v>
      </c>
    </row>
    <row r="56" spans="2:12" x14ac:dyDescent="0.35">
      <c r="B56" t="s">
        <v>9</v>
      </c>
      <c r="C56" t="s">
        <v>14</v>
      </c>
      <c r="D56">
        <v>34.5</v>
      </c>
      <c r="E56">
        <v>18.100000000000001</v>
      </c>
      <c r="F56">
        <v>187</v>
      </c>
      <c r="G56">
        <v>2900</v>
      </c>
      <c r="H56" t="s">
        <v>12</v>
      </c>
      <c r="I56">
        <v>2008</v>
      </c>
      <c r="J56">
        <f t="shared" si="0"/>
        <v>2900</v>
      </c>
      <c r="K56" t="e">
        <f t="shared" si="1"/>
        <v>#N/A</v>
      </c>
      <c r="L56" t="e">
        <f t="shared" si="2"/>
        <v>#N/A</v>
      </c>
    </row>
    <row r="57" spans="2:12" x14ac:dyDescent="0.35">
      <c r="B57" t="s">
        <v>9</v>
      </c>
      <c r="C57" t="s">
        <v>14</v>
      </c>
      <c r="D57">
        <v>41.4</v>
      </c>
      <c r="E57">
        <v>18.600000000000001</v>
      </c>
      <c r="F57">
        <v>191</v>
      </c>
      <c r="G57">
        <v>3700</v>
      </c>
      <c r="H57" t="s">
        <v>11</v>
      </c>
      <c r="I57">
        <v>2008</v>
      </c>
      <c r="J57">
        <f t="shared" si="0"/>
        <v>3700</v>
      </c>
      <c r="K57" t="e">
        <f t="shared" si="1"/>
        <v>#N/A</v>
      </c>
      <c r="L57" t="e">
        <f t="shared" si="2"/>
        <v>#N/A</v>
      </c>
    </row>
    <row r="58" spans="2:12" x14ac:dyDescent="0.35">
      <c r="B58" t="s">
        <v>9</v>
      </c>
      <c r="C58" t="s">
        <v>14</v>
      </c>
      <c r="D58">
        <v>39</v>
      </c>
      <c r="E58">
        <v>17.5</v>
      </c>
      <c r="F58">
        <v>186</v>
      </c>
      <c r="G58">
        <v>3550</v>
      </c>
      <c r="H58" t="s">
        <v>12</v>
      </c>
      <c r="I58">
        <v>2008</v>
      </c>
      <c r="J58">
        <f t="shared" si="0"/>
        <v>3550</v>
      </c>
      <c r="K58" t="e">
        <f t="shared" si="1"/>
        <v>#N/A</v>
      </c>
      <c r="L58" t="e">
        <f t="shared" si="2"/>
        <v>#N/A</v>
      </c>
    </row>
    <row r="59" spans="2:12" x14ac:dyDescent="0.35">
      <c r="B59" t="s">
        <v>9</v>
      </c>
      <c r="C59" t="s">
        <v>14</v>
      </c>
      <c r="D59">
        <v>40.6</v>
      </c>
      <c r="E59">
        <v>18.8</v>
      </c>
      <c r="F59">
        <v>193</v>
      </c>
      <c r="G59">
        <v>3800</v>
      </c>
      <c r="H59" t="s">
        <v>11</v>
      </c>
      <c r="I59">
        <v>2008</v>
      </c>
      <c r="J59">
        <f t="shared" si="0"/>
        <v>3800</v>
      </c>
      <c r="K59" t="e">
        <f t="shared" si="1"/>
        <v>#N/A</v>
      </c>
      <c r="L59" t="e">
        <f t="shared" si="2"/>
        <v>#N/A</v>
      </c>
    </row>
    <row r="60" spans="2:12" x14ac:dyDescent="0.35">
      <c r="B60" t="s">
        <v>9</v>
      </c>
      <c r="C60" t="s">
        <v>14</v>
      </c>
      <c r="D60">
        <v>36.5</v>
      </c>
      <c r="E60">
        <v>16.600000000000001</v>
      </c>
      <c r="F60">
        <v>181</v>
      </c>
      <c r="G60">
        <v>2850</v>
      </c>
      <c r="H60" t="s">
        <v>12</v>
      </c>
      <c r="I60">
        <v>2008</v>
      </c>
      <c r="J60">
        <f t="shared" si="0"/>
        <v>2850</v>
      </c>
      <c r="K60" t="e">
        <f t="shared" si="1"/>
        <v>#N/A</v>
      </c>
      <c r="L60" t="e">
        <f t="shared" si="2"/>
        <v>#N/A</v>
      </c>
    </row>
    <row r="61" spans="2:12" x14ac:dyDescent="0.35">
      <c r="B61" t="s">
        <v>9</v>
      </c>
      <c r="C61" t="s">
        <v>14</v>
      </c>
      <c r="D61">
        <v>37.6</v>
      </c>
      <c r="E61">
        <v>19.100000000000001</v>
      </c>
      <c r="F61">
        <v>194</v>
      </c>
      <c r="G61">
        <v>3750</v>
      </c>
      <c r="H61" t="s">
        <v>11</v>
      </c>
      <c r="I61">
        <v>2008</v>
      </c>
      <c r="J61">
        <f t="shared" si="0"/>
        <v>3750</v>
      </c>
      <c r="K61" t="e">
        <f t="shared" si="1"/>
        <v>#N/A</v>
      </c>
      <c r="L61" t="e">
        <f t="shared" si="2"/>
        <v>#N/A</v>
      </c>
    </row>
    <row r="62" spans="2:12" x14ac:dyDescent="0.35">
      <c r="B62" t="s">
        <v>9</v>
      </c>
      <c r="C62" t="s">
        <v>14</v>
      </c>
      <c r="D62">
        <v>35.700000000000003</v>
      </c>
      <c r="E62">
        <v>16.899999999999999</v>
      </c>
      <c r="F62">
        <v>185</v>
      </c>
      <c r="G62">
        <v>3150</v>
      </c>
      <c r="H62" t="s">
        <v>12</v>
      </c>
      <c r="I62">
        <v>2008</v>
      </c>
      <c r="J62">
        <f t="shared" si="0"/>
        <v>3150</v>
      </c>
      <c r="K62" t="e">
        <f t="shared" si="1"/>
        <v>#N/A</v>
      </c>
      <c r="L62" t="e">
        <f t="shared" si="2"/>
        <v>#N/A</v>
      </c>
    </row>
    <row r="63" spans="2:12" x14ac:dyDescent="0.35">
      <c r="B63" t="s">
        <v>9</v>
      </c>
      <c r="C63" t="s">
        <v>14</v>
      </c>
      <c r="D63">
        <v>41.3</v>
      </c>
      <c r="E63">
        <v>21.1</v>
      </c>
      <c r="F63">
        <v>195</v>
      </c>
      <c r="G63">
        <v>4400</v>
      </c>
      <c r="H63" t="s">
        <v>11</v>
      </c>
      <c r="I63">
        <v>2008</v>
      </c>
      <c r="J63">
        <f t="shared" si="0"/>
        <v>4400</v>
      </c>
      <c r="K63" t="e">
        <f t="shared" si="1"/>
        <v>#N/A</v>
      </c>
      <c r="L63" t="e">
        <f t="shared" si="2"/>
        <v>#N/A</v>
      </c>
    </row>
    <row r="64" spans="2:12" x14ac:dyDescent="0.35">
      <c r="B64" t="s">
        <v>9</v>
      </c>
      <c r="C64" t="s">
        <v>14</v>
      </c>
      <c r="D64">
        <v>37.6</v>
      </c>
      <c r="E64">
        <v>17</v>
      </c>
      <c r="F64">
        <v>185</v>
      </c>
      <c r="G64">
        <v>3600</v>
      </c>
      <c r="H64" t="s">
        <v>12</v>
      </c>
      <c r="I64">
        <v>2008</v>
      </c>
      <c r="J64">
        <f t="shared" si="0"/>
        <v>3600</v>
      </c>
      <c r="K64" t="e">
        <f t="shared" si="1"/>
        <v>#N/A</v>
      </c>
      <c r="L64" t="e">
        <f t="shared" si="2"/>
        <v>#N/A</v>
      </c>
    </row>
    <row r="65" spans="2:12" x14ac:dyDescent="0.35">
      <c r="B65" t="s">
        <v>9</v>
      </c>
      <c r="C65" t="s">
        <v>14</v>
      </c>
      <c r="D65">
        <v>41.1</v>
      </c>
      <c r="E65">
        <v>18.2</v>
      </c>
      <c r="F65">
        <v>192</v>
      </c>
      <c r="G65">
        <v>4050</v>
      </c>
      <c r="H65" t="s">
        <v>11</v>
      </c>
      <c r="I65">
        <v>2008</v>
      </c>
      <c r="J65">
        <f t="shared" si="0"/>
        <v>4050</v>
      </c>
      <c r="K65" t="e">
        <f t="shared" si="1"/>
        <v>#N/A</v>
      </c>
      <c r="L65" t="e">
        <f t="shared" si="2"/>
        <v>#N/A</v>
      </c>
    </row>
    <row r="66" spans="2:12" x14ac:dyDescent="0.35">
      <c r="B66" t="s">
        <v>9</v>
      </c>
      <c r="C66" t="s">
        <v>14</v>
      </c>
      <c r="D66">
        <v>36.4</v>
      </c>
      <c r="E66">
        <v>17.100000000000001</v>
      </c>
      <c r="F66">
        <v>184</v>
      </c>
      <c r="G66">
        <v>2850</v>
      </c>
      <c r="H66" t="s">
        <v>12</v>
      </c>
      <c r="I66">
        <v>2008</v>
      </c>
      <c r="J66">
        <f t="shared" si="0"/>
        <v>2850</v>
      </c>
      <c r="K66" t="e">
        <f t="shared" si="1"/>
        <v>#N/A</v>
      </c>
      <c r="L66" t="e">
        <f t="shared" si="2"/>
        <v>#N/A</v>
      </c>
    </row>
    <row r="67" spans="2:12" x14ac:dyDescent="0.35">
      <c r="B67" t="s">
        <v>9</v>
      </c>
      <c r="C67" t="s">
        <v>14</v>
      </c>
      <c r="D67">
        <v>41.6</v>
      </c>
      <c r="E67">
        <v>18</v>
      </c>
      <c r="F67">
        <v>192</v>
      </c>
      <c r="G67">
        <v>3950</v>
      </c>
      <c r="H67" t="s">
        <v>11</v>
      </c>
      <c r="I67">
        <v>2008</v>
      </c>
      <c r="J67">
        <f t="shared" ref="J67:J130" si="3">IF($J$1=B67,G67,NA())</f>
        <v>3950</v>
      </c>
      <c r="K67" t="e">
        <f t="shared" ref="K67:K130" si="4">IF($K$1=B67,G67,NA())</f>
        <v>#N/A</v>
      </c>
      <c r="L67" t="e">
        <f t="shared" ref="L67:L130" si="5">IF($L$1=B67,G67,NA())</f>
        <v>#N/A</v>
      </c>
    </row>
    <row r="68" spans="2:12" x14ac:dyDescent="0.35">
      <c r="B68" t="s">
        <v>9</v>
      </c>
      <c r="C68" t="s">
        <v>14</v>
      </c>
      <c r="D68">
        <v>35.5</v>
      </c>
      <c r="E68">
        <v>16.2</v>
      </c>
      <c r="F68">
        <v>195</v>
      </c>
      <c r="G68">
        <v>3350</v>
      </c>
      <c r="H68" t="s">
        <v>12</v>
      </c>
      <c r="I68">
        <v>2008</v>
      </c>
      <c r="J68">
        <f t="shared" si="3"/>
        <v>3350</v>
      </c>
      <c r="K68" t="e">
        <f t="shared" si="4"/>
        <v>#N/A</v>
      </c>
      <c r="L68" t="e">
        <f t="shared" si="5"/>
        <v>#N/A</v>
      </c>
    </row>
    <row r="69" spans="2:12" x14ac:dyDescent="0.35">
      <c r="B69" t="s">
        <v>9</v>
      </c>
      <c r="C69" t="s">
        <v>14</v>
      </c>
      <c r="D69">
        <v>41.1</v>
      </c>
      <c r="E69">
        <v>19.100000000000001</v>
      </c>
      <c r="F69">
        <v>188</v>
      </c>
      <c r="G69">
        <v>4100</v>
      </c>
      <c r="H69" t="s">
        <v>11</v>
      </c>
      <c r="I69">
        <v>2008</v>
      </c>
      <c r="J69">
        <f t="shared" si="3"/>
        <v>4100</v>
      </c>
      <c r="K69" t="e">
        <f t="shared" si="4"/>
        <v>#N/A</v>
      </c>
      <c r="L69" t="e">
        <f t="shared" si="5"/>
        <v>#N/A</v>
      </c>
    </row>
    <row r="70" spans="2:12" x14ac:dyDescent="0.35">
      <c r="B70" t="s">
        <v>9</v>
      </c>
      <c r="C70" t="s">
        <v>10</v>
      </c>
      <c r="D70">
        <v>35.9</v>
      </c>
      <c r="E70">
        <v>16.600000000000001</v>
      </c>
      <c r="F70">
        <v>190</v>
      </c>
      <c r="G70">
        <v>3050</v>
      </c>
      <c r="H70" t="s">
        <v>12</v>
      </c>
      <c r="I70">
        <v>2008</v>
      </c>
      <c r="J70">
        <f t="shared" si="3"/>
        <v>3050</v>
      </c>
      <c r="K70" t="e">
        <f t="shared" si="4"/>
        <v>#N/A</v>
      </c>
      <c r="L70" t="e">
        <f t="shared" si="5"/>
        <v>#N/A</v>
      </c>
    </row>
    <row r="71" spans="2:12" x14ac:dyDescent="0.35">
      <c r="B71" t="s">
        <v>9</v>
      </c>
      <c r="C71" t="s">
        <v>10</v>
      </c>
      <c r="D71">
        <v>41.8</v>
      </c>
      <c r="E71">
        <v>19.399999999999999</v>
      </c>
      <c r="F71">
        <v>198</v>
      </c>
      <c r="G71">
        <v>4450</v>
      </c>
      <c r="H71" t="s">
        <v>11</v>
      </c>
      <c r="I71">
        <v>2008</v>
      </c>
      <c r="J71">
        <f t="shared" si="3"/>
        <v>4450</v>
      </c>
      <c r="K71" t="e">
        <f t="shared" si="4"/>
        <v>#N/A</v>
      </c>
      <c r="L71" t="e">
        <f t="shared" si="5"/>
        <v>#N/A</v>
      </c>
    </row>
    <row r="72" spans="2:12" x14ac:dyDescent="0.35">
      <c r="B72" t="s">
        <v>9</v>
      </c>
      <c r="C72" t="s">
        <v>10</v>
      </c>
      <c r="D72">
        <v>33.5</v>
      </c>
      <c r="E72">
        <v>19</v>
      </c>
      <c r="F72">
        <v>190</v>
      </c>
      <c r="G72">
        <v>3600</v>
      </c>
      <c r="H72" t="s">
        <v>12</v>
      </c>
      <c r="I72">
        <v>2008</v>
      </c>
      <c r="J72">
        <f t="shared" si="3"/>
        <v>3600</v>
      </c>
      <c r="K72" t="e">
        <f t="shared" si="4"/>
        <v>#N/A</v>
      </c>
      <c r="L72" t="e">
        <f t="shared" si="5"/>
        <v>#N/A</v>
      </c>
    </row>
    <row r="73" spans="2:12" x14ac:dyDescent="0.35">
      <c r="B73" t="s">
        <v>9</v>
      </c>
      <c r="C73" t="s">
        <v>10</v>
      </c>
      <c r="D73">
        <v>39.700000000000003</v>
      </c>
      <c r="E73">
        <v>18.399999999999999</v>
      </c>
      <c r="F73">
        <v>190</v>
      </c>
      <c r="G73">
        <v>3900</v>
      </c>
      <c r="H73" t="s">
        <v>11</v>
      </c>
      <c r="I73">
        <v>2008</v>
      </c>
      <c r="J73">
        <f t="shared" si="3"/>
        <v>3900</v>
      </c>
      <c r="K73" t="e">
        <f t="shared" si="4"/>
        <v>#N/A</v>
      </c>
      <c r="L73" t="e">
        <f t="shared" si="5"/>
        <v>#N/A</v>
      </c>
    </row>
    <row r="74" spans="2:12" x14ac:dyDescent="0.35">
      <c r="B74" t="s">
        <v>9</v>
      </c>
      <c r="C74" t="s">
        <v>10</v>
      </c>
      <c r="D74">
        <v>39.6</v>
      </c>
      <c r="E74">
        <v>17.2</v>
      </c>
      <c r="F74">
        <v>196</v>
      </c>
      <c r="G74">
        <v>3550</v>
      </c>
      <c r="H74" t="s">
        <v>12</v>
      </c>
      <c r="I74">
        <v>2008</v>
      </c>
      <c r="J74">
        <f t="shared" si="3"/>
        <v>3550</v>
      </c>
      <c r="K74" t="e">
        <f t="shared" si="4"/>
        <v>#N/A</v>
      </c>
      <c r="L74" t="e">
        <f t="shared" si="5"/>
        <v>#N/A</v>
      </c>
    </row>
    <row r="75" spans="2:12" x14ac:dyDescent="0.35">
      <c r="B75" t="s">
        <v>9</v>
      </c>
      <c r="C75" t="s">
        <v>10</v>
      </c>
      <c r="D75">
        <v>45.8</v>
      </c>
      <c r="E75">
        <v>18.899999999999999</v>
      </c>
      <c r="F75">
        <v>197</v>
      </c>
      <c r="G75">
        <v>4150</v>
      </c>
      <c r="H75" t="s">
        <v>11</v>
      </c>
      <c r="I75">
        <v>2008</v>
      </c>
      <c r="J75">
        <f t="shared" si="3"/>
        <v>4150</v>
      </c>
      <c r="K75" t="e">
        <f t="shared" si="4"/>
        <v>#N/A</v>
      </c>
      <c r="L75" t="e">
        <f t="shared" si="5"/>
        <v>#N/A</v>
      </c>
    </row>
    <row r="76" spans="2:12" x14ac:dyDescent="0.35">
      <c r="B76" t="s">
        <v>9</v>
      </c>
      <c r="C76" t="s">
        <v>10</v>
      </c>
      <c r="D76">
        <v>35.5</v>
      </c>
      <c r="E76">
        <v>17.5</v>
      </c>
      <c r="F76">
        <v>190</v>
      </c>
      <c r="G76">
        <v>3700</v>
      </c>
      <c r="H76" t="s">
        <v>12</v>
      </c>
      <c r="I76">
        <v>2008</v>
      </c>
      <c r="J76">
        <f t="shared" si="3"/>
        <v>3700</v>
      </c>
      <c r="K76" t="e">
        <f t="shared" si="4"/>
        <v>#N/A</v>
      </c>
      <c r="L76" t="e">
        <f t="shared" si="5"/>
        <v>#N/A</v>
      </c>
    </row>
    <row r="77" spans="2:12" x14ac:dyDescent="0.35">
      <c r="B77" t="s">
        <v>9</v>
      </c>
      <c r="C77" t="s">
        <v>10</v>
      </c>
      <c r="D77">
        <v>42.8</v>
      </c>
      <c r="E77">
        <v>18.5</v>
      </c>
      <c r="F77">
        <v>195</v>
      </c>
      <c r="G77">
        <v>4250</v>
      </c>
      <c r="H77" t="s">
        <v>11</v>
      </c>
      <c r="I77">
        <v>2008</v>
      </c>
      <c r="J77">
        <f t="shared" si="3"/>
        <v>4250</v>
      </c>
      <c r="K77" t="e">
        <f t="shared" si="4"/>
        <v>#N/A</v>
      </c>
      <c r="L77" t="e">
        <f t="shared" si="5"/>
        <v>#N/A</v>
      </c>
    </row>
    <row r="78" spans="2:12" x14ac:dyDescent="0.35">
      <c r="B78" t="s">
        <v>9</v>
      </c>
      <c r="C78" t="s">
        <v>10</v>
      </c>
      <c r="D78">
        <v>40.9</v>
      </c>
      <c r="E78">
        <v>16.8</v>
      </c>
      <c r="F78">
        <v>191</v>
      </c>
      <c r="G78">
        <v>3700</v>
      </c>
      <c r="H78" t="s">
        <v>12</v>
      </c>
      <c r="I78">
        <v>2008</v>
      </c>
      <c r="J78">
        <f t="shared" si="3"/>
        <v>3700</v>
      </c>
      <c r="K78" t="e">
        <f t="shared" si="4"/>
        <v>#N/A</v>
      </c>
      <c r="L78" t="e">
        <f t="shared" si="5"/>
        <v>#N/A</v>
      </c>
    </row>
    <row r="79" spans="2:12" x14ac:dyDescent="0.35">
      <c r="B79" t="s">
        <v>9</v>
      </c>
      <c r="C79" t="s">
        <v>10</v>
      </c>
      <c r="D79">
        <v>37.200000000000003</v>
      </c>
      <c r="E79">
        <v>19.399999999999999</v>
      </c>
      <c r="F79">
        <v>184</v>
      </c>
      <c r="G79">
        <v>3900</v>
      </c>
      <c r="H79" t="s">
        <v>11</v>
      </c>
      <c r="I79">
        <v>2008</v>
      </c>
      <c r="J79">
        <f t="shared" si="3"/>
        <v>3900</v>
      </c>
      <c r="K79" t="e">
        <f t="shared" si="4"/>
        <v>#N/A</v>
      </c>
      <c r="L79" t="e">
        <f t="shared" si="5"/>
        <v>#N/A</v>
      </c>
    </row>
    <row r="80" spans="2:12" x14ac:dyDescent="0.35">
      <c r="B80" t="s">
        <v>9</v>
      </c>
      <c r="C80" t="s">
        <v>10</v>
      </c>
      <c r="D80">
        <v>36.200000000000003</v>
      </c>
      <c r="E80">
        <v>16.100000000000001</v>
      </c>
      <c r="F80">
        <v>187</v>
      </c>
      <c r="G80">
        <v>3550</v>
      </c>
      <c r="H80" t="s">
        <v>12</v>
      </c>
      <c r="I80">
        <v>2008</v>
      </c>
      <c r="J80">
        <f t="shared" si="3"/>
        <v>3550</v>
      </c>
      <c r="K80" t="e">
        <f t="shared" si="4"/>
        <v>#N/A</v>
      </c>
      <c r="L80" t="e">
        <f t="shared" si="5"/>
        <v>#N/A</v>
      </c>
    </row>
    <row r="81" spans="2:12" x14ac:dyDescent="0.35">
      <c r="B81" t="s">
        <v>9</v>
      </c>
      <c r="C81" t="s">
        <v>10</v>
      </c>
      <c r="D81">
        <v>42.1</v>
      </c>
      <c r="E81">
        <v>19.100000000000001</v>
      </c>
      <c r="F81">
        <v>195</v>
      </c>
      <c r="G81">
        <v>4000</v>
      </c>
      <c r="H81" t="s">
        <v>11</v>
      </c>
      <c r="I81">
        <v>2008</v>
      </c>
      <c r="J81">
        <f t="shared" si="3"/>
        <v>4000</v>
      </c>
      <c r="K81" t="e">
        <f t="shared" si="4"/>
        <v>#N/A</v>
      </c>
      <c r="L81" t="e">
        <f t="shared" si="5"/>
        <v>#N/A</v>
      </c>
    </row>
    <row r="82" spans="2:12" x14ac:dyDescent="0.35">
      <c r="B82" t="s">
        <v>9</v>
      </c>
      <c r="C82" t="s">
        <v>10</v>
      </c>
      <c r="D82">
        <v>34.6</v>
      </c>
      <c r="E82">
        <v>17.2</v>
      </c>
      <c r="F82">
        <v>189</v>
      </c>
      <c r="G82">
        <v>3200</v>
      </c>
      <c r="H82" t="s">
        <v>12</v>
      </c>
      <c r="I82">
        <v>2008</v>
      </c>
      <c r="J82">
        <f t="shared" si="3"/>
        <v>3200</v>
      </c>
      <c r="K82" t="e">
        <f t="shared" si="4"/>
        <v>#N/A</v>
      </c>
      <c r="L82" t="e">
        <f t="shared" si="5"/>
        <v>#N/A</v>
      </c>
    </row>
    <row r="83" spans="2:12" x14ac:dyDescent="0.35">
      <c r="B83" t="s">
        <v>9</v>
      </c>
      <c r="C83" t="s">
        <v>10</v>
      </c>
      <c r="D83">
        <v>42.9</v>
      </c>
      <c r="E83">
        <v>17.600000000000001</v>
      </c>
      <c r="F83">
        <v>196</v>
      </c>
      <c r="G83">
        <v>4700</v>
      </c>
      <c r="H83" t="s">
        <v>11</v>
      </c>
      <c r="I83">
        <v>2008</v>
      </c>
      <c r="J83">
        <f t="shared" si="3"/>
        <v>4700</v>
      </c>
      <c r="K83" t="e">
        <f t="shared" si="4"/>
        <v>#N/A</v>
      </c>
      <c r="L83" t="e">
        <f t="shared" si="5"/>
        <v>#N/A</v>
      </c>
    </row>
    <row r="84" spans="2:12" x14ac:dyDescent="0.35">
      <c r="B84" t="s">
        <v>9</v>
      </c>
      <c r="C84" t="s">
        <v>10</v>
      </c>
      <c r="D84">
        <v>36.700000000000003</v>
      </c>
      <c r="E84">
        <v>18.8</v>
      </c>
      <c r="F84">
        <v>187</v>
      </c>
      <c r="G84">
        <v>3800</v>
      </c>
      <c r="H84" t="s">
        <v>12</v>
      </c>
      <c r="I84">
        <v>2008</v>
      </c>
      <c r="J84">
        <f t="shared" si="3"/>
        <v>3800</v>
      </c>
      <c r="K84" t="e">
        <f t="shared" si="4"/>
        <v>#N/A</v>
      </c>
      <c r="L84" t="e">
        <f t="shared" si="5"/>
        <v>#N/A</v>
      </c>
    </row>
    <row r="85" spans="2:12" x14ac:dyDescent="0.35">
      <c r="B85" t="s">
        <v>9</v>
      </c>
      <c r="C85" t="s">
        <v>10</v>
      </c>
      <c r="D85">
        <v>35.1</v>
      </c>
      <c r="E85">
        <v>19.399999999999999</v>
      </c>
      <c r="F85">
        <v>193</v>
      </c>
      <c r="G85">
        <v>4200</v>
      </c>
      <c r="H85" t="s">
        <v>11</v>
      </c>
      <c r="I85">
        <v>2008</v>
      </c>
      <c r="J85">
        <f t="shared" si="3"/>
        <v>4200</v>
      </c>
      <c r="K85" t="e">
        <f t="shared" si="4"/>
        <v>#N/A</v>
      </c>
      <c r="L85" t="e">
        <f t="shared" si="5"/>
        <v>#N/A</v>
      </c>
    </row>
    <row r="86" spans="2:12" x14ac:dyDescent="0.35">
      <c r="B86" t="s">
        <v>9</v>
      </c>
      <c r="C86" t="s">
        <v>15</v>
      </c>
      <c r="D86">
        <v>37.299999999999997</v>
      </c>
      <c r="E86">
        <v>17.8</v>
      </c>
      <c r="F86">
        <v>191</v>
      </c>
      <c r="G86">
        <v>3350</v>
      </c>
      <c r="H86" t="s">
        <v>12</v>
      </c>
      <c r="I86">
        <v>2008</v>
      </c>
      <c r="J86">
        <f t="shared" si="3"/>
        <v>3350</v>
      </c>
      <c r="K86" t="e">
        <f t="shared" si="4"/>
        <v>#N/A</v>
      </c>
      <c r="L86" t="e">
        <f t="shared" si="5"/>
        <v>#N/A</v>
      </c>
    </row>
    <row r="87" spans="2:12" x14ac:dyDescent="0.35">
      <c r="B87" t="s">
        <v>9</v>
      </c>
      <c r="C87" t="s">
        <v>15</v>
      </c>
      <c r="D87">
        <v>41.3</v>
      </c>
      <c r="E87">
        <v>20.3</v>
      </c>
      <c r="F87">
        <v>194</v>
      </c>
      <c r="G87">
        <v>3550</v>
      </c>
      <c r="H87" t="s">
        <v>11</v>
      </c>
      <c r="I87">
        <v>2008</v>
      </c>
      <c r="J87">
        <f t="shared" si="3"/>
        <v>3550</v>
      </c>
      <c r="K87" t="e">
        <f t="shared" si="4"/>
        <v>#N/A</v>
      </c>
      <c r="L87" t="e">
        <f t="shared" si="5"/>
        <v>#N/A</v>
      </c>
    </row>
    <row r="88" spans="2:12" x14ac:dyDescent="0.35">
      <c r="B88" t="s">
        <v>9</v>
      </c>
      <c r="C88" t="s">
        <v>15</v>
      </c>
      <c r="D88">
        <v>36.299999999999997</v>
      </c>
      <c r="E88">
        <v>19.5</v>
      </c>
      <c r="F88">
        <v>190</v>
      </c>
      <c r="G88">
        <v>3800</v>
      </c>
      <c r="H88" t="s">
        <v>11</v>
      </c>
      <c r="I88">
        <v>2008</v>
      </c>
      <c r="J88">
        <f t="shared" si="3"/>
        <v>3800</v>
      </c>
      <c r="K88" t="e">
        <f t="shared" si="4"/>
        <v>#N/A</v>
      </c>
      <c r="L88" t="e">
        <f t="shared" si="5"/>
        <v>#N/A</v>
      </c>
    </row>
    <row r="89" spans="2:12" x14ac:dyDescent="0.35">
      <c r="B89" t="s">
        <v>9</v>
      </c>
      <c r="C89" t="s">
        <v>15</v>
      </c>
      <c r="D89">
        <v>36.9</v>
      </c>
      <c r="E89">
        <v>18.600000000000001</v>
      </c>
      <c r="F89">
        <v>189</v>
      </c>
      <c r="G89">
        <v>3500</v>
      </c>
      <c r="H89" t="s">
        <v>12</v>
      </c>
      <c r="I89">
        <v>2008</v>
      </c>
      <c r="J89">
        <f t="shared" si="3"/>
        <v>3500</v>
      </c>
      <c r="K89" t="e">
        <f t="shared" si="4"/>
        <v>#N/A</v>
      </c>
      <c r="L89" t="e">
        <f t="shared" si="5"/>
        <v>#N/A</v>
      </c>
    </row>
    <row r="90" spans="2:12" x14ac:dyDescent="0.35">
      <c r="B90" t="s">
        <v>9</v>
      </c>
      <c r="C90" t="s">
        <v>15</v>
      </c>
      <c r="D90">
        <v>38.299999999999997</v>
      </c>
      <c r="E90">
        <v>19.2</v>
      </c>
      <c r="F90">
        <v>189</v>
      </c>
      <c r="G90">
        <v>3950</v>
      </c>
      <c r="H90" t="s">
        <v>11</v>
      </c>
      <c r="I90">
        <v>2008</v>
      </c>
      <c r="J90">
        <f t="shared" si="3"/>
        <v>3950</v>
      </c>
      <c r="K90" t="e">
        <f t="shared" si="4"/>
        <v>#N/A</v>
      </c>
      <c r="L90" t="e">
        <f t="shared" si="5"/>
        <v>#N/A</v>
      </c>
    </row>
    <row r="91" spans="2:12" x14ac:dyDescent="0.35">
      <c r="B91" t="s">
        <v>9</v>
      </c>
      <c r="C91" t="s">
        <v>15</v>
      </c>
      <c r="D91">
        <v>38.9</v>
      </c>
      <c r="E91">
        <v>18.8</v>
      </c>
      <c r="F91">
        <v>190</v>
      </c>
      <c r="G91">
        <v>3600</v>
      </c>
      <c r="H91" t="s">
        <v>12</v>
      </c>
      <c r="I91">
        <v>2008</v>
      </c>
      <c r="J91">
        <f t="shared" si="3"/>
        <v>3600</v>
      </c>
      <c r="K91" t="e">
        <f t="shared" si="4"/>
        <v>#N/A</v>
      </c>
      <c r="L91" t="e">
        <f t="shared" si="5"/>
        <v>#N/A</v>
      </c>
    </row>
    <row r="92" spans="2:12" x14ac:dyDescent="0.35">
      <c r="B92" t="s">
        <v>9</v>
      </c>
      <c r="C92" t="s">
        <v>15</v>
      </c>
      <c r="D92">
        <v>35.700000000000003</v>
      </c>
      <c r="E92">
        <v>18</v>
      </c>
      <c r="F92">
        <v>202</v>
      </c>
      <c r="G92">
        <v>3550</v>
      </c>
      <c r="H92" t="s">
        <v>12</v>
      </c>
      <c r="I92">
        <v>2008</v>
      </c>
      <c r="J92">
        <f t="shared" si="3"/>
        <v>3550</v>
      </c>
      <c r="K92" t="e">
        <f t="shared" si="4"/>
        <v>#N/A</v>
      </c>
      <c r="L92" t="e">
        <f t="shared" si="5"/>
        <v>#N/A</v>
      </c>
    </row>
    <row r="93" spans="2:12" x14ac:dyDescent="0.35">
      <c r="B93" t="s">
        <v>9</v>
      </c>
      <c r="C93" t="s">
        <v>15</v>
      </c>
      <c r="D93">
        <v>41.1</v>
      </c>
      <c r="E93">
        <v>18.100000000000001</v>
      </c>
      <c r="F93">
        <v>205</v>
      </c>
      <c r="G93">
        <v>4300</v>
      </c>
      <c r="H93" t="s">
        <v>11</v>
      </c>
      <c r="I93">
        <v>2008</v>
      </c>
      <c r="J93">
        <f t="shared" si="3"/>
        <v>4300</v>
      </c>
      <c r="K93" t="e">
        <f t="shared" si="4"/>
        <v>#N/A</v>
      </c>
      <c r="L93" t="e">
        <f t="shared" si="5"/>
        <v>#N/A</v>
      </c>
    </row>
    <row r="94" spans="2:12" x14ac:dyDescent="0.35">
      <c r="B94" t="s">
        <v>9</v>
      </c>
      <c r="C94" t="s">
        <v>15</v>
      </c>
      <c r="D94">
        <v>34</v>
      </c>
      <c r="E94">
        <v>17.100000000000001</v>
      </c>
      <c r="F94">
        <v>185</v>
      </c>
      <c r="G94">
        <v>3400</v>
      </c>
      <c r="H94" t="s">
        <v>12</v>
      </c>
      <c r="I94">
        <v>2008</v>
      </c>
      <c r="J94">
        <f t="shared" si="3"/>
        <v>3400</v>
      </c>
      <c r="K94" t="e">
        <f t="shared" si="4"/>
        <v>#N/A</v>
      </c>
      <c r="L94" t="e">
        <f t="shared" si="5"/>
        <v>#N/A</v>
      </c>
    </row>
    <row r="95" spans="2:12" x14ac:dyDescent="0.35">
      <c r="B95" t="s">
        <v>9</v>
      </c>
      <c r="C95" t="s">
        <v>15</v>
      </c>
      <c r="D95">
        <v>39.6</v>
      </c>
      <c r="E95">
        <v>18.100000000000001</v>
      </c>
      <c r="F95">
        <v>186</v>
      </c>
      <c r="G95">
        <v>4450</v>
      </c>
      <c r="H95" t="s">
        <v>11</v>
      </c>
      <c r="I95">
        <v>2008</v>
      </c>
      <c r="J95">
        <f t="shared" si="3"/>
        <v>4450</v>
      </c>
      <c r="K95" t="e">
        <f t="shared" si="4"/>
        <v>#N/A</v>
      </c>
      <c r="L95" t="e">
        <f t="shared" si="5"/>
        <v>#N/A</v>
      </c>
    </row>
    <row r="96" spans="2:12" x14ac:dyDescent="0.35">
      <c r="B96" t="s">
        <v>9</v>
      </c>
      <c r="C96" t="s">
        <v>15</v>
      </c>
      <c r="D96">
        <v>36.200000000000003</v>
      </c>
      <c r="E96">
        <v>17.3</v>
      </c>
      <c r="F96">
        <v>187</v>
      </c>
      <c r="G96">
        <v>3300</v>
      </c>
      <c r="H96" t="s">
        <v>12</v>
      </c>
      <c r="I96">
        <v>2008</v>
      </c>
      <c r="J96">
        <f t="shared" si="3"/>
        <v>3300</v>
      </c>
      <c r="K96" t="e">
        <f t="shared" si="4"/>
        <v>#N/A</v>
      </c>
      <c r="L96" t="e">
        <f t="shared" si="5"/>
        <v>#N/A</v>
      </c>
    </row>
    <row r="97" spans="2:12" x14ac:dyDescent="0.35">
      <c r="B97" t="s">
        <v>9</v>
      </c>
      <c r="C97" t="s">
        <v>15</v>
      </c>
      <c r="D97">
        <v>40.799999999999997</v>
      </c>
      <c r="E97">
        <v>18.899999999999999</v>
      </c>
      <c r="F97">
        <v>208</v>
      </c>
      <c r="G97">
        <v>4300</v>
      </c>
      <c r="H97" t="s">
        <v>11</v>
      </c>
      <c r="I97">
        <v>2008</v>
      </c>
      <c r="J97">
        <f t="shared" si="3"/>
        <v>4300</v>
      </c>
      <c r="K97" t="e">
        <f t="shared" si="4"/>
        <v>#N/A</v>
      </c>
      <c r="L97" t="e">
        <f t="shared" si="5"/>
        <v>#N/A</v>
      </c>
    </row>
    <row r="98" spans="2:12" x14ac:dyDescent="0.35">
      <c r="B98" t="s">
        <v>9</v>
      </c>
      <c r="C98" t="s">
        <v>15</v>
      </c>
      <c r="D98">
        <v>38.1</v>
      </c>
      <c r="E98">
        <v>18.600000000000001</v>
      </c>
      <c r="F98">
        <v>190</v>
      </c>
      <c r="G98">
        <v>3700</v>
      </c>
      <c r="H98" t="s">
        <v>12</v>
      </c>
      <c r="I98">
        <v>2008</v>
      </c>
      <c r="J98">
        <f t="shared" si="3"/>
        <v>3700</v>
      </c>
      <c r="K98" t="e">
        <f t="shared" si="4"/>
        <v>#N/A</v>
      </c>
      <c r="L98" t="e">
        <f t="shared" si="5"/>
        <v>#N/A</v>
      </c>
    </row>
    <row r="99" spans="2:12" x14ac:dyDescent="0.35">
      <c r="B99" t="s">
        <v>9</v>
      </c>
      <c r="C99" t="s">
        <v>15</v>
      </c>
      <c r="D99">
        <v>40.299999999999997</v>
      </c>
      <c r="E99">
        <v>18.5</v>
      </c>
      <c r="F99">
        <v>196</v>
      </c>
      <c r="G99">
        <v>4350</v>
      </c>
      <c r="H99" t="s">
        <v>11</v>
      </c>
      <c r="I99">
        <v>2008</v>
      </c>
      <c r="J99">
        <f t="shared" si="3"/>
        <v>4350</v>
      </c>
      <c r="K99" t="e">
        <f t="shared" si="4"/>
        <v>#N/A</v>
      </c>
      <c r="L99" t="e">
        <f t="shared" si="5"/>
        <v>#N/A</v>
      </c>
    </row>
    <row r="100" spans="2:12" x14ac:dyDescent="0.35">
      <c r="B100" t="s">
        <v>9</v>
      </c>
      <c r="C100" t="s">
        <v>15</v>
      </c>
      <c r="D100">
        <v>33.1</v>
      </c>
      <c r="E100">
        <v>16.100000000000001</v>
      </c>
      <c r="F100">
        <v>178</v>
      </c>
      <c r="G100">
        <v>2900</v>
      </c>
      <c r="H100" t="s">
        <v>12</v>
      </c>
      <c r="I100">
        <v>2008</v>
      </c>
      <c r="J100">
        <f t="shared" si="3"/>
        <v>2900</v>
      </c>
      <c r="K100" t="e">
        <f t="shared" si="4"/>
        <v>#N/A</v>
      </c>
      <c r="L100" t="e">
        <f t="shared" si="5"/>
        <v>#N/A</v>
      </c>
    </row>
    <row r="101" spans="2:12" x14ac:dyDescent="0.35">
      <c r="B101" t="s">
        <v>9</v>
      </c>
      <c r="C101" t="s">
        <v>15</v>
      </c>
      <c r="D101">
        <v>43.2</v>
      </c>
      <c r="E101">
        <v>18.5</v>
      </c>
      <c r="F101">
        <v>192</v>
      </c>
      <c r="G101">
        <v>4100</v>
      </c>
      <c r="H101" t="s">
        <v>11</v>
      </c>
      <c r="I101">
        <v>2008</v>
      </c>
      <c r="J101">
        <f t="shared" si="3"/>
        <v>4100</v>
      </c>
      <c r="K101" t="e">
        <f t="shared" si="4"/>
        <v>#N/A</v>
      </c>
      <c r="L101" t="e">
        <f t="shared" si="5"/>
        <v>#N/A</v>
      </c>
    </row>
    <row r="102" spans="2:12" x14ac:dyDescent="0.35">
      <c r="B102" t="s">
        <v>9</v>
      </c>
      <c r="C102" t="s">
        <v>14</v>
      </c>
      <c r="D102">
        <v>35</v>
      </c>
      <c r="E102">
        <v>17.899999999999999</v>
      </c>
      <c r="F102">
        <v>192</v>
      </c>
      <c r="G102">
        <v>3725</v>
      </c>
      <c r="H102" t="s">
        <v>12</v>
      </c>
      <c r="I102">
        <v>2009</v>
      </c>
      <c r="J102">
        <f t="shared" si="3"/>
        <v>3725</v>
      </c>
      <c r="K102" t="e">
        <f t="shared" si="4"/>
        <v>#N/A</v>
      </c>
      <c r="L102" t="e">
        <f t="shared" si="5"/>
        <v>#N/A</v>
      </c>
    </row>
    <row r="103" spans="2:12" x14ac:dyDescent="0.35">
      <c r="B103" t="s">
        <v>9</v>
      </c>
      <c r="C103" t="s">
        <v>14</v>
      </c>
      <c r="D103">
        <v>41</v>
      </c>
      <c r="E103">
        <v>20</v>
      </c>
      <c r="F103">
        <v>203</v>
      </c>
      <c r="G103">
        <v>4725</v>
      </c>
      <c r="H103" t="s">
        <v>11</v>
      </c>
      <c r="I103">
        <v>2009</v>
      </c>
      <c r="J103">
        <f t="shared" si="3"/>
        <v>4725</v>
      </c>
      <c r="K103" t="e">
        <f t="shared" si="4"/>
        <v>#N/A</v>
      </c>
      <c r="L103" t="e">
        <f t="shared" si="5"/>
        <v>#N/A</v>
      </c>
    </row>
    <row r="104" spans="2:12" x14ac:dyDescent="0.35">
      <c r="B104" t="s">
        <v>9</v>
      </c>
      <c r="C104" t="s">
        <v>14</v>
      </c>
      <c r="D104">
        <v>37.700000000000003</v>
      </c>
      <c r="E104">
        <v>16</v>
      </c>
      <c r="F104">
        <v>183</v>
      </c>
      <c r="G104">
        <v>3075</v>
      </c>
      <c r="H104" t="s">
        <v>12</v>
      </c>
      <c r="I104">
        <v>2009</v>
      </c>
      <c r="J104">
        <f t="shared" si="3"/>
        <v>3075</v>
      </c>
      <c r="K104" t="e">
        <f t="shared" si="4"/>
        <v>#N/A</v>
      </c>
      <c r="L104" t="e">
        <f t="shared" si="5"/>
        <v>#N/A</v>
      </c>
    </row>
    <row r="105" spans="2:12" x14ac:dyDescent="0.35">
      <c r="B105" t="s">
        <v>9</v>
      </c>
      <c r="C105" t="s">
        <v>14</v>
      </c>
      <c r="D105">
        <v>37.799999999999997</v>
      </c>
      <c r="E105">
        <v>20</v>
      </c>
      <c r="F105">
        <v>190</v>
      </c>
      <c r="G105">
        <v>4250</v>
      </c>
      <c r="H105" t="s">
        <v>11</v>
      </c>
      <c r="I105">
        <v>2009</v>
      </c>
      <c r="J105">
        <f t="shared" si="3"/>
        <v>4250</v>
      </c>
      <c r="K105" t="e">
        <f t="shared" si="4"/>
        <v>#N/A</v>
      </c>
      <c r="L105" t="e">
        <f t="shared" si="5"/>
        <v>#N/A</v>
      </c>
    </row>
    <row r="106" spans="2:12" x14ac:dyDescent="0.35">
      <c r="B106" t="s">
        <v>9</v>
      </c>
      <c r="C106" t="s">
        <v>14</v>
      </c>
      <c r="D106">
        <v>37.9</v>
      </c>
      <c r="E106">
        <v>18.600000000000001</v>
      </c>
      <c r="F106">
        <v>193</v>
      </c>
      <c r="G106">
        <v>2925</v>
      </c>
      <c r="H106" t="s">
        <v>12</v>
      </c>
      <c r="I106">
        <v>2009</v>
      </c>
      <c r="J106">
        <f t="shared" si="3"/>
        <v>2925</v>
      </c>
      <c r="K106" t="e">
        <f t="shared" si="4"/>
        <v>#N/A</v>
      </c>
      <c r="L106" t="e">
        <f t="shared" si="5"/>
        <v>#N/A</v>
      </c>
    </row>
    <row r="107" spans="2:12" x14ac:dyDescent="0.35">
      <c r="B107" t="s">
        <v>9</v>
      </c>
      <c r="C107" t="s">
        <v>14</v>
      </c>
      <c r="D107">
        <v>39.700000000000003</v>
      </c>
      <c r="E107">
        <v>18.899999999999999</v>
      </c>
      <c r="F107">
        <v>184</v>
      </c>
      <c r="G107">
        <v>3550</v>
      </c>
      <c r="H107" t="s">
        <v>11</v>
      </c>
      <c r="I107">
        <v>2009</v>
      </c>
      <c r="J107">
        <f t="shared" si="3"/>
        <v>3550</v>
      </c>
      <c r="K107" t="e">
        <f t="shared" si="4"/>
        <v>#N/A</v>
      </c>
      <c r="L107" t="e">
        <f t="shared" si="5"/>
        <v>#N/A</v>
      </c>
    </row>
    <row r="108" spans="2:12" x14ac:dyDescent="0.35">
      <c r="B108" t="s">
        <v>9</v>
      </c>
      <c r="C108" t="s">
        <v>14</v>
      </c>
      <c r="D108">
        <v>38.6</v>
      </c>
      <c r="E108">
        <v>17.2</v>
      </c>
      <c r="F108">
        <v>199</v>
      </c>
      <c r="G108">
        <v>3750</v>
      </c>
      <c r="H108" t="s">
        <v>12</v>
      </c>
      <c r="I108">
        <v>2009</v>
      </c>
      <c r="J108">
        <f t="shared" si="3"/>
        <v>3750</v>
      </c>
      <c r="K108" t="e">
        <f t="shared" si="4"/>
        <v>#N/A</v>
      </c>
      <c r="L108" t="e">
        <f t="shared" si="5"/>
        <v>#N/A</v>
      </c>
    </row>
    <row r="109" spans="2:12" x14ac:dyDescent="0.35">
      <c r="B109" t="s">
        <v>9</v>
      </c>
      <c r="C109" t="s">
        <v>14</v>
      </c>
      <c r="D109">
        <v>38.200000000000003</v>
      </c>
      <c r="E109">
        <v>20</v>
      </c>
      <c r="F109">
        <v>190</v>
      </c>
      <c r="G109">
        <v>3900</v>
      </c>
      <c r="H109" t="s">
        <v>11</v>
      </c>
      <c r="I109">
        <v>2009</v>
      </c>
      <c r="J109">
        <f t="shared" si="3"/>
        <v>3900</v>
      </c>
      <c r="K109" t="e">
        <f t="shared" si="4"/>
        <v>#N/A</v>
      </c>
      <c r="L109" t="e">
        <f t="shared" si="5"/>
        <v>#N/A</v>
      </c>
    </row>
    <row r="110" spans="2:12" x14ac:dyDescent="0.35">
      <c r="B110" t="s">
        <v>9</v>
      </c>
      <c r="C110" t="s">
        <v>14</v>
      </c>
      <c r="D110">
        <v>38.1</v>
      </c>
      <c r="E110">
        <v>17</v>
      </c>
      <c r="F110">
        <v>181</v>
      </c>
      <c r="G110">
        <v>3175</v>
      </c>
      <c r="H110" t="s">
        <v>12</v>
      </c>
      <c r="I110">
        <v>2009</v>
      </c>
      <c r="J110">
        <f t="shared" si="3"/>
        <v>3175</v>
      </c>
      <c r="K110" t="e">
        <f t="shared" si="4"/>
        <v>#N/A</v>
      </c>
      <c r="L110" t="e">
        <f t="shared" si="5"/>
        <v>#N/A</v>
      </c>
    </row>
    <row r="111" spans="2:12" x14ac:dyDescent="0.35">
      <c r="B111" t="s">
        <v>9</v>
      </c>
      <c r="C111" t="s">
        <v>14</v>
      </c>
      <c r="D111">
        <v>43.2</v>
      </c>
      <c r="E111">
        <v>19</v>
      </c>
      <c r="F111">
        <v>197</v>
      </c>
      <c r="G111">
        <v>4775</v>
      </c>
      <c r="H111" t="s">
        <v>11</v>
      </c>
      <c r="I111">
        <v>2009</v>
      </c>
      <c r="J111">
        <f t="shared" si="3"/>
        <v>4775</v>
      </c>
      <c r="K111" t="e">
        <f t="shared" si="4"/>
        <v>#N/A</v>
      </c>
      <c r="L111" t="e">
        <f t="shared" si="5"/>
        <v>#N/A</v>
      </c>
    </row>
    <row r="112" spans="2:12" x14ac:dyDescent="0.35">
      <c r="B112" t="s">
        <v>9</v>
      </c>
      <c r="C112" t="s">
        <v>14</v>
      </c>
      <c r="D112">
        <v>38.1</v>
      </c>
      <c r="E112">
        <v>16.5</v>
      </c>
      <c r="F112">
        <v>198</v>
      </c>
      <c r="G112">
        <v>3825</v>
      </c>
      <c r="H112" t="s">
        <v>12</v>
      </c>
      <c r="I112">
        <v>2009</v>
      </c>
      <c r="J112">
        <f t="shared" si="3"/>
        <v>3825</v>
      </c>
      <c r="K112" t="e">
        <f t="shared" si="4"/>
        <v>#N/A</v>
      </c>
      <c r="L112" t="e">
        <f t="shared" si="5"/>
        <v>#N/A</v>
      </c>
    </row>
    <row r="113" spans="2:12" x14ac:dyDescent="0.35">
      <c r="B113" t="s">
        <v>9</v>
      </c>
      <c r="C113" t="s">
        <v>14</v>
      </c>
      <c r="D113">
        <v>45.6</v>
      </c>
      <c r="E113">
        <v>20.3</v>
      </c>
      <c r="F113">
        <v>191</v>
      </c>
      <c r="G113">
        <v>4600</v>
      </c>
      <c r="H113" t="s">
        <v>11</v>
      </c>
      <c r="I113">
        <v>2009</v>
      </c>
      <c r="J113">
        <f t="shared" si="3"/>
        <v>4600</v>
      </c>
      <c r="K113" t="e">
        <f t="shared" si="4"/>
        <v>#N/A</v>
      </c>
      <c r="L113" t="e">
        <f t="shared" si="5"/>
        <v>#N/A</v>
      </c>
    </row>
    <row r="114" spans="2:12" x14ac:dyDescent="0.35">
      <c r="B114" t="s">
        <v>9</v>
      </c>
      <c r="C114" t="s">
        <v>14</v>
      </c>
      <c r="D114">
        <v>39.700000000000003</v>
      </c>
      <c r="E114">
        <v>17.7</v>
      </c>
      <c r="F114">
        <v>193</v>
      </c>
      <c r="G114">
        <v>3200</v>
      </c>
      <c r="H114" t="s">
        <v>12</v>
      </c>
      <c r="I114">
        <v>2009</v>
      </c>
      <c r="J114">
        <f t="shared" si="3"/>
        <v>3200</v>
      </c>
      <c r="K114" t="e">
        <f t="shared" si="4"/>
        <v>#N/A</v>
      </c>
      <c r="L114" t="e">
        <f t="shared" si="5"/>
        <v>#N/A</v>
      </c>
    </row>
    <row r="115" spans="2:12" x14ac:dyDescent="0.35">
      <c r="B115" t="s">
        <v>9</v>
      </c>
      <c r="C115" t="s">
        <v>14</v>
      </c>
      <c r="D115">
        <v>42.2</v>
      </c>
      <c r="E115">
        <v>19.5</v>
      </c>
      <c r="F115">
        <v>197</v>
      </c>
      <c r="G115">
        <v>4275</v>
      </c>
      <c r="H115" t="s">
        <v>11</v>
      </c>
      <c r="I115">
        <v>2009</v>
      </c>
      <c r="J115">
        <f t="shared" si="3"/>
        <v>4275</v>
      </c>
      <c r="K115" t="e">
        <f t="shared" si="4"/>
        <v>#N/A</v>
      </c>
      <c r="L115" t="e">
        <f t="shared" si="5"/>
        <v>#N/A</v>
      </c>
    </row>
    <row r="116" spans="2:12" x14ac:dyDescent="0.35">
      <c r="B116" t="s">
        <v>9</v>
      </c>
      <c r="C116" t="s">
        <v>14</v>
      </c>
      <c r="D116">
        <v>39.6</v>
      </c>
      <c r="E116">
        <v>20.7</v>
      </c>
      <c r="F116">
        <v>191</v>
      </c>
      <c r="G116">
        <v>3900</v>
      </c>
      <c r="H116" t="s">
        <v>12</v>
      </c>
      <c r="I116">
        <v>2009</v>
      </c>
      <c r="J116">
        <f t="shared" si="3"/>
        <v>3900</v>
      </c>
      <c r="K116" t="e">
        <f t="shared" si="4"/>
        <v>#N/A</v>
      </c>
      <c r="L116" t="e">
        <f t="shared" si="5"/>
        <v>#N/A</v>
      </c>
    </row>
    <row r="117" spans="2:12" x14ac:dyDescent="0.35">
      <c r="B117" t="s">
        <v>9</v>
      </c>
      <c r="C117" t="s">
        <v>14</v>
      </c>
      <c r="D117">
        <v>42.7</v>
      </c>
      <c r="E117">
        <v>18.3</v>
      </c>
      <c r="F117">
        <v>196</v>
      </c>
      <c r="G117">
        <v>4075</v>
      </c>
      <c r="H117" t="s">
        <v>11</v>
      </c>
      <c r="I117">
        <v>2009</v>
      </c>
      <c r="J117">
        <f t="shared" si="3"/>
        <v>4075</v>
      </c>
      <c r="K117" t="e">
        <f t="shared" si="4"/>
        <v>#N/A</v>
      </c>
      <c r="L117" t="e">
        <f t="shared" si="5"/>
        <v>#N/A</v>
      </c>
    </row>
    <row r="118" spans="2:12" x14ac:dyDescent="0.35">
      <c r="B118" t="s">
        <v>9</v>
      </c>
      <c r="C118" t="s">
        <v>10</v>
      </c>
      <c r="D118">
        <v>38.6</v>
      </c>
      <c r="E118">
        <v>17</v>
      </c>
      <c r="F118">
        <v>188</v>
      </c>
      <c r="G118">
        <v>2900</v>
      </c>
      <c r="H118" t="s">
        <v>12</v>
      </c>
      <c r="I118">
        <v>2009</v>
      </c>
      <c r="J118">
        <f t="shared" si="3"/>
        <v>2900</v>
      </c>
      <c r="K118" t="e">
        <f t="shared" si="4"/>
        <v>#N/A</v>
      </c>
      <c r="L118" t="e">
        <f t="shared" si="5"/>
        <v>#N/A</v>
      </c>
    </row>
    <row r="119" spans="2:12" x14ac:dyDescent="0.35">
      <c r="B119" t="s">
        <v>9</v>
      </c>
      <c r="C119" t="s">
        <v>10</v>
      </c>
      <c r="D119">
        <v>37.299999999999997</v>
      </c>
      <c r="E119">
        <v>20.5</v>
      </c>
      <c r="F119">
        <v>199</v>
      </c>
      <c r="G119">
        <v>3775</v>
      </c>
      <c r="H119" t="s">
        <v>11</v>
      </c>
      <c r="I119">
        <v>2009</v>
      </c>
      <c r="J119">
        <f t="shared" si="3"/>
        <v>3775</v>
      </c>
      <c r="K119" t="e">
        <f t="shared" si="4"/>
        <v>#N/A</v>
      </c>
      <c r="L119" t="e">
        <f t="shared" si="5"/>
        <v>#N/A</v>
      </c>
    </row>
    <row r="120" spans="2:12" x14ac:dyDescent="0.35">
      <c r="B120" t="s">
        <v>9</v>
      </c>
      <c r="C120" t="s">
        <v>10</v>
      </c>
      <c r="D120">
        <v>35.700000000000003</v>
      </c>
      <c r="E120">
        <v>17</v>
      </c>
      <c r="F120">
        <v>189</v>
      </c>
      <c r="G120">
        <v>3350</v>
      </c>
      <c r="H120" t="s">
        <v>12</v>
      </c>
      <c r="I120">
        <v>2009</v>
      </c>
      <c r="J120">
        <f t="shared" si="3"/>
        <v>3350</v>
      </c>
      <c r="K120" t="e">
        <f t="shared" si="4"/>
        <v>#N/A</v>
      </c>
      <c r="L120" t="e">
        <f t="shared" si="5"/>
        <v>#N/A</v>
      </c>
    </row>
    <row r="121" spans="2:12" x14ac:dyDescent="0.35">
      <c r="B121" t="s">
        <v>9</v>
      </c>
      <c r="C121" t="s">
        <v>10</v>
      </c>
      <c r="D121">
        <v>41.1</v>
      </c>
      <c r="E121">
        <v>18.600000000000001</v>
      </c>
      <c r="F121">
        <v>189</v>
      </c>
      <c r="G121">
        <v>3325</v>
      </c>
      <c r="H121" t="s">
        <v>11</v>
      </c>
      <c r="I121">
        <v>2009</v>
      </c>
      <c r="J121">
        <f t="shared" si="3"/>
        <v>3325</v>
      </c>
      <c r="K121" t="e">
        <f t="shared" si="4"/>
        <v>#N/A</v>
      </c>
      <c r="L121" t="e">
        <f t="shared" si="5"/>
        <v>#N/A</v>
      </c>
    </row>
    <row r="122" spans="2:12" x14ac:dyDescent="0.35">
      <c r="B122" t="s">
        <v>9</v>
      </c>
      <c r="C122" t="s">
        <v>10</v>
      </c>
      <c r="D122">
        <v>36.200000000000003</v>
      </c>
      <c r="E122">
        <v>17.2</v>
      </c>
      <c r="F122">
        <v>187</v>
      </c>
      <c r="G122">
        <v>3150</v>
      </c>
      <c r="H122" t="s">
        <v>12</v>
      </c>
      <c r="I122">
        <v>2009</v>
      </c>
      <c r="J122">
        <f t="shared" si="3"/>
        <v>3150</v>
      </c>
      <c r="K122" t="e">
        <f t="shared" si="4"/>
        <v>#N/A</v>
      </c>
      <c r="L122" t="e">
        <f t="shared" si="5"/>
        <v>#N/A</v>
      </c>
    </row>
    <row r="123" spans="2:12" x14ac:dyDescent="0.35">
      <c r="B123" t="s">
        <v>9</v>
      </c>
      <c r="C123" t="s">
        <v>10</v>
      </c>
      <c r="D123">
        <v>37.700000000000003</v>
      </c>
      <c r="E123">
        <v>19.8</v>
      </c>
      <c r="F123">
        <v>198</v>
      </c>
      <c r="G123">
        <v>3500</v>
      </c>
      <c r="H123" t="s">
        <v>11</v>
      </c>
      <c r="I123">
        <v>2009</v>
      </c>
      <c r="J123">
        <f t="shared" si="3"/>
        <v>3500</v>
      </c>
      <c r="K123" t="e">
        <f t="shared" si="4"/>
        <v>#N/A</v>
      </c>
      <c r="L123" t="e">
        <f t="shared" si="5"/>
        <v>#N/A</v>
      </c>
    </row>
    <row r="124" spans="2:12" x14ac:dyDescent="0.35">
      <c r="B124" t="s">
        <v>9</v>
      </c>
      <c r="C124" t="s">
        <v>10</v>
      </c>
      <c r="D124">
        <v>40.200000000000003</v>
      </c>
      <c r="E124">
        <v>17</v>
      </c>
      <c r="F124">
        <v>176</v>
      </c>
      <c r="G124">
        <v>3450</v>
      </c>
      <c r="H124" t="s">
        <v>12</v>
      </c>
      <c r="I124">
        <v>2009</v>
      </c>
      <c r="J124">
        <f t="shared" si="3"/>
        <v>3450</v>
      </c>
      <c r="K124" t="e">
        <f t="shared" si="4"/>
        <v>#N/A</v>
      </c>
      <c r="L124" t="e">
        <f t="shared" si="5"/>
        <v>#N/A</v>
      </c>
    </row>
    <row r="125" spans="2:12" x14ac:dyDescent="0.35">
      <c r="B125" t="s">
        <v>9</v>
      </c>
      <c r="C125" t="s">
        <v>10</v>
      </c>
      <c r="D125">
        <v>41.4</v>
      </c>
      <c r="E125">
        <v>18.5</v>
      </c>
      <c r="F125">
        <v>202</v>
      </c>
      <c r="G125">
        <v>3875</v>
      </c>
      <c r="H125" t="s">
        <v>11</v>
      </c>
      <c r="I125">
        <v>2009</v>
      </c>
      <c r="J125">
        <f t="shared" si="3"/>
        <v>3875</v>
      </c>
      <c r="K125" t="e">
        <f t="shared" si="4"/>
        <v>#N/A</v>
      </c>
      <c r="L125" t="e">
        <f t="shared" si="5"/>
        <v>#N/A</v>
      </c>
    </row>
    <row r="126" spans="2:12" x14ac:dyDescent="0.35">
      <c r="B126" t="s">
        <v>9</v>
      </c>
      <c r="C126" t="s">
        <v>10</v>
      </c>
      <c r="D126">
        <v>35.200000000000003</v>
      </c>
      <c r="E126">
        <v>15.9</v>
      </c>
      <c r="F126">
        <v>186</v>
      </c>
      <c r="G126">
        <v>3050</v>
      </c>
      <c r="H126" t="s">
        <v>12</v>
      </c>
      <c r="I126">
        <v>2009</v>
      </c>
      <c r="J126">
        <f t="shared" si="3"/>
        <v>3050</v>
      </c>
      <c r="K126" t="e">
        <f t="shared" si="4"/>
        <v>#N/A</v>
      </c>
      <c r="L126" t="e">
        <f t="shared" si="5"/>
        <v>#N/A</v>
      </c>
    </row>
    <row r="127" spans="2:12" x14ac:dyDescent="0.35">
      <c r="B127" t="s">
        <v>9</v>
      </c>
      <c r="C127" t="s">
        <v>10</v>
      </c>
      <c r="D127">
        <v>40.6</v>
      </c>
      <c r="E127">
        <v>19</v>
      </c>
      <c r="F127">
        <v>199</v>
      </c>
      <c r="G127">
        <v>4000</v>
      </c>
      <c r="H127" t="s">
        <v>11</v>
      </c>
      <c r="I127">
        <v>2009</v>
      </c>
      <c r="J127">
        <f t="shared" si="3"/>
        <v>4000</v>
      </c>
      <c r="K127" t="e">
        <f t="shared" si="4"/>
        <v>#N/A</v>
      </c>
      <c r="L127" t="e">
        <f t="shared" si="5"/>
        <v>#N/A</v>
      </c>
    </row>
    <row r="128" spans="2:12" x14ac:dyDescent="0.35">
      <c r="B128" t="s">
        <v>9</v>
      </c>
      <c r="C128" t="s">
        <v>10</v>
      </c>
      <c r="D128">
        <v>38.799999999999997</v>
      </c>
      <c r="E128">
        <v>17.600000000000001</v>
      </c>
      <c r="F128">
        <v>191</v>
      </c>
      <c r="G128">
        <v>3275</v>
      </c>
      <c r="H128" t="s">
        <v>12</v>
      </c>
      <c r="I128">
        <v>2009</v>
      </c>
      <c r="J128">
        <f t="shared" si="3"/>
        <v>3275</v>
      </c>
      <c r="K128" t="e">
        <f t="shared" si="4"/>
        <v>#N/A</v>
      </c>
      <c r="L128" t="e">
        <f t="shared" si="5"/>
        <v>#N/A</v>
      </c>
    </row>
    <row r="129" spans="2:12" x14ac:dyDescent="0.35">
      <c r="B129" t="s">
        <v>9</v>
      </c>
      <c r="C129" t="s">
        <v>10</v>
      </c>
      <c r="D129">
        <v>41.5</v>
      </c>
      <c r="E129">
        <v>18.3</v>
      </c>
      <c r="F129">
        <v>195</v>
      </c>
      <c r="G129">
        <v>4300</v>
      </c>
      <c r="H129" t="s">
        <v>11</v>
      </c>
      <c r="I129">
        <v>2009</v>
      </c>
      <c r="J129">
        <f t="shared" si="3"/>
        <v>4300</v>
      </c>
      <c r="K129" t="e">
        <f t="shared" si="4"/>
        <v>#N/A</v>
      </c>
      <c r="L129" t="e">
        <f t="shared" si="5"/>
        <v>#N/A</v>
      </c>
    </row>
    <row r="130" spans="2:12" x14ac:dyDescent="0.35">
      <c r="B130" t="s">
        <v>9</v>
      </c>
      <c r="C130" t="s">
        <v>10</v>
      </c>
      <c r="D130">
        <v>39</v>
      </c>
      <c r="E130">
        <v>17.100000000000001</v>
      </c>
      <c r="F130">
        <v>191</v>
      </c>
      <c r="G130">
        <v>3050</v>
      </c>
      <c r="H130" t="s">
        <v>12</v>
      </c>
      <c r="I130">
        <v>2009</v>
      </c>
      <c r="J130">
        <f t="shared" si="3"/>
        <v>3050</v>
      </c>
      <c r="K130" t="e">
        <f t="shared" si="4"/>
        <v>#N/A</v>
      </c>
      <c r="L130" t="e">
        <f t="shared" si="5"/>
        <v>#N/A</v>
      </c>
    </row>
    <row r="131" spans="2:12" x14ac:dyDescent="0.35">
      <c r="B131" t="s">
        <v>9</v>
      </c>
      <c r="C131" t="s">
        <v>10</v>
      </c>
      <c r="D131">
        <v>44.1</v>
      </c>
      <c r="E131">
        <v>18</v>
      </c>
      <c r="F131">
        <v>210</v>
      </c>
      <c r="G131">
        <v>4000</v>
      </c>
      <c r="H131" t="s">
        <v>11</v>
      </c>
      <c r="I131">
        <v>2009</v>
      </c>
      <c r="J131">
        <f t="shared" ref="J131:J194" si="6">IF($J$1=B131,G131,NA())</f>
        <v>4000</v>
      </c>
      <c r="K131" t="e">
        <f t="shared" ref="K131:K194" si="7">IF($K$1=B131,G131,NA())</f>
        <v>#N/A</v>
      </c>
      <c r="L131" t="e">
        <f t="shared" ref="L131:L194" si="8">IF($L$1=B131,G131,NA())</f>
        <v>#N/A</v>
      </c>
    </row>
    <row r="132" spans="2:12" x14ac:dyDescent="0.35">
      <c r="B132" t="s">
        <v>9</v>
      </c>
      <c r="C132" t="s">
        <v>10</v>
      </c>
      <c r="D132">
        <v>38.5</v>
      </c>
      <c r="E132">
        <v>17.899999999999999</v>
      </c>
      <c r="F132">
        <v>190</v>
      </c>
      <c r="G132">
        <v>3325</v>
      </c>
      <c r="H132" t="s">
        <v>12</v>
      </c>
      <c r="I132">
        <v>2009</v>
      </c>
      <c r="J132">
        <f t="shared" si="6"/>
        <v>3325</v>
      </c>
      <c r="K132" t="e">
        <f t="shared" si="7"/>
        <v>#N/A</v>
      </c>
      <c r="L132" t="e">
        <f t="shared" si="8"/>
        <v>#N/A</v>
      </c>
    </row>
    <row r="133" spans="2:12" x14ac:dyDescent="0.35">
      <c r="B133" t="s">
        <v>9</v>
      </c>
      <c r="C133" t="s">
        <v>10</v>
      </c>
      <c r="D133">
        <v>43.1</v>
      </c>
      <c r="E133">
        <v>19.2</v>
      </c>
      <c r="F133">
        <v>197</v>
      </c>
      <c r="G133">
        <v>3500</v>
      </c>
      <c r="H133" t="s">
        <v>11</v>
      </c>
      <c r="I133">
        <v>2009</v>
      </c>
      <c r="J133">
        <f t="shared" si="6"/>
        <v>3500</v>
      </c>
      <c r="K133" t="e">
        <f t="shared" si="7"/>
        <v>#N/A</v>
      </c>
      <c r="L133" t="e">
        <f t="shared" si="8"/>
        <v>#N/A</v>
      </c>
    </row>
    <row r="134" spans="2:12" x14ac:dyDescent="0.35">
      <c r="B134" t="s">
        <v>9</v>
      </c>
      <c r="C134" t="s">
        <v>15</v>
      </c>
      <c r="D134">
        <v>36.799999999999997</v>
      </c>
      <c r="E134">
        <v>18.5</v>
      </c>
      <c r="F134">
        <v>193</v>
      </c>
      <c r="G134">
        <v>3500</v>
      </c>
      <c r="H134" t="s">
        <v>12</v>
      </c>
      <c r="I134">
        <v>2009</v>
      </c>
      <c r="J134">
        <f t="shared" si="6"/>
        <v>3500</v>
      </c>
      <c r="K134" t="e">
        <f t="shared" si="7"/>
        <v>#N/A</v>
      </c>
      <c r="L134" t="e">
        <f t="shared" si="8"/>
        <v>#N/A</v>
      </c>
    </row>
    <row r="135" spans="2:12" x14ac:dyDescent="0.35">
      <c r="B135" t="s">
        <v>9</v>
      </c>
      <c r="C135" t="s">
        <v>15</v>
      </c>
      <c r="D135">
        <v>37.5</v>
      </c>
      <c r="E135">
        <v>18.5</v>
      </c>
      <c r="F135">
        <v>199</v>
      </c>
      <c r="G135">
        <v>4475</v>
      </c>
      <c r="H135" t="s">
        <v>11</v>
      </c>
      <c r="I135">
        <v>2009</v>
      </c>
      <c r="J135">
        <f t="shared" si="6"/>
        <v>4475</v>
      </c>
      <c r="K135" t="e">
        <f t="shared" si="7"/>
        <v>#N/A</v>
      </c>
      <c r="L135" t="e">
        <f t="shared" si="8"/>
        <v>#N/A</v>
      </c>
    </row>
    <row r="136" spans="2:12" x14ac:dyDescent="0.35">
      <c r="B136" t="s">
        <v>9</v>
      </c>
      <c r="C136" t="s">
        <v>15</v>
      </c>
      <c r="D136">
        <v>38.1</v>
      </c>
      <c r="E136">
        <v>17.600000000000001</v>
      </c>
      <c r="F136">
        <v>187</v>
      </c>
      <c r="G136">
        <v>3425</v>
      </c>
      <c r="H136" t="s">
        <v>12</v>
      </c>
      <c r="I136">
        <v>2009</v>
      </c>
      <c r="J136">
        <f t="shared" si="6"/>
        <v>3425</v>
      </c>
      <c r="K136" t="e">
        <f t="shared" si="7"/>
        <v>#N/A</v>
      </c>
      <c r="L136" t="e">
        <f t="shared" si="8"/>
        <v>#N/A</v>
      </c>
    </row>
    <row r="137" spans="2:12" x14ac:dyDescent="0.35">
      <c r="B137" t="s">
        <v>9</v>
      </c>
      <c r="C137" t="s">
        <v>15</v>
      </c>
      <c r="D137">
        <v>41.1</v>
      </c>
      <c r="E137">
        <v>17.5</v>
      </c>
      <c r="F137">
        <v>190</v>
      </c>
      <c r="G137">
        <v>3900</v>
      </c>
      <c r="H137" t="s">
        <v>11</v>
      </c>
      <c r="I137">
        <v>2009</v>
      </c>
      <c r="J137">
        <f t="shared" si="6"/>
        <v>3900</v>
      </c>
      <c r="K137" t="e">
        <f t="shared" si="7"/>
        <v>#N/A</v>
      </c>
      <c r="L137" t="e">
        <f t="shared" si="8"/>
        <v>#N/A</v>
      </c>
    </row>
    <row r="138" spans="2:12" x14ac:dyDescent="0.35">
      <c r="B138" t="s">
        <v>9</v>
      </c>
      <c r="C138" t="s">
        <v>15</v>
      </c>
      <c r="D138">
        <v>35.6</v>
      </c>
      <c r="E138">
        <v>17.5</v>
      </c>
      <c r="F138">
        <v>191</v>
      </c>
      <c r="G138">
        <v>3175</v>
      </c>
      <c r="H138" t="s">
        <v>12</v>
      </c>
      <c r="I138">
        <v>2009</v>
      </c>
      <c r="J138">
        <f t="shared" si="6"/>
        <v>3175</v>
      </c>
      <c r="K138" t="e">
        <f t="shared" si="7"/>
        <v>#N/A</v>
      </c>
      <c r="L138" t="e">
        <f t="shared" si="8"/>
        <v>#N/A</v>
      </c>
    </row>
    <row r="139" spans="2:12" x14ac:dyDescent="0.35">
      <c r="B139" t="s">
        <v>9</v>
      </c>
      <c r="C139" t="s">
        <v>15</v>
      </c>
      <c r="D139">
        <v>40.200000000000003</v>
      </c>
      <c r="E139">
        <v>20.100000000000001</v>
      </c>
      <c r="F139">
        <v>200</v>
      </c>
      <c r="G139">
        <v>3975</v>
      </c>
      <c r="H139" t="s">
        <v>11</v>
      </c>
      <c r="I139">
        <v>2009</v>
      </c>
      <c r="J139">
        <f t="shared" si="6"/>
        <v>3975</v>
      </c>
      <c r="K139" t="e">
        <f t="shared" si="7"/>
        <v>#N/A</v>
      </c>
      <c r="L139" t="e">
        <f t="shared" si="8"/>
        <v>#N/A</v>
      </c>
    </row>
    <row r="140" spans="2:12" x14ac:dyDescent="0.35">
      <c r="B140" t="s">
        <v>9</v>
      </c>
      <c r="C140" t="s">
        <v>15</v>
      </c>
      <c r="D140">
        <v>37</v>
      </c>
      <c r="E140">
        <v>16.5</v>
      </c>
      <c r="F140">
        <v>185</v>
      </c>
      <c r="G140">
        <v>3400</v>
      </c>
      <c r="H140" t="s">
        <v>12</v>
      </c>
      <c r="I140">
        <v>2009</v>
      </c>
      <c r="J140">
        <f t="shared" si="6"/>
        <v>3400</v>
      </c>
      <c r="K140" t="e">
        <f t="shared" si="7"/>
        <v>#N/A</v>
      </c>
      <c r="L140" t="e">
        <f t="shared" si="8"/>
        <v>#N/A</v>
      </c>
    </row>
    <row r="141" spans="2:12" x14ac:dyDescent="0.35">
      <c r="B141" t="s">
        <v>9</v>
      </c>
      <c r="C141" t="s">
        <v>15</v>
      </c>
      <c r="D141">
        <v>39.700000000000003</v>
      </c>
      <c r="E141">
        <v>17.899999999999999</v>
      </c>
      <c r="F141">
        <v>193</v>
      </c>
      <c r="G141">
        <v>4250</v>
      </c>
      <c r="H141" t="s">
        <v>11</v>
      </c>
      <c r="I141">
        <v>2009</v>
      </c>
      <c r="J141">
        <f t="shared" si="6"/>
        <v>4250</v>
      </c>
      <c r="K141" t="e">
        <f t="shared" si="7"/>
        <v>#N/A</v>
      </c>
      <c r="L141" t="e">
        <f t="shared" si="8"/>
        <v>#N/A</v>
      </c>
    </row>
    <row r="142" spans="2:12" x14ac:dyDescent="0.35">
      <c r="B142" t="s">
        <v>9</v>
      </c>
      <c r="C142" t="s">
        <v>15</v>
      </c>
      <c r="D142">
        <v>40.200000000000003</v>
      </c>
      <c r="E142">
        <v>17.100000000000001</v>
      </c>
      <c r="F142">
        <v>193</v>
      </c>
      <c r="G142">
        <v>3400</v>
      </c>
      <c r="H142" t="s">
        <v>12</v>
      </c>
      <c r="I142">
        <v>2009</v>
      </c>
      <c r="J142">
        <f t="shared" si="6"/>
        <v>3400</v>
      </c>
      <c r="K142" t="e">
        <f t="shared" si="7"/>
        <v>#N/A</v>
      </c>
      <c r="L142" t="e">
        <f t="shared" si="8"/>
        <v>#N/A</v>
      </c>
    </row>
    <row r="143" spans="2:12" x14ac:dyDescent="0.35">
      <c r="B143" t="s">
        <v>9</v>
      </c>
      <c r="C143" t="s">
        <v>15</v>
      </c>
      <c r="D143">
        <v>40.6</v>
      </c>
      <c r="E143">
        <v>17.2</v>
      </c>
      <c r="F143">
        <v>187</v>
      </c>
      <c r="G143">
        <v>3475</v>
      </c>
      <c r="H143" t="s">
        <v>11</v>
      </c>
      <c r="I143">
        <v>2009</v>
      </c>
      <c r="J143">
        <f t="shared" si="6"/>
        <v>3475</v>
      </c>
      <c r="K143" t="e">
        <f t="shared" si="7"/>
        <v>#N/A</v>
      </c>
      <c r="L143" t="e">
        <f t="shared" si="8"/>
        <v>#N/A</v>
      </c>
    </row>
    <row r="144" spans="2:12" x14ac:dyDescent="0.35">
      <c r="B144" t="s">
        <v>9</v>
      </c>
      <c r="C144" t="s">
        <v>15</v>
      </c>
      <c r="D144">
        <v>32.1</v>
      </c>
      <c r="E144">
        <v>15.5</v>
      </c>
      <c r="F144">
        <v>188</v>
      </c>
      <c r="G144">
        <v>3050</v>
      </c>
      <c r="H144" t="s">
        <v>12</v>
      </c>
      <c r="I144">
        <v>2009</v>
      </c>
      <c r="J144">
        <f t="shared" si="6"/>
        <v>3050</v>
      </c>
      <c r="K144" t="e">
        <f t="shared" si="7"/>
        <v>#N/A</v>
      </c>
      <c r="L144" t="e">
        <f t="shared" si="8"/>
        <v>#N/A</v>
      </c>
    </row>
    <row r="145" spans="2:12" x14ac:dyDescent="0.35">
      <c r="B145" t="s">
        <v>9</v>
      </c>
      <c r="C145" t="s">
        <v>15</v>
      </c>
      <c r="D145">
        <v>40.700000000000003</v>
      </c>
      <c r="E145">
        <v>17</v>
      </c>
      <c r="F145">
        <v>190</v>
      </c>
      <c r="G145">
        <v>3725</v>
      </c>
      <c r="H145" t="s">
        <v>11</v>
      </c>
      <c r="I145">
        <v>2009</v>
      </c>
      <c r="J145">
        <f t="shared" si="6"/>
        <v>3725</v>
      </c>
      <c r="K145" t="e">
        <f t="shared" si="7"/>
        <v>#N/A</v>
      </c>
      <c r="L145" t="e">
        <f t="shared" si="8"/>
        <v>#N/A</v>
      </c>
    </row>
    <row r="146" spans="2:12" x14ac:dyDescent="0.35">
      <c r="B146" t="s">
        <v>9</v>
      </c>
      <c r="C146" t="s">
        <v>15</v>
      </c>
      <c r="D146">
        <v>37.299999999999997</v>
      </c>
      <c r="E146">
        <v>16.8</v>
      </c>
      <c r="F146">
        <v>192</v>
      </c>
      <c r="G146">
        <v>3000</v>
      </c>
      <c r="H146" t="s">
        <v>12</v>
      </c>
      <c r="I146">
        <v>2009</v>
      </c>
      <c r="J146">
        <f t="shared" si="6"/>
        <v>3000</v>
      </c>
      <c r="K146" t="e">
        <f t="shared" si="7"/>
        <v>#N/A</v>
      </c>
      <c r="L146" t="e">
        <f t="shared" si="8"/>
        <v>#N/A</v>
      </c>
    </row>
    <row r="147" spans="2:12" x14ac:dyDescent="0.35">
      <c r="B147" t="s">
        <v>9</v>
      </c>
      <c r="C147" t="s">
        <v>15</v>
      </c>
      <c r="D147">
        <v>39</v>
      </c>
      <c r="E147">
        <v>18.7</v>
      </c>
      <c r="F147">
        <v>185</v>
      </c>
      <c r="G147">
        <v>3650</v>
      </c>
      <c r="H147" t="s">
        <v>11</v>
      </c>
      <c r="I147">
        <v>2009</v>
      </c>
      <c r="J147">
        <f t="shared" si="6"/>
        <v>3650</v>
      </c>
      <c r="K147" t="e">
        <f t="shared" si="7"/>
        <v>#N/A</v>
      </c>
      <c r="L147" t="e">
        <f t="shared" si="8"/>
        <v>#N/A</v>
      </c>
    </row>
    <row r="148" spans="2:12" x14ac:dyDescent="0.35">
      <c r="B148" t="s">
        <v>9</v>
      </c>
      <c r="C148" t="s">
        <v>15</v>
      </c>
      <c r="D148">
        <v>39.200000000000003</v>
      </c>
      <c r="E148">
        <v>18.600000000000001</v>
      </c>
      <c r="F148">
        <v>190</v>
      </c>
      <c r="G148">
        <v>4250</v>
      </c>
      <c r="H148" t="s">
        <v>11</v>
      </c>
      <c r="I148">
        <v>2009</v>
      </c>
      <c r="J148">
        <f t="shared" si="6"/>
        <v>4250</v>
      </c>
      <c r="K148" t="e">
        <f t="shared" si="7"/>
        <v>#N/A</v>
      </c>
      <c r="L148" t="e">
        <f t="shared" si="8"/>
        <v>#N/A</v>
      </c>
    </row>
    <row r="149" spans="2:12" x14ac:dyDescent="0.35">
      <c r="B149" t="s">
        <v>9</v>
      </c>
      <c r="C149" t="s">
        <v>15</v>
      </c>
      <c r="D149">
        <v>36.6</v>
      </c>
      <c r="E149">
        <v>18.399999999999999</v>
      </c>
      <c r="F149">
        <v>184</v>
      </c>
      <c r="G149">
        <v>3475</v>
      </c>
      <c r="H149" t="s">
        <v>12</v>
      </c>
      <c r="I149">
        <v>2009</v>
      </c>
      <c r="J149">
        <f t="shared" si="6"/>
        <v>3475</v>
      </c>
      <c r="K149" t="e">
        <f t="shared" si="7"/>
        <v>#N/A</v>
      </c>
      <c r="L149" t="e">
        <f t="shared" si="8"/>
        <v>#N/A</v>
      </c>
    </row>
    <row r="150" spans="2:12" x14ac:dyDescent="0.35">
      <c r="B150" t="s">
        <v>9</v>
      </c>
      <c r="C150" t="s">
        <v>15</v>
      </c>
      <c r="D150">
        <v>36</v>
      </c>
      <c r="E150">
        <v>17.8</v>
      </c>
      <c r="F150">
        <v>195</v>
      </c>
      <c r="G150">
        <v>3450</v>
      </c>
      <c r="H150" t="s">
        <v>12</v>
      </c>
      <c r="I150">
        <v>2009</v>
      </c>
      <c r="J150">
        <f t="shared" si="6"/>
        <v>3450</v>
      </c>
      <c r="K150" t="e">
        <f t="shared" si="7"/>
        <v>#N/A</v>
      </c>
      <c r="L150" t="e">
        <f t="shared" si="8"/>
        <v>#N/A</v>
      </c>
    </row>
    <row r="151" spans="2:12" x14ac:dyDescent="0.35">
      <c r="B151" t="s">
        <v>9</v>
      </c>
      <c r="C151" t="s">
        <v>15</v>
      </c>
      <c r="D151">
        <v>37.799999999999997</v>
      </c>
      <c r="E151">
        <v>18.100000000000001</v>
      </c>
      <c r="F151">
        <v>193</v>
      </c>
      <c r="G151">
        <v>3750</v>
      </c>
      <c r="H151" t="s">
        <v>11</v>
      </c>
      <c r="I151">
        <v>2009</v>
      </c>
      <c r="J151">
        <f t="shared" si="6"/>
        <v>3750</v>
      </c>
      <c r="K151" t="e">
        <f t="shared" si="7"/>
        <v>#N/A</v>
      </c>
      <c r="L151" t="e">
        <f t="shared" si="8"/>
        <v>#N/A</v>
      </c>
    </row>
    <row r="152" spans="2:12" x14ac:dyDescent="0.35">
      <c r="B152" t="s">
        <v>9</v>
      </c>
      <c r="C152" t="s">
        <v>15</v>
      </c>
      <c r="D152">
        <v>36</v>
      </c>
      <c r="E152">
        <v>17.100000000000001</v>
      </c>
      <c r="F152">
        <v>187</v>
      </c>
      <c r="G152">
        <v>3700</v>
      </c>
      <c r="H152" t="s">
        <v>12</v>
      </c>
      <c r="I152">
        <v>2009</v>
      </c>
      <c r="J152">
        <f t="shared" si="6"/>
        <v>3700</v>
      </c>
      <c r="K152" t="e">
        <f t="shared" si="7"/>
        <v>#N/A</v>
      </c>
      <c r="L152" t="e">
        <f t="shared" si="8"/>
        <v>#N/A</v>
      </c>
    </row>
    <row r="153" spans="2:12" x14ac:dyDescent="0.35">
      <c r="B153" t="s">
        <v>9</v>
      </c>
      <c r="C153" t="s">
        <v>15</v>
      </c>
      <c r="D153">
        <v>41.5</v>
      </c>
      <c r="E153">
        <v>18.5</v>
      </c>
      <c r="F153">
        <v>201</v>
      </c>
      <c r="G153">
        <v>4000</v>
      </c>
      <c r="H153" t="s">
        <v>11</v>
      </c>
      <c r="I153">
        <v>2009</v>
      </c>
      <c r="J153">
        <f t="shared" si="6"/>
        <v>4000</v>
      </c>
      <c r="K153" t="e">
        <f t="shared" si="7"/>
        <v>#N/A</v>
      </c>
      <c r="L153" t="e">
        <f t="shared" si="8"/>
        <v>#N/A</v>
      </c>
    </row>
    <row r="154" spans="2:12" x14ac:dyDescent="0.35">
      <c r="B154" t="s">
        <v>16</v>
      </c>
      <c r="C154" t="s">
        <v>14</v>
      </c>
      <c r="D154">
        <v>46.1</v>
      </c>
      <c r="E154">
        <v>13.2</v>
      </c>
      <c r="F154">
        <v>211</v>
      </c>
      <c r="G154">
        <v>4500</v>
      </c>
      <c r="H154" t="s">
        <v>12</v>
      </c>
      <c r="I154">
        <v>2007</v>
      </c>
      <c r="J154" t="e">
        <f t="shared" si="6"/>
        <v>#N/A</v>
      </c>
      <c r="K154">
        <f t="shared" si="7"/>
        <v>4500</v>
      </c>
      <c r="L154" t="e">
        <f t="shared" si="8"/>
        <v>#N/A</v>
      </c>
    </row>
    <row r="155" spans="2:12" x14ac:dyDescent="0.35">
      <c r="B155" t="s">
        <v>16</v>
      </c>
      <c r="C155" t="s">
        <v>14</v>
      </c>
      <c r="D155">
        <v>50</v>
      </c>
      <c r="E155">
        <v>16.3</v>
      </c>
      <c r="F155">
        <v>230</v>
      </c>
      <c r="G155">
        <v>5700</v>
      </c>
      <c r="H155" t="s">
        <v>11</v>
      </c>
      <c r="I155">
        <v>2007</v>
      </c>
      <c r="J155" t="e">
        <f t="shared" si="6"/>
        <v>#N/A</v>
      </c>
      <c r="K155">
        <f t="shared" si="7"/>
        <v>5700</v>
      </c>
      <c r="L155" t="e">
        <f t="shared" si="8"/>
        <v>#N/A</v>
      </c>
    </row>
    <row r="156" spans="2:12" x14ac:dyDescent="0.35">
      <c r="B156" t="s">
        <v>16</v>
      </c>
      <c r="C156" t="s">
        <v>14</v>
      </c>
      <c r="D156">
        <v>48.7</v>
      </c>
      <c r="E156">
        <v>14.1</v>
      </c>
      <c r="F156">
        <v>210</v>
      </c>
      <c r="G156">
        <v>4450</v>
      </c>
      <c r="H156" t="s">
        <v>12</v>
      </c>
      <c r="I156">
        <v>2007</v>
      </c>
      <c r="J156" t="e">
        <f t="shared" si="6"/>
        <v>#N/A</v>
      </c>
      <c r="K156">
        <f t="shared" si="7"/>
        <v>4450</v>
      </c>
      <c r="L156" t="e">
        <f t="shared" si="8"/>
        <v>#N/A</v>
      </c>
    </row>
    <row r="157" spans="2:12" x14ac:dyDescent="0.35">
      <c r="B157" t="s">
        <v>16</v>
      </c>
      <c r="C157" t="s">
        <v>14</v>
      </c>
      <c r="D157">
        <v>50</v>
      </c>
      <c r="E157">
        <v>15.2</v>
      </c>
      <c r="F157">
        <v>218</v>
      </c>
      <c r="G157">
        <v>5700</v>
      </c>
      <c r="H157" t="s">
        <v>11</v>
      </c>
      <c r="I157">
        <v>2007</v>
      </c>
      <c r="J157" t="e">
        <f t="shared" si="6"/>
        <v>#N/A</v>
      </c>
      <c r="K157">
        <f t="shared" si="7"/>
        <v>5700</v>
      </c>
      <c r="L157" t="e">
        <f t="shared" si="8"/>
        <v>#N/A</v>
      </c>
    </row>
    <row r="158" spans="2:12" x14ac:dyDescent="0.35">
      <c r="B158" t="s">
        <v>16</v>
      </c>
      <c r="C158" t="s">
        <v>14</v>
      </c>
      <c r="D158">
        <v>47.6</v>
      </c>
      <c r="E158">
        <v>14.5</v>
      </c>
      <c r="F158">
        <v>215</v>
      </c>
      <c r="G158">
        <v>5400</v>
      </c>
      <c r="H158" t="s">
        <v>11</v>
      </c>
      <c r="I158">
        <v>2007</v>
      </c>
      <c r="J158" t="e">
        <f t="shared" si="6"/>
        <v>#N/A</v>
      </c>
      <c r="K158">
        <f t="shared" si="7"/>
        <v>5400</v>
      </c>
      <c r="L158" t="e">
        <f t="shared" si="8"/>
        <v>#N/A</v>
      </c>
    </row>
    <row r="159" spans="2:12" x14ac:dyDescent="0.35">
      <c r="B159" t="s">
        <v>16</v>
      </c>
      <c r="C159" t="s">
        <v>14</v>
      </c>
      <c r="D159">
        <v>46.5</v>
      </c>
      <c r="E159">
        <v>13.5</v>
      </c>
      <c r="F159">
        <v>210</v>
      </c>
      <c r="G159">
        <v>4550</v>
      </c>
      <c r="H159" t="s">
        <v>12</v>
      </c>
      <c r="I159">
        <v>2007</v>
      </c>
      <c r="J159" t="e">
        <f t="shared" si="6"/>
        <v>#N/A</v>
      </c>
      <c r="K159">
        <f t="shared" si="7"/>
        <v>4550</v>
      </c>
      <c r="L159" t="e">
        <f t="shared" si="8"/>
        <v>#N/A</v>
      </c>
    </row>
    <row r="160" spans="2:12" x14ac:dyDescent="0.35">
      <c r="B160" t="s">
        <v>16</v>
      </c>
      <c r="C160" t="s">
        <v>14</v>
      </c>
      <c r="D160">
        <v>45.4</v>
      </c>
      <c r="E160">
        <v>14.6</v>
      </c>
      <c r="F160">
        <v>211</v>
      </c>
      <c r="G160">
        <v>4800</v>
      </c>
      <c r="H160" t="s">
        <v>12</v>
      </c>
      <c r="I160">
        <v>2007</v>
      </c>
      <c r="J160" t="e">
        <f t="shared" si="6"/>
        <v>#N/A</v>
      </c>
      <c r="K160">
        <f t="shared" si="7"/>
        <v>4800</v>
      </c>
      <c r="L160" t="e">
        <f t="shared" si="8"/>
        <v>#N/A</v>
      </c>
    </row>
    <row r="161" spans="2:12" x14ac:dyDescent="0.35">
      <c r="B161" t="s">
        <v>16</v>
      </c>
      <c r="C161" t="s">
        <v>14</v>
      </c>
      <c r="D161">
        <v>46.7</v>
      </c>
      <c r="E161">
        <v>15.3</v>
      </c>
      <c r="F161">
        <v>219</v>
      </c>
      <c r="G161">
        <v>5200</v>
      </c>
      <c r="H161" t="s">
        <v>11</v>
      </c>
      <c r="I161">
        <v>2007</v>
      </c>
      <c r="J161" t="e">
        <f t="shared" si="6"/>
        <v>#N/A</v>
      </c>
      <c r="K161">
        <f t="shared" si="7"/>
        <v>5200</v>
      </c>
      <c r="L161" t="e">
        <f t="shared" si="8"/>
        <v>#N/A</v>
      </c>
    </row>
    <row r="162" spans="2:12" x14ac:dyDescent="0.35">
      <c r="B162" t="s">
        <v>16</v>
      </c>
      <c r="C162" t="s">
        <v>14</v>
      </c>
      <c r="D162">
        <v>43.3</v>
      </c>
      <c r="E162">
        <v>13.4</v>
      </c>
      <c r="F162">
        <v>209</v>
      </c>
      <c r="G162">
        <v>4400</v>
      </c>
      <c r="H162" t="s">
        <v>12</v>
      </c>
      <c r="I162">
        <v>2007</v>
      </c>
      <c r="J162" t="e">
        <f t="shared" si="6"/>
        <v>#N/A</v>
      </c>
      <c r="K162">
        <f t="shared" si="7"/>
        <v>4400</v>
      </c>
      <c r="L162" t="e">
        <f t="shared" si="8"/>
        <v>#N/A</v>
      </c>
    </row>
    <row r="163" spans="2:12" x14ac:dyDescent="0.35">
      <c r="B163" t="s">
        <v>16</v>
      </c>
      <c r="C163" t="s">
        <v>14</v>
      </c>
      <c r="D163">
        <v>46.8</v>
      </c>
      <c r="E163">
        <v>15.4</v>
      </c>
      <c r="F163">
        <v>215</v>
      </c>
      <c r="G163">
        <v>5150</v>
      </c>
      <c r="H163" t="s">
        <v>11</v>
      </c>
      <c r="I163">
        <v>2007</v>
      </c>
      <c r="J163" t="e">
        <f t="shared" si="6"/>
        <v>#N/A</v>
      </c>
      <c r="K163">
        <f t="shared" si="7"/>
        <v>5150</v>
      </c>
      <c r="L163" t="e">
        <f t="shared" si="8"/>
        <v>#N/A</v>
      </c>
    </row>
    <row r="164" spans="2:12" x14ac:dyDescent="0.35">
      <c r="B164" t="s">
        <v>16</v>
      </c>
      <c r="C164" t="s">
        <v>14</v>
      </c>
      <c r="D164">
        <v>40.9</v>
      </c>
      <c r="E164">
        <v>13.7</v>
      </c>
      <c r="F164">
        <v>214</v>
      </c>
      <c r="G164">
        <v>4650</v>
      </c>
      <c r="H164" t="s">
        <v>12</v>
      </c>
      <c r="I164">
        <v>2007</v>
      </c>
      <c r="J164" t="e">
        <f t="shared" si="6"/>
        <v>#N/A</v>
      </c>
      <c r="K164">
        <f t="shared" si="7"/>
        <v>4650</v>
      </c>
      <c r="L164" t="e">
        <f t="shared" si="8"/>
        <v>#N/A</v>
      </c>
    </row>
    <row r="165" spans="2:12" x14ac:dyDescent="0.35">
      <c r="B165" t="s">
        <v>16</v>
      </c>
      <c r="C165" t="s">
        <v>14</v>
      </c>
      <c r="D165">
        <v>49</v>
      </c>
      <c r="E165">
        <v>16.100000000000001</v>
      </c>
      <c r="F165">
        <v>216</v>
      </c>
      <c r="G165">
        <v>5550</v>
      </c>
      <c r="H165" t="s">
        <v>11</v>
      </c>
      <c r="I165">
        <v>2007</v>
      </c>
      <c r="J165" t="e">
        <f t="shared" si="6"/>
        <v>#N/A</v>
      </c>
      <c r="K165">
        <f t="shared" si="7"/>
        <v>5550</v>
      </c>
      <c r="L165" t="e">
        <f t="shared" si="8"/>
        <v>#N/A</v>
      </c>
    </row>
    <row r="166" spans="2:12" x14ac:dyDescent="0.35">
      <c r="B166" t="s">
        <v>16</v>
      </c>
      <c r="C166" t="s">
        <v>14</v>
      </c>
      <c r="D166">
        <v>45.5</v>
      </c>
      <c r="E166">
        <v>13.7</v>
      </c>
      <c r="F166">
        <v>214</v>
      </c>
      <c r="G166">
        <v>4650</v>
      </c>
      <c r="H166" t="s">
        <v>12</v>
      </c>
      <c r="I166">
        <v>2007</v>
      </c>
      <c r="J166" t="e">
        <f t="shared" si="6"/>
        <v>#N/A</v>
      </c>
      <c r="K166">
        <f t="shared" si="7"/>
        <v>4650</v>
      </c>
      <c r="L166" t="e">
        <f t="shared" si="8"/>
        <v>#N/A</v>
      </c>
    </row>
    <row r="167" spans="2:12" x14ac:dyDescent="0.35">
      <c r="B167" t="s">
        <v>16</v>
      </c>
      <c r="C167" t="s">
        <v>14</v>
      </c>
      <c r="D167">
        <v>48.4</v>
      </c>
      <c r="E167">
        <v>14.6</v>
      </c>
      <c r="F167">
        <v>213</v>
      </c>
      <c r="G167">
        <v>5850</v>
      </c>
      <c r="H167" t="s">
        <v>11</v>
      </c>
      <c r="I167">
        <v>2007</v>
      </c>
      <c r="J167" t="e">
        <f t="shared" si="6"/>
        <v>#N/A</v>
      </c>
      <c r="K167">
        <f t="shared" si="7"/>
        <v>5850</v>
      </c>
      <c r="L167" t="e">
        <f t="shared" si="8"/>
        <v>#N/A</v>
      </c>
    </row>
    <row r="168" spans="2:12" x14ac:dyDescent="0.35">
      <c r="B168" t="s">
        <v>16</v>
      </c>
      <c r="C168" t="s">
        <v>14</v>
      </c>
      <c r="D168">
        <v>45.8</v>
      </c>
      <c r="E168">
        <v>14.6</v>
      </c>
      <c r="F168">
        <v>210</v>
      </c>
      <c r="G168">
        <v>4200</v>
      </c>
      <c r="H168" t="s">
        <v>12</v>
      </c>
      <c r="I168">
        <v>2007</v>
      </c>
      <c r="J168" t="e">
        <f t="shared" si="6"/>
        <v>#N/A</v>
      </c>
      <c r="K168">
        <f t="shared" si="7"/>
        <v>4200</v>
      </c>
      <c r="L168" t="e">
        <f t="shared" si="8"/>
        <v>#N/A</v>
      </c>
    </row>
    <row r="169" spans="2:12" x14ac:dyDescent="0.35">
      <c r="B169" t="s">
        <v>16</v>
      </c>
      <c r="C169" t="s">
        <v>14</v>
      </c>
      <c r="D169">
        <v>49.3</v>
      </c>
      <c r="E169">
        <v>15.7</v>
      </c>
      <c r="F169">
        <v>217</v>
      </c>
      <c r="G169">
        <v>5850</v>
      </c>
      <c r="H169" t="s">
        <v>11</v>
      </c>
      <c r="I169">
        <v>2007</v>
      </c>
      <c r="J169" t="e">
        <f t="shared" si="6"/>
        <v>#N/A</v>
      </c>
      <c r="K169">
        <f t="shared" si="7"/>
        <v>5850</v>
      </c>
      <c r="L169" t="e">
        <f t="shared" si="8"/>
        <v>#N/A</v>
      </c>
    </row>
    <row r="170" spans="2:12" x14ac:dyDescent="0.35">
      <c r="B170" t="s">
        <v>16</v>
      </c>
      <c r="C170" t="s">
        <v>14</v>
      </c>
      <c r="D170">
        <v>42</v>
      </c>
      <c r="E170">
        <v>13.5</v>
      </c>
      <c r="F170">
        <v>210</v>
      </c>
      <c r="G170">
        <v>4150</v>
      </c>
      <c r="H170" t="s">
        <v>12</v>
      </c>
      <c r="I170">
        <v>2007</v>
      </c>
      <c r="J170" t="e">
        <f t="shared" si="6"/>
        <v>#N/A</v>
      </c>
      <c r="K170">
        <f t="shared" si="7"/>
        <v>4150</v>
      </c>
      <c r="L170" t="e">
        <f t="shared" si="8"/>
        <v>#N/A</v>
      </c>
    </row>
    <row r="171" spans="2:12" x14ac:dyDescent="0.35">
      <c r="B171" t="s">
        <v>16</v>
      </c>
      <c r="C171" t="s">
        <v>14</v>
      </c>
      <c r="D171">
        <v>49.2</v>
      </c>
      <c r="E171">
        <v>15.2</v>
      </c>
      <c r="F171">
        <v>221</v>
      </c>
      <c r="G171">
        <v>6300</v>
      </c>
      <c r="H171" t="s">
        <v>11</v>
      </c>
      <c r="I171">
        <v>2007</v>
      </c>
      <c r="J171" t="e">
        <f t="shared" si="6"/>
        <v>#N/A</v>
      </c>
      <c r="K171">
        <f t="shared" si="7"/>
        <v>6300</v>
      </c>
      <c r="L171" t="e">
        <f t="shared" si="8"/>
        <v>#N/A</v>
      </c>
    </row>
    <row r="172" spans="2:12" x14ac:dyDescent="0.35">
      <c r="B172" t="s">
        <v>16</v>
      </c>
      <c r="C172" t="s">
        <v>14</v>
      </c>
      <c r="D172">
        <v>46.2</v>
      </c>
      <c r="E172">
        <v>14.5</v>
      </c>
      <c r="F172">
        <v>209</v>
      </c>
      <c r="G172">
        <v>4800</v>
      </c>
      <c r="H172" t="s">
        <v>12</v>
      </c>
      <c r="I172">
        <v>2007</v>
      </c>
      <c r="J172" t="e">
        <f t="shared" si="6"/>
        <v>#N/A</v>
      </c>
      <c r="K172">
        <f t="shared" si="7"/>
        <v>4800</v>
      </c>
      <c r="L172" t="e">
        <f t="shared" si="8"/>
        <v>#N/A</v>
      </c>
    </row>
    <row r="173" spans="2:12" x14ac:dyDescent="0.35">
      <c r="B173" t="s">
        <v>16</v>
      </c>
      <c r="C173" t="s">
        <v>14</v>
      </c>
      <c r="D173">
        <v>48.7</v>
      </c>
      <c r="E173">
        <v>15.1</v>
      </c>
      <c r="F173">
        <v>222</v>
      </c>
      <c r="G173">
        <v>5350</v>
      </c>
      <c r="H173" t="s">
        <v>11</v>
      </c>
      <c r="I173">
        <v>2007</v>
      </c>
      <c r="J173" t="e">
        <f t="shared" si="6"/>
        <v>#N/A</v>
      </c>
      <c r="K173">
        <f t="shared" si="7"/>
        <v>5350</v>
      </c>
      <c r="L173" t="e">
        <f t="shared" si="8"/>
        <v>#N/A</v>
      </c>
    </row>
    <row r="174" spans="2:12" x14ac:dyDescent="0.35">
      <c r="B174" t="s">
        <v>16</v>
      </c>
      <c r="C174" t="s">
        <v>14</v>
      </c>
      <c r="D174">
        <v>50.2</v>
      </c>
      <c r="E174">
        <v>14.3</v>
      </c>
      <c r="F174">
        <v>218</v>
      </c>
      <c r="G174">
        <v>5700</v>
      </c>
      <c r="H174" t="s">
        <v>11</v>
      </c>
      <c r="I174">
        <v>2007</v>
      </c>
      <c r="J174" t="e">
        <f t="shared" si="6"/>
        <v>#N/A</v>
      </c>
      <c r="K174">
        <f t="shared" si="7"/>
        <v>5700</v>
      </c>
      <c r="L174" t="e">
        <f t="shared" si="8"/>
        <v>#N/A</v>
      </c>
    </row>
    <row r="175" spans="2:12" x14ac:dyDescent="0.35">
      <c r="B175" t="s">
        <v>16</v>
      </c>
      <c r="C175" t="s">
        <v>14</v>
      </c>
      <c r="D175">
        <v>45.1</v>
      </c>
      <c r="E175">
        <v>14.5</v>
      </c>
      <c r="F175">
        <v>215</v>
      </c>
      <c r="G175">
        <v>5000</v>
      </c>
      <c r="H175" t="s">
        <v>12</v>
      </c>
      <c r="I175">
        <v>2007</v>
      </c>
      <c r="J175" t="e">
        <f t="shared" si="6"/>
        <v>#N/A</v>
      </c>
      <c r="K175">
        <f t="shared" si="7"/>
        <v>5000</v>
      </c>
      <c r="L175" t="e">
        <f t="shared" si="8"/>
        <v>#N/A</v>
      </c>
    </row>
    <row r="176" spans="2:12" x14ac:dyDescent="0.35">
      <c r="B176" t="s">
        <v>16</v>
      </c>
      <c r="C176" t="s">
        <v>14</v>
      </c>
      <c r="D176">
        <v>46.5</v>
      </c>
      <c r="E176">
        <v>14.5</v>
      </c>
      <c r="F176">
        <v>213</v>
      </c>
      <c r="G176">
        <v>4400</v>
      </c>
      <c r="H176" t="s">
        <v>12</v>
      </c>
      <c r="I176">
        <v>2007</v>
      </c>
      <c r="J176" t="e">
        <f t="shared" si="6"/>
        <v>#N/A</v>
      </c>
      <c r="K176">
        <f t="shared" si="7"/>
        <v>4400</v>
      </c>
      <c r="L176" t="e">
        <f t="shared" si="8"/>
        <v>#N/A</v>
      </c>
    </row>
    <row r="177" spans="2:12" x14ac:dyDescent="0.35">
      <c r="B177" t="s">
        <v>16</v>
      </c>
      <c r="C177" t="s">
        <v>14</v>
      </c>
      <c r="D177">
        <v>46.3</v>
      </c>
      <c r="E177">
        <v>15.8</v>
      </c>
      <c r="F177">
        <v>215</v>
      </c>
      <c r="G177">
        <v>5050</v>
      </c>
      <c r="H177" t="s">
        <v>11</v>
      </c>
      <c r="I177">
        <v>2007</v>
      </c>
      <c r="J177" t="e">
        <f t="shared" si="6"/>
        <v>#N/A</v>
      </c>
      <c r="K177">
        <f t="shared" si="7"/>
        <v>5050</v>
      </c>
      <c r="L177" t="e">
        <f t="shared" si="8"/>
        <v>#N/A</v>
      </c>
    </row>
    <row r="178" spans="2:12" x14ac:dyDescent="0.35">
      <c r="B178" t="s">
        <v>16</v>
      </c>
      <c r="C178" t="s">
        <v>14</v>
      </c>
      <c r="D178">
        <v>42.9</v>
      </c>
      <c r="E178">
        <v>13.1</v>
      </c>
      <c r="F178">
        <v>215</v>
      </c>
      <c r="G178">
        <v>5000</v>
      </c>
      <c r="H178" t="s">
        <v>12</v>
      </c>
      <c r="I178">
        <v>2007</v>
      </c>
      <c r="J178" t="e">
        <f t="shared" si="6"/>
        <v>#N/A</v>
      </c>
      <c r="K178">
        <f t="shared" si="7"/>
        <v>5000</v>
      </c>
      <c r="L178" t="e">
        <f t="shared" si="8"/>
        <v>#N/A</v>
      </c>
    </row>
    <row r="179" spans="2:12" x14ac:dyDescent="0.35">
      <c r="B179" t="s">
        <v>16</v>
      </c>
      <c r="C179" t="s">
        <v>14</v>
      </c>
      <c r="D179">
        <v>46.1</v>
      </c>
      <c r="E179">
        <v>15.1</v>
      </c>
      <c r="F179">
        <v>215</v>
      </c>
      <c r="G179">
        <v>5100</v>
      </c>
      <c r="H179" t="s">
        <v>11</v>
      </c>
      <c r="I179">
        <v>2007</v>
      </c>
      <c r="J179" t="e">
        <f t="shared" si="6"/>
        <v>#N/A</v>
      </c>
      <c r="K179">
        <f t="shared" si="7"/>
        <v>5100</v>
      </c>
      <c r="L179" t="e">
        <f t="shared" si="8"/>
        <v>#N/A</v>
      </c>
    </row>
    <row r="180" spans="2:12" x14ac:dyDescent="0.35">
      <c r="B180" t="s">
        <v>16</v>
      </c>
      <c r="C180" t="s">
        <v>14</v>
      </c>
      <c r="D180">
        <v>44.5</v>
      </c>
      <c r="E180">
        <v>14.3</v>
      </c>
      <c r="F180">
        <v>216</v>
      </c>
      <c r="G180">
        <v>4100</v>
      </c>
      <c r="H180" t="e">
        <f>NA()</f>
        <v>#N/A</v>
      </c>
      <c r="I180">
        <v>2007</v>
      </c>
      <c r="J180" t="e">
        <f t="shared" si="6"/>
        <v>#N/A</v>
      </c>
      <c r="K180">
        <f t="shared" si="7"/>
        <v>4100</v>
      </c>
      <c r="L180" t="e">
        <f t="shared" si="8"/>
        <v>#N/A</v>
      </c>
    </row>
    <row r="181" spans="2:12" x14ac:dyDescent="0.35">
      <c r="B181" t="s">
        <v>16</v>
      </c>
      <c r="C181" t="s">
        <v>14</v>
      </c>
      <c r="D181">
        <v>47.8</v>
      </c>
      <c r="E181">
        <v>15</v>
      </c>
      <c r="F181">
        <v>215</v>
      </c>
      <c r="G181">
        <v>5650</v>
      </c>
      <c r="H181" t="s">
        <v>11</v>
      </c>
      <c r="I181">
        <v>2007</v>
      </c>
      <c r="J181" t="e">
        <f t="shared" si="6"/>
        <v>#N/A</v>
      </c>
      <c r="K181">
        <f t="shared" si="7"/>
        <v>5650</v>
      </c>
      <c r="L181" t="e">
        <f t="shared" si="8"/>
        <v>#N/A</v>
      </c>
    </row>
    <row r="182" spans="2:12" x14ac:dyDescent="0.35">
      <c r="B182" t="s">
        <v>16</v>
      </c>
      <c r="C182" t="s">
        <v>14</v>
      </c>
      <c r="D182">
        <v>48.2</v>
      </c>
      <c r="E182">
        <v>14.3</v>
      </c>
      <c r="F182">
        <v>210</v>
      </c>
      <c r="G182">
        <v>4600</v>
      </c>
      <c r="H182" t="s">
        <v>12</v>
      </c>
      <c r="I182">
        <v>2007</v>
      </c>
      <c r="J182" t="e">
        <f t="shared" si="6"/>
        <v>#N/A</v>
      </c>
      <c r="K182">
        <f t="shared" si="7"/>
        <v>4600</v>
      </c>
      <c r="L182" t="e">
        <f t="shared" si="8"/>
        <v>#N/A</v>
      </c>
    </row>
    <row r="183" spans="2:12" x14ac:dyDescent="0.35">
      <c r="B183" t="s">
        <v>16</v>
      </c>
      <c r="C183" t="s">
        <v>14</v>
      </c>
      <c r="D183">
        <v>50</v>
      </c>
      <c r="E183">
        <v>15.3</v>
      </c>
      <c r="F183">
        <v>220</v>
      </c>
      <c r="G183">
        <v>5550</v>
      </c>
      <c r="H183" t="s">
        <v>11</v>
      </c>
      <c r="I183">
        <v>2007</v>
      </c>
      <c r="J183" t="e">
        <f t="shared" si="6"/>
        <v>#N/A</v>
      </c>
      <c r="K183">
        <f t="shared" si="7"/>
        <v>5550</v>
      </c>
      <c r="L183" t="e">
        <f t="shared" si="8"/>
        <v>#N/A</v>
      </c>
    </row>
    <row r="184" spans="2:12" x14ac:dyDescent="0.35">
      <c r="B184" t="s">
        <v>16</v>
      </c>
      <c r="C184" t="s">
        <v>14</v>
      </c>
      <c r="D184">
        <v>47.3</v>
      </c>
      <c r="E184">
        <v>15.3</v>
      </c>
      <c r="F184">
        <v>222</v>
      </c>
      <c r="G184">
        <v>5250</v>
      </c>
      <c r="H184" t="s">
        <v>11</v>
      </c>
      <c r="I184">
        <v>2007</v>
      </c>
      <c r="J184" t="e">
        <f t="shared" si="6"/>
        <v>#N/A</v>
      </c>
      <c r="K184">
        <f t="shared" si="7"/>
        <v>5250</v>
      </c>
      <c r="L184" t="e">
        <f t="shared" si="8"/>
        <v>#N/A</v>
      </c>
    </row>
    <row r="185" spans="2:12" x14ac:dyDescent="0.35">
      <c r="B185" t="s">
        <v>16</v>
      </c>
      <c r="C185" t="s">
        <v>14</v>
      </c>
      <c r="D185">
        <v>42.8</v>
      </c>
      <c r="E185">
        <v>14.2</v>
      </c>
      <c r="F185">
        <v>209</v>
      </c>
      <c r="G185">
        <v>4700</v>
      </c>
      <c r="H185" t="s">
        <v>12</v>
      </c>
      <c r="I185">
        <v>2007</v>
      </c>
      <c r="J185" t="e">
        <f t="shared" si="6"/>
        <v>#N/A</v>
      </c>
      <c r="K185">
        <f t="shared" si="7"/>
        <v>4700</v>
      </c>
      <c r="L185" t="e">
        <f t="shared" si="8"/>
        <v>#N/A</v>
      </c>
    </row>
    <row r="186" spans="2:12" x14ac:dyDescent="0.35">
      <c r="B186" t="s">
        <v>16</v>
      </c>
      <c r="C186" t="s">
        <v>14</v>
      </c>
      <c r="D186">
        <v>45.1</v>
      </c>
      <c r="E186">
        <v>14.5</v>
      </c>
      <c r="F186">
        <v>207</v>
      </c>
      <c r="G186">
        <v>5050</v>
      </c>
      <c r="H186" t="s">
        <v>12</v>
      </c>
      <c r="I186">
        <v>2007</v>
      </c>
      <c r="J186" t="e">
        <f t="shared" si="6"/>
        <v>#N/A</v>
      </c>
      <c r="K186">
        <f t="shared" si="7"/>
        <v>5050</v>
      </c>
      <c r="L186" t="e">
        <f t="shared" si="8"/>
        <v>#N/A</v>
      </c>
    </row>
    <row r="187" spans="2:12" x14ac:dyDescent="0.35">
      <c r="B187" t="s">
        <v>16</v>
      </c>
      <c r="C187" t="s">
        <v>14</v>
      </c>
      <c r="D187">
        <v>59.6</v>
      </c>
      <c r="E187">
        <v>17</v>
      </c>
      <c r="F187">
        <v>230</v>
      </c>
      <c r="G187">
        <v>6050</v>
      </c>
      <c r="H187" t="s">
        <v>11</v>
      </c>
      <c r="I187">
        <v>2007</v>
      </c>
      <c r="J187" t="e">
        <f t="shared" si="6"/>
        <v>#N/A</v>
      </c>
      <c r="K187">
        <f t="shared" si="7"/>
        <v>6050</v>
      </c>
      <c r="L187" t="e">
        <f t="shared" si="8"/>
        <v>#N/A</v>
      </c>
    </row>
    <row r="188" spans="2:12" x14ac:dyDescent="0.35">
      <c r="B188" t="s">
        <v>16</v>
      </c>
      <c r="C188" t="s">
        <v>14</v>
      </c>
      <c r="D188">
        <v>49.1</v>
      </c>
      <c r="E188">
        <v>14.8</v>
      </c>
      <c r="F188">
        <v>220</v>
      </c>
      <c r="G188">
        <v>5150</v>
      </c>
      <c r="H188" t="s">
        <v>12</v>
      </c>
      <c r="I188">
        <v>2008</v>
      </c>
      <c r="J188" t="e">
        <f t="shared" si="6"/>
        <v>#N/A</v>
      </c>
      <c r="K188">
        <f t="shared" si="7"/>
        <v>5150</v>
      </c>
      <c r="L188" t="e">
        <f t="shared" si="8"/>
        <v>#N/A</v>
      </c>
    </row>
    <row r="189" spans="2:12" x14ac:dyDescent="0.35">
      <c r="B189" t="s">
        <v>16</v>
      </c>
      <c r="C189" t="s">
        <v>14</v>
      </c>
      <c r="D189">
        <v>48.4</v>
      </c>
      <c r="E189">
        <v>16.3</v>
      </c>
      <c r="F189">
        <v>220</v>
      </c>
      <c r="G189">
        <v>5400</v>
      </c>
      <c r="H189" t="s">
        <v>11</v>
      </c>
      <c r="I189">
        <v>2008</v>
      </c>
      <c r="J189" t="e">
        <f t="shared" si="6"/>
        <v>#N/A</v>
      </c>
      <c r="K189">
        <f t="shared" si="7"/>
        <v>5400</v>
      </c>
      <c r="L189" t="e">
        <f t="shared" si="8"/>
        <v>#N/A</v>
      </c>
    </row>
    <row r="190" spans="2:12" x14ac:dyDescent="0.35">
      <c r="B190" t="s">
        <v>16</v>
      </c>
      <c r="C190" t="s">
        <v>14</v>
      </c>
      <c r="D190">
        <v>42.6</v>
      </c>
      <c r="E190">
        <v>13.7</v>
      </c>
      <c r="F190">
        <v>213</v>
      </c>
      <c r="G190">
        <v>4950</v>
      </c>
      <c r="H190" t="s">
        <v>12</v>
      </c>
      <c r="I190">
        <v>2008</v>
      </c>
      <c r="J190" t="e">
        <f t="shared" si="6"/>
        <v>#N/A</v>
      </c>
      <c r="K190">
        <f t="shared" si="7"/>
        <v>4950</v>
      </c>
      <c r="L190" t="e">
        <f t="shared" si="8"/>
        <v>#N/A</v>
      </c>
    </row>
    <row r="191" spans="2:12" x14ac:dyDescent="0.35">
      <c r="B191" t="s">
        <v>16</v>
      </c>
      <c r="C191" t="s">
        <v>14</v>
      </c>
      <c r="D191">
        <v>44.4</v>
      </c>
      <c r="E191">
        <v>17.3</v>
      </c>
      <c r="F191">
        <v>219</v>
      </c>
      <c r="G191">
        <v>5250</v>
      </c>
      <c r="H191" t="s">
        <v>11</v>
      </c>
      <c r="I191">
        <v>2008</v>
      </c>
      <c r="J191" t="e">
        <f t="shared" si="6"/>
        <v>#N/A</v>
      </c>
      <c r="K191">
        <f t="shared" si="7"/>
        <v>5250</v>
      </c>
      <c r="L191" t="e">
        <f t="shared" si="8"/>
        <v>#N/A</v>
      </c>
    </row>
    <row r="192" spans="2:12" x14ac:dyDescent="0.35">
      <c r="B192" t="s">
        <v>16</v>
      </c>
      <c r="C192" t="s">
        <v>14</v>
      </c>
      <c r="D192">
        <v>44</v>
      </c>
      <c r="E192">
        <v>13.6</v>
      </c>
      <c r="F192">
        <v>208</v>
      </c>
      <c r="G192">
        <v>4350</v>
      </c>
      <c r="H192" t="s">
        <v>12</v>
      </c>
      <c r="I192">
        <v>2008</v>
      </c>
      <c r="J192" t="e">
        <f t="shared" si="6"/>
        <v>#N/A</v>
      </c>
      <c r="K192">
        <f t="shared" si="7"/>
        <v>4350</v>
      </c>
      <c r="L192" t="e">
        <f t="shared" si="8"/>
        <v>#N/A</v>
      </c>
    </row>
    <row r="193" spans="2:12" x14ac:dyDescent="0.35">
      <c r="B193" t="s">
        <v>16</v>
      </c>
      <c r="C193" t="s">
        <v>14</v>
      </c>
      <c r="D193">
        <v>48.7</v>
      </c>
      <c r="E193">
        <v>15.7</v>
      </c>
      <c r="F193">
        <v>208</v>
      </c>
      <c r="G193">
        <v>5350</v>
      </c>
      <c r="H193" t="s">
        <v>11</v>
      </c>
      <c r="I193">
        <v>2008</v>
      </c>
      <c r="J193" t="e">
        <f t="shared" si="6"/>
        <v>#N/A</v>
      </c>
      <c r="K193">
        <f t="shared" si="7"/>
        <v>5350</v>
      </c>
      <c r="L193" t="e">
        <f t="shared" si="8"/>
        <v>#N/A</v>
      </c>
    </row>
    <row r="194" spans="2:12" x14ac:dyDescent="0.35">
      <c r="B194" t="s">
        <v>16</v>
      </c>
      <c r="C194" t="s">
        <v>14</v>
      </c>
      <c r="D194">
        <v>42.7</v>
      </c>
      <c r="E194">
        <v>13.7</v>
      </c>
      <c r="F194">
        <v>208</v>
      </c>
      <c r="G194">
        <v>3950</v>
      </c>
      <c r="H194" t="s">
        <v>12</v>
      </c>
      <c r="I194">
        <v>2008</v>
      </c>
      <c r="J194" t="e">
        <f t="shared" si="6"/>
        <v>#N/A</v>
      </c>
      <c r="K194">
        <f t="shared" si="7"/>
        <v>3950</v>
      </c>
      <c r="L194" t="e">
        <f t="shared" si="8"/>
        <v>#N/A</v>
      </c>
    </row>
    <row r="195" spans="2:12" x14ac:dyDescent="0.35">
      <c r="B195" t="s">
        <v>16</v>
      </c>
      <c r="C195" t="s">
        <v>14</v>
      </c>
      <c r="D195">
        <v>49.6</v>
      </c>
      <c r="E195">
        <v>16</v>
      </c>
      <c r="F195">
        <v>225</v>
      </c>
      <c r="G195">
        <v>5700</v>
      </c>
      <c r="H195" t="s">
        <v>11</v>
      </c>
      <c r="I195">
        <v>2008</v>
      </c>
      <c r="J195" t="e">
        <f t="shared" ref="J195:J258" si="9">IF($J$1=B195,G195,NA())</f>
        <v>#N/A</v>
      </c>
      <c r="K195">
        <f t="shared" ref="K195:K258" si="10">IF($K$1=B195,G195,NA())</f>
        <v>5700</v>
      </c>
      <c r="L195" t="e">
        <f t="shared" ref="L195:L258" si="11">IF($L$1=B195,G195,NA())</f>
        <v>#N/A</v>
      </c>
    </row>
    <row r="196" spans="2:12" x14ac:dyDescent="0.35">
      <c r="B196" t="s">
        <v>16</v>
      </c>
      <c r="C196" t="s">
        <v>14</v>
      </c>
      <c r="D196">
        <v>45.3</v>
      </c>
      <c r="E196">
        <v>13.7</v>
      </c>
      <c r="F196">
        <v>210</v>
      </c>
      <c r="G196">
        <v>4300</v>
      </c>
      <c r="H196" t="s">
        <v>12</v>
      </c>
      <c r="I196">
        <v>2008</v>
      </c>
      <c r="J196" t="e">
        <f t="shared" si="9"/>
        <v>#N/A</v>
      </c>
      <c r="K196">
        <f t="shared" si="10"/>
        <v>4300</v>
      </c>
      <c r="L196" t="e">
        <f t="shared" si="11"/>
        <v>#N/A</v>
      </c>
    </row>
    <row r="197" spans="2:12" x14ac:dyDescent="0.35">
      <c r="B197" t="s">
        <v>16</v>
      </c>
      <c r="C197" t="s">
        <v>14</v>
      </c>
      <c r="D197">
        <v>49.6</v>
      </c>
      <c r="E197">
        <v>15</v>
      </c>
      <c r="F197">
        <v>216</v>
      </c>
      <c r="G197">
        <v>4750</v>
      </c>
      <c r="H197" t="s">
        <v>11</v>
      </c>
      <c r="I197">
        <v>2008</v>
      </c>
      <c r="J197" t="e">
        <f t="shared" si="9"/>
        <v>#N/A</v>
      </c>
      <c r="K197">
        <f t="shared" si="10"/>
        <v>4750</v>
      </c>
      <c r="L197" t="e">
        <f t="shared" si="11"/>
        <v>#N/A</v>
      </c>
    </row>
    <row r="198" spans="2:12" x14ac:dyDescent="0.35">
      <c r="B198" t="s">
        <v>16</v>
      </c>
      <c r="C198" t="s">
        <v>14</v>
      </c>
      <c r="D198">
        <v>50.5</v>
      </c>
      <c r="E198">
        <v>15.9</v>
      </c>
      <c r="F198">
        <v>222</v>
      </c>
      <c r="G198">
        <v>5550</v>
      </c>
      <c r="H198" t="s">
        <v>11</v>
      </c>
      <c r="I198">
        <v>2008</v>
      </c>
      <c r="J198" t="e">
        <f t="shared" si="9"/>
        <v>#N/A</v>
      </c>
      <c r="K198">
        <f t="shared" si="10"/>
        <v>5550</v>
      </c>
      <c r="L198" t="e">
        <f t="shared" si="11"/>
        <v>#N/A</v>
      </c>
    </row>
    <row r="199" spans="2:12" x14ac:dyDescent="0.35">
      <c r="B199" t="s">
        <v>16</v>
      </c>
      <c r="C199" t="s">
        <v>14</v>
      </c>
      <c r="D199">
        <v>43.6</v>
      </c>
      <c r="E199">
        <v>13.9</v>
      </c>
      <c r="F199">
        <v>217</v>
      </c>
      <c r="G199">
        <v>4900</v>
      </c>
      <c r="H199" t="s">
        <v>12</v>
      </c>
      <c r="I199">
        <v>2008</v>
      </c>
      <c r="J199" t="e">
        <f t="shared" si="9"/>
        <v>#N/A</v>
      </c>
      <c r="K199">
        <f t="shared" si="10"/>
        <v>4900</v>
      </c>
      <c r="L199" t="e">
        <f t="shared" si="11"/>
        <v>#N/A</v>
      </c>
    </row>
    <row r="200" spans="2:12" x14ac:dyDescent="0.35">
      <c r="B200" t="s">
        <v>16</v>
      </c>
      <c r="C200" t="s">
        <v>14</v>
      </c>
      <c r="D200">
        <v>45.5</v>
      </c>
      <c r="E200">
        <v>13.9</v>
      </c>
      <c r="F200">
        <v>210</v>
      </c>
      <c r="G200">
        <v>4200</v>
      </c>
      <c r="H200" t="s">
        <v>12</v>
      </c>
      <c r="I200">
        <v>2008</v>
      </c>
      <c r="J200" t="e">
        <f t="shared" si="9"/>
        <v>#N/A</v>
      </c>
      <c r="K200">
        <f t="shared" si="10"/>
        <v>4200</v>
      </c>
      <c r="L200" t="e">
        <f t="shared" si="11"/>
        <v>#N/A</v>
      </c>
    </row>
    <row r="201" spans="2:12" x14ac:dyDescent="0.35">
      <c r="B201" t="s">
        <v>16</v>
      </c>
      <c r="C201" t="s">
        <v>14</v>
      </c>
      <c r="D201">
        <v>50.5</v>
      </c>
      <c r="E201">
        <v>15.9</v>
      </c>
      <c r="F201">
        <v>225</v>
      </c>
      <c r="G201">
        <v>5400</v>
      </c>
      <c r="H201" t="s">
        <v>11</v>
      </c>
      <c r="I201">
        <v>2008</v>
      </c>
      <c r="J201" t="e">
        <f t="shared" si="9"/>
        <v>#N/A</v>
      </c>
      <c r="K201">
        <f t="shared" si="10"/>
        <v>5400</v>
      </c>
      <c r="L201" t="e">
        <f t="shared" si="11"/>
        <v>#N/A</v>
      </c>
    </row>
    <row r="202" spans="2:12" x14ac:dyDescent="0.35">
      <c r="B202" t="s">
        <v>16</v>
      </c>
      <c r="C202" t="s">
        <v>14</v>
      </c>
      <c r="D202">
        <v>44.9</v>
      </c>
      <c r="E202">
        <v>13.3</v>
      </c>
      <c r="F202">
        <v>213</v>
      </c>
      <c r="G202">
        <v>5100</v>
      </c>
      <c r="H202" t="s">
        <v>12</v>
      </c>
      <c r="I202">
        <v>2008</v>
      </c>
      <c r="J202" t="e">
        <f t="shared" si="9"/>
        <v>#N/A</v>
      </c>
      <c r="K202">
        <f t="shared" si="10"/>
        <v>5100</v>
      </c>
      <c r="L202" t="e">
        <f t="shared" si="11"/>
        <v>#N/A</v>
      </c>
    </row>
    <row r="203" spans="2:12" x14ac:dyDescent="0.35">
      <c r="B203" t="s">
        <v>16</v>
      </c>
      <c r="C203" t="s">
        <v>14</v>
      </c>
      <c r="D203">
        <v>45.2</v>
      </c>
      <c r="E203">
        <v>15.8</v>
      </c>
      <c r="F203">
        <v>215</v>
      </c>
      <c r="G203">
        <v>5300</v>
      </c>
      <c r="H203" t="s">
        <v>11</v>
      </c>
      <c r="I203">
        <v>2008</v>
      </c>
      <c r="J203" t="e">
        <f t="shared" si="9"/>
        <v>#N/A</v>
      </c>
      <c r="K203">
        <f t="shared" si="10"/>
        <v>5300</v>
      </c>
      <c r="L203" t="e">
        <f t="shared" si="11"/>
        <v>#N/A</v>
      </c>
    </row>
    <row r="204" spans="2:12" x14ac:dyDescent="0.35">
      <c r="B204" t="s">
        <v>16</v>
      </c>
      <c r="C204" t="s">
        <v>14</v>
      </c>
      <c r="D204">
        <v>46.6</v>
      </c>
      <c r="E204">
        <v>14.2</v>
      </c>
      <c r="F204">
        <v>210</v>
      </c>
      <c r="G204">
        <v>4850</v>
      </c>
      <c r="H204" t="s">
        <v>12</v>
      </c>
      <c r="I204">
        <v>2008</v>
      </c>
      <c r="J204" t="e">
        <f t="shared" si="9"/>
        <v>#N/A</v>
      </c>
      <c r="K204">
        <f t="shared" si="10"/>
        <v>4850</v>
      </c>
      <c r="L204" t="e">
        <f t="shared" si="11"/>
        <v>#N/A</v>
      </c>
    </row>
    <row r="205" spans="2:12" x14ac:dyDescent="0.35">
      <c r="B205" t="s">
        <v>16</v>
      </c>
      <c r="C205" t="s">
        <v>14</v>
      </c>
      <c r="D205">
        <v>48.5</v>
      </c>
      <c r="E205">
        <v>14.1</v>
      </c>
      <c r="F205">
        <v>220</v>
      </c>
      <c r="G205">
        <v>5300</v>
      </c>
      <c r="H205" t="s">
        <v>11</v>
      </c>
      <c r="I205">
        <v>2008</v>
      </c>
      <c r="J205" t="e">
        <f t="shared" si="9"/>
        <v>#N/A</v>
      </c>
      <c r="K205">
        <f t="shared" si="10"/>
        <v>5300</v>
      </c>
      <c r="L205" t="e">
        <f t="shared" si="11"/>
        <v>#N/A</v>
      </c>
    </row>
    <row r="206" spans="2:12" x14ac:dyDescent="0.35">
      <c r="B206" t="s">
        <v>16</v>
      </c>
      <c r="C206" t="s">
        <v>14</v>
      </c>
      <c r="D206">
        <v>45.1</v>
      </c>
      <c r="E206">
        <v>14.4</v>
      </c>
      <c r="F206">
        <v>210</v>
      </c>
      <c r="G206">
        <v>4400</v>
      </c>
      <c r="H206" t="s">
        <v>12</v>
      </c>
      <c r="I206">
        <v>2008</v>
      </c>
      <c r="J206" t="e">
        <f t="shared" si="9"/>
        <v>#N/A</v>
      </c>
      <c r="K206">
        <f t="shared" si="10"/>
        <v>4400</v>
      </c>
      <c r="L206" t="e">
        <f t="shared" si="11"/>
        <v>#N/A</v>
      </c>
    </row>
    <row r="207" spans="2:12" x14ac:dyDescent="0.35">
      <c r="B207" t="s">
        <v>16</v>
      </c>
      <c r="C207" t="s">
        <v>14</v>
      </c>
      <c r="D207">
        <v>50.1</v>
      </c>
      <c r="E207">
        <v>15</v>
      </c>
      <c r="F207">
        <v>225</v>
      </c>
      <c r="G207">
        <v>5000</v>
      </c>
      <c r="H207" t="s">
        <v>11</v>
      </c>
      <c r="I207">
        <v>2008</v>
      </c>
      <c r="J207" t="e">
        <f t="shared" si="9"/>
        <v>#N/A</v>
      </c>
      <c r="K207">
        <f t="shared" si="10"/>
        <v>5000</v>
      </c>
      <c r="L207" t="e">
        <f t="shared" si="11"/>
        <v>#N/A</v>
      </c>
    </row>
    <row r="208" spans="2:12" x14ac:dyDescent="0.35">
      <c r="B208" t="s">
        <v>16</v>
      </c>
      <c r="C208" t="s">
        <v>14</v>
      </c>
      <c r="D208">
        <v>46.5</v>
      </c>
      <c r="E208">
        <v>14.4</v>
      </c>
      <c r="F208">
        <v>217</v>
      </c>
      <c r="G208">
        <v>4900</v>
      </c>
      <c r="H208" t="s">
        <v>12</v>
      </c>
      <c r="I208">
        <v>2008</v>
      </c>
      <c r="J208" t="e">
        <f t="shared" si="9"/>
        <v>#N/A</v>
      </c>
      <c r="K208">
        <f t="shared" si="10"/>
        <v>4900</v>
      </c>
      <c r="L208" t="e">
        <f t="shared" si="11"/>
        <v>#N/A</v>
      </c>
    </row>
    <row r="209" spans="2:12" x14ac:dyDescent="0.35">
      <c r="B209" t="s">
        <v>16</v>
      </c>
      <c r="C209" t="s">
        <v>14</v>
      </c>
      <c r="D209">
        <v>45</v>
      </c>
      <c r="E209">
        <v>15.4</v>
      </c>
      <c r="F209">
        <v>220</v>
      </c>
      <c r="G209">
        <v>5050</v>
      </c>
      <c r="H209" t="s">
        <v>11</v>
      </c>
      <c r="I209">
        <v>2008</v>
      </c>
      <c r="J209" t="e">
        <f t="shared" si="9"/>
        <v>#N/A</v>
      </c>
      <c r="K209">
        <f t="shared" si="10"/>
        <v>5050</v>
      </c>
      <c r="L209" t="e">
        <f t="shared" si="11"/>
        <v>#N/A</v>
      </c>
    </row>
    <row r="210" spans="2:12" x14ac:dyDescent="0.35">
      <c r="B210" t="s">
        <v>16</v>
      </c>
      <c r="C210" t="s">
        <v>14</v>
      </c>
      <c r="D210">
        <v>43.8</v>
      </c>
      <c r="E210">
        <v>13.9</v>
      </c>
      <c r="F210">
        <v>208</v>
      </c>
      <c r="G210">
        <v>4300</v>
      </c>
      <c r="H210" t="s">
        <v>12</v>
      </c>
      <c r="I210">
        <v>2008</v>
      </c>
      <c r="J210" t="e">
        <f t="shared" si="9"/>
        <v>#N/A</v>
      </c>
      <c r="K210">
        <f t="shared" si="10"/>
        <v>4300</v>
      </c>
      <c r="L210" t="e">
        <f t="shared" si="11"/>
        <v>#N/A</v>
      </c>
    </row>
    <row r="211" spans="2:12" x14ac:dyDescent="0.35">
      <c r="B211" t="s">
        <v>16</v>
      </c>
      <c r="C211" t="s">
        <v>14</v>
      </c>
      <c r="D211">
        <v>45.5</v>
      </c>
      <c r="E211">
        <v>15</v>
      </c>
      <c r="F211">
        <v>220</v>
      </c>
      <c r="G211">
        <v>5000</v>
      </c>
      <c r="H211" t="s">
        <v>11</v>
      </c>
      <c r="I211">
        <v>2008</v>
      </c>
      <c r="J211" t="e">
        <f t="shared" si="9"/>
        <v>#N/A</v>
      </c>
      <c r="K211">
        <f t="shared" si="10"/>
        <v>5000</v>
      </c>
      <c r="L211" t="e">
        <f t="shared" si="11"/>
        <v>#N/A</v>
      </c>
    </row>
    <row r="212" spans="2:12" x14ac:dyDescent="0.35">
      <c r="B212" t="s">
        <v>16</v>
      </c>
      <c r="C212" t="s">
        <v>14</v>
      </c>
      <c r="D212">
        <v>43.2</v>
      </c>
      <c r="E212">
        <v>14.5</v>
      </c>
      <c r="F212">
        <v>208</v>
      </c>
      <c r="G212">
        <v>4450</v>
      </c>
      <c r="H212" t="s">
        <v>12</v>
      </c>
      <c r="I212">
        <v>2008</v>
      </c>
      <c r="J212" t="e">
        <f t="shared" si="9"/>
        <v>#N/A</v>
      </c>
      <c r="K212">
        <f t="shared" si="10"/>
        <v>4450</v>
      </c>
      <c r="L212" t="e">
        <f t="shared" si="11"/>
        <v>#N/A</v>
      </c>
    </row>
    <row r="213" spans="2:12" x14ac:dyDescent="0.35">
      <c r="B213" t="s">
        <v>16</v>
      </c>
      <c r="C213" t="s">
        <v>14</v>
      </c>
      <c r="D213">
        <v>50.4</v>
      </c>
      <c r="E213">
        <v>15.3</v>
      </c>
      <c r="F213">
        <v>224</v>
      </c>
      <c r="G213">
        <v>5550</v>
      </c>
      <c r="H213" t="s">
        <v>11</v>
      </c>
      <c r="I213">
        <v>2008</v>
      </c>
      <c r="J213" t="e">
        <f t="shared" si="9"/>
        <v>#N/A</v>
      </c>
      <c r="K213">
        <f t="shared" si="10"/>
        <v>5550</v>
      </c>
      <c r="L213" t="e">
        <f t="shared" si="11"/>
        <v>#N/A</v>
      </c>
    </row>
    <row r="214" spans="2:12" x14ac:dyDescent="0.35">
      <c r="B214" t="s">
        <v>16</v>
      </c>
      <c r="C214" t="s">
        <v>14</v>
      </c>
      <c r="D214">
        <v>45.3</v>
      </c>
      <c r="E214">
        <v>13.8</v>
      </c>
      <c r="F214">
        <v>208</v>
      </c>
      <c r="G214">
        <v>4200</v>
      </c>
      <c r="H214" t="s">
        <v>12</v>
      </c>
      <c r="I214">
        <v>2008</v>
      </c>
      <c r="J214" t="e">
        <f t="shared" si="9"/>
        <v>#N/A</v>
      </c>
      <c r="K214">
        <f t="shared" si="10"/>
        <v>4200</v>
      </c>
      <c r="L214" t="e">
        <f t="shared" si="11"/>
        <v>#N/A</v>
      </c>
    </row>
    <row r="215" spans="2:12" x14ac:dyDescent="0.35">
      <c r="B215" t="s">
        <v>16</v>
      </c>
      <c r="C215" t="s">
        <v>14</v>
      </c>
      <c r="D215">
        <v>46.2</v>
      </c>
      <c r="E215">
        <v>14.9</v>
      </c>
      <c r="F215">
        <v>221</v>
      </c>
      <c r="G215">
        <v>5300</v>
      </c>
      <c r="H215" t="s">
        <v>11</v>
      </c>
      <c r="I215">
        <v>2008</v>
      </c>
      <c r="J215" t="e">
        <f t="shared" si="9"/>
        <v>#N/A</v>
      </c>
      <c r="K215">
        <f t="shared" si="10"/>
        <v>5300</v>
      </c>
      <c r="L215" t="e">
        <f t="shared" si="11"/>
        <v>#N/A</v>
      </c>
    </row>
    <row r="216" spans="2:12" x14ac:dyDescent="0.35">
      <c r="B216" t="s">
        <v>16</v>
      </c>
      <c r="C216" t="s">
        <v>14</v>
      </c>
      <c r="D216">
        <v>45.7</v>
      </c>
      <c r="E216">
        <v>13.9</v>
      </c>
      <c r="F216">
        <v>214</v>
      </c>
      <c r="G216">
        <v>4400</v>
      </c>
      <c r="H216" t="s">
        <v>12</v>
      </c>
      <c r="I216">
        <v>2008</v>
      </c>
      <c r="J216" t="e">
        <f t="shared" si="9"/>
        <v>#N/A</v>
      </c>
      <c r="K216">
        <f t="shared" si="10"/>
        <v>4400</v>
      </c>
      <c r="L216" t="e">
        <f t="shared" si="11"/>
        <v>#N/A</v>
      </c>
    </row>
    <row r="217" spans="2:12" x14ac:dyDescent="0.35">
      <c r="B217" t="s">
        <v>16</v>
      </c>
      <c r="C217" t="s">
        <v>14</v>
      </c>
      <c r="D217">
        <v>54.3</v>
      </c>
      <c r="E217">
        <v>15.7</v>
      </c>
      <c r="F217">
        <v>231</v>
      </c>
      <c r="G217">
        <v>5650</v>
      </c>
      <c r="H217" t="s">
        <v>11</v>
      </c>
      <c r="I217">
        <v>2008</v>
      </c>
      <c r="J217" t="e">
        <f t="shared" si="9"/>
        <v>#N/A</v>
      </c>
      <c r="K217">
        <f t="shared" si="10"/>
        <v>5650</v>
      </c>
      <c r="L217" t="e">
        <f t="shared" si="11"/>
        <v>#N/A</v>
      </c>
    </row>
    <row r="218" spans="2:12" x14ac:dyDescent="0.35">
      <c r="B218" t="s">
        <v>16</v>
      </c>
      <c r="C218" t="s">
        <v>14</v>
      </c>
      <c r="D218">
        <v>45.8</v>
      </c>
      <c r="E218">
        <v>14.2</v>
      </c>
      <c r="F218">
        <v>219</v>
      </c>
      <c r="G218">
        <v>4700</v>
      </c>
      <c r="H218" t="s">
        <v>12</v>
      </c>
      <c r="I218">
        <v>2008</v>
      </c>
      <c r="J218" t="e">
        <f t="shared" si="9"/>
        <v>#N/A</v>
      </c>
      <c r="K218">
        <f t="shared" si="10"/>
        <v>4700</v>
      </c>
      <c r="L218" t="e">
        <f t="shared" si="11"/>
        <v>#N/A</v>
      </c>
    </row>
    <row r="219" spans="2:12" x14ac:dyDescent="0.35">
      <c r="B219" t="s">
        <v>16</v>
      </c>
      <c r="C219" t="s">
        <v>14</v>
      </c>
      <c r="D219">
        <v>49.8</v>
      </c>
      <c r="E219">
        <v>16.8</v>
      </c>
      <c r="F219">
        <v>230</v>
      </c>
      <c r="G219">
        <v>5700</v>
      </c>
      <c r="H219" t="s">
        <v>11</v>
      </c>
      <c r="I219">
        <v>2008</v>
      </c>
      <c r="J219" t="e">
        <f t="shared" si="9"/>
        <v>#N/A</v>
      </c>
      <c r="K219">
        <f t="shared" si="10"/>
        <v>5700</v>
      </c>
      <c r="L219" t="e">
        <f t="shared" si="11"/>
        <v>#N/A</v>
      </c>
    </row>
    <row r="220" spans="2:12" x14ac:dyDescent="0.35">
      <c r="B220" t="s">
        <v>16</v>
      </c>
      <c r="C220" t="s">
        <v>14</v>
      </c>
      <c r="D220">
        <v>46.2</v>
      </c>
      <c r="E220">
        <v>14.4</v>
      </c>
      <c r="F220">
        <v>214</v>
      </c>
      <c r="G220">
        <v>4650</v>
      </c>
      <c r="H220" t="e">
        <f>NA()</f>
        <v>#N/A</v>
      </c>
      <c r="I220">
        <v>2008</v>
      </c>
      <c r="J220" t="e">
        <f t="shared" si="9"/>
        <v>#N/A</v>
      </c>
      <c r="K220">
        <f t="shared" si="10"/>
        <v>4650</v>
      </c>
      <c r="L220" t="e">
        <f t="shared" si="11"/>
        <v>#N/A</v>
      </c>
    </row>
    <row r="221" spans="2:12" x14ac:dyDescent="0.35">
      <c r="B221" t="s">
        <v>16</v>
      </c>
      <c r="C221" t="s">
        <v>14</v>
      </c>
      <c r="D221">
        <v>49.5</v>
      </c>
      <c r="E221">
        <v>16.2</v>
      </c>
      <c r="F221">
        <v>229</v>
      </c>
      <c r="G221">
        <v>5800</v>
      </c>
      <c r="H221" t="s">
        <v>11</v>
      </c>
      <c r="I221">
        <v>2008</v>
      </c>
      <c r="J221" t="e">
        <f t="shared" si="9"/>
        <v>#N/A</v>
      </c>
      <c r="K221">
        <f t="shared" si="10"/>
        <v>5800</v>
      </c>
      <c r="L221" t="e">
        <f t="shared" si="11"/>
        <v>#N/A</v>
      </c>
    </row>
    <row r="222" spans="2:12" x14ac:dyDescent="0.35">
      <c r="B222" t="s">
        <v>16</v>
      </c>
      <c r="C222" t="s">
        <v>14</v>
      </c>
      <c r="D222">
        <v>43.5</v>
      </c>
      <c r="E222">
        <v>14.2</v>
      </c>
      <c r="F222">
        <v>220</v>
      </c>
      <c r="G222">
        <v>4700</v>
      </c>
      <c r="H222" t="s">
        <v>12</v>
      </c>
      <c r="I222">
        <v>2008</v>
      </c>
      <c r="J222" t="e">
        <f t="shared" si="9"/>
        <v>#N/A</v>
      </c>
      <c r="K222">
        <f t="shared" si="10"/>
        <v>4700</v>
      </c>
      <c r="L222" t="e">
        <f t="shared" si="11"/>
        <v>#N/A</v>
      </c>
    </row>
    <row r="223" spans="2:12" x14ac:dyDescent="0.35">
      <c r="B223" t="s">
        <v>16</v>
      </c>
      <c r="C223" t="s">
        <v>14</v>
      </c>
      <c r="D223">
        <v>50.7</v>
      </c>
      <c r="E223">
        <v>15</v>
      </c>
      <c r="F223">
        <v>223</v>
      </c>
      <c r="G223">
        <v>5550</v>
      </c>
      <c r="H223" t="s">
        <v>11</v>
      </c>
      <c r="I223">
        <v>2008</v>
      </c>
      <c r="J223" t="e">
        <f t="shared" si="9"/>
        <v>#N/A</v>
      </c>
      <c r="K223">
        <f t="shared" si="10"/>
        <v>5550</v>
      </c>
      <c r="L223" t="e">
        <f t="shared" si="11"/>
        <v>#N/A</v>
      </c>
    </row>
    <row r="224" spans="2:12" x14ac:dyDescent="0.35">
      <c r="B224" t="s">
        <v>16</v>
      </c>
      <c r="C224" t="s">
        <v>14</v>
      </c>
      <c r="D224">
        <v>47.7</v>
      </c>
      <c r="E224">
        <v>15</v>
      </c>
      <c r="F224">
        <v>216</v>
      </c>
      <c r="G224">
        <v>4750</v>
      </c>
      <c r="H224" t="s">
        <v>12</v>
      </c>
      <c r="I224">
        <v>2008</v>
      </c>
      <c r="J224" t="e">
        <f t="shared" si="9"/>
        <v>#N/A</v>
      </c>
      <c r="K224">
        <f t="shared" si="10"/>
        <v>4750</v>
      </c>
      <c r="L224" t="e">
        <f t="shared" si="11"/>
        <v>#N/A</v>
      </c>
    </row>
    <row r="225" spans="2:12" x14ac:dyDescent="0.35">
      <c r="B225" t="s">
        <v>16</v>
      </c>
      <c r="C225" t="s">
        <v>14</v>
      </c>
      <c r="D225">
        <v>46.4</v>
      </c>
      <c r="E225">
        <v>15.6</v>
      </c>
      <c r="F225">
        <v>221</v>
      </c>
      <c r="G225">
        <v>5000</v>
      </c>
      <c r="H225" t="s">
        <v>11</v>
      </c>
      <c r="I225">
        <v>2008</v>
      </c>
      <c r="J225" t="e">
        <f t="shared" si="9"/>
        <v>#N/A</v>
      </c>
      <c r="K225">
        <f t="shared" si="10"/>
        <v>5000</v>
      </c>
      <c r="L225" t="e">
        <f t="shared" si="11"/>
        <v>#N/A</v>
      </c>
    </row>
    <row r="226" spans="2:12" x14ac:dyDescent="0.35">
      <c r="B226" t="s">
        <v>16</v>
      </c>
      <c r="C226" t="s">
        <v>14</v>
      </c>
      <c r="D226">
        <v>48.2</v>
      </c>
      <c r="E226">
        <v>15.6</v>
      </c>
      <c r="F226">
        <v>221</v>
      </c>
      <c r="G226">
        <v>5100</v>
      </c>
      <c r="H226" t="s">
        <v>11</v>
      </c>
      <c r="I226">
        <v>2008</v>
      </c>
      <c r="J226" t="e">
        <f t="shared" si="9"/>
        <v>#N/A</v>
      </c>
      <c r="K226">
        <f t="shared" si="10"/>
        <v>5100</v>
      </c>
      <c r="L226" t="e">
        <f t="shared" si="11"/>
        <v>#N/A</v>
      </c>
    </row>
    <row r="227" spans="2:12" x14ac:dyDescent="0.35">
      <c r="B227" t="s">
        <v>16</v>
      </c>
      <c r="C227" t="s">
        <v>14</v>
      </c>
      <c r="D227">
        <v>46.5</v>
      </c>
      <c r="E227">
        <v>14.8</v>
      </c>
      <c r="F227">
        <v>217</v>
      </c>
      <c r="G227">
        <v>5200</v>
      </c>
      <c r="H227" t="s">
        <v>12</v>
      </c>
      <c r="I227">
        <v>2008</v>
      </c>
      <c r="J227" t="e">
        <f t="shared" si="9"/>
        <v>#N/A</v>
      </c>
      <c r="K227">
        <f t="shared" si="10"/>
        <v>5200</v>
      </c>
      <c r="L227" t="e">
        <f t="shared" si="11"/>
        <v>#N/A</v>
      </c>
    </row>
    <row r="228" spans="2:12" x14ac:dyDescent="0.35">
      <c r="B228" t="s">
        <v>16</v>
      </c>
      <c r="C228" t="s">
        <v>14</v>
      </c>
      <c r="D228">
        <v>46.4</v>
      </c>
      <c r="E228">
        <v>15</v>
      </c>
      <c r="F228">
        <v>216</v>
      </c>
      <c r="G228">
        <v>4700</v>
      </c>
      <c r="H228" t="s">
        <v>12</v>
      </c>
      <c r="I228">
        <v>2008</v>
      </c>
      <c r="J228" t="e">
        <f t="shared" si="9"/>
        <v>#N/A</v>
      </c>
      <c r="K228">
        <f t="shared" si="10"/>
        <v>4700</v>
      </c>
      <c r="L228" t="e">
        <f t="shared" si="11"/>
        <v>#N/A</v>
      </c>
    </row>
    <row r="229" spans="2:12" x14ac:dyDescent="0.35">
      <c r="B229" t="s">
        <v>16</v>
      </c>
      <c r="C229" t="s">
        <v>14</v>
      </c>
      <c r="D229">
        <v>48.6</v>
      </c>
      <c r="E229">
        <v>16</v>
      </c>
      <c r="F229">
        <v>230</v>
      </c>
      <c r="G229">
        <v>5800</v>
      </c>
      <c r="H229" t="s">
        <v>11</v>
      </c>
      <c r="I229">
        <v>2008</v>
      </c>
      <c r="J229" t="e">
        <f t="shared" si="9"/>
        <v>#N/A</v>
      </c>
      <c r="K229">
        <f t="shared" si="10"/>
        <v>5800</v>
      </c>
      <c r="L229" t="e">
        <f t="shared" si="11"/>
        <v>#N/A</v>
      </c>
    </row>
    <row r="230" spans="2:12" x14ac:dyDescent="0.35">
      <c r="B230" t="s">
        <v>16</v>
      </c>
      <c r="C230" t="s">
        <v>14</v>
      </c>
      <c r="D230">
        <v>47.5</v>
      </c>
      <c r="E230">
        <v>14.2</v>
      </c>
      <c r="F230">
        <v>209</v>
      </c>
      <c r="G230">
        <v>4600</v>
      </c>
      <c r="H230" t="s">
        <v>12</v>
      </c>
      <c r="I230">
        <v>2008</v>
      </c>
      <c r="J230" t="e">
        <f t="shared" si="9"/>
        <v>#N/A</v>
      </c>
      <c r="K230">
        <f t="shared" si="10"/>
        <v>4600</v>
      </c>
      <c r="L230" t="e">
        <f t="shared" si="11"/>
        <v>#N/A</v>
      </c>
    </row>
    <row r="231" spans="2:12" x14ac:dyDescent="0.35">
      <c r="B231" t="s">
        <v>16</v>
      </c>
      <c r="C231" t="s">
        <v>14</v>
      </c>
      <c r="D231">
        <v>51.1</v>
      </c>
      <c r="E231">
        <v>16.3</v>
      </c>
      <c r="F231">
        <v>220</v>
      </c>
      <c r="G231">
        <v>6000</v>
      </c>
      <c r="H231" t="s">
        <v>11</v>
      </c>
      <c r="I231">
        <v>2008</v>
      </c>
      <c r="J231" t="e">
        <f t="shared" si="9"/>
        <v>#N/A</v>
      </c>
      <c r="K231">
        <f t="shared" si="10"/>
        <v>6000</v>
      </c>
      <c r="L231" t="e">
        <f t="shared" si="11"/>
        <v>#N/A</v>
      </c>
    </row>
    <row r="232" spans="2:12" x14ac:dyDescent="0.35">
      <c r="B232" t="s">
        <v>16</v>
      </c>
      <c r="C232" t="s">
        <v>14</v>
      </c>
      <c r="D232">
        <v>45.2</v>
      </c>
      <c r="E232">
        <v>13.8</v>
      </c>
      <c r="F232">
        <v>215</v>
      </c>
      <c r="G232">
        <v>4750</v>
      </c>
      <c r="H232" t="s">
        <v>12</v>
      </c>
      <c r="I232">
        <v>2008</v>
      </c>
      <c r="J232" t="e">
        <f t="shared" si="9"/>
        <v>#N/A</v>
      </c>
      <c r="K232">
        <f t="shared" si="10"/>
        <v>4750</v>
      </c>
      <c r="L232" t="e">
        <f t="shared" si="11"/>
        <v>#N/A</v>
      </c>
    </row>
    <row r="233" spans="2:12" x14ac:dyDescent="0.35">
      <c r="B233" t="s">
        <v>16</v>
      </c>
      <c r="C233" t="s">
        <v>14</v>
      </c>
      <c r="D233">
        <v>45.2</v>
      </c>
      <c r="E233">
        <v>16.399999999999999</v>
      </c>
      <c r="F233">
        <v>223</v>
      </c>
      <c r="G233">
        <v>5950</v>
      </c>
      <c r="H233" t="s">
        <v>11</v>
      </c>
      <c r="I233">
        <v>2008</v>
      </c>
      <c r="J233" t="e">
        <f t="shared" si="9"/>
        <v>#N/A</v>
      </c>
      <c r="K233">
        <f t="shared" si="10"/>
        <v>5950</v>
      </c>
      <c r="L233" t="e">
        <f t="shared" si="11"/>
        <v>#N/A</v>
      </c>
    </row>
    <row r="234" spans="2:12" x14ac:dyDescent="0.35">
      <c r="B234" t="s">
        <v>16</v>
      </c>
      <c r="C234" t="s">
        <v>14</v>
      </c>
      <c r="D234">
        <v>49.1</v>
      </c>
      <c r="E234">
        <v>14.5</v>
      </c>
      <c r="F234">
        <v>212</v>
      </c>
      <c r="G234">
        <v>4625</v>
      </c>
      <c r="H234" t="s">
        <v>12</v>
      </c>
      <c r="I234">
        <v>2009</v>
      </c>
      <c r="J234" t="e">
        <f t="shared" si="9"/>
        <v>#N/A</v>
      </c>
      <c r="K234">
        <f t="shared" si="10"/>
        <v>4625</v>
      </c>
      <c r="L234" t="e">
        <f t="shared" si="11"/>
        <v>#N/A</v>
      </c>
    </row>
    <row r="235" spans="2:12" x14ac:dyDescent="0.35">
      <c r="B235" t="s">
        <v>16</v>
      </c>
      <c r="C235" t="s">
        <v>14</v>
      </c>
      <c r="D235">
        <v>52.5</v>
      </c>
      <c r="E235">
        <v>15.6</v>
      </c>
      <c r="F235">
        <v>221</v>
      </c>
      <c r="G235">
        <v>5450</v>
      </c>
      <c r="H235" t="s">
        <v>11</v>
      </c>
      <c r="I235">
        <v>2009</v>
      </c>
      <c r="J235" t="e">
        <f t="shared" si="9"/>
        <v>#N/A</v>
      </c>
      <c r="K235">
        <f t="shared" si="10"/>
        <v>5450</v>
      </c>
      <c r="L235" t="e">
        <f t="shared" si="11"/>
        <v>#N/A</v>
      </c>
    </row>
    <row r="236" spans="2:12" x14ac:dyDescent="0.35">
      <c r="B236" t="s">
        <v>16</v>
      </c>
      <c r="C236" t="s">
        <v>14</v>
      </c>
      <c r="D236">
        <v>47.4</v>
      </c>
      <c r="E236">
        <v>14.6</v>
      </c>
      <c r="F236">
        <v>212</v>
      </c>
      <c r="G236">
        <v>4725</v>
      </c>
      <c r="H236" t="s">
        <v>12</v>
      </c>
      <c r="I236">
        <v>2009</v>
      </c>
      <c r="J236" t="e">
        <f t="shared" si="9"/>
        <v>#N/A</v>
      </c>
      <c r="K236">
        <f t="shared" si="10"/>
        <v>4725</v>
      </c>
      <c r="L236" t="e">
        <f t="shared" si="11"/>
        <v>#N/A</v>
      </c>
    </row>
    <row r="237" spans="2:12" x14ac:dyDescent="0.35">
      <c r="B237" t="s">
        <v>16</v>
      </c>
      <c r="C237" t="s">
        <v>14</v>
      </c>
      <c r="D237">
        <v>50</v>
      </c>
      <c r="E237">
        <v>15.9</v>
      </c>
      <c r="F237">
        <v>224</v>
      </c>
      <c r="G237">
        <v>5350</v>
      </c>
      <c r="H237" t="s">
        <v>11</v>
      </c>
      <c r="I237">
        <v>2009</v>
      </c>
      <c r="J237" t="e">
        <f t="shared" si="9"/>
        <v>#N/A</v>
      </c>
      <c r="K237">
        <f t="shared" si="10"/>
        <v>5350</v>
      </c>
      <c r="L237" t="e">
        <f t="shared" si="11"/>
        <v>#N/A</v>
      </c>
    </row>
    <row r="238" spans="2:12" x14ac:dyDescent="0.35">
      <c r="B238" t="s">
        <v>16</v>
      </c>
      <c r="C238" t="s">
        <v>14</v>
      </c>
      <c r="D238">
        <v>44.9</v>
      </c>
      <c r="E238">
        <v>13.8</v>
      </c>
      <c r="F238">
        <v>212</v>
      </c>
      <c r="G238">
        <v>4750</v>
      </c>
      <c r="H238" t="s">
        <v>12</v>
      </c>
      <c r="I238">
        <v>2009</v>
      </c>
      <c r="J238" t="e">
        <f t="shared" si="9"/>
        <v>#N/A</v>
      </c>
      <c r="K238">
        <f t="shared" si="10"/>
        <v>4750</v>
      </c>
      <c r="L238" t="e">
        <f t="shared" si="11"/>
        <v>#N/A</v>
      </c>
    </row>
    <row r="239" spans="2:12" x14ac:dyDescent="0.35">
      <c r="B239" t="s">
        <v>16</v>
      </c>
      <c r="C239" t="s">
        <v>14</v>
      </c>
      <c r="D239">
        <v>50.8</v>
      </c>
      <c r="E239">
        <v>17.3</v>
      </c>
      <c r="F239">
        <v>228</v>
      </c>
      <c r="G239">
        <v>5600</v>
      </c>
      <c r="H239" t="s">
        <v>11</v>
      </c>
      <c r="I239">
        <v>2009</v>
      </c>
      <c r="J239" t="e">
        <f t="shared" si="9"/>
        <v>#N/A</v>
      </c>
      <c r="K239">
        <f t="shared" si="10"/>
        <v>5600</v>
      </c>
      <c r="L239" t="e">
        <f t="shared" si="11"/>
        <v>#N/A</v>
      </c>
    </row>
    <row r="240" spans="2:12" x14ac:dyDescent="0.35">
      <c r="B240" t="s">
        <v>16</v>
      </c>
      <c r="C240" t="s">
        <v>14</v>
      </c>
      <c r="D240">
        <v>43.4</v>
      </c>
      <c r="E240">
        <v>14.4</v>
      </c>
      <c r="F240">
        <v>218</v>
      </c>
      <c r="G240">
        <v>4600</v>
      </c>
      <c r="H240" t="s">
        <v>12</v>
      </c>
      <c r="I240">
        <v>2009</v>
      </c>
      <c r="J240" t="e">
        <f t="shared" si="9"/>
        <v>#N/A</v>
      </c>
      <c r="K240">
        <f t="shared" si="10"/>
        <v>4600</v>
      </c>
      <c r="L240" t="e">
        <f t="shared" si="11"/>
        <v>#N/A</v>
      </c>
    </row>
    <row r="241" spans="2:12" x14ac:dyDescent="0.35">
      <c r="B241" t="s">
        <v>16</v>
      </c>
      <c r="C241" t="s">
        <v>14</v>
      </c>
      <c r="D241">
        <v>51.3</v>
      </c>
      <c r="E241">
        <v>14.2</v>
      </c>
      <c r="F241">
        <v>218</v>
      </c>
      <c r="G241">
        <v>5300</v>
      </c>
      <c r="H241" t="s">
        <v>11</v>
      </c>
      <c r="I241">
        <v>2009</v>
      </c>
      <c r="J241" t="e">
        <f t="shared" si="9"/>
        <v>#N/A</v>
      </c>
      <c r="K241">
        <f t="shared" si="10"/>
        <v>5300</v>
      </c>
      <c r="L241" t="e">
        <f t="shared" si="11"/>
        <v>#N/A</v>
      </c>
    </row>
    <row r="242" spans="2:12" x14ac:dyDescent="0.35">
      <c r="B242" t="s">
        <v>16</v>
      </c>
      <c r="C242" t="s">
        <v>14</v>
      </c>
      <c r="D242">
        <v>47.5</v>
      </c>
      <c r="E242">
        <v>14</v>
      </c>
      <c r="F242">
        <v>212</v>
      </c>
      <c r="G242">
        <v>4875</v>
      </c>
      <c r="H242" t="s">
        <v>12</v>
      </c>
      <c r="I242">
        <v>2009</v>
      </c>
      <c r="J242" t="e">
        <f t="shared" si="9"/>
        <v>#N/A</v>
      </c>
      <c r="K242">
        <f t="shared" si="10"/>
        <v>4875</v>
      </c>
      <c r="L242" t="e">
        <f t="shared" si="11"/>
        <v>#N/A</v>
      </c>
    </row>
    <row r="243" spans="2:12" x14ac:dyDescent="0.35">
      <c r="B243" t="s">
        <v>16</v>
      </c>
      <c r="C243" t="s">
        <v>14</v>
      </c>
      <c r="D243">
        <v>52.1</v>
      </c>
      <c r="E243">
        <v>17</v>
      </c>
      <c r="F243">
        <v>230</v>
      </c>
      <c r="G243">
        <v>5550</v>
      </c>
      <c r="H243" t="s">
        <v>11</v>
      </c>
      <c r="I243">
        <v>2009</v>
      </c>
      <c r="J243" t="e">
        <f t="shared" si="9"/>
        <v>#N/A</v>
      </c>
      <c r="K243">
        <f t="shared" si="10"/>
        <v>5550</v>
      </c>
      <c r="L243" t="e">
        <f t="shared" si="11"/>
        <v>#N/A</v>
      </c>
    </row>
    <row r="244" spans="2:12" x14ac:dyDescent="0.35">
      <c r="B244" t="s">
        <v>16</v>
      </c>
      <c r="C244" t="s">
        <v>14</v>
      </c>
      <c r="D244">
        <v>47.5</v>
      </c>
      <c r="E244">
        <v>15</v>
      </c>
      <c r="F244">
        <v>218</v>
      </c>
      <c r="G244">
        <v>4950</v>
      </c>
      <c r="H244" t="s">
        <v>12</v>
      </c>
      <c r="I244">
        <v>2009</v>
      </c>
      <c r="J244" t="e">
        <f t="shared" si="9"/>
        <v>#N/A</v>
      </c>
      <c r="K244">
        <f t="shared" si="10"/>
        <v>4950</v>
      </c>
      <c r="L244" t="e">
        <f t="shared" si="11"/>
        <v>#N/A</v>
      </c>
    </row>
    <row r="245" spans="2:12" x14ac:dyDescent="0.35">
      <c r="B245" t="s">
        <v>16</v>
      </c>
      <c r="C245" t="s">
        <v>14</v>
      </c>
      <c r="D245">
        <v>52.2</v>
      </c>
      <c r="E245">
        <v>17.100000000000001</v>
      </c>
      <c r="F245">
        <v>228</v>
      </c>
      <c r="G245">
        <v>5400</v>
      </c>
      <c r="H245" t="s">
        <v>11</v>
      </c>
      <c r="I245">
        <v>2009</v>
      </c>
      <c r="J245" t="e">
        <f t="shared" si="9"/>
        <v>#N/A</v>
      </c>
      <c r="K245">
        <f t="shared" si="10"/>
        <v>5400</v>
      </c>
      <c r="L245" t="e">
        <f t="shared" si="11"/>
        <v>#N/A</v>
      </c>
    </row>
    <row r="246" spans="2:12" x14ac:dyDescent="0.35">
      <c r="B246" t="s">
        <v>16</v>
      </c>
      <c r="C246" t="s">
        <v>14</v>
      </c>
      <c r="D246">
        <v>45.5</v>
      </c>
      <c r="E246">
        <v>14.5</v>
      </c>
      <c r="F246">
        <v>212</v>
      </c>
      <c r="G246">
        <v>4750</v>
      </c>
      <c r="H246" t="s">
        <v>12</v>
      </c>
      <c r="I246">
        <v>2009</v>
      </c>
      <c r="J246" t="e">
        <f t="shared" si="9"/>
        <v>#N/A</v>
      </c>
      <c r="K246">
        <f t="shared" si="10"/>
        <v>4750</v>
      </c>
      <c r="L246" t="e">
        <f t="shared" si="11"/>
        <v>#N/A</v>
      </c>
    </row>
    <row r="247" spans="2:12" x14ac:dyDescent="0.35">
      <c r="B247" t="s">
        <v>16</v>
      </c>
      <c r="C247" t="s">
        <v>14</v>
      </c>
      <c r="D247">
        <v>49.5</v>
      </c>
      <c r="E247">
        <v>16.100000000000001</v>
      </c>
      <c r="F247">
        <v>224</v>
      </c>
      <c r="G247">
        <v>5650</v>
      </c>
      <c r="H247" t="s">
        <v>11</v>
      </c>
      <c r="I247">
        <v>2009</v>
      </c>
      <c r="J247" t="e">
        <f t="shared" si="9"/>
        <v>#N/A</v>
      </c>
      <c r="K247">
        <f t="shared" si="10"/>
        <v>5650</v>
      </c>
      <c r="L247" t="e">
        <f t="shared" si="11"/>
        <v>#N/A</v>
      </c>
    </row>
    <row r="248" spans="2:12" x14ac:dyDescent="0.35">
      <c r="B248" t="s">
        <v>16</v>
      </c>
      <c r="C248" t="s">
        <v>14</v>
      </c>
      <c r="D248">
        <v>44.5</v>
      </c>
      <c r="E248">
        <v>14.7</v>
      </c>
      <c r="F248">
        <v>214</v>
      </c>
      <c r="G248">
        <v>4850</v>
      </c>
      <c r="H248" t="s">
        <v>12</v>
      </c>
      <c r="I248">
        <v>2009</v>
      </c>
      <c r="J248" t="e">
        <f t="shared" si="9"/>
        <v>#N/A</v>
      </c>
      <c r="K248">
        <f t="shared" si="10"/>
        <v>4850</v>
      </c>
      <c r="L248" t="e">
        <f t="shared" si="11"/>
        <v>#N/A</v>
      </c>
    </row>
    <row r="249" spans="2:12" x14ac:dyDescent="0.35">
      <c r="B249" t="s">
        <v>16</v>
      </c>
      <c r="C249" t="s">
        <v>14</v>
      </c>
      <c r="D249">
        <v>50.8</v>
      </c>
      <c r="E249">
        <v>15.7</v>
      </c>
      <c r="F249">
        <v>226</v>
      </c>
      <c r="G249">
        <v>5200</v>
      </c>
      <c r="H249" t="s">
        <v>11</v>
      </c>
      <c r="I249">
        <v>2009</v>
      </c>
      <c r="J249" t="e">
        <f t="shared" si="9"/>
        <v>#N/A</v>
      </c>
      <c r="K249">
        <f t="shared" si="10"/>
        <v>5200</v>
      </c>
      <c r="L249" t="e">
        <f t="shared" si="11"/>
        <v>#N/A</v>
      </c>
    </row>
    <row r="250" spans="2:12" x14ac:dyDescent="0.35">
      <c r="B250" t="s">
        <v>16</v>
      </c>
      <c r="C250" t="s">
        <v>14</v>
      </c>
      <c r="D250">
        <v>49.4</v>
      </c>
      <c r="E250">
        <v>15.8</v>
      </c>
      <c r="F250">
        <v>216</v>
      </c>
      <c r="G250">
        <v>4925</v>
      </c>
      <c r="H250" t="s">
        <v>11</v>
      </c>
      <c r="I250">
        <v>2009</v>
      </c>
      <c r="J250" t="e">
        <f t="shared" si="9"/>
        <v>#N/A</v>
      </c>
      <c r="K250">
        <f t="shared" si="10"/>
        <v>4925</v>
      </c>
      <c r="L250" t="e">
        <f t="shared" si="11"/>
        <v>#N/A</v>
      </c>
    </row>
    <row r="251" spans="2:12" x14ac:dyDescent="0.35">
      <c r="B251" t="s">
        <v>16</v>
      </c>
      <c r="C251" t="s">
        <v>14</v>
      </c>
      <c r="D251">
        <v>46.9</v>
      </c>
      <c r="E251">
        <v>14.6</v>
      </c>
      <c r="F251">
        <v>222</v>
      </c>
      <c r="G251">
        <v>4875</v>
      </c>
      <c r="H251" t="s">
        <v>12</v>
      </c>
      <c r="I251">
        <v>2009</v>
      </c>
      <c r="J251" t="e">
        <f t="shared" si="9"/>
        <v>#N/A</v>
      </c>
      <c r="K251">
        <f t="shared" si="10"/>
        <v>4875</v>
      </c>
      <c r="L251" t="e">
        <f t="shared" si="11"/>
        <v>#N/A</v>
      </c>
    </row>
    <row r="252" spans="2:12" x14ac:dyDescent="0.35">
      <c r="B252" t="s">
        <v>16</v>
      </c>
      <c r="C252" t="s">
        <v>14</v>
      </c>
      <c r="D252">
        <v>48.4</v>
      </c>
      <c r="E252">
        <v>14.4</v>
      </c>
      <c r="F252">
        <v>203</v>
      </c>
      <c r="G252">
        <v>4625</v>
      </c>
      <c r="H252" t="s">
        <v>12</v>
      </c>
      <c r="I252">
        <v>2009</v>
      </c>
      <c r="J252" t="e">
        <f t="shared" si="9"/>
        <v>#N/A</v>
      </c>
      <c r="K252">
        <f t="shared" si="10"/>
        <v>4625</v>
      </c>
      <c r="L252" t="e">
        <f t="shared" si="11"/>
        <v>#N/A</v>
      </c>
    </row>
    <row r="253" spans="2:12" x14ac:dyDescent="0.35">
      <c r="B253" t="s">
        <v>16</v>
      </c>
      <c r="C253" t="s">
        <v>14</v>
      </c>
      <c r="D253">
        <v>51.1</v>
      </c>
      <c r="E253">
        <v>16.5</v>
      </c>
      <c r="F253">
        <v>225</v>
      </c>
      <c r="G253">
        <v>5250</v>
      </c>
      <c r="H253" t="s">
        <v>11</v>
      </c>
      <c r="I253">
        <v>2009</v>
      </c>
      <c r="J253" t="e">
        <f t="shared" si="9"/>
        <v>#N/A</v>
      </c>
      <c r="K253">
        <f t="shared" si="10"/>
        <v>5250</v>
      </c>
      <c r="L253" t="e">
        <f t="shared" si="11"/>
        <v>#N/A</v>
      </c>
    </row>
    <row r="254" spans="2:12" x14ac:dyDescent="0.35">
      <c r="B254" t="s">
        <v>16</v>
      </c>
      <c r="C254" t="s">
        <v>14</v>
      </c>
      <c r="D254">
        <v>48.5</v>
      </c>
      <c r="E254">
        <v>15</v>
      </c>
      <c r="F254">
        <v>219</v>
      </c>
      <c r="G254">
        <v>4850</v>
      </c>
      <c r="H254" t="s">
        <v>12</v>
      </c>
      <c r="I254">
        <v>2009</v>
      </c>
      <c r="J254" t="e">
        <f t="shared" si="9"/>
        <v>#N/A</v>
      </c>
      <c r="K254">
        <f t="shared" si="10"/>
        <v>4850</v>
      </c>
      <c r="L254" t="e">
        <f t="shared" si="11"/>
        <v>#N/A</v>
      </c>
    </row>
    <row r="255" spans="2:12" x14ac:dyDescent="0.35">
      <c r="B255" t="s">
        <v>16</v>
      </c>
      <c r="C255" t="s">
        <v>14</v>
      </c>
      <c r="D255">
        <v>55.9</v>
      </c>
      <c r="E255">
        <v>17</v>
      </c>
      <c r="F255">
        <v>228</v>
      </c>
      <c r="G255">
        <v>5600</v>
      </c>
      <c r="H255" t="s">
        <v>11</v>
      </c>
      <c r="I255">
        <v>2009</v>
      </c>
      <c r="J255" t="e">
        <f t="shared" si="9"/>
        <v>#N/A</v>
      </c>
      <c r="K255">
        <f t="shared" si="10"/>
        <v>5600</v>
      </c>
      <c r="L255" t="e">
        <f t="shared" si="11"/>
        <v>#N/A</v>
      </c>
    </row>
    <row r="256" spans="2:12" x14ac:dyDescent="0.35">
      <c r="B256" t="s">
        <v>16</v>
      </c>
      <c r="C256" t="s">
        <v>14</v>
      </c>
      <c r="D256">
        <v>47.2</v>
      </c>
      <c r="E256">
        <v>15.5</v>
      </c>
      <c r="F256">
        <v>215</v>
      </c>
      <c r="G256">
        <v>4975</v>
      </c>
      <c r="H256" t="s">
        <v>12</v>
      </c>
      <c r="I256">
        <v>2009</v>
      </c>
      <c r="J256" t="e">
        <f t="shared" si="9"/>
        <v>#N/A</v>
      </c>
      <c r="K256">
        <f t="shared" si="10"/>
        <v>4975</v>
      </c>
      <c r="L256" t="e">
        <f t="shared" si="11"/>
        <v>#N/A</v>
      </c>
    </row>
    <row r="257" spans="2:12" x14ac:dyDescent="0.35">
      <c r="B257" t="s">
        <v>16</v>
      </c>
      <c r="C257" t="s">
        <v>14</v>
      </c>
      <c r="D257">
        <v>49.1</v>
      </c>
      <c r="E257">
        <v>15</v>
      </c>
      <c r="F257">
        <v>228</v>
      </c>
      <c r="G257">
        <v>5500</v>
      </c>
      <c r="H257" t="s">
        <v>11</v>
      </c>
      <c r="I257">
        <v>2009</v>
      </c>
      <c r="J257" t="e">
        <f t="shared" si="9"/>
        <v>#N/A</v>
      </c>
      <c r="K257">
        <f t="shared" si="10"/>
        <v>5500</v>
      </c>
      <c r="L257" t="e">
        <f t="shared" si="11"/>
        <v>#N/A</v>
      </c>
    </row>
    <row r="258" spans="2:12" x14ac:dyDescent="0.35">
      <c r="B258" t="s">
        <v>16</v>
      </c>
      <c r="C258" t="s">
        <v>14</v>
      </c>
      <c r="D258">
        <v>47.3</v>
      </c>
      <c r="E258">
        <v>13.8</v>
      </c>
      <c r="F258">
        <v>216</v>
      </c>
      <c r="G258">
        <v>4725</v>
      </c>
      <c r="H258" t="e">
        <f>NA()</f>
        <v>#N/A</v>
      </c>
      <c r="I258">
        <v>2009</v>
      </c>
      <c r="J258" t="e">
        <f t="shared" si="9"/>
        <v>#N/A</v>
      </c>
      <c r="K258">
        <f t="shared" si="10"/>
        <v>4725</v>
      </c>
      <c r="L258" t="e">
        <f t="shared" si="11"/>
        <v>#N/A</v>
      </c>
    </row>
    <row r="259" spans="2:12" x14ac:dyDescent="0.35">
      <c r="B259" t="s">
        <v>16</v>
      </c>
      <c r="C259" t="s">
        <v>14</v>
      </c>
      <c r="D259">
        <v>46.8</v>
      </c>
      <c r="E259">
        <v>16.100000000000001</v>
      </c>
      <c r="F259">
        <v>215</v>
      </c>
      <c r="G259">
        <v>5500</v>
      </c>
      <c r="H259" t="s">
        <v>11</v>
      </c>
      <c r="I259">
        <v>2009</v>
      </c>
      <c r="J259" t="e">
        <f t="shared" ref="J259:J322" si="12">IF($J$1=B259,G259,NA())</f>
        <v>#N/A</v>
      </c>
      <c r="K259">
        <f t="shared" ref="K259:K322" si="13">IF($K$1=B259,G259,NA())</f>
        <v>5500</v>
      </c>
      <c r="L259" t="e">
        <f t="shared" ref="L259:L322" si="14">IF($L$1=B259,G259,NA())</f>
        <v>#N/A</v>
      </c>
    </row>
    <row r="260" spans="2:12" x14ac:dyDescent="0.35">
      <c r="B260" t="s">
        <v>16</v>
      </c>
      <c r="C260" t="s">
        <v>14</v>
      </c>
      <c r="D260">
        <v>41.7</v>
      </c>
      <c r="E260">
        <v>14.7</v>
      </c>
      <c r="F260">
        <v>210</v>
      </c>
      <c r="G260">
        <v>4700</v>
      </c>
      <c r="H260" t="s">
        <v>12</v>
      </c>
      <c r="I260">
        <v>2009</v>
      </c>
      <c r="J260" t="e">
        <f t="shared" si="12"/>
        <v>#N/A</v>
      </c>
      <c r="K260">
        <f t="shared" si="13"/>
        <v>4700</v>
      </c>
      <c r="L260" t="e">
        <f t="shared" si="14"/>
        <v>#N/A</v>
      </c>
    </row>
    <row r="261" spans="2:12" x14ac:dyDescent="0.35">
      <c r="B261" t="s">
        <v>16</v>
      </c>
      <c r="C261" t="s">
        <v>14</v>
      </c>
      <c r="D261">
        <v>53.4</v>
      </c>
      <c r="E261">
        <v>15.8</v>
      </c>
      <c r="F261">
        <v>219</v>
      </c>
      <c r="G261">
        <v>5500</v>
      </c>
      <c r="H261" t="s">
        <v>11</v>
      </c>
      <c r="I261">
        <v>2009</v>
      </c>
      <c r="J261" t="e">
        <f t="shared" si="12"/>
        <v>#N/A</v>
      </c>
      <c r="K261">
        <f t="shared" si="13"/>
        <v>5500</v>
      </c>
      <c r="L261" t="e">
        <f t="shared" si="14"/>
        <v>#N/A</v>
      </c>
    </row>
    <row r="262" spans="2:12" x14ac:dyDescent="0.35">
      <c r="B262" t="s">
        <v>16</v>
      </c>
      <c r="C262" t="s">
        <v>14</v>
      </c>
      <c r="D262">
        <v>43.3</v>
      </c>
      <c r="E262">
        <v>14</v>
      </c>
      <c r="F262">
        <v>208</v>
      </c>
      <c r="G262">
        <v>4575</v>
      </c>
      <c r="H262" t="s">
        <v>12</v>
      </c>
      <c r="I262">
        <v>2009</v>
      </c>
      <c r="J262" t="e">
        <f t="shared" si="12"/>
        <v>#N/A</v>
      </c>
      <c r="K262">
        <f t="shared" si="13"/>
        <v>4575</v>
      </c>
      <c r="L262" t="e">
        <f t="shared" si="14"/>
        <v>#N/A</v>
      </c>
    </row>
    <row r="263" spans="2:12" x14ac:dyDescent="0.35">
      <c r="B263" t="s">
        <v>16</v>
      </c>
      <c r="C263" t="s">
        <v>14</v>
      </c>
      <c r="D263">
        <v>48.1</v>
      </c>
      <c r="E263">
        <v>15.1</v>
      </c>
      <c r="F263">
        <v>209</v>
      </c>
      <c r="G263">
        <v>5500</v>
      </c>
      <c r="H263" t="s">
        <v>11</v>
      </c>
      <c r="I263">
        <v>2009</v>
      </c>
      <c r="J263" t="e">
        <f t="shared" si="12"/>
        <v>#N/A</v>
      </c>
      <c r="K263">
        <f t="shared" si="13"/>
        <v>5500</v>
      </c>
      <c r="L263" t="e">
        <f t="shared" si="14"/>
        <v>#N/A</v>
      </c>
    </row>
    <row r="264" spans="2:12" x14ac:dyDescent="0.35">
      <c r="B264" t="s">
        <v>16</v>
      </c>
      <c r="C264" t="s">
        <v>14</v>
      </c>
      <c r="D264">
        <v>50.5</v>
      </c>
      <c r="E264">
        <v>15.2</v>
      </c>
      <c r="F264">
        <v>216</v>
      </c>
      <c r="G264">
        <v>5000</v>
      </c>
      <c r="H264" t="s">
        <v>12</v>
      </c>
      <c r="I264">
        <v>2009</v>
      </c>
      <c r="J264" t="e">
        <f t="shared" si="12"/>
        <v>#N/A</v>
      </c>
      <c r="K264">
        <f t="shared" si="13"/>
        <v>5000</v>
      </c>
      <c r="L264" t="e">
        <f t="shared" si="14"/>
        <v>#N/A</v>
      </c>
    </row>
    <row r="265" spans="2:12" x14ac:dyDescent="0.35">
      <c r="B265" t="s">
        <v>16</v>
      </c>
      <c r="C265" t="s">
        <v>14</v>
      </c>
      <c r="D265">
        <v>49.8</v>
      </c>
      <c r="E265">
        <v>15.9</v>
      </c>
      <c r="F265">
        <v>229</v>
      </c>
      <c r="G265">
        <v>5950</v>
      </c>
      <c r="H265" t="s">
        <v>11</v>
      </c>
      <c r="I265">
        <v>2009</v>
      </c>
      <c r="J265" t="e">
        <f t="shared" si="12"/>
        <v>#N/A</v>
      </c>
      <c r="K265">
        <f t="shared" si="13"/>
        <v>5950</v>
      </c>
      <c r="L265" t="e">
        <f t="shared" si="14"/>
        <v>#N/A</v>
      </c>
    </row>
    <row r="266" spans="2:12" x14ac:dyDescent="0.35">
      <c r="B266" t="s">
        <v>16</v>
      </c>
      <c r="C266" t="s">
        <v>14</v>
      </c>
      <c r="D266">
        <v>43.5</v>
      </c>
      <c r="E266">
        <v>15.2</v>
      </c>
      <c r="F266">
        <v>213</v>
      </c>
      <c r="G266">
        <v>4650</v>
      </c>
      <c r="H266" t="s">
        <v>12</v>
      </c>
      <c r="I266">
        <v>2009</v>
      </c>
      <c r="J266" t="e">
        <f t="shared" si="12"/>
        <v>#N/A</v>
      </c>
      <c r="K266">
        <f t="shared" si="13"/>
        <v>4650</v>
      </c>
      <c r="L266" t="e">
        <f t="shared" si="14"/>
        <v>#N/A</v>
      </c>
    </row>
    <row r="267" spans="2:12" x14ac:dyDescent="0.35">
      <c r="B267" t="s">
        <v>16</v>
      </c>
      <c r="C267" t="s">
        <v>14</v>
      </c>
      <c r="D267">
        <v>51.5</v>
      </c>
      <c r="E267">
        <v>16.3</v>
      </c>
      <c r="F267">
        <v>230</v>
      </c>
      <c r="G267">
        <v>5500</v>
      </c>
      <c r="H267" t="s">
        <v>11</v>
      </c>
      <c r="I267">
        <v>2009</v>
      </c>
      <c r="J267" t="e">
        <f t="shared" si="12"/>
        <v>#N/A</v>
      </c>
      <c r="K267">
        <f t="shared" si="13"/>
        <v>5500</v>
      </c>
      <c r="L267" t="e">
        <f t="shared" si="14"/>
        <v>#N/A</v>
      </c>
    </row>
    <row r="268" spans="2:12" x14ac:dyDescent="0.35">
      <c r="B268" t="s">
        <v>16</v>
      </c>
      <c r="C268" t="s">
        <v>14</v>
      </c>
      <c r="D268">
        <v>46.2</v>
      </c>
      <c r="E268">
        <v>14.1</v>
      </c>
      <c r="F268">
        <v>217</v>
      </c>
      <c r="G268">
        <v>4375</v>
      </c>
      <c r="H268" t="s">
        <v>12</v>
      </c>
      <c r="I268">
        <v>2009</v>
      </c>
      <c r="J268" t="e">
        <f t="shared" si="12"/>
        <v>#N/A</v>
      </c>
      <c r="K268">
        <f t="shared" si="13"/>
        <v>4375</v>
      </c>
      <c r="L268" t="e">
        <f t="shared" si="14"/>
        <v>#N/A</v>
      </c>
    </row>
    <row r="269" spans="2:12" x14ac:dyDescent="0.35">
      <c r="B269" t="s">
        <v>16</v>
      </c>
      <c r="C269" t="s">
        <v>14</v>
      </c>
      <c r="D269">
        <v>55.1</v>
      </c>
      <c r="E269">
        <v>16</v>
      </c>
      <c r="F269">
        <v>230</v>
      </c>
      <c r="G269">
        <v>5850</v>
      </c>
      <c r="H269" t="s">
        <v>11</v>
      </c>
      <c r="I269">
        <v>2009</v>
      </c>
      <c r="J269" t="e">
        <f t="shared" si="12"/>
        <v>#N/A</v>
      </c>
      <c r="K269">
        <f t="shared" si="13"/>
        <v>5850</v>
      </c>
      <c r="L269" t="e">
        <f t="shared" si="14"/>
        <v>#N/A</v>
      </c>
    </row>
    <row r="270" spans="2:12" x14ac:dyDescent="0.35">
      <c r="B270" t="s">
        <v>16</v>
      </c>
      <c r="C270" t="s">
        <v>14</v>
      </c>
      <c r="D270">
        <v>44.5</v>
      </c>
      <c r="E270">
        <v>15.7</v>
      </c>
      <c r="F270">
        <v>217</v>
      </c>
      <c r="G270">
        <v>4875</v>
      </c>
      <c r="H270" t="e">
        <f>NA()</f>
        <v>#N/A</v>
      </c>
      <c r="I270">
        <v>2009</v>
      </c>
      <c r="J270" t="e">
        <f t="shared" si="12"/>
        <v>#N/A</v>
      </c>
      <c r="K270">
        <f t="shared" si="13"/>
        <v>4875</v>
      </c>
      <c r="L270" t="e">
        <f t="shared" si="14"/>
        <v>#N/A</v>
      </c>
    </row>
    <row r="271" spans="2:12" x14ac:dyDescent="0.35">
      <c r="B271" t="s">
        <v>16</v>
      </c>
      <c r="C271" t="s">
        <v>14</v>
      </c>
      <c r="D271">
        <v>48.8</v>
      </c>
      <c r="E271">
        <v>16.2</v>
      </c>
      <c r="F271">
        <v>222</v>
      </c>
      <c r="G271">
        <v>6000</v>
      </c>
      <c r="H271" t="s">
        <v>11</v>
      </c>
      <c r="I271">
        <v>2009</v>
      </c>
      <c r="J271" t="e">
        <f t="shared" si="12"/>
        <v>#N/A</v>
      </c>
      <c r="K271">
        <f t="shared" si="13"/>
        <v>6000</v>
      </c>
      <c r="L271" t="e">
        <f t="shared" si="14"/>
        <v>#N/A</v>
      </c>
    </row>
    <row r="272" spans="2:12" x14ac:dyDescent="0.35">
      <c r="B272" t="s">
        <v>16</v>
      </c>
      <c r="C272" t="s">
        <v>14</v>
      </c>
      <c r="D272">
        <v>47.2</v>
      </c>
      <c r="E272">
        <v>13.7</v>
      </c>
      <c r="F272">
        <v>214</v>
      </c>
      <c r="G272">
        <v>4925</v>
      </c>
      <c r="H272" t="s">
        <v>12</v>
      </c>
      <c r="I272">
        <v>2009</v>
      </c>
      <c r="J272" t="e">
        <f t="shared" si="12"/>
        <v>#N/A</v>
      </c>
      <c r="K272">
        <f t="shared" si="13"/>
        <v>4925</v>
      </c>
      <c r="L272" t="e">
        <f t="shared" si="14"/>
        <v>#N/A</v>
      </c>
    </row>
    <row r="273" spans="2:12" x14ac:dyDescent="0.35">
      <c r="B273" t="s">
        <v>16</v>
      </c>
      <c r="C273" t="s">
        <v>14</v>
      </c>
      <c r="D273" t="e">
        <f>NA()</f>
        <v>#N/A</v>
      </c>
      <c r="E273" t="e">
        <f>NA()</f>
        <v>#N/A</v>
      </c>
      <c r="F273" t="e">
        <f>NA()</f>
        <v>#N/A</v>
      </c>
      <c r="G273" t="e">
        <f>NA()</f>
        <v>#N/A</v>
      </c>
      <c r="H273" t="e">
        <f>NA()</f>
        <v>#N/A</v>
      </c>
      <c r="I273">
        <v>2009</v>
      </c>
      <c r="J273" t="e">
        <f t="shared" si="12"/>
        <v>#N/A</v>
      </c>
      <c r="K273" t="e">
        <f t="shared" si="13"/>
        <v>#N/A</v>
      </c>
      <c r="L273" t="e">
        <f t="shared" si="14"/>
        <v>#N/A</v>
      </c>
    </row>
    <row r="274" spans="2:12" x14ac:dyDescent="0.35">
      <c r="B274" t="s">
        <v>16</v>
      </c>
      <c r="C274" t="s">
        <v>14</v>
      </c>
      <c r="D274">
        <v>46.8</v>
      </c>
      <c r="E274">
        <v>14.3</v>
      </c>
      <c r="F274">
        <v>215</v>
      </c>
      <c r="G274">
        <v>4850</v>
      </c>
      <c r="H274" t="s">
        <v>12</v>
      </c>
      <c r="I274">
        <v>2009</v>
      </c>
      <c r="J274" t="e">
        <f t="shared" si="12"/>
        <v>#N/A</v>
      </c>
      <c r="K274">
        <f t="shared" si="13"/>
        <v>4850</v>
      </c>
      <c r="L274" t="e">
        <f t="shared" si="14"/>
        <v>#N/A</v>
      </c>
    </row>
    <row r="275" spans="2:12" x14ac:dyDescent="0.35">
      <c r="B275" t="s">
        <v>16</v>
      </c>
      <c r="C275" t="s">
        <v>14</v>
      </c>
      <c r="D275">
        <v>50.4</v>
      </c>
      <c r="E275">
        <v>15.7</v>
      </c>
      <c r="F275">
        <v>222</v>
      </c>
      <c r="G275">
        <v>5750</v>
      </c>
      <c r="H275" t="s">
        <v>11</v>
      </c>
      <c r="I275">
        <v>2009</v>
      </c>
      <c r="J275" t="e">
        <f t="shared" si="12"/>
        <v>#N/A</v>
      </c>
      <c r="K275">
        <f t="shared" si="13"/>
        <v>5750</v>
      </c>
      <c r="L275" t="e">
        <f t="shared" si="14"/>
        <v>#N/A</v>
      </c>
    </row>
    <row r="276" spans="2:12" x14ac:dyDescent="0.35">
      <c r="B276" t="s">
        <v>16</v>
      </c>
      <c r="C276" t="s">
        <v>14</v>
      </c>
      <c r="D276">
        <v>45.2</v>
      </c>
      <c r="E276">
        <v>14.8</v>
      </c>
      <c r="F276">
        <v>212</v>
      </c>
      <c r="G276">
        <v>5200</v>
      </c>
      <c r="H276" t="s">
        <v>12</v>
      </c>
      <c r="I276">
        <v>2009</v>
      </c>
      <c r="J276" t="e">
        <f t="shared" si="12"/>
        <v>#N/A</v>
      </c>
      <c r="K276">
        <f t="shared" si="13"/>
        <v>5200</v>
      </c>
      <c r="L276" t="e">
        <f t="shared" si="14"/>
        <v>#N/A</v>
      </c>
    </row>
    <row r="277" spans="2:12" x14ac:dyDescent="0.35">
      <c r="B277" t="s">
        <v>16</v>
      </c>
      <c r="C277" t="s">
        <v>14</v>
      </c>
      <c r="D277">
        <v>49.9</v>
      </c>
      <c r="E277">
        <v>16.100000000000001</v>
      </c>
      <c r="F277">
        <v>213</v>
      </c>
      <c r="G277">
        <v>5400</v>
      </c>
      <c r="H277" t="s">
        <v>11</v>
      </c>
      <c r="I277">
        <v>2009</v>
      </c>
      <c r="J277" t="e">
        <f t="shared" si="12"/>
        <v>#N/A</v>
      </c>
      <c r="K277">
        <f t="shared" si="13"/>
        <v>5400</v>
      </c>
      <c r="L277" t="e">
        <f t="shared" si="14"/>
        <v>#N/A</v>
      </c>
    </row>
    <row r="278" spans="2:12" x14ac:dyDescent="0.35">
      <c r="B278" t="s">
        <v>17</v>
      </c>
      <c r="C278" t="s">
        <v>15</v>
      </c>
      <c r="D278">
        <v>46.5</v>
      </c>
      <c r="E278">
        <v>17.899999999999999</v>
      </c>
      <c r="F278">
        <v>192</v>
      </c>
      <c r="G278">
        <v>3500</v>
      </c>
      <c r="H278" t="s">
        <v>12</v>
      </c>
      <c r="I278">
        <v>2007</v>
      </c>
      <c r="J278" t="e">
        <f t="shared" si="12"/>
        <v>#N/A</v>
      </c>
      <c r="K278" t="e">
        <f t="shared" si="13"/>
        <v>#N/A</v>
      </c>
      <c r="L278">
        <f t="shared" si="14"/>
        <v>3500</v>
      </c>
    </row>
    <row r="279" spans="2:12" x14ac:dyDescent="0.35">
      <c r="B279" t="s">
        <v>17</v>
      </c>
      <c r="C279" t="s">
        <v>15</v>
      </c>
      <c r="D279">
        <v>50</v>
      </c>
      <c r="E279">
        <v>19.5</v>
      </c>
      <c r="F279">
        <v>196</v>
      </c>
      <c r="G279">
        <v>3900</v>
      </c>
      <c r="H279" t="s">
        <v>11</v>
      </c>
      <c r="I279">
        <v>2007</v>
      </c>
      <c r="J279" t="e">
        <f t="shared" si="12"/>
        <v>#N/A</v>
      </c>
      <c r="K279" t="e">
        <f t="shared" si="13"/>
        <v>#N/A</v>
      </c>
      <c r="L279">
        <f t="shared" si="14"/>
        <v>3900</v>
      </c>
    </row>
    <row r="280" spans="2:12" x14ac:dyDescent="0.35">
      <c r="B280" t="s">
        <v>17</v>
      </c>
      <c r="C280" t="s">
        <v>15</v>
      </c>
      <c r="D280">
        <v>51.3</v>
      </c>
      <c r="E280">
        <v>19.2</v>
      </c>
      <c r="F280">
        <v>193</v>
      </c>
      <c r="G280">
        <v>3650</v>
      </c>
      <c r="H280" t="s">
        <v>11</v>
      </c>
      <c r="I280">
        <v>2007</v>
      </c>
      <c r="J280" t="e">
        <f t="shared" si="12"/>
        <v>#N/A</v>
      </c>
      <c r="K280" t="e">
        <f t="shared" si="13"/>
        <v>#N/A</v>
      </c>
      <c r="L280">
        <f t="shared" si="14"/>
        <v>3650</v>
      </c>
    </row>
    <row r="281" spans="2:12" x14ac:dyDescent="0.35">
      <c r="B281" t="s">
        <v>17</v>
      </c>
      <c r="C281" t="s">
        <v>15</v>
      </c>
      <c r="D281">
        <v>45.4</v>
      </c>
      <c r="E281">
        <v>18.7</v>
      </c>
      <c r="F281">
        <v>188</v>
      </c>
      <c r="G281">
        <v>3525</v>
      </c>
      <c r="H281" t="s">
        <v>12</v>
      </c>
      <c r="I281">
        <v>2007</v>
      </c>
      <c r="J281" t="e">
        <f t="shared" si="12"/>
        <v>#N/A</v>
      </c>
      <c r="K281" t="e">
        <f t="shared" si="13"/>
        <v>#N/A</v>
      </c>
      <c r="L281">
        <f t="shared" si="14"/>
        <v>3525</v>
      </c>
    </row>
    <row r="282" spans="2:12" x14ac:dyDescent="0.35">
      <c r="B282" t="s">
        <v>17</v>
      </c>
      <c r="C282" t="s">
        <v>15</v>
      </c>
      <c r="D282">
        <v>52.7</v>
      </c>
      <c r="E282">
        <v>19.8</v>
      </c>
      <c r="F282">
        <v>197</v>
      </c>
      <c r="G282">
        <v>3725</v>
      </c>
      <c r="H282" t="s">
        <v>11</v>
      </c>
      <c r="I282">
        <v>2007</v>
      </c>
      <c r="J282" t="e">
        <f t="shared" si="12"/>
        <v>#N/A</v>
      </c>
      <c r="K282" t="e">
        <f t="shared" si="13"/>
        <v>#N/A</v>
      </c>
      <c r="L282">
        <f t="shared" si="14"/>
        <v>3725</v>
      </c>
    </row>
    <row r="283" spans="2:12" x14ac:dyDescent="0.35">
      <c r="B283" t="s">
        <v>17</v>
      </c>
      <c r="C283" t="s">
        <v>15</v>
      </c>
      <c r="D283">
        <v>45.2</v>
      </c>
      <c r="E283">
        <v>17.8</v>
      </c>
      <c r="F283">
        <v>198</v>
      </c>
      <c r="G283">
        <v>3950</v>
      </c>
      <c r="H283" t="s">
        <v>12</v>
      </c>
      <c r="I283">
        <v>2007</v>
      </c>
      <c r="J283" t="e">
        <f t="shared" si="12"/>
        <v>#N/A</v>
      </c>
      <c r="K283" t="e">
        <f t="shared" si="13"/>
        <v>#N/A</v>
      </c>
      <c r="L283">
        <f t="shared" si="14"/>
        <v>3950</v>
      </c>
    </row>
    <row r="284" spans="2:12" x14ac:dyDescent="0.35">
      <c r="B284" t="s">
        <v>17</v>
      </c>
      <c r="C284" t="s">
        <v>15</v>
      </c>
      <c r="D284">
        <v>46.1</v>
      </c>
      <c r="E284">
        <v>18.2</v>
      </c>
      <c r="F284">
        <v>178</v>
      </c>
      <c r="G284">
        <v>3250</v>
      </c>
      <c r="H284" t="s">
        <v>12</v>
      </c>
      <c r="I284">
        <v>2007</v>
      </c>
      <c r="J284" t="e">
        <f t="shared" si="12"/>
        <v>#N/A</v>
      </c>
      <c r="K284" t="e">
        <f t="shared" si="13"/>
        <v>#N/A</v>
      </c>
      <c r="L284">
        <f t="shared" si="14"/>
        <v>3250</v>
      </c>
    </row>
    <row r="285" spans="2:12" x14ac:dyDescent="0.35">
      <c r="B285" t="s">
        <v>17</v>
      </c>
      <c r="C285" t="s">
        <v>15</v>
      </c>
      <c r="D285">
        <v>51.3</v>
      </c>
      <c r="E285">
        <v>18.2</v>
      </c>
      <c r="F285">
        <v>197</v>
      </c>
      <c r="G285">
        <v>3750</v>
      </c>
      <c r="H285" t="s">
        <v>11</v>
      </c>
      <c r="I285">
        <v>2007</v>
      </c>
      <c r="J285" t="e">
        <f t="shared" si="12"/>
        <v>#N/A</v>
      </c>
      <c r="K285" t="e">
        <f t="shared" si="13"/>
        <v>#N/A</v>
      </c>
      <c r="L285">
        <f t="shared" si="14"/>
        <v>3750</v>
      </c>
    </row>
    <row r="286" spans="2:12" x14ac:dyDescent="0.35">
      <c r="B286" t="s">
        <v>17</v>
      </c>
      <c r="C286" t="s">
        <v>15</v>
      </c>
      <c r="D286">
        <v>46</v>
      </c>
      <c r="E286">
        <v>18.899999999999999</v>
      </c>
      <c r="F286">
        <v>195</v>
      </c>
      <c r="G286">
        <v>4150</v>
      </c>
      <c r="H286" t="s">
        <v>12</v>
      </c>
      <c r="I286">
        <v>2007</v>
      </c>
      <c r="J286" t="e">
        <f t="shared" si="12"/>
        <v>#N/A</v>
      </c>
      <c r="K286" t="e">
        <f t="shared" si="13"/>
        <v>#N/A</v>
      </c>
      <c r="L286">
        <f t="shared" si="14"/>
        <v>4150</v>
      </c>
    </row>
    <row r="287" spans="2:12" x14ac:dyDescent="0.35">
      <c r="B287" t="s">
        <v>17</v>
      </c>
      <c r="C287" t="s">
        <v>15</v>
      </c>
      <c r="D287">
        <v>51.3</v>
      </c>
      <c r="E287">
        <v>19.899999999999999</v>
      </c>
      <c r="F287">
        <v>198</v>
      </c>
      <c r="G287">
        <v>3700</v>
      </c>
      <c r="H287" t="s">
        <v>11</v>
      </c>
      <c r="I287">
        <v>2007</v>
      </c>
      <c r="J287" t="e">
        <f t="shared" si="12"/>
        <v>#N/A</v>
      </c>
      <c r="K287" t="e">
        <f t="shared" si="13"/>
        <v>#N/A</v>
      </c>
      <c r="L287">
        <f t="shared" si="14"/>
        <v>3700</v>
      </c>
    </row>
    <row r="288" spans="2:12" x14ac:dyDescent="0.35">
      <c r="B288" t="s">
        <v>17</v>
      </c>
      <c r="C288" t="s">
        <v>15</v>
      </c>
      <c r="D288">
        <v>46.6</v>
      </c>
      <c r="E288">
        <v>17.8</v>
      </c>
      <c r="F288">
        <v>193</v>
      </c>
      <c r="G288">
        <v>3800</v>
      </c>
      <c r="H288" t="s">
        <v>12</v>
      </c>
      <c r="I288">
        <v>2007</v>
      </c>
      <c r="J288" t="e">
        <f t="shared" si="12"/>
        <v>#N/A</v>
      </c>
      <c r="K288" t="e">
        <f t="shared" si="13"/>
        <v>#N/A</v>
      </c>
      <c r="L288">
        <f t="shared" si="14"/>
        <v>3800</v>
      </c>
    </row>
    <row r="289" spans="2:12" x14ac:dyDescent="0.35">
      <c r="B289" t="s">
        <v>17</v>
      </c>
      <c r="C289" t="s">
        <v>15</v>
      </c>
      <c r="D289">
        <v>51.7</v>
      </c>
      <c r="E289">
        <v>20.3</v>
      </c>
      <c r="F289">
        <v>194</v>
      </c>
      <c r="G289">
        <v>3775</v>
      </c>
      <c r="H289" t="s">
        <v>11</v>
      </c>
      <c r="I289">
        <v>2007</v>
      </c>
      <c r="J289" t="e">
        <f t="shared" si="12"/>
        <v>#N/A</v>
      </c>
      <c r="K289" t="e">
        <f t="shared" si="13"/>
        <v>#N/A</v>
      </c>
      <c r="L289">
        <f t="shared" si="14"/>
        <v>3775</v>
      </c>
    </row>
    <row r="290" spans="2:12" x14ac:dyDescent="0.35">
      <c r="B290" t="s">
        <v>17</v>
      </c>
      <c r="C290" t="s">
        <v>15</v>
      </c>
      <c r="D290">
        <v>47</v>
      </c>
      <c r="E290">
        <v>17.3</v>
      </c>
      <c r="F290">
        <v>185</v>
      </c>
      <c r="G290">
        <v>3700</v>
      </c>
      <c r="H290" t="s">
        <v>12</v>
      </c>
      <c r="I290">
        <v>2007</v>
      </c>
      <c r="J290" t="e">
        <f t="shared" si="12"/>
        <v>#N/A</v>
      </c>
      <c r="K290" t="e">
        <f t="shared" si="13"/>
        <v>#N/A</v>
      </c>
      <c r="L290">
        <f t="shared" si="14"/>
        <v>3700</v>
      </c>
    </row>
    <row r="291" spans="2:12" x14ac:dyDescent="0.35">
      <c r="B291" t="s">
        <v>17</v>
      </c>
      <c r="C291" t="s">
        <v>15</v>
      </c>
      <c r="D291">
        <v>52</v>
      </c>
      <c r="E291">
        <v>18.100000000000001</v>
      </c>
      <c r="F291">
        <v>201</v>
      </c>
      <c r="G291">
        <v>4050</v>
      </c>
      <c r="H291" t="s">
        <v>11</v>
      </c>
      <c r="I291">
        <v>2007</v>
      </c>
      <c r="J291" t="e">
        <f t="shared" si="12"/>
        <v>#N/A</v>
      </c>
      <c r="K291" t="e">
        <f t="shared" si="13"/>
        <v>#N/A</v>
      </c>
      <c r="L291">
        <f t="shared" si="14"/>
        <v>4050</v>
      </c>
    </row>
    <row r="292" spans="2:12" x14ac:dyDescent="0.35">
      <c r="B292" t="s">
        <v>17</v>
      </c>
      <c r="C292" t="s">
        <v>15</v>
      </c>
      <c r="D292">
        <v>45.9</v>
      </c>
      <c r="E292">
        <v>17.100000000000001</v>
      </c>
      <c r="F292">
        <v>190</v>
      </c>
      <c r="G292">
        <v>3575</v>
      </c>
      <c r="H292" t="s">
        <v>12</v>
      </c>
      <c r="I292">
        <v>2007</v>
      </c>
      <c r="J292" t="e">
        <f t="shared" si="12"/>
        <v>#N/A</v>
      </c>
      <c r="K292" t="e">
        <f t="shared" si="13"/>
        <v>#N/A</v>
      </c>
      <c r="L292">
        <f t="shared" si="14"/>
        <v>3575</v>
      </c>
    </row>
    <row r="293" spans="2:12" x14ac:dyDescent="0.35">
      <c r="B293" t="s">
        <v>17</v>
      </c>
      <c r="C293" t="s">
        <v>15</v>
      </c>
      <c r="D293">
        <v>50.5</v>
      </c>
      <c r="E293">
        <v>19.600000000000001</v>
      </c>
      <c r="F293">
        <v>201</v>
      </c>
      <c r="G293">
        <v>4050</v>
      </c>
      <c r="H293" t="s">
        <v>11</v>
      </c>
      <c r="I293">
        <v>2007</v>
      </c>
      <c r="J293" t="e">
        <f t="shared" si="12"/>
        <v>#N/A</v>
      </c>
      <c r="K293" t="e">
        <f t="shared" si="13"/>
        <v>#N/A</v>
      </c>
      <c r="L293">
        <f t="shared" si="14"/>
        <v>4050</v>
      </c>
    </row>
    <row r="294" spans="2:12" x14ac:dyDescent="0.35">
      <c r="B294" t="s">
        <v>17</v>
      </c>
      <c r="C294" t="s">
        <v>15</v>
      </c>
      <c r="D294">
        <v>50.3</v>
      </c>
      <c r="E294">
        <v>20</v>
      </c>
      <c r="F294">
        <v>197</v>
      </c>
      <c r="G294">
        <v>3300</v>
      </c>
      <c r="H294" t="s">
        <v>11</v>
      </c>
      <c r="I294">
        <v>2007</v>
      </c>
      <c r="J294" t="e">
        <f t="shared" si="12"/>
        <v>#N/A</v>
      </c>
      <c r="K294" t="e">
        <f t="shared" si="13"/>
        <v>#N/A</v>
      </c>
      <c r="L294">
        <f t="shared" si="14"/>
        <v>3300</v>
      </c>
    </row>
    <row r="295" spans="2:12" x14ac:dyDescent="0.35">
      <c r="B295" t="s">
        <v>17</v>
      </c>
      <c r="C295" t="s">
        <v>15</v>
      </c>
      <c r="D295">
        <v>58</v>
      </c>
      <c r="E295">
        <v>17.8</v>
      </c>
      <c r="F295">
        <v>181</v>
      </c>
      <c r="G295">
        <v>3700</v>
      </c>
      <c r="H295" t="s">
        <v>12</v>
      </c>
      <c r="I295">
        <v>2007</v>
      </c>
      <c r="J295" t="e">
        <f t="shared" si="12"/>
        <v>#N/A</v>
      </c>
      <c r="K295" t="e">
        <f t="shared" si="13"/>
        <v>#N/A</v>
      </c>
      <c r="L295">
        <f t="shared" si="14"/>
        <v>3700</v>
      </c>
    </row>
    <row r="296" spans="2:12" x14ac:dyDescent="0.35">
      <c r="B296" t="s">
        <v>17</v>
      </c>
      <c r="C296" t="s">
        <v>15</v>
      </c>
      <c r="D296">
        <v>46.4</v>
      </c>
      <c r="E296">
        <v>18.600000000000001</v>
      </c>
      <c r="F296">
        <v>190</v>
      </c>
      <c r="G296">
        <v>3450</v>
      </c>
      <c r="H296" t="s">
        <v>12</v>
      </c>
      <c r="I296">
        <v>2007</v>
      </c>
      <c r="J296" t="e">
        <f t="shared" si="12"/>
        <v>#N/A</v>
      </c>
      <c r="K296" t="e">
        <f t="shared" si="13"/>
        <v>#N/A</v>
      </c>
      <c r="L296">
        <f t="shared" si="14"/>
        <v>3450</v>
      </c>
    </row>
    <row r="297" spans="2:12" x14ac:dyDescent="0.35">
      <c r="B297" t="s">
        <v>17</v>
      </c>
      <c r="C297" t="s">
        <v>15</v>
      </c>
      <c r="D297">
        <v>49.2</v>
      </c>
      <c r="E297">
        <v>18.2</v>
      </c>
      <c r="F297">
        <v>195</v>
      </c>
      <c r="G297">
        <v>4400</v>
      </c>
      <c r="H297" t="s">
        <v>11</v>
      </c>
      <c r="I297">
        <v>2007</v>
      </c>
      <c r="J297" t="e">
        <f t="shared" si="12"/>
        <v>#N/A</v>
      </c>
      <c r="K297" t="e">
        <f t="shared" si="13"/>
        <v>#N/A</v>
      </c>
      <c r="L297">
        <f t="shared" si="14"/>
        <v>4400</v>
      </c>
    </row>
    <row r="298" spans="2:12" x14ac:dyDescent="0.35">
      <c r="B298" t="s">
        <v>17</v>
      </c>
      <c r="C298" t="s">
        <v>15</v>
      </c>
      <c r="D298">
        <v>42.4</v>
      </c>
      <c r="E298">
        <v>17.3</v>
      </c>
      <c r="F298">
        <v>181</v>
      </c>
      <c r="G298">
        <v>3600</v>
      </c>
      <c r="H298" t="s">
        <v>12</v>
      </c>
      <c r="I298">
        <v>2007</v>
      </c>
      <c r="J298" t="e">
        <f t="shared" si="12"/>
        <v>#N/A</v>
      </c>
      <c r="K298" t="e">
        <f t="shared" si="13"/>
        <v>#N/A</v>
      </c>
      <c r="L298">
        <f t="shared" si="14"/>
        <v>3600</v>
      </c>
    </row>
    <row r="299" spans="2:12" x14ac:dyDescent="0.35">
      <c r="B299" t="s">
        <v>17</v>
      </c>
      <c r="C299" t="s">
        <v>15</v>
      </c>
      <c r="D299">
        <v>48.5</v>
      </c>
      <c r="E299">
        <v>17.5</v>
      </c>
      <c r="F299">
        <v>191</v>
      </c>
      <c r="G299">
        <v>3400</v>
      </c>
      <c r="H299" t="s">
        <v>11</v>
      </c>
      <c r="I299">
        <v>2007</v>
      </c>
      <c r="J299" t="e">
        <f t="shared" si="12"/>
        <v>#N/A</v>
      </c>
      <c r="K299" t="e">
        <f t="shared" si="13"/>
        <v>#N/A</v>
      </c>
      <c r="L299">
        <f t="shared" si="14"/>
        <v>3400</v>
      </c>
    </row>
    <row r="300" spans="2:12" x14ac:dyDescent="0.35">
      <c r="B300" t="s">
        <v>17</v>
      </c>
      <c r="C300" t="s">
        <v>15</v>
      </c>
      <c r="D300">
        <v>43.2</v>
      </c>
      <c r="E300">
        <v>16.600000000000001</v>
      </c>
      <c r="F300">
        <v>187</v>
      </c>
      <c r="G300">
        <v>2900</v>
      </c>
      <c r="H300" t="s">
        <v>12</v>
      </c>
      <c r="I300">
        <v>2007</v>
      </c>
      <c r="J300" t="e">
        <f t="shared" si="12"/>
        <v>#N/A</v>
      </c>
      <c r="K300" t="e">
        <f t="shared" si="13"/>
        <v>#N/A</v>
      </c>
      <c r="L300">
        <f t="shared" si="14"/>
        <v>2900</v>
      </c>
    </row>
    <row r="301" spans="2:12" x14ac:dyDescent="0.35">
      <c r="B301" t="s">
        <v>17</v>
      </c>
      <c r="C301" t="s">
        <v>15</v>
      </c>
      <c r="D301">
        <v>50.6</v>
      </c>
      <c r="E301">
        <v>19.399999999999999</v>
      </c>
      <c r="F301">
        <v>193</v>
      </c>
      <c r="G301">
        <v>3800</v>
      </c>
      <c r="H301" t="s">
        <v>11</v>
      </c>
      <c r="I301">
        <v>2007</v>
      </c>
      <c r="J301" t="e">
        <f t="shared" si="12"/>
        <v>#N/A</v>
      </c>
      <c r="K301" t="e">
        <f t="shared" si="13"/>
        <v>#N/A</v>
      </c>
      <c r="L301">
        <f t="shared" si="14"/>
        <v>3800</v>
      </c>
    </row>
    <row r="302" spans="2:12" x14ac:dyDescent="0.35">
      <c r="B302" t="s">
        <v>17</v>
      </c>
      <c r="C302" t="s">
        <v>15</v>
      </c>
      <c r="D302">
        <v>46.7</v>
      </c>
      <c r="E302">
        <v>17.899999999999999</v>
      </c>
      <c r="F302">
        <v>195</v>
      </c>
      <c r="G302">
        <v>3300</v>
      </c>
      <c r="H302" t="s">
        <v>12</v>
      </c>
      <c r="I302">
        <v>2007</v>
      </c>
      <c r="J302" t="e">
        <f t="shared" si="12"/>
        <v>#N/A</v>
      </c>
      <c r="K302" t="e">
        <f t="shared" si="13"/>
        <v>#N/A</v>
      </c>
      <c r="L302">
        <f t="shared" si="14"/>
        <v>3300</v>
      </c>
    </row>
    <row r="303" spans="2:12" x14ac:dyDescent="0.35">
      <c r="B303" t="s">
        <v>17</v>
      </c>
      <c r="C303" t="s">
        <v>15</v>
      </c>
      <c r="D303">
        <v>52</v>
      </c>
      <c r="E303">
        <v>19</v>
      </c>
      <c r="F303">
        <v>197</v>
      </c>
      <c r="G303">
        <v>4150</v>
      </c>
      <c r="H303" t="s">
        <v>11</v>
      </c>
      <c r="I303">
        <v>2007</v>
      </c>
      <c r="J303" t="e">
        <f t="shared" si="12"/>
        <v>#N/A</v>
      </c>
      <c r="K303" t="e">
        <f t="shared" si="13"/>
        <v>#N/A</v>
      </c>
      <c r="L303">
        <f t="shared" si="14"/>
        <v>4150</v>
      </c>
    </row>
    <row r="304" spans="2:12" x14ac:dyDescent="0.35">
      <c r="B304" t="s">
        <v>17</v>
      </c>
      <c r="C304" t="s">
        <v>15</v>
      </c>
      <c r="D304">
        <v>50.5</v>
      </c>
      <c r="E304">
        <v>18.399999999999999</v>
      </c>
      <c r="F304">
        <v>200</v>
      </c>
      <c r="G304">
        <v>3400</v>
      </c>
      <c r="H304" t="s">
        <v>12</v>
      </c>
      <c r="I304">
        <v>2008</v>
      </c>
      <c r="J304" t="e">
        <f t="shared" si="12"/>
        <v>#N/A</v>
      </c>
      <c r="K304" t="e">
        <f t="shared" si="13"/>
        <v>#N/A</v>
      </c>
      <c r="L304">
        <f t="shared" si="14"/>
        <v>3400</v>
      </c>
    </row>
    <row r="305" spans="2:12" x14ac:dyDescent="0.35">
      <c r="B305" t="s">
        <v>17</v>
      </c>
      <c r="C305" t="s">
        <v>15</v>
      </c>
      <c r="D305">
        <v>49.5</v>
      </c>
      <c r="E305">
        <v>19</v>
      </c>
      <c r="F305">
        <v>200</v>
      </c>
      <c r="G305">
        <v>3800</v>
      </c>
      <c r="H305" t="s">
        <v>11</v>
      </c>
      <c r="I305">
        <v>2008</v>
      </c>
      <c r="J305" t="e">
        <f t="shared" si="12"/>
        <v>#N/A</v>
      </c>
      <c r="K305" t="e">
        <f t="shared" si="13"/>
        <v>#N/A</v>
      </c>
      <c r="L305">
        <f t="shared" si="14"/>
        <v>3800</v>
      </c>
    </row>
    <row r="306" spans="2:12" x14ac:dyDescent="0.35">
      <c r="B306" t="s">
        <v>17</v>
      </c>
      <c r="C306" t="s">
        <v>15</v>
      </c>
      <c r="D306">
        <v>46.4</v>
      </c>
      <c r="E306">
        <v>17.8</v>
      </c>
      <c r="F306">
        <v>191</v>
      </c>
      <c r="G306">
        <v>3700</v>
      </c>
      <c r="H306" t="s">
        <v>12</v>
      </c>
      <c r="I306">
        <v>2008</v>
      </c>
      <c r="J306" t="e">
        <f t="shared" si="12"/>
        <v>#N/A</v>
      </c>
      <c r="K306" t="e">
        <f t="shared" si="13"/>
        <v>#N/A</v>
      </c>
      <c r="L306">
        <f t="shared" si="14"/>
        <v>3700</v>
      </c>
    </row>
    <row r="307" spans="2:12" x14ac:dyDescent="0.35">
      <c r="B307" t="s">
        <v>17</v>
      </c>
      <c r="C307" t="s">
        <v>15</v>
      </c>
      <c r="D307">
        <v>52.8</v>
      </c>
      <c r="E307">
        <v>20</v>
      </c>
      <c r="F307">
        <v>205</v>
      </c>
      <c r="G307">
        <v>4550</v>
      </c>
      <c r="H307" t="s">
        <v>11</v>
      </c>
      <c r="I307">
        <v>2008</v>
      </c>
      <c r="J307" t="e">
        <f t="shared" si="12"/>
        <v>#N/A</v>
      </c>
      <c r="K307" t="e">
        <f t="shared" si="13"/>
        <v>#N/A</v>
      </c>
      <c r="L307">
        <f t="shared" si="14"/>
        <v>4550</v>
      </c>
    </row>
    <row r="308" spans="2:12" x14ac:dyDescent="0.35">
      <c r="B308" t="s">
        <v>17</v>
      </c>
      <c r="C308" t="s">
        <v>15</v>
      </c>
      <c r="D308">
        <v>40.9</v>
      </c>
      <c r="E308">
        <v>16.600000000000001</v>
      </c>
      <c r="F308">
        <v>187</v>
      </c>
      <c r="G308">
        <v>3200</v>
      </c>
      <c r="H308" t="s">
        <v>12</v>
      </c>
      <c r="I308">
        <v>2008</v>
      </c>
      <c r="J308" t="e">
        <f t="shared" si="12"/>
        <v>#N/A</v>
      </c>
      <c r="K308" t="e">
        <f t="shared" si="13"/>
        <v>#N/A</v>
      </c>
      <c r="L308">
        <f t="shared" si="14"/>
        <v>3200</v>
      </c>
    </row>
    <row r="309" spans="2:12" x14ac:dyDescent="0.35">
      <c r="B309" t="s">
        <v>17</v>
      </c>
      <c r="C309" t="s">
        <v>15</v>
      </c>
      <c r="D309">
        <v>54.2</v>
      </c>
      <c r="E309">
        <v>20.8</v>
      </c>
      <c r="F309">
        <v>201</v>
      </c>
      <c r="G309">
        <v>4300</v>
      </c>
      <c r="H309" t="s">
        <v>11</v>
      </c>
      <c r="I309">
        <v>2008</v>
      </c>
      <c r="J309" t="e">
        <f t="shared" si="12"/>
        <v>#N/A</v>
      </c>
      <c r="K309" t="e">
        <f t="shared" si="13"/>
        <v>#N/A</v>
      </c>
      <c r="L309">
        <f t="shared" si="14"/>
        <v>4300</v>
      </c>
    </row>
    <row r="310" spans="2:12" x14ac:dyDescent="0.35">
      <c r="B310" t="s">
        <v>17</v>
      </c>
      <c r="C310" t="s">
        <v>15</v>
      </c>
      <c r="D310">
        <v>42.5</v>
      </c>
      <c r="E310">
        <v>16.7</v>
      </c>
      <c r="F310">
        <v>187</v>
      </c>
      <c r="G310">
        <v>3350</v>
      </c>
      <c r="H310" t="s">
        <v>12</v>
      </c>
      <c r="I310">
        <v>2008</v>
      </c>
      <c r="J310" t="e">
        <f t="shared" si="12"/>
        <v>#N/A</v>
      </c>
      <c r="K310" t="e">
        <f t="shared" si="13"/>
        <v>#N/A</v>
      </c>
      <c r="L310">
        <f t="shared" si="14"/>
        <v>3350</v>
      </c>
    </row>
    <row r="311" spans="2:12" x14ac:dyDescent="0.35">
      <c r="B311" t="s">
        <v>17</v>
      </c>
      <c r="C311" t="s">
        <v>15</v>
      </c>
      <c r="D311">
        <v>51</v>
      </c>
      <c r="E311">
        <v>18.8</v>
      </c>
      <c r="F311">
        <v>203</v>
      </c>
      <c r="G311">
        <v>4100</v>
      </c>
      <c r="H311" t="s">
        <v>11</v>
      </c>
      <c r="I311">
        <v>2008</v>
      </c>
      <c r="J311" t="e">
        <f t="shared" si="12"/>
        <v>#N/A</v>
      </c>
      <c r="K311" t="e">
        <f t="shared" si="13"/>
        <v>#N/A</v>
      </c>
      <c r="L311">
        <f t="shared" si="14"/>
        <v>4100</v>
      </c>
    </row>
    <row r="312" spans="2:12" x14ac:dyDescent="0.35">
      <c r="B312" t="s">
        <v>17</v>
      </c>
      <c r="C312" t="s">
        <v>15</v>
      </c>
      <c r="D312">
        <v>49.7</v>
      </c>
      <c r="E312">
        <v>18.600000000000001</v>
      </c>
      <c r="F312">
        <v>195</v>
      </c>
      <c r="G312">
        <v>3600</v>
      </c>
      <c r="H312" t="s">
        <v>11</v>
      </c>
      <c r="I312">
        <v>2008</v>
      </c>
      <c r="J312" t="e">
        <f t="shared" si="12"/>
        <v>#N/A</v>
      </c>
      <c r="K312" t="e">
        <f t="shared" si="13"/>
        <v>#N/A</v>
      </c>
      <c r="L312">
        <f t="shared" si="14"/>
        <v>3600</v>
      </c>
    </row>
    <row r="313" spans="2:12" x14ac:dyDescent="0.35">
      <c r="B313" t="s">
        <v>17</v>
      </c>
      <c r="C313" t="s">
        <v>15</v>
      </c>
      <c r="D313">
        <v>47.5</v>
      </c>
      <c r="E313">
        <v>16.8</v>
      </c>
      <c r="F313">
        <v>199</v>
      </c>
      <c r="G313">
        <v>3900</v>
      </c>
      <c r="H313" t="s">
        <v>12</v>
      </c>
      <c r="I313">
        <v>2008</v>
      </c>
      <c r="J313" t="e">
        <f t="shared" si="12"/>
        <v>#N/A</v>
      </c>
      <c r="K313" t="e">
        <f t="shared" si="13"/>
        <v>#N/A</v>
      </c>
      <c r="L313">
        <f t="shared" si="14"/>
        <v>3900</v>
      </c>
    </row>
    <row r="314" spans="2:12" x14ac:dyDescent="0.35">
      <c r="B314" t="s">
        <v>17</v>
      </c>
      <c r="C314" t="s">
        <v>15</v>
      </c>
      <c r="D314">
        <v>47.6</v>
      </c>
      <c r="E314">
        <v>18.3</v>
      </c>
      <c r="F314">
        <v>195</v>
      </c>
      <c r="G314">
        <v>3850</v>
      </c>
      <c r="H314" t="s">
        <v>12</v>
      </c>
      <c r="I314">
        <v>2008</v>
      </c>
      <c r="J314" t="e">
        <f t="shared" si="12"/>
        <v>#N/A</v>
      </c>
      <c r="K314" t="e">
        <f t="shared" si="13"/>
        <v>#N/A</v>
      </c>
      <c r="L314">
        <f t="shared" si="14"/>
        <v>3850</v>
      </c>
    </row>
    <row r="315" spans="2:12" x14ac:dyDescent="0.35">
      <c r="B315" t="s">
        <v>17</v>
      </c>
      <c r="C315" t="s">
        <v>15</v>
      </c>
      <c r="D315">
        <v>52</v>
      </c>
      <c r="E315">
        <v>20.7</v>
      </c>
      <c r="F315">
        <v>210</v>
      </c>
      <c r="G315">
        <v>4800</v>
      </c>
      <c r="H315" t="s">
        <v>11</v>
      </c>
      <c r="I315">
        <v>2008</v>
      </c>
      <c r="J315" t="e">
        <f t="shared" si="12"/>
        <v>#N/A</v>
      </c>
      <c r="K315" t="e">
        <f t="shared" si="13"/>
        <v>#N/A</v>
      </c>
      <c r="L315">
        <f t="shared" si="14"/>
        <v>4800</v>
      </c>
    </row>
    <row r="316" spans="2:12" x14ac:dyDescent="0.35">
      <c r="B316" t="s">
        <v>17</v>
      </c>
      <c r="C316" t="s">
        <v>15</v>
      </c>
      <c r="D316">
        <v>46.9</v>
      </c>
      <c r="E316">
        <v>16.600000000000001</v>
      </c>
      <c r="F316">
        <v>192</v>
      </c>
      <c r="G316">
        <v>2700</v>
      </c>
      <c r="H316" t="s">
        <v>12</v>
      </c>
      <c r="I316">
        <v>2008</v>
      </c>
      <c r="J316" t="e">
        <f t="shared" si="12"/>
        <v>#N/A</v>
      </c>
      <c r="K316" t="e">
        <f t="shared" si="13"/>
        <v>#N/A</v>
      </c>
      <c r="L316">
        <f t="shared" si="14"/>
        <v>2700</v>
      </c>
    </row>
    <row r="317" spans="2:12" x14ac:dyDescent="0.35">
      <c r="B317" t="s">
        <v>17</v>
      </c>
      <c r="C317" t="s">
        <v>15</v>
      </c>
      <c r="D317">
        <v>53.5</v>
      </c>
      <c r="E317">
        <v>19.899999999999999</v>
      </c>
      <c r="F317">
        <v>205</v>
      </c>
      <c r="G317">
        <v>4500</v>
      </c>
      <c r="H317" t="s">
        <v>11</v>
      </c>
      <c r="I317">
        <v>2008</v>
      </c>
      <c r="J317" t="e">
        <f t="shared" si="12"/>
        <v>#N/A</v>
      </c>
      <c r="K317" t="e">
        <f t="shared" si="13"/>
        <v>#N/A</v>
      </c>
      <c r="L317">
        <f t="shared" si="14"/>
        <v>4500</v>
      </c>
    </row>
    <row r="318" spans="2:12" x14ac:dyDescent="0.35">
      <c r="B318" t="s">
        <v>17</v>
      </c>
      <c r="C318" t="s">
        <v>15</v>
      </c>
      <c r="D318">
        <v>49</v>
      </c>
      <c r="E318">
        <v>19.5</v>
      </c>
      <c r="F318">
        <v>210</v>
      </c>
      <c r="G318">
        <v>3950</v>
      </c>
      <c r="H318" t="s">
        <v>11</v>
      </c>
      <c r="I318">
        <v>2008</v>
      </c>
      <c r="J318" t="e">
        <f t="shared" si="12"/>
        <v>#N/A</v>
      </c>
      <c r="K318" t="e">
        <f t="shared" si="13"/>
        <v>#N/A</v>
      </c>
      <c r="L318">
        <f t="shared" si="14"/>
        <v>3950</v>
      </c>
    </row>
    <row r="319" spans="2:12" x14ac:dyDescent="0.35">
      <c r="B319" t="s">
        <v>17</v>
      </c>
      <c r="C319" t="s">
        <v>15</v>
      </c>
      <c r="D319">
        <v>46.2</v>
      </c>
      <c r="E319">
        <v>17.5</v>
      </c>
      <c r="F319">
        <v>187</v>
      </c>
      <c r="G319">
        <v>3650</v>
      </c>
      <c r="H319" t="s">
        <v>12</v>
      </c>
      <c r="I319">
        <v>2008</v>
      </c>
      <c r="J319" t="e">
        <f t="shared" si="12"/>
        <v>#N/A</v>
      </c>
      <c r="K319" t="e">
        <f t="shared" si="13"/>
        <v>#N/A</v>
      </c>
      <c r="L319">
        <f t="shared" si="14"/>
        <v>3650</v>
      </c>
    </row>
    <row r="320" spans="2:12" x14ac:dyDescent="0.35">
      <c r="B320" t="s">
        <v>17</v>
      </c>
      <c r="C320" t="s">
        <v>15</v>
      </c>
      <c r="D320">
        <v>50.9</v>
      </c>
      <c r="E320">
        <v>19.100000000000001</v>
      </c>
      <c r="F320">
        <v>196</v>
      </c>
      <c r="G320">
        <v>3550</v>
      </c>
      <c r="H320" t="s">
        <v>11</v>
      </c>
      <c r="I320">
        <v>2008</v>
      </c>
      <c r="J320" t="e">
        <f t="shared" si="12"/>
        <v>#N/A</v>
      </c>
      <c r="K320" t="e">
        <f t="shared" si="13"/>
        <v>#N/A</v>
      </c>
      <c r="L320">
        <f t="shared" si="14"/>
        <v>3550</v>
      </c>
    </row>
    <row r="321" spans="2:12" x14ac:dyDescent="0.35">
      <c r="B321" t="s">
        <v>17</v>
      </c>
      <c r="C321" t="s">
        <v>15</v>
      </c>
      <c r="D321">
        <v>45.5</v>
      </c>
      <c r="E321">
        <v>17</v>
      </c>
      <c r="F321">
        <v>196</v>
      </c>
      <c r="G321">
        <v>3500</v>
      </c>
      <c r="H321" t="s">
        <v>12</v>
      </c>
      <c r="I321">
        <v>2008</v>
      </c>
      <c r="J321" t="e">
        <f t="shared" si="12"/>
        <v>#N/A</v>
      </c>
      <c r="K321" t="e">
        <f t="shared" si="13"/>
        <v>#N/A</v>
      </c>
      <c r="L321">
        <f t="shared" si="14"/>
        <v>3500</v>
      </c>
    </row>
    <row r="322" spans="2:12" x14ac:dyDescent="0.35">
      <c r="B322" t="s">
        <v>17</v>
      </c>
      <c r="C322" t="s">
        <v>15</v>
      </c>
      <c r="D322">
        <v>50.9</v>
      </c>
      <c r="E322">
        <v>17.899999999999999</v>
      </c>
      <c r="F322">
        <v>196</v>
      </c>
      <c r="G322">
        <v>3675</v>
      </c>
      <c r="H322" t="s">
        <v>12</v>
      </c>
      <c r="I322">
        <v>2009</v>
      </c>
      <c r="J322" t="e">
        <f t="shared" si="12"/>
        <v>#N/A</v>
      </c>
      <c r="K322" t="e">
        <f t="shared" si="13"/>
        <v>#N/A</v>
      </c>
      <c r="L322">
        <f t="shared" si="14"/>
        <v>3675</v>
      </c>
    </row>
    <row r="323" spans="2:12" x14ac:dyDescent="0.35">
      <c r="B323" t="s">
        <v>17</v>
      </c>
      <c r="C323" t="s">
        <v>15</v>
      </c>
      <c r="D323">
        <v>50.8</v>
      </c>
      <c r="E323">
        <v>18.5</v>
      </c>
      <c r="F323">
        <v>201</v>
      </c>
      <c r="G323">
        <v>4450</v>
      </c>
      <c r="H323" t="s">
        <v>11</v>
      </c>
      <c r="I323">
        <v>2009</v>
      </c>
      <c r="J323" t="e">
        <f t="shared" ref="J323:J345" si="15">IF($J$1=B323,G323,NA())</f>
        <v>#N/A</v>
      </c>
      <c r="K323" t="e">
        <f t="shared" ref="K323:K345" si="16">IF($K$1=B323,G323,NA())</f>
        <v>#N/A</v>
      </c>
      <c r="L323">
        <f t="shared" ref="L323:L345" si="17">IF($L$1=B323,G323,NA())</f>
        <v>4450</v>
      </c>
    </row>
    <row r="324" spans="2:12" x14ac:dyDescent="0.35">
      <c r="B324" t="s">
        <v>17</v>
      </c>
      <c r="C324" t="s">
        <v>15</v>
      </c>
      <c r="D324">
        <v>50.1</v>
      </c>
      <c r="E324">
        <v>17.899999999999999</v>
      </c>
      <c r="F324">
        <v>190</v>
      </c>
      <c r="G324">
        <v>3400</v>
      </c>
      <c r="H324" t="s">
        <v>12</v>
      </c>
      <c r="I324">
        <v>2009</v>
      </c>
      <c r="J324" t="e">
        <f t="shared" si="15"/>
        <v>#N/A</v>
      </c>
      <c r="K324" t="e">
        <f t="shared" si="16"/>
        <v>#N/A</v>
      </c>
      <c r="L324">
        <f t="shared" si="17"/>
        <v>3400</v>
      </c>
    </row>
    <row r="325" spans="2:12" x14ac:dyDescent="0.35">
      <c r="B325" t="s">
        <v>17</v>
      </c>
      <c r="C325" t="s">
        <v>15</v>
      </c>
      <c r="D325">
        <v>49</v>
      </c>
      <c r="E325">
        <v>19.600000000000001</v>
      </c>
      <c r="F325">
        <v>212</v>
      </c>
      <c r="G325">
        <v>4300</v>
      </c>
      <c r="H325" t="s">
        <v>11</v>
      </c>
      <c r="I325">
        <v>2009</v>
      </c>
      <c r="J325" t="e">
        <f t="shared" si="15"/>
        <v>#N/A</v>
      </c>
      <c r="K325" t="e">
        <f t="shared" si="16"/>
        <v>#N/A</v>
      </c>
      <c r="L325">
        <f t="shared" si="17"/>
        <v>4300</v>
      </c>
    </row>
    <row r="326" spans="2:12" x14ac:dyDescent="0.35">
      <c r="B326" t="s">
        <v>17</v>
      </c>
      <c r="C326" t="s">
        <v>15</v>
      </c>
      <c r="D326">
        <v>51.5</v>
      </c>
      <c r="E326">
        <v>18.7</v>
      </c>
      <c r="F326">
        <v>187</v>
      </c>
      <c r="G326">
        <v>3250</v>
      </c>
      <c r="H326" t="s">
        <v>11</v>
      </c>
      <c r="I326">
        <v>2009</v>
      </c>
      <c r="J326" t="e">
        <f t="shared" si="15"/>
        <v>#N/A</v>
      </c>
      <c r="K326" t="e">
        <f t="shared" si="16"/>
        <v>#N/A</v>
      </c>
      <c r="L326">
        <f t="shared" si="17"/>
        <v>3250</v>
      </c>
    </row>
    <row r="327" spans="2:12" x14ac:dyDescent="0.35">
      <c r="B327" t="s">
        <v>17</v>
      </c>
      <c r="C327" t="s">
        <v>15</v>
      </c>
      <c r="D327">
        <v>49.8</v>
      </c>
      <c r="E327">
        <v>17.3</v>
      </c>
      <c r="F327">
        <v>198</v>
      </c>
      <c r="G327">
        <v>3675</v>
      </c>
      <c r="H327" t="s">
        <v>12</v>
      </c>
      <c r="I327">
        <v>2009</v>
      </c>
      <c r="J327" t="e">
        <f t="shared" si="15"/>
        <v>#N/A</v>
      </c>
      <c r="K327" t="e">
        <f t="shared" si="16"/>
        <v>#N/A</v>
      </c>
      <c r="L327">
        <f t="shared" si="17"/>
        <v>3675</v>
      </c>
    </row>
    <row r="328" spans="2:12" x14ac:dyDescent="0.35">
      <c r="B328" t="s">
        <v>17</v>
      </c>
      <c r="C328" t="s">
        <v>15</v>
      </c>
      <c r="D328">
        <v>48.1</v>
      </c>
      <c r="E328">
        <v>16.399999999999999</v>
      </c>
      <c r="F328">
        <v>199</v>
      </c>
      <c r="G328">
        <v>3325</v>
      </c>
      <c r="H328" t="s">
        <v>12</v>
      </c>
      <c r="I328">
        <v>2009</v>
      </c>
      <c r="J328" t="e">
        <f t="shared" si="15"/>
        <v>#N/A</v>
      </c>
      <c r="K328" t="e">
        <f t="shared" si="16"/>
        <v>#N/A</v>
      </c>
      <c r="L328">
        <f t="shared" si="17"/>
        <v>3325</v>
      </c>
    </row>
    <row r="329" spans="2:12" x14ac:dyDescent="0.35">
      <c r="B329" t="s">
        <v>17</v>
      </c>
      <c r="C329" t="s">
        <v>15</v>
      </c>
      <c r="D329">
        <v>51.4</v>
      </c>
      <c r="E329">
        <v>19</v>
      </c>
      <c r="F329">
        <v>201</v>
      </c>
      <c r="G329">
        <v>3950</v>
      </c>
      <c r="H329" t="s">
        <v>11</v>
      </c>
      <c r="I329">
        <v>2009</v>
      </c>
      <c r="J329" t="e">
        <f t="shared" si="15"/>
        <v>#N/A</v>
      </c>
      <c r="K329" t="e">
        <f t="shared" si="16"/>
        <v>#N/A</v>
      </c>
      <c r="L329">
        <f t="shared" si="17"/>
        <v>3950</v>
      </c>
    </row>
    <row r="330" spans="2:12" x14ac:dyDescent="0.35">
      <c r="B330" t="s">
        <v>17</v>
      </c>
      <c r="C330" t="s">
        <v>15</v>
      </c>
      <c r="D330">
        <v>45.7</v>
      </c>
      <c r="E330">
        <v>17.3</v>
      </c>
      <c r="F330">
        <v>193</v>
      </c>
      <c r="G330">
        <v>3600</v>
      </c>
      <c r="H330" t="s">
        <v>12</v>
      </c>
      <c r="I330">
        <v>2009</v>
      </c>
      <c r="J330" t="e">
        <f t="shared" si="15"/>
        <v>#N/A</v>
      </c>
      <c r="K330" t="e">
        <f t="shared" si="16"/>
        <v>#N/A</v>
      </c>
      <c r="L330">
        <f t="shared" si="17"/>
        <v>3600</v>
      </c>
    </row>
    <row r="331" spans="2:12" x14ac:dyDescent="0.35">
      <c r="B331" t="s">
        <v>17</v>
      </c>
      <c r="C331" t="s">
        <v>15</v>
      </c>
      <c r="D331">
        <v>50.7</v>
      </c>
      <c r="E331">
        <v>19.7</v>
      </c>
      <c r="F331">
        <v>203</v>
      </c>
      <c r="G331">
        <v>4050</v>
      </c>
      <c r="H331" t="s">
        <v>11</v>
      </c>
      <c r="I331">
        <v>2009</v>
      </c>
      <c r="J331" t="e">
        <f t="shared" si="15"/>
        <v>#N/A</v>
      </c>
      <c r="K331" t="e">
        <f t="shared" si="16"/>
        <v>#N/A</v>
      </c>
      <c r="L331">
        <f t="shared" si="17"/>
        <v>4050</v>
      </c>
    </row>
    <row r="332" spans="2:12" x14ac:dyDescent="0.35">
      <c r="B332" t="s">
        <v>17</v>
      </c>
      <c r="C332" t="s">
        <v>15</v>
      </c>
      <c r="D332">
        <v>42.5</v>
      </c>
      <c r="E332">
        <v>17.3</v>
      </c>
      <c r="F332">
        <v>187</v>
      </c>
      <c r="G332">
        <v>3350</v>
      </c>
      <c r="H332" t="s">
        <v>12</v>
      </c>
      <c r="I332">
        <v>2009</v>
      </c>
      <c r="J332" t="e">
        <f t="shared" si="15"/>
        <v>#N/A</v>
      </c>
      <c r="K332" t="e">
        <f t="shared" si="16"/>
        <v>#N/A</v>
      </c>
      <c r="L332">
        <f t="shared" si="17"/>
        <v>3350</v>
      </c>
    </row>
    <row r="333" spans="2:12" x14ac:dyDescent="0.35">
      <c r="B333" t="s">
        <v>17</v>
      </c>
      <c r="C333" t="s">
        <v>15</v>
      </c>
      <c r="D333">
        <v>52.2</v>
      </c>
      <c r="E333">
        <v>18.8</v>
      </c>
      <c r="F333">
        <v>197</v>
      </c>
      <c r="G333">
        <v>3450</v>
      </c>
      <c r="H333" t="s">
        <v>11</v>
      </c>
      <c r="I333">
        <v>2009</v>
      </c>
      <c r="J333" t="e">
        <f t="shared" si="15"/>
        <v>#N/A</v>
      </c>
      <c r="K333" t="e">
        <f t="shared" si="16"/>
        <v>#N/A</v>
      </c>
      <c r="L333">
        <f t="shared" si="17"/>
        <v>3450</v>
      </c>
    </row>
    <row r="334" spans="2:12" x14ac:dyDescent="0.35">
      <c r="B334" t="s">
        <v>17</v>
      </c>
      <c r="C334" t="s">
        <v>15</v>
      </c>
      <c r="D334">
        <v>45.2</v>
      </c>
      <c r="E334">
        <v>16.600000000000001</v>
      </c>
      <c r="F334">
        <v>191</v>
      </c>
      <c r="G334">
        <v>3250</v>
      </c>
      <c r="H334" t="s">
        <v>12</v>
      </c>
      <c r="I334">
        <v>2009</v>
      </c>
      <c r="J334" t="e">
        <f t="shared" si="15"/>
        <v>#N/A</v>
      </c>
      <c r="K334" t="e">
        <f t="shared" si="16"/>
        <v>#N/A</v>
      </c>
      <c r="L334">
        <f t="shared" si="17"/>
        <v>3250</v>
      </c>
    </row>
    <row r="335" spans="2:12" x14ac:dyDescent="0.35">
      <c r="B335" t="s">
        <v>17</v>
      </c>
      <c r="C335" t="s">
        <v>15</v>
      </c>
      <c r="D335">
        <v>49.3</v>
      </c>
      <c r="E335">
        <v>19.899999999999999</v>
      </c>
      <c r="F335">
        <v>203</v>
      </c>
      <c r="G335">
        <v>4050</v>
      </c>
      <c r="H335" t="s">
        <v>11</v>
      </c>
      <c r="I335">
        <v>2009</v>
      </c>
      <c r="J335" t="e">
        <f t="shared" si="15"/>
        <v>#N/A</v>
      </c>
      <c r="K335" t="e">
        <f t="shared" si="16"/>
        <v>#N/A</v>
      </c>
      <c r="L335">
        <f t="shared" si="17"/>
        <v>4050</v>
      </c>
    </row>
    <row r="336" spans="2:12" x14ac:dyDescent="0.35">
      <c r="B336" t="s">
        <v>17</v>
      </c>
      <c r="C336" t="s">
        <v>15</v>
      </c>
      <c r="D336">
        <v>50.2</v>
      </c>
      <c r="E336">
        <v>18.8</v>
      </c>
      <c r="F336">
        <v>202</v>
      </c>
      <c r="G336">
        <v>3800</v>
      </c>
      <c r="H336" t="s">
        <v>11</v>
      </c>
      <c r="I336">
        <v>2009</v>
      </c>
      <c r="J336" t="e">
        <f t="shared" si="15"/>
        <v>#N/A</v>
      </c>
      <c r="K336" t="e">
        <f t="shared" si="16"/>
        <v>#N/A</v>
      </c>
      <c r="L336">
        <f t="shared" si="17"/>
        <v>3800</v>
      </c>
    </row>
    <row r="337" spans="2:12" x14ac:dyDescent="0.35">
      <c r="B337" t="s">
        <v>17</v>
      </c>
      <c r="C337" t="s">
        <v>15</v>
      </c>
      <c r="D337">
        <v>45.6</v>
      </c>
      <c r="E337">
        <v>19.399999999999999</v>
      </c>
      <c r="F337">
        <v>194</v>
      </c>
      <c r="G337">
        <v>3525</v>
      </c>
      <c r="H337" t="s">
        <v>12</v>
      </c>
      <c r="I337">
        <v>2009</v>
      </c>
      <c r="J337" t="e">
        <f t="shared" si="15"/>
        <v>#N/A</v>
      </c>
      <c r="K337" t="e">
        <f t="shared" si="16"/>
        <v>#N/A</v>
      </c>
      <c r="L337">
        <f t="shared" si="17"/>
        <v>3525</v>
      </c>
    </row>
    <row r="338" spans="2:12" x14ac:dyDescent="0.35">
      <c r="B338" t="s">
        <v>17</v>
      </c>
      <c r="C338" t="s">
        <v>15</v>
      </c>
      <c r="D338">
        <v>51.9</v>
      </c>
      <c r="E338">
        <v>19.5</v>
      </c>
      <c r="F338">
        <v>206</v>
      </c>
      <c r="G338">
        <v>3950</v>
      </c>
      <c r="H338" t="s">
        <v>11</v>
      </c>
      <c r="I338">
        <v>2009</v>
      </c>
      <c r="J338" t="e">
        <f t="shared" si="15"/>
        <v>#N/A</v>
      </c>
      <c r="K338" t="e">
        <f t="shared" si="16"/>
        <v>#N/A</v>
      </c>
      <c r="L338">
        <f t="shared" si="17"/>
        <v>3950</v>
      </c>
    </row>
    <row r="339" spans="2:12" x14ac:dyDescent="0.35">
      <c r="B339" t="s">
        <v>17</v>
      </c>
      <c r="C339" t="s">
        <v>15</v>
      </c>
      <c r="D339">
        <v>46.8</v>
      </c>
      <c r="E339">
        <v>16.5</v>
      </c>
      <c r="F339">
        <v>189</v>
      </c>
      <c r="G339">
        <v>3650</v>
      </c>
      <c r="H339" t="s">
        <v>12</v>
      </c>
      <c r="I339">
        <v>2009</v>
      </c>
      <c r="J339" t="e">
        <f t="shared" si="15"/>
        <v>#N/A</v>
      </c>
      <c r="K339" t="e">
        <f t="shared" si="16"/>
        <v>#N/A</v>
      </c>
      <c r="L339">
        <f t="shared" si="17"/>
        <v>3650</v>
      </c>
    </row>
    <row r="340" spans="2:12" x14ac:dyDescent="0.35">
      <c r="B340" t="s">
        <v>17</v>
      </c>
      <c r="C340" t="s">
        <v>15</v>
      </c>
      <c r="D340">
        <v>45.7</v>
      </c>
      <c r="E340">
        <v>17</v>
      </c>
      <c r="F340">
        <v>195</v>
      </c>
      <c r="G340">
        <v>3650</v>
      </c>
      <c r="H340" t="s">
        <v>12</v>
      </c>
      <c r="I340">
        <v>2009</v>
      </c>
      <c r="J340" t="e">
        <f t="shared" si="15"/>
        <v>#N/A</v>
      </c>
      <c r="K340" t="e">
        <f t="shared" si="16"/>
        <v>#N/A</v>
      </c>
      <c r="L340">
        <f t="shared" si="17"/>
        <v>3650</v>
      </c>
    </row>
    <row r="341" spans="2:12" x14ac:dyDescent="0.35">
      <c r="B341" t="s">
        <v>17</v>
      </c>
      <c r="C341" t="s">
        <v>15</v>
      </c>
      <c r="D341">
        <v>55.8</v>
      </c>
      <c r="E341">
        <v>19.8</v>
      </c>
      <c r="F341">
        <v>207</v>
      </c>
      <c r="G341">
        <v>4000</v>
      </c>
      <c r="H341" t="s">
        <v>11</v>
      </c>
      <c r="I341">
        <v>2009</v>
      </c>
      <c r="J341" t="e">
        <f t="shared" si="15"/>
        <v>#N/A</v>
      </c>
      <c r="K341" t="e">
        <f t="shared" si="16"/>
        <v>#N/A</v>
      </c>
      <c r="L341">
        <f t="shared" si="17"/>
        <v>4000</v>
      </c>
    </row>
    <row r="342" spans="2:12" x14ac:dyDescent="0.35">
      <c r="B342" t="s">
        <v>17</v>
      </c>
      <c r="C342" t="s">
        <v>15</v>
      </c>
      <c r="D342">
        <v>43.5</v>
      </c>
      <c r="E342">
        <v>18.100000000000001</v>
      </c>
      <c r="F342">
        <v>202</v>
      </c>
      <c r="G342">
        <v>3400</v>
      </c>
      <c r="H342" t="s">
        <v>12</v>
      </c>
      <c r="I342">
        <v>2009</v>
      </c>
      <c r="J342" t="e">
        <f t="shared" si="15"/>
        <v>#N/A</v>
      </c>
      <c r="K342" t="e">
        <f t="shared" si="16"/>
        <v>#N/A</v>
      </c>
      <c r="L342">
        <f t="shared" si="17"/>
        <v>3400</v>
      </c>
    </row>
    <row r="343" spans="2:12" x14ac:dyDescent="0.35">
      <c r="B343" t="s">
        <v>17</v>
      </c>
      <c r="C343" t="s">
        <v>15</v>
      </c>
      <c r="D343">
        <v>49.6</v>
      </c>
      <c r="E343">
        <v>18.2</v>
      </c>
      <c r="F343">
        <v>193</v>
      </c>
      <c r="G343">
        <v>3775</v>
      </c>
      <c r="H343" t="s">
        <v>11</v>
      </c>
      <c r="I343">
        <v>2009</v>
      </c>
      <c r="J343" t="e">
        <f t="shared" si="15"/>
        <v>#N/A</v>
      </c>
      <c r="K343" t="e">
        <f t="shared" si="16"/>
        <v>#N/A</v>
      </c>
      <c r="L343">
        <f t="shared" si="17"/>
        <v>3775</v>
      </c>
    </row>
    <row r="344" spans="2:12" x14ac:dyDescent="0.35">
      <c r="B344" t="s">
        <v>17</v>
      </c>
      <c r="C344" t="s">
        <v>15</v>
      </c>
      <c r="D344">
        <v>50.8</v>
      </c>
      <c r="E344">
        <v>19</v>
      </c>
      <c r="F344">
        <v>210</v>
      </c>
      <c r="G344">
        <v>4100</v>
      </c>
      <c r="H344" t="s">
        <v>11</v>
      </c>
      <c r="I344">
        <v>2009</v>
      </c>
      <c r="J344" t="e">
        <f t="shared" si="15"/>
        <v>#N/A</v>
      </c>
      <c r="K344" t="e">
        <f t="shared" si="16"/>
        <v>#N/A</v>
      </c>
      <c r="L344">
        <f t="shared" si="17"/>
        <v>4100</v>
      </c>
    </row>
    <row r="345" spans="2:12" x14ac:dyDescent="0.35">
      <c r="B345" t="s">
        <v>17</v>
      </c>
      <c r="C345" t="s">
        <v>15</v>
      </c>
      <c r="D345">
        <v>50.2</v>
      </c>
      <c r="E345">
        <v>18.7</v>
      </c>
      <c r="F345">
        <v>198</v>
      </c>
      <c r="G345">
        <v>3775</v>
      </c>
      <c r="H345" t="s">
        <v>12</v>
      </c>
      <c r="I345">
        <v>2009</v>
      </c>
      <c r="J345" t="e">
        <f t="shared" si="15"/>
        <v>#N/A</v>
      </c>
      <c r="K345" t="e">
        <f t="shared" si="16"/>
        <v>#N/A</v>
      </c>
      <c r="L345">
        <f t="shared" si="17"/>
        <v>3775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e 8 1 a 1 b - a d 6 e - 4 6 1 8 - b 2 e 2 - a f e 4 3 1 e 8 6 a c 8 "   x m l n s = " h t t p : / / s c h e m a s . m i c r o s o f t . c o m / D a t a M a s h u p " > A A A A A F s E A A B Q S w M E F A A C A A g A A J d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A J d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X Q 1 g o q m k 7 V Q E A A H c C A A A T A B w A R m 9 y b X V s Y X M v U 2 V j d G l v b j E u b S C i G A A o o B Q A A A A A A A A A A A A A A A A A A A A A A A A A A A B 9 U E 1 L w 0 A U v A f y H 5 Z 4 S W E N t H 6 h J Y e S K n o R J f X U S N g m r + n i f o R 9 m 9 B a + t / d m m q V V v e y u z P D v J m H U F i u F U m 7 u z / 0 P d / D B T N Q k h p U J b i q k M R E g P U 9 4 k 6 q G 1 O A Q x J s o 7 E u G g n K h n d c Q J R o Z d 0 H w y C 5 y V 4 Q D G a j l r f Z G P D N 6 j o r 8 O L q 7 L R k l r X 8 P W O D 7 H t A V G A b 9 O h 0 D I J L b s H E A Q 0 o S b R o p M L 4 m p J b V e j S S e P + 4 G J A y X O j L a R 2 J S D e P 6 N H r e C 1 R 7 u g J 8 G T 0 d J x J b k H V r o 0 g U s 9 Y T M n 3 D E 7 P O w 6 U T L d 4 S M h 0 o I J Z j C 2 p v l p m S y Y q p z j Z F X D 3 m 5 i m M K 5 N r I L v C U x P D K f r t e B q / W g 7 O V 5 t F V t K F k H W E P B w b H E O o h Y W N p P n K N g q j y A Z 1 y I X L j N 2 U U u 5 R e t G j k D s x e U U P / F z w W v a z D / e + h y l U u G m F d H W I T l Q a w V M P O 7 2 6 b n e 1 w d 3 d z w A 1 B L A Q I t A B Q A A g A I A A C X Q 1 j 0 d A 9 2 p A A A A P Y A A A A S A A A A A A A A A A A A A A A A A A A A A A B D b 2 5 m a W c v U G F j a 2 F n Z S 5 4 b W x Q S w E C L Q A U A A I A C A A A l 0 N Y D 8 r p q 6 Q A A A D p A A A A E w A A A A A A A A A A A A A A A A D w A A A A W 0 N v b n R l b n R f V H l w Z X N d L n h t b F B L A Q I t A B Q A A g A I A A C X Q 1 g o q m k 7 V Q E A A H c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N A A A A A A A A f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b G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U z M z E y Y i 1 j Y z Z k L T R l Y 2 E t Y W R h Z i 0 z M z k 5 M 2 Y x O T k 4 M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l b m d s a W 5 n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n b G l u Z 3 M v Q X V 0 b 1 J l b W 9 2 Z W R D b 2 x 1 b W 5 z M S 5 7 Q 2 9 s d W 1 u M S w w f S Z x d W 9 0 O y w m c X V v d D t T Z W N 0 a W 9 u M S 9 w Z W 5 n b G l u Z 3 M v Q X V 0 b 1 J l b W 9 2 Z W R D b 2 x 1 b W 5 z M S 5 7 c 3 B l Y 2 l l c y w x f S Z x d W 9 0 O y w m c X V v d D t T Z W N 0 a W 9 u M S 9 w Z W 5 n b G l u Z 3 M v Q X V 0 b 1 J l b W 9 2 Z W R D b 2 x 1 b W 5 z M S 5 7 a X N s Y W 5 k L D J 9 J n F 1 b 3 Q 7 L C Z x d W 9 0 O 1 N l Y 3 R p b 2 4 x L 3 B l b m d s a W 5 n c y 9 B d X R v U m V t b 3 Z l Z E N v b H V t b n M x L n t i a W x s X 2 x l b m d 0 a F 9 t b S w z f S Z x d W 9 0 O y w m c X V v d D t T Z W N 0 a W 9 u M S 9 w Z W 5 n b G l u Z 3 M v Q X V 0 b 1 J l b W 9 2 Z W R D b 2 x 1 b W 5 z M S 5 7 Y m l s b F 9 k Z X B 0 a F 9 t b S w 0 f S Z x d W 9 0 O y w m c X V v d D t T Z W N 0 a W 9 u M S 9 w Z W 5 n b G l u Z 3 M v Q X V 0 b 1 J l b W 9 2 Z W R D b 2 x 1 b W 5 z M S 5 7 Z m x p c H B l c l 9 s Z W 5 n d G h f b W 0 s N X 0 m c X V v d D s s J n F 1 b 3 Q 7 U 2 V j d G l v b j E v c G V u Z 2 x p b m d z L 0 F 1 d G 9 S Z W 1 v d m V k Q 2 9 s d W 1 u c z E u e 2 J v Z H l f b W F z c 1 9 n L D Z 9 J n F 1 b 3 Q 7 L C Z x d W 9 0 O 1 N l Y 3 R p b 2 4 x L 3 B l b m d s a W 5 n c y 9 B d X R v U m V t b 3 Z l Z E N v b H V t b n M x L n t z Z X g s N 3 0 m c X V v d D s s J n F 1 b 3 Q 7 U 2 V j d G l v b j E v c G V u Z 2 x p b m d z L 0 F 1 d G 9 S Z W 1 v d m V k Q 2 9 s d W 1 u c z E u e 3 l l Y X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V u Z 2 x p b m d z L 0 F 1 d G 9 S Z W 1 v d m V k Q 2 9 s d W 1 u c z E u e 0 N v b H V t b j E s M H 0 m c X V v d D s s J n F 1 b 3 Q 7 U 2 V j d G l v b j E v c G V u Z 2 x p b m d z L 0 F 1 d G 9 S Z W 1 v d m V k Q 2 9 s d W 1 u c z E u e 3 N w Z W N p Z X M s M X 0 m c X V v d D s s J n F 1 b 3 Q 7 U 2 V j d G l v b j E v c G V u Z 2 x p b m d z L 0 F 1 d G 9 S Z W 1 v d m V k Q 2 9 s d W 1 u c z E u e 2 l z b G F u Z C w y f S Z x d W 9 0 O y w m c X V v d D t T Z W N 0 a W 9 u M S 9 w Z W 5 n b G l u Z 3 M v Q X V 0 b 1 J l b W 9 2 Z W R D b 2 x 1 b W 5 z M S 5 7 Y m l s b F 9 s Z W 5 n d G h f b W 0 s M 3 0 m c X V v d D s s J n F 1 b 3 Q 7 U 2 V j d G l v b j E v c G V u Z 2 x p b m d z L 0 F 1 d G 9 S Z W 1 v d m V k Q 2 9 s d W 1 u c z E u e 2 J p b G x f Z G V w d G h f b W 0 s N H 0 m c X V v d D s s J n F 1 b 3 Q 7 U 2 V j d G l v b j E v c G V u Z 2 x p b m d z L 0 F 1 d G 9 S Z W 1 v d m V k Q 2 9 s d W 1 u c z E u e 2 Z s a X B w Z X J f b G V u Z 3 R o X 2 1 t L D V 9 J n F 1 b 3 Q 7 L C Z x d W 9 0 O 1 N l Y 3 R p b 2 4 x L 3 B l b m d s a W 5 n c y 9 B d X R v U m V t b 3 Z l Z E N v b H V t b n M x L n t i b 2 R 5 X 2 1 h c 3 N f Z y w 2 f S Z x d W 9 0 O y w m c X V v d D t T Z W N 0 a W 9 u M S 9 w Z W 5 n b G l u Z 3 M v Q X V 0 b 1 J l b W 9 2 Z W R D b 2 x 1 b W 5 z M S 5 7 c 2 V 4 L D d 9 J n F 1 b 3 Q 7 L C Z x d W 9 0 O 1 N l Y 3 R p b 2 4 x L 3 B l b m d s a W 5 n c y 9 B d X R v U m V t b 3 Z l Z E N v b H V t b n M x L n t 5 Z W F y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3 N w Z W N p Z X M m c X V v d D s s J n F 1 b 3 Q 7 a X N s Y W 5 k J n F 1 b 3 Q 7 L C Z x d W 9 0 O 2 J p b G x f b G V u Z 3 R o X 2 1 t J n F 1 b 3 Q 7 L C Z x d W 9 0 O 2 J p b G x f Z G V w d G h f b W 0 m c X V v d D s s J n F 1 b 3 Q 7 Z m x p c H B l c l 9 s Z W 5 n d G h f b W 0 m c X V v d D s s J n F 1 b 3 Q 7 Y m 9 k e V 9 t Y X N z X 2 c m c X V v d D s s J n F 1 b 3 Q 7 c 2 V 4 J n F 1 b 3 Q 7 L C Z x d W 9 0 O 3 l l Y X I m c X V v d D t d I i A v P j x F b n R y e S B U e X B l P S J G a W x s Q 2 9 s d W 1 u V H l w Z X M i I F Z h b H V l P S J z Q X d Z R 0 J R V U Z C U V l E I i A v P j x F b n R y e S B U e X B l P S J G a W x s T G F z d F V w Z G F 0 Z W Q i I F Z h b H V l P S J k M j A y N C 0 w M i 0 w M 1 Q y M z o 1 N j o w M S 4 x N z E 1 M T A z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M z Q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u Z 2 x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s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b G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i B i L l j Z k m Z o f H / 9 l c Z H w A A A A A C A A A A A A A Q Z g A A A A E A A C A A A A B d p 0 5 5 l 7 e M c Z q 7 p j 3 W A n 0 n T K B j C w q Q E / f X 5 7 2 M 8 + 9 A p A A A A A A O g A A A A A I A A C A A A A D E b 6 q M x l l F m 2 F b g B C B L A Q P d Y 9 f 4 c 1 A A y C h v H R p S P A L S V A A A A C Q y s g v D V W c 2 I f 3 N M y p O 8 S 6 Q C B r c / 4 I V 1 f k Z 9 G B R 2 2 G H M l l Y Q h w V F D E n U s j + D H X A 7 c d X z 6 g N 2 U 6 h s 5 A + / o f y E 8 I n J p h b l w D M C + Q W Q U J I K 9 d P E A A A A C 2 x J N Z d 0 y O s r V 5 V x x Y x d l J i j g 8 y Y A I k B B E w Y F b M j S g w 6 5 y P 8 7 l 9 T 7 t 2 5 c w F d h h E u G Y F 0 H Y n d 3 v x t v J i j v q B D t N < / D a t a M a s h u p > 
</file>

<file path=customXml/itemProps1.xml><?xml version="1.0" encoding="utf-8"?>
<ds:datastoreItem xmlns:ds="http://schemas.openxmlformats.org/officeDocument/2006/customXml" ds:itemID="{F4F34DDE-5B8C-4887-AA72-8EF23E96D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penglings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Nur, Aviv</dc:creator>
  <cp:lastModifiedBy>Nur, Aviv</cp:lastModifiedBy>
  <dcterms:created xsi:type="dcterms:W3CDTF">2024-02-03T23:45:35Z</dcterms:created>
  <dcterms:modified xsi:type="dcterms:W3CDTF">2024-02-04T23:56:35Z</dcterms:modified>
</cp:coreProperties>
</file>