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2746522d88c274/Documents/"/>
    </mc:Choice>
  </mc:AlternateContent>
  <xr:revisionPtr revIDLastSave="44" documentId="13_ncr:40009_{EFB88565-F983-4D1C-812B-27BAEC73EDC0}" xr6:coauthVersionLast="47" xr6:coauthVersionMax="47" xr10:uidLastSave="{EBBAC55D-B7F7-4497-9619-532D97572AA0}"/>
  <bookViews>
    <workbookView xWindow="-110" yWindow="-110" windowWidth="25180" windowHeight="16260" xr2:uid="{00000000-000D-0000-FFFF-FFFF00000000}"/>
  </bookViews>
  <sheets>
    <sheet name="Lafond_CS573_A2_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</calcChain>
</file>

<file path=xl/sharedStrings.xml><?xml version="1.0" encoding="utf-8"?>
<sst xmlns="http://schemas.openxmlformats.org/spreadsheetml/2006/main" count="1398" uniqueCount="20">
  <si>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</si>
  <si>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</si>
  <si>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</si>
  <si>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</si>
  <si>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</si>
  <si>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</si>
  <si>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</si>
  <si>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</si>
  <si>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</si>
  <si>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</si>
  <si>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</si>
  <si>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</si>
  <si>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</si>
  <si>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</si>
  <si>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</si>
  <si>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</si>
  <si>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</si>
  <si>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X</t>
  </si>
  <si>
    <t>Y</t>
  </si>
  <si>
    <t>bill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</si>
</sst>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7AAB0"/>
      <color rgb="FF9D53F2"/>
      <color rgb="FFFC7D0B"/>
      <color rgb="FF57606C"/>
      <color rgb="FF1170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1"/>
          <c:order val="0"/>
          <c:tx>
            <c:v>Gentoo</c:v>
          </c:tx>
          <c:spPr>
            <a:solidFill>
              <a:srgbClr val="27AAB0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Lafond_CS573_A2_Excel!$K$2:$K$345</c:f>
              <c:numCache>
                <c:formatCode>0.00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Lafond_CS573_A2_Excel!$Q$2:$Q$345</c:f>
              <c:numCache>
                <c:formatCode>General</c:formatCode>
                <c:ptCount val="3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</c:numCache>
            </c:numRef>
          </c:yVal>
          <c:bubbleSize>
            <c:numRef>
              <c:f>Lafond_CS573_A2_Excel!$O:$O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40</c:v>
                </c:pt>
                <c:pt idx="72">
                  <c:v>40</c:v>
                </c:pt>
                <c:pt idx="73">
                  <c:v>50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40</c:v>
                </c:pt>
                <c:pt idx="161">
                  <c:v>50</c:v>
                </c:pt>
                <c:pt idx="162">
                  <c:v>40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40</c:v>
                </c:pt>
                <c:pt idx="177">
                  <c:v>50</c:v>
                </c:pt>
                <c:pt idx="178">
                  <c:v>40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60</c:v>
                </c:pt>
                <c:pt idx="186">
                  <c:v>50</c:v>
                </c:pt>
                <c:pt idx="187">
                  <c:v>50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50</c:v>
                </c:pt>
                <c:pt idx="192">
                  <c:v>40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40</c:v>
                </c:pt>
                <c:pt idx="198">
                  <c:v>50</c:v>
                </c:pt>
                <c:pt idx="199">
                  <c:v>50</c:v>
                </c:pt>
                <c:pt idx="200">
                  <c:v>40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50</c:v>
                </c:pt>
                <c:pt idx="210">
                  <c:v>40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40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40</c:v>
                </c:pt>
                <c:pt idx="237">
                  <c:v>50</c:v>
                </c:pt>
                <c:pt idx="238">
                  <c:v>40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40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60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40</c:v>
                </c:pt>
                <c:pt idx="259">
                  <c:v>50</c:v>
                </c:pt>
                <c:pt idx="260">
                  <c:v>40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40</c:v>
                </c:pt>
                <c:pt idx="265">
                  <c:v>50</c:v>
                </c:pt>
                <c:pt idx="266">
                  <c:v>50</c:v>
                </c:pt>
                <c:pt idx="267">
                  <c:v>60</c:v>
                </c:pt>
                <c:pt idx="268">
                  <c:v>40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60</c:v>
                </c:pt>
                <c:pt idx="293">
                  <c:v>50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40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40</c:v>
                </c:pt>
                <c:pt idx="306">
                  <c:v>50</c:v>
                </c:pt>
                <c:pt idx="307">
                  <c:v>40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60</c:v>
                </c:pt>
                <c:pt idx="339">
                  <c:v>40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A34-46C7-B760-2CF940441D07}"/>
            </c:ext>
          </c:extLst>
        </c:ser>
        <c:ser>
          <c:idx val="0"/>
          <c:order val="1"/>
          <c:tx>
            <c:v>Adelie</c:v>
          </c:tx>
          <c:spPr>
            <a:solidFill>
              <a:srgbClr val="FC7D0B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Lafond_CS573_A2_Excel!$K$2:$K$345</c:f>
              <c:numCache>
                <c:formatCode>0.00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Lafond_CS573_A2_Excel!$P$2:$P$345</c:f>
              <c:numCache>
                <c:formatCode>General</c:formatCode>
                <c:ptCount val="344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</c:numCache>
            </c:numRef>
          </c:yVal>
          <c:bubbleSize>
            <c:numRef>
              <c:f>Lafond_CS573_A2_Excel!$O:$O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40</c:v>
                </c:pt>
                <c:pt idx="72">
                  <c:v>40</c:v>
                </c:pt>
                <c:pt idx="73">
                  <c:v>50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40</c:v>
                </c:pt>
                <c:pt idx="161">
                  <c:v>50</c:v>
                </c:pt>
                <c:pt idx="162">
                  <c:v>40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40</c:v>
                </c:pt>
                <c:pt idx="177">
                  <c:v>50</c:v>
                </c:pt>
                <c:pt idx="178">
                  <c:v>40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60</c:v>
                </c:pt>
                <c:pt idx="186">
                  <c:v>50</c:v>
                </c:pt>
                <c:pt idx="187">
                  <c:v>50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50</c:v>
                </c:pt>
                <c:pt idx="192">
                  <c:v>40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40</c:v>
                </c:pt>
                <c:pt idx="198">
                  <c:v>50</c:v>
                </c:pt>
                <c:pt idx="199">
                  <c:v>50</c:v>
                </c:pt>
                <c:pt idx="200">
                  <c:v>40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50</c:v>
                </c:pt>
                <c:pt idx="210">
                  <c:v>40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40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40</c:v>
                </c:pt>
                <c:pt idx="237">
                  <c:v>50</c:v>
                </c:pt>
                <c:pt idx="238">
                  <c:v>40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40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60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40</c:v>
                </c:pt>
                <c:pt idx="259">
                  <c:v>50</c:v>
                </c:pt>
                <c:pt idx="260">
                  <c:v>40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40</c:v>
                </c:pt>
                <c:pt idx="265">
                  <c:v>50</c:v>
                </c:pt>
                <c:pt idx="266">
                  <c:v>50</c:v>
                </c:pt>
                <c:pt idx="267">
                  <c:v>60</c:v>
                </c:pt>
                <c:pt idx="268">
                  <c:v>40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60</c:v>
                </c:pt>
                <c:pt idx="293">
                  <c:v>50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40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40</c:v>
                </c:pt>
                <c:pt idx="306">
                  <c:v>50</c:v>
                </c:pt>
                <c:pt idx="307">
                  <c:v>40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60</c:v>
                </c:pt>
                <c:pt idx="339">
                  <c:v>40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A34-46C7-B760-2CF940441D07}"/>
            </c:ext>
          </c:extLst>
        </c:ser>
        <c:ser>
          <c:idx val="2"/>
          <c:order val="2"/>
          <c:tx>
            <c:v>Chinstrap</c:v>
          </c:tx>
          <c:spPr>
            <a:solidFill>
              <a:srgbClr val="9D53F2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Lafond_CS573_A2_Excel!$K$2:$K$345</c:f>
              <c:numCache>
                <c:formatCode>0.00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Lafond_CS573_A2_Excel!$R$2:$R$345</c:f>
              <c:numCache>
                <c:formatCode>General</c:formatCode>
                <c:ptCount val="3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bubbleSize>
            <c:numRef>
              <c:f>Lafond_CS573_A2_Excel!$O:$O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40</c:v>
                </c:pt>
                <c:pt idx="72">
                  <c:v>40</c:v>
                </c:pt>
                <c:pt idx="73">
                  <c:v>50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40</c:v>
                </c:pt>
                <c:pt idx="161">
                  <c:v>50</c:v>
                </c:pt>
                <c:pt idx="162">
                  <c:v>40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40</c:v>
                </c:pt>
                <c:pt idx="177">
                  <c:v>50</c:v>
                </c:pt>
                <c:pt idx="178">
                  <c:v>40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60</c:v>
                </c:pt>
                <c:pt idx="186">
                  <c:v>50</c:v>
                </c:pt>
                <c:pt idx="187">
                  <c:v>50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50</c:v>
                </c:pt>
                <c:pt idx="192">
                  <c:v>40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40</c:v>
                </c:pt>
                <c:pt idx="198">
                  <c:v>50</c:v>
                </c:pt>
                <c:pt idx="199">
                  <c:v>50</c:v>
                </c:pt>
                <c:pt idx="200">
                  <c:v>40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50</c:v>
                </c:pt>
                <c:pt idx="210">
                  <c:v>40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40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40</c:v>
                </c:pt>
                <c:pt idx="237">
                  <c:v>50</c:v>
                </c:pt>
                <c:pt idx="238">
                  <c:v>40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40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60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40</c:v>
                </c:pt>
                <c:pt idx="259">
                  <c:v>50</c:v>
                </c:pt>
                <c:pt idx="260">
                  <c:v>40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40</c:v>
                </c:pt>
                <c:pt idx="265">
                  <c:v>50</c:v>
                </c:pt>
                <c:pt idx="266">
                  <c:v>50</c:v>
                </c:pt>
                <c:pt idx="267">
                  <c:v>60</c:v>
                </c:pt>
                <c:pt idx="268">
                  <c:v>40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60</c:v>
                </c:pt>
                <c:pt idx="293">
                  <c:v>50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40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40</c:v>
                </c:pt>
                <c:pt idx="306">
                  <c:v>50</c:v>
                </c:pt>
                <c:pt idx="307">
                  <c:v>40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60</c:v>
                </c:pt>
                <c:pt idx="339">
                  <c:v>40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A34-46C7-B760-2CF94044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410482623"/>
        <c:axId val="370337391"/>
      </c:bubbleChart>
      <c:valAx>
        <c:axId val="410482623"/>
        <c:scaling>
          <c:orientation val="minMax"/>
          <c:max val="235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 Flipper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Length (mm)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0337391"/>
        <c:crossesAt val="2500"/>
        <c:crossBetween val="midCat"/>
      </c:valAx>
      <c:valAx>
        <c:axId val="370337391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Body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Mass (g)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482623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32453224170736"/>
          <c:y val="0.41471585512888731"/>
          <c:w val="0.12110848317551476"/>
          <c:h val="0.1637248337969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1"/>
          <c:order val="0"/>
          <c:tx>
            <c:v>Gentoo</c:v>
          </c:tx>
          <c:spPr>
            <a:solidFill>
              <a:srgbClr val="57606C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Lafond_CS573_A2_Excel!$K$2:$K$345</c:f>
              <c:numCache>
                <c:formatCode>0.00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Lafond_CS573_A2_Excel!$Q$2:$Q$345</c:f>
              <c:numCache>
                <c:formatCode>General</c:formatCode>
                <c:ptCount val="3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4500</c:v>
                </c:pt>
                <c:pt idx="152">
                  <c:v>5700</c:v>
                </c:pt>
                <c:pt idx="153">
                  <c:v>4450</c:v>
                </c:pt>
                <c:pt idx="154">
                  <c:v>5700</c:v>
                </c:pt>
                <c:pt idx="155">
                  <c:v>5400</c:v>
                </c:pt>
                <c:pt idx="156">
                  <c:v>4550</c:v>
                </c:pt>
                <c:pt idx="157">
                  <c:v>4800</c:v>
                </c:pt>
                <c:pt idx="158">
                  <c:v>5200</c:v>
                </c:pt>
                <c:pt idx="159">
                  <c:v>4400</c:v>
                </c:pt>
                <c:pt idx="160">
                  <c:v>5150</c:v>
                </c:pt>
                <c:pt idx="161">
                  <c:v>4650</c:v>
                </c:pt>
                <c:pt idx="162">
                  <c:v>5550</c:v>
                </c:pt>
                <c:pt idx="163">
                  <c:v>4650</c:v>
                </c:pt>
                <c:pt idx="164">
                  <c:v>5850</c:v>
                </c:pt>
                <c:pt idx="165">
                  <c:v>4200</c:v>
                </c:pt>
                <c:pt idx="166">
                  <c:v>5850</c:v>
                </c:pt>
                <c:pt idx="167">
                  <c:v>4150</c:v>
                </c:pt>
                <c:pt idx="168">
                  <c:v>6300</c:v>
                </c:pt>
                <c:pt idx="169">
                  <c:v>4800</c:v>
                </c:pt>
                <c:pt idx="170">
                  <c:v>5350</c:v>
                </c:pt>
                <c:pt idx="171">
                  <c:v>5700</c:v>
                </c:pt>
                <c:pt idx="172">
                  <c:v>5000</c:v>
                </c:pt>
                <c:pt idx="173">
                  <c:v>4400</c:v>
                </c:pt>
                <c:pt idx="174">
                  <c:v>5050</c:v>
                </c:pt>
                <c:pt idx="175">
                  <c:v>5000</c:v>
                </c:pt>
                <c:pt idx="176">
                  <c:v>5100</c:v>
                </c:pt>
                <c:pt idx="177">
                  <c:v>4100</c:v>
                </c:pt>
                <c:pt idx="178">
                  <c:v>5650</c:v>
                </c:pt>
                <c:pt idx="179">
                  <c:v>4600</c:v>
                </c:pt>
                <c:pt idx="180">
                  <c:v>5550</c:v>
                </c:pt>
                <c:pt idx="181">
                  <c:v>5250</c:v>
                </c:pt>
                <c:pt idx="182">
                  <c:v>4700</c:v>
                </c:pt>
                <c:pt idx="183">
                  <c:v>5050</c:v>
                </c:pt>
                <c:pt idx="184">
                  <c:v>6050</c:v>
                </c:pt>
                <c:pt idx="185">
                  <c:v>5150</c:v>
                </c:pt>
                <c:pt idx="186">
                  <c:v>5400</c:v>
                </c:pt>
                <c:pt idx="187">
                  <c:v>4950</c:v>
                </c:pt>
                <c:pt idx="188">
                  <c:v>5250</c:v>
                </c:pt>
                <c:pt idx="189">
                  <c:v>4350</c:v>
                </c:pt>
                <c:pt idx="190">
                  <c:v>5350</c:v>
                </c:pt>
                <c:pt idx="191">
                  <c:v>3950</c:v>
                </c:pt>
                <c:pt idx="192">
                  <c:v>5700</c:v>
                </c:pt>
                <c:pt idx="193">
                  <c:v>4300</c:v>
                </c:pt>
                <c:pt idx="194">
                  <c:v>4750</c:v>
                </c:pt>
                <c:pt idx="195">
                  <c:v>5550</c:v>
                </c:pt>
                <c:pt idx="196">
                  <c:v>4900</c:v>
                </c:pt>
                <c:pt idx="197">
                  <c:v>4200</c:v>
                </c:pt>
                <c:pt idx="198">
                  <c:v>5400</c:v>
                </c:pt>
                <c:pt idx="199">
                  <c:v>5100</c:v>
                </c:pt>
                <c:pt idx="200">
                  <c:v>5300</c:v>
                </c:pt>
                <c:pt idx="201">
                  <c:v>4850</c:v>
                </c:pt>
                <c:pt idx="202">
                  <c:v>5300</c:v>
                </c:pt>
                <c:pt idx="203">
                  <c:v>4400</c:v>
                </c:pt>
                <c:pt idx="204">
                  <c:v>5000</c:v>
                </c:pt>
                <c:pt idx="205">
                  <c:v>4900</c:v>
                </c:pt>
                <c:pt idx="206">
                  <c:v>5050</c:v>
                </c:pt>
                <c:pt idx="207">
                  <c:v>4300</c:v>
                </c:pt>
                <c:pt idx="208">
                  <c:v>5000</c:v>
                </c:pt>
                <c:pt idx="209">
                  <c:v>4450</c:v>
                </c:pt>
                <c:pt idx="210">
                  <c:v>5550</c:v>
                </c:pt>
                <c:pt idx="211">
                  <c:v>4200</c:v>
                </c:pt>
                <c:pt idx="212">
                  <c:v>5300</c:v>
                </c:pt>
                <c:pt idx="213">
                  <c:v>4400</c:v>
                </c:pt>
                <c:pt idx="214">
                  <c:v>5650</c:v>
                </c:pt>
                <c:pt idx="215">
                  <c:v>4700</c:v>
                </c:pt>
                <c:pt idx="216">
                  <c:v>5700</c:v>
                </c:pt>
                <c:pt idx="217">
                  <c:v>4650</c:v>
                </c:pt>
                <c:pt idx="218">
                  <c:v>5800</c:v>
                </c:pt>
                <c:pt idx="219">
                  <c:v>4700</c:v>
                </c:pt>
                <c:pt idx="220">
                  <c:v>5550</c:v>
                </c:pt>
                <c:pt idx="221">
                  <c:v>4750</c:v>
                </c:pt>
                <c:pt idx="222">
                  <c:v>5000</c:v>
                </c:pt>
                <c:pt idx="223">
                  <c:v>5100</c:v>
                </c:pt>
                <c:pt idx="224">
                  <c:v>5200</c:v>
                </c:pt>
                <c:pt idx="225">
                  <c:v>4700</c:v>
                </c:pt>
                <c:pt idx="226">
                  <c:v>5800</c:v>
                </c:pt>
                <c:pt idx="227">
                  <c:v>4600</c:v>
                </c:pt>
                <c:pt idx="228">
                  <c:v>6000</c:v>
                </c:pt>
                <c:pt idx="229">
                  <c:v>4750</c:v>
                </c:pt>
                <c:pt idx="230">
                  <c:v>5950</c:v>
                </c:pt>
                <c:pt idx="231">
                  <c:v>4625</c:v>
                </c:pt>
                <c:pt idx="232">
                  <c:v>5450</c:v>
                </c:pt>
                <c:pt idx="233">
                  <c:v>4725</c:v>
                </c:pt>
                <c:pt idx="234">
                  <c:v>5350</c:v>
                </c:pt>
                <c:pt idx="235">
                  <c:v>4750</c:v>
                </c:pt>
                <c:pt idx="236">
                  <c:v>5600</c:v>
                </c:pt>
                <c:pt idx="237">
                  <c:v>4600</c:v>
                </c:pt>
                <c:pt idx="238">
                  <c:v>5300</c:v>
                </c:pt>
                <c:pt idx="239">
                  <c:v>4875</c:v>
                </c:pt>
                <c:pt idx="240">
                  <c:v>5550</c:v>
                </c:pt>
                <c:pt idx="241">
                  <c:v>4950</c:v>
                </c:pt>
                <c:pt idx="242">
                  <c:v>5400</c:v>
                </c:pt>
                <c:pt idx="243">
                  <c:v>4750</c:v>
                </c:pt>
                <c:pt idx="244">
                  <c:v>5650</c:v>
                </c:pt>
                <c:pt idx="245">
                  <c:v>4850</c:v>
                </c:pt>
                <c:pt idx="246">
                  <c:v>5200</c:v>
                </c:pt>
                <c:pt idx="247">
                  <c:v>4925</c:v>
                </c:pt>
                <c:pt idx="248">
                  <c:v>4875</c:v>
                </c:pt>
                <c:pt idx="249">
                  <c:v>4625</c:v>
                </c:pt>
                <c:pt idx="250">
                  <c:v>5250</c:v>
                </c:pt>
                <c:pt idx="251">
                  <c:v>4850</c:v>
                </c:pt>
                <c:pt idx="252">
                  <c:v>5600</c:v>
                </c:pt>
                <c:pt idx="253">
                  <c:v>4975</c:v>
                </c:pt>
                <c:pt idx="254">
                  <c:v>5500</c:v>
                </c:pt>
                <c:pt idx="255">
                  <c:v>4725</c:v>
                </c:pt>
                <c:pt idx="256">
                  <c:v>5500</c:v>
                </c:pt>
                <c:pt idx="257">
                  <c:v>4700</c:v>
                </c:pt>
                <c:pt idx="258">
                  <c:v>5500</c:v>
                </c:pt>
                <c:pt idx="259">
                  <c:v>4575</c:v>
                </c:pt>
                <c:pt idx="260">
                  <c:v>5500</c:v>
                </c:pt>
                <c:pt idx="261">
                  <c:v>5000</c:v>
                </c:pt>
                <c:pt idx="262">
                  <c:v>5950</c:v>
                </c:pt>
                <c:pt idx="263">
                  <c:v>4650</c:v>
                </c:pt>
                <c:pt idx="264">
                  <c:v>5500</c:v>
                </c:pt>
                <c:pt idx="265">
                  <c:v>4375</c:v>
                </c:pt>
                <c:pt idx="266">
                  <c:v>5850</c:v>
                </c:pt>
                <c:pt idx="267">
                  <c:v>4875</c:v>
                </c:pt>
                <c:pt idx="268">
                  <c:v>6000</c:v>
                </c:pt>
                <c:pt idx="269">
                  <c:v>4925</c:v>
                </c:pt>
                <c:pt idx="270">
                  <c:v>4850</c:v>
                </c:pt>
                <c:pt idx="271">
                  <c:v>5750</c:v>
                </c:pt>
                <c:pt idx="272">
                  <c:v>5200</c:v>
                </c:pt>
                <c:pt idx="273">
                  <c:v>5400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</c:numCache>
            </c:numRef>
          </c:yVal>
          <c:bubbleSize>
            <c:numRef>
              <c:f>Lafond_CS573_A2_Excel!$O:$O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40</c:v>
                </c:pt>
                <c:pt idx="72">
                  <c:v>40</c:v>
                </c:pt>
                <c:pt idx="73">
                  <c:v>50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40</c:v>
                </c:pt>
                <c:pt idx="161">
                  <c:v>50</c:v>
                </c:pt>
                <c:pt idx="162">
                  <c:v>40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40</c:v>
                </c:pt>
                <c:pt idx="177">
                  <c:v>50</c:v>
                </c:pt>
                <c:pt idx="178">
                  <c:v>40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60</c:v>
                </c:pt>
                <c:pt idx="186">
                  <c:v>50</c:v>
                </c:pt>
                <c:pt idx="187">
                  <c:v>50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50</c:v>
                </c:pt>
                <c:pt idx="192">
                  <c:v>40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40</c:v>
                </c:pt>
                <c:pt idx="198">
                  <c:v>50</c:v>
                </c:pt>
                <c:pt idx="199">
                  <c:v>50</c:v>
                </c:pt>
                <c:pt idx="200">
                  <c:v>40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50</c:v>
                </c:pt>
                <c:pt idx="210">
                  <c:v>40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40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40</c:v>
                </c:pt>
                <c:pt idx="237">
                  <c:v>50</c:v>
                </c:pt>
                <c:pt idx="238">
                  <c:v>40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40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60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40</c:v>
                </c:pt>
                <c:pt idx="259">
                  <c:v>50</c:v>
                </c:pt>
                <c:pt idx="260">
                  <c:v>40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40</c:v>
                </c:pt>
                <c:pt idx="265">
                  <c:v>50</c:v>
                </c:pt>
                <c:pt idx="266">
                  <c:v>50</c:v>
                </c:pt>
                <c:pt idx="267">
                  <c:v>60</c:v>
                </c:pt>
                <c:pt idx="268">
                  <c:v>40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60</c:v>
                </c:pt>
                <c:pt idx="293">
                  <c:v>50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40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40</c:v>
                </c:pt>
                <c:pt idx="306">
                  <c:v>50</c:v>
                </c:pt>
                <c:pt idx="307">
                  <c:v>40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60</c:v>
                </c:pt>
                <c:pt idx="339">
                  <c:v>40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A34-46C7-B760-2CF940441D07}"/>
            </c:ext>
          </c:extLst>
        </c:ser>
        <c:ser>
          <c:idx val="0"/>
          <c:order val="1"/>
          <c:tx>
            <c:v>Adelie</c:v>
          </c:tx>
          <c:spPr>
            <a:solidFill>
              <a:srgbClr val="FC7D0B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Lafond_CS573_A2_Excel!$K$2:$K$345</c:f>
              <c:numCache>
                <c:formatCode>0.00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Lafond_CS573_A2_Excel!$P$2:$P$345</c:f>
              <c:numCache>
                <c:formatCode>General</c:formatCode>
                <c:ptCount val="344"/>
                <c:pt idx="0">
                  <c:v>3750</c:v>
                </c:pt>
                <c:pt idx="1">
                  <c:v>3800</c:v>
                </c:pt>
                <c:pt idx="2">
                  <c:v>3250</c:v>
                </c:pt>
                <c:pt idx="3">
                  <c:v>3450</c:v>
                </c:pt>
                <c:pt idx="4">
                  <c:v>3650</c:v>
                </c:pt>
                <c:pt idx="5">
                  <c:v>3625</c:v>
                </c:pt>
                <c:pt idx="6">
                  <c:v>4675</c:v>
                </c:pt>
                <c:pt idx="7">
                  <c:v>3475</c:v>
                </c:pt>
                <c:pt idx="8">
                  <c:v>4250</c:v>
                </c:pt>
                <c:pt idx="9">
                  <c:v>3300</c:v>
                </c:pt>
                <c:pt idx="10">
                  <c:v>3700</c:v>
                </c:pt>
                <c:pt idx="11">
                  <c:v>3200</c:v>
                </c:pt>
                <c:pt idx="12">
                  <c:v>3800</c:v>
                </c:pt>
                <c:pt idx="13">
                  <c:v>4400</c:v>
                </c:pt>
                <c:pt idx="14">
                  <c:v>3700</c:v>
                </c:pt>
                <c:pt idx="15">
                  <c:v>3450</c:v>
                </c:pt>
                <c:pt idx="16">
                  <c:v>4500</c:v>
                </c:pt>
                <c:pt idx="17">
                  <c:v>3325</c:v>
                </c:pt>
                <c:pt idx="18">
                  <c:v>4200</c:v>
                </c:pt>
                <c:pt idx="19">
                  <c:v>3400</c:v>
                </c:pt>
                <c:pt idx="20">
                  <c:v>3600</c:v>
                </c:pt>
                <c:pt idx="21">
                  <c:v>3800</c:v>
                </c:pt>
                <c:pt idx="22">
                  <c:v>3950</c:v>
                </c:pt>
                <c:pt idx="23">
                  <c:v>3800</c:v>
                </c:pt>
                <c:pt idx="24">
                  <c:v>3800</c:v>
                </c:pt>
                <c:pt idx="25">
                  <c:v>3550</c:v>
                </c:pt>
                <c:pt idx="26">
                  <c:v>3200</c:v>
                </c:pt>
                <c:pt idx="27">
                  <c:v>3150</c:v>
                </c:pt>
                <c:pt idx="28">
                  <c:v>3950</c:v>
                </c:pt>
                <c:pt idx="29">
                  <c:v>3250</c:v>
                </c:pt>
                <c:pt idx="30">
                  <c:v>3900</c:v>
                </c:pt>
                <c:pt idx="31">
                  <c:v>3300</c:v>
                </c:pt>
                <c:pt idx="32">
                  <c:v>3900</c:v>
                </c:pt>
                <c:pt idx="33">
                  <c:v>3325</c:v>
                </c:pt>
                <c:pt idx="34">
                  <c:v>4150</c:v>
                </c:pt>
                <c:pt idx="35">
                  <c:v>3950</c:v>
                </c:pt>
                <c:pt idx="36">
                  <c:v>3550</c:v>
                </c:pt>
                <c:pt idx="37">
                  <c:v>3300</c:v>
                </c:pt>
                <c:pt idx="38">
                  <c:v>4650</c:v>
                </c:pt>
                <c:pt idx="39">
                  <c:v>3150</c:v>
                </c:pt>
                <c:pt idx="40">
                  <c:v>3900</c:v>
                </c:pt>
                <c:pt idx="41">
                  <c:v>3100</c:v>
                </c:pt>
                <c:pt idx="42">
                  <c:v>4400</c:v>
                </c:pt>
                <c:pt idx="43">
                  <c:v>3000</c:v>
                </c:pt>
                <c:pt idx="44">
                  <c:v>4600</c:v>
                </c:pt>
                <c:pt idx="45">
                  <c:v>3425</c:v>
                </c:pt>
                <c:pt idx="46">
                  <c:v>2975</c:v>
                </c:pt>
                <c:pt idx="47">
                  <c:v>3450</c:v>
                </c:pt>
                <c:pt idx="48">
                  <c:v>4150</c:v>
                </c:pt>
                <c:pt idx="49">
                  <c:v>3500</c:v>
                </c:pt>
                <c:pt idx="50">
                  <c:v>4300</c:v>
                </c:pt>
                <c:pt idx="51">
                  <c:v>3450</c:v>
                </c:pt>
                <c:pt idx="52">
                  <c:v>4050</c:v>
                </c:pt>
                <c:pt idx="53">
                  <c:v>2900</c:v>
                </c:pt>
                <c:pt idx="54">
                  <c:v>3700</c:v>
                </c:pt>
                <c:pt idx="55">
                  <c:v>3550</c:v>
                </c:pt>
                <c:pt idx="56">
                  <c:v>3800</c:v>
                </c:pt>
                <c:pt idx="57">
                  <c:v>2850</c:v>
                </c:pt>
                <c:pt idx="58">
                  <c:v>3750</c:v>
                </c:pt>
                <c:pt idx="59">
                  <c:v>3150</c:v>
                </c:pt>
                <c:pt idx="60">
                  <c:v>4400</c:v>
                </c:pt>
                <c:pt idx="61">
                  <c:v>3600</c:v>
                </c:pt>
                <c:pt idx="62">
                  <c:v>4050</c:v>
                </c:pt>
                <c:pt idx="63">
                  <c:v>2850</c:v>
                </c:pt>
                <c:pt idx="64">
                  <c:v>3950</c:v>
                </c:pt>
                <c:pt idx="65">
                  <c:v>3350</c:v>
                </c:pt>
                <c:pt idx="66">
                  <c:v>4100</c:v>
                </c:pt>
                <c:pt idx="67">
                  <c:v>3050</c:v>
                </c:pt>
                <c:pt idx="68">
                  <c:v>4450</c:v>
                </c:pt>
                <c:pt idx="69">
                  <c:v>3600</c:v>
                </c:pt>
                <c:pt idx="70">
                  <c:v>3900</c:v>
                </c:pt>
                <c:pt idx="71">
                  <c:v>3550</c:v>
                </c:pt>
                <c:pt idx="72">
                  <c:v>4150</c:v>
                </c:pt>
                <c:pt idx="73">
                  <c:v>3700</c:v>
                </c:pt>
                <c:pt idx="74">
                  <c:v>4250</c:v>
                </c:pt>
                <c:pt idx="75">
                  <c:v>3700</c:v>
                </c:pt>
                <c:pt idx="76">
                  <c:v>3900</c:v>
                </c:pt>
                <c:pt idx="77">
                  <c:v>3550</c:v>
                </c:pt>
                <c:pt idx="78">
                  <c:v>4000</c:v>
                </c:pt>
                <c:pt idx="79">
                  <c:v>3200</c:v>
                </c:pt>
                <c:pt idx="80">
                  <c:v>4700</c:v>
                </c:pt>
                <c:pt idx="81">
                  <c:v>3800</c:v>
                </c:pt>
                <c:pt idx="82">
                  <c:v>4200</c:v>
                </c:pt>
                <c:pt idx="83">
                  <c:v>3350</c:v>
                </c:pt>
                <c:pt idx="84">
                  <c:v>3550</c:v>
                </c:pt>
                <c:pt idx="85">
                  <c:v>3800</c:v>
                </c:pt>
                <c:pt idx="86">
                  <c:v>3500</c:v>
                </c:pt>
                <c:pt idx="87">
                  <c:v>3950</c:v>
                </c:pt>
                <c:pt idx="88">
                  <c:v>3600</c:v>
                </c:pt>
                <c:pt idx="89">
                  <c:v>3550</c:v>
                </c:pt>
                <c:pt idx="90">
                  <c:v>4300</c:v>
                </c:pt>
                <c:pt idx="91">
                  <c:v>3400</c:v>
                </c:pt>
                <c:pt idx="92">
                  <c:v>4450</c:v>
                </c:pt>
                <c:pt idx="93">
                  <c:v>3300</c:v>
                </c:pt>
                <c:pt idx="94">
                  <c:v>4300</c:v>
                </c:pt>
                <c:pt idx="95">
                  <c:v>3700</c:v>
                </c:pt>
                <c:pt idx="96">
                  <c:v>4350</c:v>
                </c:pt>
                <c:pt idx="97">
                  <c:v>2900</c:v>
                </c:pt>
                <c:pt idx="98">
                  <c:v>4100</c:v>
                </c:pt>
                <c:pt idx="99">
                  <c:v>3725</c:v>
                </c:pt>
                <c:pt idx="100">
                  <c:v>4725</c:v>
                </c:pt>
                <c:pt idx="101">
                  <c:v>3075</c:v>
                </c:pt>
                <c:pt idx="102">
                  <c:v>4250</c:v>
                </c:pt>
                <c:pt idx="103">
                  <c:v>2925</c:v>
                </c:pt>
                <c:pt idx="104">
                  <c:v>3550</c:v>
                </c:pt>
                <c:pt idx="105">
                  <c:v>3750</c:v>
                </c:pt>
                <c:pt idx="106">
                  <c:v>3900</c:v>
                </c:pt>
                <c:pt idx="107">
                  <c:v>3175</c:v>
                </c:pt>
                <c:pt idx="108">
                  <c:v>4775</c:v>
                </c:pt>
                <c:pt idx="109">
                  <c:v>3825</c:v>
                </c:pt>
                <c:pt idx="110">
                  <c:v>4600</c:v>
                </c:pt>
                <c:pt idx="111">
                  <c:v>3200</c:v>
                </c:pt>
                <c:pt idx="112">
                  <c:v>4275</c:v>
                </c:pt>
                <c:pt idx="113">
                  <c:v>3900</c:v>
                </c:pt>
                <c:pt idx="114">
                  <c:v>4075</c:v>
                </c:pt>
                <c:pt idx="115">
                  <c:v>2900</c:v>
                </c:pt>
                <c:pt idx="116">
                  <c:v>3775</c:v>
                </c:pt>
                <c:pt idx="117">
                  <c:v>3350</c:v>
                </c:pt>
                <c:pt idx="118">
                  <c:v>3325</c:v>
                </c:pt>
                <c:pt idx="119">
                  <c:v>3150</c:v>
                </c:pt>
                <c:pt idx="120">
                  <c:v>3500</c:v>
                </c:pt>
                <c:pt idx="121">
                  <c:v>3450</c:v>
                </c:pt>
                <c:pt idx="122">
                  <c:v>3875</c:v>
                </c:pt>
                <c:pt idx="123">
                  <c:v>3050</c:v>
                </c:pt>
                <c:pt idx="124">
                  <c:v>4000</c:v>
                </c:pt>
                <c:pt idx="125">
                  <c:v>3275</c:v>
                </c:pt>
                <c:pt idx="126">
                  <c:v>4300</c:v>
                </c:pt>
                <c:pt idx="127">
                  <c:v>3050</c:v>
                </c:pt>
                <c:pt idx="128">
                  <c:v>4000</c:v>
                </c:pt>
                <c:pt idx="129">
                  <c:v>3325</c:v>
                </c:pt>
                <c:pt idx="130">
                  <c:v>3500</c:v>
                </c:pt>
                <c:pt idx="131">
                  <c:v>3500</c:v>
                </c:pt>
                <c:pt idx="132">
                  <c:v>4475</c:v>
                </c:pt>
                <c:pt idx="133">
                  <c:v>3425</c:v>
                </c:pt>
                <c:pt idx="134">
                  <c:v>3900</c:v>
                </c:pt>
                <c:pt idx="135">
                  <c:v>3175</c:v>
                </c:pt>
                <c:pt idx="136">
                  <c:v>3975</c:v>
                </c:pt>
                <c:pt idx="137">
                  <c:v>3400</c:v>
                </c:pt>
                <c:pt idx="138">
                  <c:v>4250</c:v>
                </c:pt>
                <c:pt idx="139">
                  <c:v>3400</c:v>
                </c:pt>
                <c:pt idx="140">
                  <c:v>3475</c:v>
                </c:pt>
                <c:pt idx="141">
                  <c:v>3050</c:v>
                </c:pt>
                <c:pt idx="142">
                  <c:v>3725</c:v>
                </c:pt>
                <c:pt idx="143">
                  <c:v>3000</c:v>
                </c:pt>
                <c:pt idx="144">
                  <c:v>3650</c:v>
                </c:pt>
                <c:pt idx="145">
                  <c:v>4250</c:v>
                </c:pt>
                <c:pt idx="146">
                  <c:v>3475</c:v>
                </c:pt>
                <c:pt idx="147">
                  <c:v>3450</c:v>
                </c:pt>
                <c:pt idx="148">
                  <c:v>3750</c:v>
                </c:pt>
                <c:pt idx="149">
                  <c:v>3700</c:v>
                </c:pt>
                <c:pt idx="150">
                  <c:v>4000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</c:numCache>
            </c:numRef>
          </c:yVal>
          <c:bubbleSize>
            <c:numRef>
              <c:f>Lafond_CS573_A2_Excel!$O:$O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40</c:v>
                </c:pt>
                <c:pt idx="72">
                  <c:v>40</c:v>
                </c:pt>
                <c:pt idx="73">
                  <c:v>50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40</c:v>
                </c:pt>
                <c:pt idx="161">
                  <c:v>50</c:v>
                </c:pt>
                <c:pt idx="162">
                  <c:v>40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40</c:v>
                </c:pt>
                <c:pt idx="177">
                  <c:v>50</c:v>
                </c:pt>
                <c:pt idx="178">
                  <c:v>40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60</c:v>
                </c:pt>
                <c:pt idx="186">
                  <c:v>50</c:v>
                </c:pt>
                <c:pt idx="187">
                  <c:v>50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50</c:v>
                </c:pt>
                <c:pt idx="192">
                  <c:v>40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40</c:v>
                </c:pt>
                <c:pt idx="198">
                  <c:v>50</c:v>
                </c:pt>
                <c:pt idx="199">
                  <c:v>50</c:v>
                </c:pt>
                <c:pt idx="200">
                  <c:v>40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50</c:v>
                </c:pt>
                <c:pt idx="210">
                  <c:v>40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40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40</c:v>
                </c:pt>
                <c:pt idx="237">
                  <c:v>50</c:v>
                </c:pt>
                <c:pt idx="238">
                  <c:v>40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40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60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40</c:v>
                </c:pt>
                <c:pt idx="259">
                  <c:v>50</c:v>
                </c:pt>
                <c:pt idx="260">
                  <c:v>40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40</c:v>
                </c:pt>
                <c:pt idx="265">
                  <c:v>50</c:v>
                </c:pt>
                <c:pt idx="266">
                  <c:v>50</c:v>
                </c:pt>
                <c:pt idx="267">
                  <c:v>60</c:v>
                </c:pt>
                <c:pt idx="268">
                  <c:v>40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60</c:v>
                </c:pt>
                <c:pt idx="293">
                  <c:v>50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40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40</c:v>
                </c:pt>
                <c:pt idx="306">
                  <c:v>50</c:v>
                </c:pt>
                <c:pt idx="307">
                  <c:v>40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60</c:v>
                </c:pt>
                <c:pt idx="339">
                  <c:v>40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A34-46C7-B760-2CF940441D07}"/>
            </c:ext>
          </c:extLst>
        </c:ser>
        <c:ser>
          <c:idx val="2"/>
          <c:order val="2"/>
          <c:tx>
            <c:v>Chinstrap</c:v>
          </c:tx>
          <c:spPr>
            <a:solidFill>
              <a:srgbClr val="1170AA">
                <a:alpha val="80000"/>
              </a:srgbClr>
            </a:solidFill>
            <a:ln w="25400">
              <a:noFill/>
            </a:ln>
            <a:effectLst/>
          </c:spPr>
          <c:invertIfNegative val="0"/>
          <c:xVal>
            <c:numRef>
              <c:f>Lafond_CS573_A2_Excel!$K$2:$K$345</c:f>
              <c:numCache>
                <c:formatCode>0.00</c:formatCode>
                <c:ptCount val="344"/>
                <c:pt idx="0">
                  <c:v>181</c:v>
                </c:pt>
                <c:pt idx="1">
                  <c:v>186</c:v>
                </c:pt>
                <c:pt idx="2">
                  <c:v>195</c:v>
                </c:pt>
                <c:pt idx="3">
                  <c:v>193</c:v>
                </c:pt>
                <c:pt idx="4">
                  <c:v>190</c:v>
                </c:pt>
                <c:pt idx="5">
                  <c:v>181</c:v>
                </c:pt>
                <c:pt idx="6">
                  <c:v>195</c:v>
                </c:pt>
                <c:pt idx="7">
                  <c:v>193</c:v>
                </c:pt>
                <c:pt idx="8">
                  <c:v>190</c:v>
                </c:pt>
                <c:pt idx="9">
                  <c:v>186</c:v>
                </c:pt>
                <c:pt idx="10">
                  <c:v>180</c:v>
                </c:pt>
                <c:pt idx="11">
                  <c:v>182</c:v>
                </c:pt>
                <c:pt idx="12">
                  <c:v>191</c:v>
                </c:pt>
                <c:pt idx="13">
                  <c:v>198</c:v>
                </c:pt>
                <c:pt idx="14">
                  <c:v>185</c:v>
                </c:pt>
                <c:pt idx="15">
                  <c:v>195</c:v>
                </c:pt>
                <c:pt idx="16">
                  <c:v>197</c:v>
                </c:pt>
                <c:pt idx="17">
                  <c:v>184</c:v>
                </c:pt>
                <c:pt idx="18">
                  <c:v>194</c:v>
                </c:pt>
                <c:pt idx="19">
                  <c:v>174</c:v>
                </c:pt>
                <c:pt idx="20">
                  <c:v>180</c:v>
                </c:pt>
                <c:pt idx="21">
                  <c:v>189</c:v>
                </c:pt>
                <c:pt idx="22">
                  <c:v>185</c:v>
                </c:pt>
                <c:pt idx="23">
                  <c:v>180</c:v>
                </c:pt>
                <c:pt idx="24">
                  <c:v>187</c:v>
                </c:pt>
                <c:pt idx="25">
                  <c:v>183</c:v>
                </c:pt>
                <c:pt idx="26">
                  <c:v>187</c:v>
                </c:pt>
                <c:pt idx="27">
                  <c:v>172</c:v>
                </c:pt>
                <c:pt idx="28">
                  <c:v>180</c:v>
                </c:pt>
                <c:pt idx="29">
                  <c:v>178</c:v>
                </c:pt>
                <c:pt idx="30">
                  <c:v>178</c:v>
                </c:pt>
                <c:pt idx="31">
                  <c:v>188</c:v>
                </c:pt>
                <c:pt idx="32">
                  <c:v>184</c:v>
                </c:pt>
                <c:pt idx="33">
                  <c:v>195</c:v>
                </c:pt>
                <c:pt idx="34">
                  <c:v>196</c:v>
                </c:pt>
                <c:pt idx="35">
                  <c:v>190</c:v>
                </c:pt>
                <c:pt idx="36">
                  <c:v>180</c:v>
                </c:pt>
                <c:pt idx="37">
                  <c:v>181</c:v>
                </c:pt>
                <c:pt idx="38">
                  <c:v>184</c:v>
                </c:pt>
                <c:pt idx="39">
                  <c:v>182</c:v>
                </c:pt>
                <c:pt idx="40">
                  <c:v>195</c:v>
                </c:pt>
                <c:pt idx="41">
                  <c:v>186</c:v>
                </c:pt>
                <c:pt idx="42">
                  <c:v>196</c:v>
                </c:pt>
                <c:pt idx="43">
                  <c:v>185</c:v>
                </c:pt>
                <c:pt idx="44">
                  <c:v>190</c:v>
                </c:pt>
                <c:pt idx="45">
                  <c:v>182</c:v>
                </c:pt>
                <c:pt idx="46">
                  <c:v>179</c:v>
                </c:pt>
                <c:pt idx="47">
                  <c:v>190</c:v>
                </c:pt>
                <c:pt idx="48">
                  <c:v>191</c:v>
                </c:pt>
                <c:pt idx="49">
                  <c:v>186</c:v>
                </c:pt>
                <c:pt idx="50">
                  <c:v>188</c:v>
                </c:pt>
                <c:pt idx="51">
                  <c:v>190</c:v>
                </c:pt>
                <c:pt idx="52">
                  <c:v>200</c:v>
                </c:pt>
                <c:pt idx="53">
                  <c:v>187</c:v>
                </c:pt>
                <c:pt idx="54">
                  <c:v>191</c:v>
                </c:pt>
                <c:pt idx="55">
                  <c:v>186</c:v>
                </c:pt>
                <c:pt idx="56">
                  <c:v>193</c:v>
                </c:pt>
                <c:pt idx="57">
                  <c:v>181</c:v>
                </c:pt>
                <c:pt idx="58">
                  <c:v>194</c:v>
                </c:pt>
                <c:pt idx="59">
                  <c:v>185</c:v>
                </c:pt>
                <c:pt idx="60">
                  <c:v>195</c:v>
                </c:pt>
                <c:pt idx="61">
                  <c:v>185</c:v>
                </c:pt>
                <c:pt idx="62">
                  <c:v>192</c:v>
                </c:pt>
                <c:pt idx="63">
                  <c:v>184</c:v>
                </c:pt>
                <c:pt idx="64">
                  <c:v>192</c:v>
                </c:pt>
                <c:pt idx="65">
                  <c:v>195</c:v>
                </c:pt>
                <c:pt idx="66">
                  <c:v>188</c:v>
                </c:pt>
                <c:pt idx="67">
                  <c:v>190</c:v>
                </c:pt>
                <c:pt idx="68">
                  <c:v>198</c:v>
                </c:pt>
                <c:pt idx="69">
                  <c:v>190</c:v>
                </c:pt>
                <c:pt idx="70">
                  <c:v>190</c:v>
                </c:pt>
                <c:pt idx="71">
                  <c:v>196</c:v>
                </c:pt>
                <c:pt idx="72">
                  <c:v>197</c:v>
                </c:pt>
                <c:pt idx="73">
                  <c:v>190</c:v>
                </c:pt>
                <c:pt idx="74">
                  <c:v>195</c:v>
                </c:pt>
                <c:pt idx="75">
                  <c:v>191</c:v>
                </c:pt>
                <c:pt idx="76">
                  <c:v>184</c:v>
                </c:pt>
                <c:pt idx="77">
                  <c:v>187</c:v>
                </c:pt>
                <c:pt idx="78">
                  <c:v>195</c:v>
                </c:pt>
                <c:pt idx="79">
                  <c:v>189</c:v>
                </c:pt>
                <c:pt idx="80">
                  <c:v>196</c:v>
                </c:pt>
                <c:pt idx="81">
                  <c:v>187</c:v>
                </c:pt>
                <c:pt idx="82">
                  <c:v>193</c:v>
                </c:pt>
                <c:pt idx="83">
                  <c:v>191</c:v>
                </c:pt>
                <c:pt idx="84">
                  <c:v>194</c:v>
                </c:pt>
                <c:pt idx="85">
                  <c:v>190</c:v>
                </c:pt>
                <c:pt idx="86">
                  <c:v>189</c:v>
                </c:pt>
                <c:pt idx="87">
                  <c:v>189</c:v>
                </c:pt>
                <c:pt idx="88">
                  <c:v>190</c:v>
                </c:pt>
                <c:pt idx="89">
                  <c:v>202</c:v>
                </c:pt>
                <c:pt idx="90">
                  <c:v>205</c:v>
                </c:pt>
                <c:pt idx="91">
                  <c:v>185</c:v>
                </c:pt>
                <c:pt idx="92">
                  <c:v>186</c:v>
                </c:pt>
                <c:pt idx="93">
                  <c:v>187</c:v>
                </c:pt>
                <c:pt idx="94">
                  <c:v>208</c:v>
                </c:pt>
                <c:pt idx="95">
                  <c:v>190</c:v>
                </c:pt>
                <c:pt idx="96">
                  <c:v>196</c:v>
                </c:pt>
                <c:pt idx="97">
                  <c:v>178</c:v>
                </c:pt>
                <c:pt idx="98">
                  <c:v>192</c:v>
                </c:pt>
                <c:pt idx="99">
                  <c:v>192</c:v>
                </c:pt>
                <c:pt idx="100">
                  <c:v>203</c:v>
                </c:pt>
                <c:pt idx="101">
                  <c:v>183</c:v>
                </c:pt>
                <c:pt idx="102">
                  <c:v>190</c:v>
                </c:pt>
                <c:pt idx="103">
                  <c:v>193</c:v>
                </c:pt>
                <c:pt idx="104">
                  <c:v>184</c:v>
                </c:pt>
                <c:pt idx="105">
                  <c:v>199</c:v>
                </c:pt>
                <c:pt idx="106">
                  <c:v>190</c:v>
                </c:pt>
                <c:pt idx="107">
                  <c:v>181</c:v>
                </c:pt>
                <c:pt idx="108">
                  <c:v>197</c:v>
                </c:pt>
                <c:pt idx="109">
                  <c:v>198</c:v>
                </c:pt>
                <c:pt idx="110">
                  <c:v>191</c:v>
                </c:pt>
                <c:pt idx="111">
                  <c:v>193</c:v>
                </c:pt>
                <c:pt idx="112">
                  <c:v>197</c:v>
                </c:pt>
                <c:pt idx="113">
                  <c:v>191</c:v>
                </c:pt>
                <c:pt idx="114">
                  <c:v>196</c:v>
                </c:pt>
                <c:pt idx="115">
                  <c:v>188</c:v>
                </c:pt>
                <c:pt idx="116">
                  <c:v>199</c:v>
                </c:pt>
                <c:pt idx="117">
                  <c:v>189</c:v>
                </c:pt>
                <c:pt idx="118">
                  <c:v>189</c:v>
                </c:pt>
                <c:pt idx="119">
                  <c:v>187</c:v>
                </c:pt>
                <c:pt idx="120">
                  <c:v>198</c:v>
                </c:pt>
                <c:pt idx="121">
                  <c:v>176</c:v>
                </c:pt>
                <c:pt idx="122">
                  <c:v>202</c:v>
                </c:pt>
                <c:pt idx="123">
                  <c:v>186</c:v>
                </c:pt>
                <c:pt idx="124">
                  <c:v>199</c:v>
                </c:pt>
                <c:pt idx="125">
                  <c:v>191</c:v>
                </c:pt>
                <c:pt idx="126">
                  <c:v>195</c:v>
                </c:pt>
                <c:pt idx="127">
                  <c:v>191</c:v>
                </c:pt>
                <c:pt idx="128">
                  <c:v>210</c:v>
                </c:pt>
                <c:pt idx="129">
                  <c:v>190</c:v>
                </c:pt>
                <c:pt idx="130">
                  <c:v>197</c:v>
                </c:pt>
                <c:pt idx="131">
                  <c:v>193</c:v>
                </c:pt>
                <c:pt idx="132">
                  <c:v>199</c:v>
                </c:pt>
                <c:pt idx="133">
                  <c:v>187</c:v>
                </c:pt>
                <c:pt idx="134">
                  <c:v>190</c:v>
                </c:pt>
                <c:pt idx="135">
                  <c:v>191</c:v>
                </c:pt>
                <c:pt idx="136">
                  <c:v>200</c:v>
                </c:pt>
                <c:pt idx="137">
                  <c:v>185</c:v>
                </c:pt>
                <c:pt idx="138">
                  <c:v>193</c:v>
                </c:pt>
                <c:pt idx="139">
                  <c:v>193</c:v>
                </c:pt>
                <c:pt idx="140">
                  <c:v>187</c:v>
                </c:pt>
                <c:pt idx="141">
                  <c:v>188</c:v>
                </c:pt>
                <c:pt idx="142">
                  <c:v>190</c:v>
                </c:pt>
                <c:pt idx="143">
                  <c:v>192</c:v>
                </c:pt>
                <c:pt idx="144">
                  <c:v>185</c:v>
                </c:pt>
                <c:pt idx="145">
                  <c:v>190</c:v>
                </c:pt>
                <c:pt idx="146">
                  <c:v>184</c:v>
                </c:pt>
                <c:pt idx="147">
                  <c:v>195</c:v>
                </c:pt>
                <c:pt idx="148">
                  <c:v>193</c:v>
                </c:pt>
                <c:pt idx="149">
                  <c:v>187</c:v>
                </c:pt>
                <c:pt idx="150">
                  <c:v>201</c:v>
                </c:pt>
                <c:pt idx="151">
                  <c:v>211</c:v>
                </c:pt>
                <c:pt idx="152">
                  <c:v>230</c:v>
                </c:pt>
                <c:pt idx="153">
                  <c:v>210</c:v>
                </c:pt>
                <c:pt idx="154">
                  <c:v>218</c:v>
                </c:pt>
                <c:pt idx="155">
                  <c:v>215</c:v>
                </c:pt>
                <c:pt idx="156">
                  <c:v>210</c:v>
                </c:pt>
                <c:pt idx="157">
                  <c:v>211</c:v>
                </c:pt>
                <c:pt idx="158">
                  <c:v>219</c:v>
                </c:pt>
                <c:pt idx="159">
                  <c:v>209</c:v>
                </c:pt>
                <c:pt idx="160">
                  <c:v>215</c:v>
                </c:pt>
                <c:pt idx="161">
                  <c:v>214</c:v>
                </c:pt>
                <c:pt idx="162">
                  <c:v>216</c:v>
                </c:pt>
                <c:pt idx="163">
                  <c:v>214</c:v>
                </c:pt>
                <c:pt idx="164">
                  <c:v>213</c:v>
                </c:pt>
                <c:pt idx="165">
                  <c:v>210</c:v>
                </c:pt>
                <c:pt idx="166">
                  <c:v>217</c:v>
                </c:pt>
                <c:pt idx="167">
                  <c:v>210</c:v>
                </c:pt>
                <c:pt idx="168">
                  <c:v>221</c:v>
                </c:pt>
                <c:pt idx="169">
                  <c:v>209</c:v>
                </c:pt>
                <c:pt idx="170">
                  <c:v>222</c:v>
                </c:pt>
                <c:pt idx="171">
                  <c:v>218</c:v>
                </c:pt>
                <c:pt idx="172">
                  <c:v>215</c:v>
                </c:pt>
                <c:pt idx="173">
                  <c:v>213</c:v>
                </c:pt>
                <c:pt idx="174">
                  <c:v>215</c:v>
                </c:pt>
                <c:pt idx="175">
                  <c:v>215</c:v>
                </c:pt>
                <c:pt idx="176">
                  <c:v>215</c:v>
                </c:pt>
                <c:pt idx="177">
                  <c:v>216</c:v>
                </c:pt>
                <c:pt idx="178">
                  <c:v>215</c:v>
                </c:pt>
                <c:pt idx="179">
                  <c:v>210</c:v>
                </c:pt>
                <c:pt idx="180">
                  <c:v>220</c:v>
                </c:pt>
                <c:pt idx="181">
                  <c:v>222</c:v>
                </c:pt>
                <c:pt idx="182">
                  <c:v>209</c:v>
                </c:pt>
                <c:pt idx="183">
                  <c:v>207</c:v>
                </c:pt>
                <c:pt idx="184">
                  <c:v>230</c:v>
                </c:pt>
                <c:pt idx="185">
                  <c:v>220</c:v>
                </c:pt>
                <c:pt idx="186">
                  <c:v>220</c:v>
                </c:pt>
                <c:pt idx="187">
                  <c:v>213</c:v>
                </c:pt>
                <c:pt idx="188">
                  <c:v>219</c:v>
                </c:pt>
                <c:pt idx="189">
                  <c:v>208</c:v>
                </c:pt>
                <c:pt idx="190">
                  <c:v>208</c:v>
                </c:pt>
                <c:pt idx="191">
                  <c:v>208</c:v>
                </c:pt>
                <c:pt idx="192">
                  <c:v>225</c:v>
                </c:pt>
                <c:pt idx="193">
                  <c:v>210</c:v>
                </c:pt>
                <c:pt idx="194">
                  <c:v>216</c:v>
                </c:pt>
                <c:pt idx="195">
                  <c:v>222</c:v>
                </c:pt>
                <c:pt idx="196">
                  <c:v>217</c:v>
                </c:pt>
                <c:pt idx="197">
                  <c:v>210</c:v>
                </c:pt>
                <c:pt idx="198">
                  <c:v>225</c:v>
                </c:pt>
                <c:pt idx="199">
                  <c:v>213</c:v>
                </c:pt>
                <c:pt idx="200">
                  <c:v>215</c:v>
                </c:pt>
                <c:pt idx="201">
                  <c:v>210</c:v>
                </c:pt>
                <c:pt idx="202">
                  <c:v>220</c:v>
                </c:pt>
                <c:pt idx="203">
                  <c:v>210</c:v>
                </c:pt>
                <c:pt idx="204">
                  <c:v>225</c:v>
                </c:pt>
                <c:pt idx="205">
                  <c:v>217</c:v>
                </c:pt>
                <c:pt idx="206">
                  <c:v>220</c:v>
                </c:pt>
                <c:pt idx="207">
                  <c:v>208</c:v>
                </c:pt>
                <c:pt idx="208">
                  <c:v>220</c:v>
                </c:pt>
                <c:pt idx="209">
                  <c:v>208</c:v>
                </c:pt>
                <c:pt idx="210">
                  <c:v>224</c:v>
                </c:pt>
                <c:pt idx="211">
                  <c:v>208</c:v>
                </c:pt>
                <c:pt idx="212">
                  <c:v>221</c:v>
                </c:pt>
                <c:pt idx="213">
                  <c:v>214</c:v>
                </c:pt>
                <c:pt idx="214">
                  <c:v>231</c:v>
                </c:pt>
                <c:pt idx="215">
                  <c:v>219</c:v>
                </c:pt>
                <c:pt idx="216">
                  <c:v>230</c:v>
                </c:pt>
                <c:pt idx="217">
                  <c:v>214</c:v>
                </c:pt>
                <c:pt idx="218">
                  <c:v>229</c:v>
                </c:pt>
                <c:pt idx="219">
                  <c:v>220</c:v>
                </c:pt>
                <c:pt idx="220">
                  <c:v>223</c:v>
                </c:pt>
                <c:pt idx="221">
                  <c:v>216</c:v>
                </c:pt>
                <c:pt idx="222">
                  <c:v>221</c:v>
                </c:pt>
                <c:pt idx="223">
                  <c:v>221</c:v>
                </c:pt>
                <c:pt idx="224">
                  <c:v>217</c:v>
                </c:pt>
                <c:pt idx="225">
                  <c:v>216</c:v>
                </c:pt>
                <c:pt idx="226">
                  <c:v>230</c:v>
                </c:pt>
                <c:pt idx="227">
                  <c:v>209</c:v>
                </c:pt>
                <c:pt idx="228">
                  <c:v>220</c:v>
                </c:pt>
                <c:pt idx="229">
                  <c:v>215</c:v>
                </c:pt>
                <c:pt idx="230">
                  <c:v>223</c:v>
                </c:pt>
                <c:pt idx="231">
                  <c:v>212</c:v>
                </c:pt>
                <c:pt idx="232">
                  <c:v>221</c:v>
                </c:pt>
                <c:pt idx="233">
                  <c:v>212</c:v>
                </c:pt>
                <c:pt idx="234">
                  <c:v>224</c:v>
                </c:pt>
                <c:pt idx="235">
                  <c:v>212</c:v>
                </c:pt>
                <c:pt idx="236">
                  <c:v>228</c:v>
                </c:pt>
                <c:pt idx="237">
                  <c:v>218</c:v>
                </c:pt>
                <c:pt idx="238">
                  <c:v>218</c:v>
                </c:pt>
                <c:pt idx="239">
                  <c:v>212</c:v>
                </c:pt>
                <c:pt idx="240">
                  <c:v>230</c:v>
                </c:pt>
                <c:pt idx="241">
                  <c:v>218</c:v>
                </c:pt>
                <c:pt idx="242">
                  <c:v>228</c:v>
                </c:pt>
                <c:pt idx="243">
                  <c:v>212</c:v>
                </c:pt>
                <c:pt idx="244">
                  <c:v>224</c:v>
                </c:pt>
                <c:pt idx="245">
                  <c:v>214</c:v>
                </c:pt>
                <c:pt idx="246">
                  <c:v>226</c:v>
                </c:pt>
                <c:pt idx="247">
                  <c:v>216</c:v>
                </c:pt>
                <c:pt idx="248">
                  <c:v>222</c:v>
                </c:pt>
                <c:pt idx="249">
                  <c:v>203</c:v>
                </c:pt>
                <c:pt idx="250">
                  <c:v>225</c:v>
                </c:pt>
                <c:pt idx="251">
                  <c:v>219</c:v>
                </c:pt>
                <c:pt idx="252">
                  <c:v>228</c:v>
                </c:pt>
                <c:pt idx="253">
                  <c:v>215</c:v>
                </c:pt>
                <c:pt idx="254">
                  <c:v>228</c:v>
                </c:pt>
                <c:pt idx="255">
                  <c:v>216</c:v>
                </c:pt>
                <c:pt idx="256">
                  <c:v>215</c:v>
                </c:pt>
                <c:pt idx="257">
                  <c:v>210</c:v>
                </c:pt>
                <c:pt idx="258">
                  <c:v>219</c:v>
                </c:pt>
                <c:pt idx="259">
                  <c:v>208</c:v>
                </c:pt>
                <c:pt idx="260">
                  <c:v>209</c:v>
                </c:pt>
                <c:pt idx="261">
                  <c:v>216</c:v>
                </c:pt>
                <c:pt idx="262">
                  <c:v>229</c:v>
                </c:pt>
                <c:pt idx="263">
                  <c:v>213</c:v>
                </c:pt>
                <c:pt idx="264">
                  <c:v>230</c:v>
                </c:pt>
                <c:pt idx="265">
                  <c:v>217</c:v>
                </c:pt>
                <c:pt idx="266">
                  <c:v>230</c:v>
                </c:pt>
                <c:pt idx="267">
                  <c:v>217</c:v>
                </c:pt>
                <c:pt idx="268">
                  <c:v>222</c:v>
                </c:pt>
                <c:pt idx="269">
                  <c:v>214</c:v>
                </c:pt>
                <c:pt idx="270">
                  <c:v>215</c:v>
                </c:pt>
                <c:pt idx="271">
                  <c:v>222</c:v>
                </c:pt>
                <c:pt idx="272">
                  <c:v>212</c:v>
                </c:pt>
                <c:pt idx="273">
                  <c:v>213</c:v>
                </c:pt>
                <c:pt idx="274">
                  <c:v>192</c:v>
                </c:pt>
                <c:pt idx="275">
                  <c:v>196</c:v>
                </c:pt>
                <c:pt idx="276">
                  <c:v>193</c:v>
                </c:pt>
                <c:pt idx="277">
                  <c:v>188</c:v>
                </c:pt>
                <c:pt idx="278">
                  <c:v>197</c:v>
                </c:pt>
                <c:pt idx="279">
                  <c:v>198</c:v>
                </c:pt>
                <c:pt idx="280">
                  <c:v>178</c:v>
                </c:pt>
                <c:pt idx="281">
                  <c:v>197</c:v>
                </c:pt>
                <c:pt idx="282">
                  <c:v>195</c:v>
                </c:pt>
                <c:pt idx="283">
                  <c:v>198</c:v>
                </c:pt>
                <c:pt idx="284">
                  <c:v>193</c:v>
                </c:pt>
                <c:pt idx="285">
                  <c:v>194</c:v>
                </c:pt>
                <c:pt idx="286">
                  <c:v>185</c:v>
                </c:pt>
                <c:pt idx="287">
                  <c:v>201</c:v>
                </c:pt>
                <c:pt idx="288">
                  <c:v>190</c:v>
                </c:pt>
                <c:pt idx="289">
                  <c:v>201</c:v>
                </c:pt>
                <c:pt idx="290">
                  <c:v>197</c:v>
                </c:pt>
                <c:pt idx="291">
                  <c:v>181</c:v>
                </c:pt>
                <c:pt idx="292">
                  <c:v>190</c:v>
                </c:pt>
                <c:pt idx="293">
                  <c:v>195</c:v>
                </c:pt>
                <c:pt idx="294">
                  <c:v>181</c:v>
                </c:pt>
                <c:pt idx="295">
                  <c:v>191</c:v>
                </c:pt>
                <c:pt idx="296">
                  <c:v>187</c:v>
                </c:pt>
                <c:pt idx="297">
                  <c:v>193</c:v>
                </c:pt>
                <c:pt idx="298">
                  <c:v>195</c:v>
                </c:pt>
                <c:pt idx="299">
                  <c:v>197</c:v>
                </c:pt>
                <c:pt idx="300">
                  <c:v>200</c:v>
                </c:pt>
                <c:pt idx="301">
                  <c:v>200</c:v>
                </c:pt>
                <c:pt idx="302">
                  <c:v>191</c:v>
                </c:pt>
                <c:pt idx="303">
                  <c:v>205</c:v>
                </c:pt>
                <c:pt idx="304">
                  <c:v>187</c:v>
                </c:pt>
                <c:pt idx="305">
                  <c:v>201</c:v>
                </c:pt>
                <c:pt idx="306">
                  <c:v>187</c:v>
                </c:pt>
                <c:pt idx="307">
                  <c:v>203</c:v>
                </c:pt>
                <c:pt idx="308">
                  <c:v>195</c:v>
                </c:pt>
                <c:pt idx="309">
                  <c:v>199</c:v>
                </c:pt>
                <c:pt idx="310">
                  <c:v>195</c:v>
                </c:pt>
                <c:pt idx="311">
                  <c:v>210</c:v>
                </c:pt>
                <c:pt idx="312">
                  <c:v>192</c:v>
                </c:pt>
                <c:pt idx="313">
                  <c:v>205</c:v>
                </c:pt>
                <c:pt idx="314">
                  <c:v>210</c:v>
                </c:pt>
                <c:pt idx="315">
                  <c:v>187</c:v>
                </c:pt>
                <c:pt idx="316">
                  <c:v>196</c:v>
                </c:pt>
                <c:pt idx="317">
                  <c:v>196</c:v>
                </c:pt>
                <c:pt idx="318">
                  <c:v>196</c:v>
                </c:pt>
                <c:pt idx="319">
                  <c:v>201</c:v>
                </c:pt>
                <c:pt idx="320">
                  <c:v>190</c:v>
                </c:pt>
                <c:pt idx="321">
                  <c:v>212</c:v>
                </c:pt>
                <c:pt idx="322">
                  <c:v>187</c:v>
                </c:pt>
                <c:pt idx="323">
                  <c:v>198</c:v>
                </c:pt>
                <c:pt idx="324">
                  <c:v>199</c:v>
                </c:pt>
                <c:pt idx="325">
                  <c:v>201</c:v>
                </c:pt>
                <c:pt idx="326">
                  <c:v>193</c:v>
                </c:pt>
                <c:pt idx="327">
                  <c:v>203</c:v>
                </c:pt>
                <c:pt idx="328">
                  <c:v>187</c:v>
                </c:pt>
                <c:pt idx="329">
                  <c:v>197</c:v>
                </c:pt>
                <c:pt idx="330">
                  <c:v>191</c:v>
                </c:pt>
                <c:pt idx="331">
                  <c:v>203</c:v>
                </c:pt>
                <c:pt idx="332">
                  <c:v>202</c:v>
                </c:pt>
                <c:pt idx="333">
                  <c:v>194</c:v>
                </c:pt>
                <c:pt idx="334">
                  <c:v>206</c:v>
                </c:pt>
                <c:pt idx="335">
                  <c:v>189</c:v>
                </c:pt>
                <c:pt idx="336">
                  <c:v>195</c:v>
                </c:pt>
                <c:pt idx="337">
                  <c:v>207</c:v>
                </c:pt>
                <c:pt idx="338">
                  <c:v>202</c:v>
                </c:pt>
                <c:pt idx="339">
                  <c:v>193</c:v>
                </c:pt>
                <c:pt idx="340">
                  <c:v>210</c:v>
                </c:pt>
                <c:pt idx="341">
                  <c:v>198</c:v>
                </c:pt>
              </c:numCache>
            </c:numRef>
          </c:xVal>
          <c:yVal>
            <c:numRef>
              <c:f>Lafond_CS573_A2_Excel!$R$2:$R$345</c:f>
              <c:numCache>
                <c:formatCode>General</c:formatCode>
                <c:ptCount val="34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3500</c:v>
                </c:pt>
                <c:pt idx="275">
                  <c:v>3900</c:v>
                </c:pt>
                <c:pt idx="276">
                  <c:v>3650</c:v>
                </c:pt>
                <c:pt idx="277">
                  <c:v>3525</c:v>
                </c:pt>
                <c:pt idx="278">
                  <c:v>3725</c:v>
                </c:pt>
                <c:pt idx="279">
                  <c:v>3950</c:v>
                </c:pt>
                <c:pt idx="280">
                  <c:v>3250</c:v>
                </c:pt>
                <c:pt idx="281">
                  <c:v>3750</c:v>
                </c:pt>
                <c:pt idx="282">
                  <c:v>4150</c:v>
                </c:pt>
                <c:pt idx="283">
                  <c:v>3700</c:v>
                </c:pt>
                <c:pt idx="284">
                  <c:v>3800</c:v>
                </c:pt>
                <c:pt idx="285">
                  <c:v>3775</c:v>
                </c:pt>
                <c:pt idx="286">
                  <c:v>3700</c:v>
                </c:pt>
                <c:pt idx="287">
                  <c:v>4050</c:v>
                </c:pt>
                <c:pt idx="288">
                  <c:v>3575</c:v>
                </c:pt>
                <c:pt idx="289">
                  <c:v>4050</c:v>
                </c:pt>
                <c:pt idx="290">
                  <c:v>3300</c:v>
                </c:pt>
                <c:pt idx="291">
                  <c:v>3700</c:v>
                </c:pt>
                <c:pt idx="292">
                  <c:v>3450</c:v>
                </c:pt>
                <c:pt idx="293">
                  <c:v>4400</c:v>
                </c:pt>
                <c:pt idx="294">
                  <c:v>3600</c:v>
                </c:pt>
                <c:pt idx="295">
                  <c:v>3400</c:v>
                </c:pt>
                <c:pt idx="296">
                  <c:v>2900</c:v>
                </c:pt>
                <c:pt idx="297">
                  <c:v>3800</c:v>
                </c:pt>
                <c:pt idx="298">
                  <c:v>3300</c:v>
                </c:pt>
                <c:pt idx="299">
                  <c:v>4150</c:v>
                </c:pt>
                <c:pt idx="300">
                  <c:v>3400</c:v>
                </c:pt>
                <c:pt idx="301">
                  <c:v>3800</c:v>
                </c:pt>
                <c:pt idx="302">
                  <c:v>3700</c:v>
                </c:pt>
                <c:pt idx="303">
                  <c:v>4550</c:v>
                </c:pt>
                <c:pt idx="304">
                  <c:v>3200</c:v>
                </c:pt>
                <c:pt idx="305">
                  <c:v>4300</c:v>
                </c:pt>
                <c:pt idx="306">
                  <c:v>3350</c:v>
                </c:pt>
                <c:pt idx="307">
                  <c:v>4100</c:v>
                </c:pt>
                <c:pt idx="308">
                  <c:v>3600</c:v>
                </c:pt>
                <c:pt idx="309">
                  <c:v>3900</c:v>
                </c:pt>
                <c:pt idx="310">
                  <c:v>3850</c:v>
                </c:pt>
                <c:pt idx="311">
                  <c:v>4800</c:v>
                </c:pt>
                <c:pt idx="312">
                  <c:v>2700</c:v>
                </c:pt>
                <c:pt idx="313">
                  <c:v>4500</c:v>
                </c:pt>
                <c:pt idx="314">
                  <c:v>3950</c:v>
                </c:pt>
                <c:pt idx="315">
                  <c:v>3650</c:v>
                </c:pt>
                <c:pt idx="316">
                  <c:v>3550</c:v>
                </c:pt>
                <c:pt idx="317">
                  <c:v>3500</c:v>
                </c:pt>
                <c:pt idx="318">
                  <c:v>3675</c:v>
                </c:pt>
                <c:pt idx="319">
                  <c:v>4450</c:v>
                </c:pt>
                <c:pt idx="320">
                  <c:v>3400</c:v>
                </c:pt>
                <c:pt idx="321">
                  <c:v>4300</c:v>
                </c:pt>
                <c:pt idx="322">
                  <c:v>3250</c:v>
                </c:pt>
                <c:pt idx="323">
                  <c:v>3675</c:v>
                </c:pt>
                <c:pt idx="324">
                  <c:v>3325</c:v>
                </c:pt>
                <c:pt idx="325">
                  <c:v>3950</c:v>
                </c:pt>
                <c:pt idx="326">
                  <c:v>3600</c:v>
                </c:pt>
                <c:pt idx="327">
                  <c:v>4050</c:v>
                </c:pt>
                <c:pt idx="328">
                  <c:v>3350</c:v>
                </c:pt>
                <c:pt idx="329">
                  <c:v>3450</c:v>
                </c:pt>
                <c:pt idx="330">
                  <c:v>3250</c:v>
                </c:pt>
                <c:pt idx="331">
                  <c:v>4050</c:v>
                </c:pt>
                <c:pt idx="332">
                  <c:v>3800</c:v>
                </c:pt>
                <c:pt idx="333">
                  <c:v>3525</c:v>
                </c:pt>
                <c:pt idx="334">
                  <c:v>3950</c:v>
                </c:pt>
                <c:pt idx="335">
                  <c:v>3650</c:v>
                </c:pt>
                <c:pt idx="336">
                  <c:v>3650</c:v>
                </c:pt>
                <c:pt idx="337">
                  <c:v>4000</c:v>
                </c:pt>
                <c:pt idx="338">
                  <c:v>3400</c:v>
                </c:pt>
                <c:pt idx="339">
                  <c:v>3775</c:v>
                </c:pt>
                <c:pt idx="340">
                  <c:v>4100</c:v>
                </c:pt>
                <c:pt idx="341">
                  <c:v>3775</c:v>
                </c:pt>
              </c:numCache>
            </c:numRef>
          </c:yVal>
          <c:bubbleSize>
            <c:numRef>
              <c:f>Lafond_CS573_A2_Excel!$O:$O</c:f>
              <c:numCache>
                <c:formatCode>General</c:formatCode>
                <c:ptCount val="104857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30</c:v>
                </c:pt>
                <c:pt idx="19">
                  <c:v>50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30</c:v>
                </c:pt>
                <c:pt idx="71">
                  <c:v>40</c:v>
                </c:pt>
                <c:pt idx="72">
                  <c:v>40</c:v>
                </c:pt>
                <c:pt idx="73">
                  <c:v>50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30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30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30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50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30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40</c:v>
                </c:pt>
                <c:pt idx="161">
                  <c:v>50</c:v>
                </c:pt>
                <c:pt idx="162">
                  <c:v>40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40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40</c:v>
                </c:pt>
                <c:pt idx="177">
                  <c:v>50</c:v>
                </c:pt>
                <c:pt idx="178">
                  <c:v>40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40</c:v>
                </c:pt>
                <c:pt idx="184">
                  <c:v>50</c:v>
                </c:pt>
                <c:pt idx="185">
                  <c:v>60</c:v>
                </c:pt>
                <c:pt idx="186">
                  <c:v>50</c:v>
                </c:pt>
                <c:pt idx="187">
                  <c:v>50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50</c:v>
                </c:pt>
                <c:pt idx="192">
                  <c:v>40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40</c:v>
                </c:pt>
                <c:pt idx="198">
                  <c:v>50</c:v>
                </c:pt>
                <c:pt idx="199">
                  <c:v>50</c:v>
                </c:pt>
                <c:pt idx="200">
                  <c:v>40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40</c:v>
                </c:pt>
                <c:pt idx="209">
                  <c:v>50</c:v>
                </c:pt>
                <c:pt idx="210">
                  <c:v>40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40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40</c:v>
                </c:pt>
                <c:pt idx="237">
                  <c:v>50</c:v>
                </c:pt>
                <c:pt idx="238">
                  <c:v>40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40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60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40</c:v>
                </c:pt>
                <c:pt idx="259">
                  <c:v>50</c:v>
                </c:pt>
                <c:pt idx="260">
                  <c:v>40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40</c:v>
                </c:pt>
                <c:pt idx="265">
                  <c:v>50</c:v>
                </c:pt>
                <c:pt idx="266">
                  <c:v>50</c:v>
                </c:pt>
                <c:pt idx="267">
                  <c:v>60</c:v>
                </c:pt>
                <c:pt idx="268">
                  <c:v>40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60</c:v>
                </c:pt>
                <c:pt idx="293">
                  <c:v>50</c:v>
                </c:pt>
                <c:pt idx="294">
                  <c:v>50</c:v>
                </c:pt>
                <c:pt idx="295">
                  <c:v>40</c:v>
                </c:pt>
                <c:pt idx="296">
                  <c:v>50</c:v>
                </c:pt>
                <c:pt idx="297">
                  <c:v>40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40</c:v>
                </c:pt>
                <c:pt idx="306">
                  <c:v>50</c:v>
                </c:pt>
                <c:pt idx="307">
                  <c:v>40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40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60</c:v>
                </c:pt>
                <c:pt idx="339">
                  <c:v>40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A34-46C7-B760-2CF940441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sizeRepresents val="w"/>
        <c:axId val="410482623"/>
        <c:axId val="370337391"/>
      </c:bubbleChart>
      <c:valAx>
        <c:axId val="410482623"/>
        <c:scaling>
          <c:orientation val="minMax"/>
          <c:max val="235"/>
          <c:min val="1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 Flipper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Length (mm)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0337391"/>
        <c:crosses val="autoZero"/>
        <c:crossBetween val="midCat"/>
      </c:valAx>
      <c:valAx>
        <c:axId val="370337391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Body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 Mass (g)</a:t>
                </a:r>
                <a:endParaRPr lang="en-US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10482623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532453224170736"/>
          <c:y val="0.41471585512888731"/>
          <c:w val="0.12110848317551476"/>
          <c:h val="0.163724833796972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3175</xdr:colOff>
      <xdr:row>4</xdr:row>
      <xdr:rowOff>161924</xdr:rowOff>
    </xdr:from>
    <xdr:to>
      <xdr:col>28</xdr:col>
      <xdr:colOff>133351</xdr:colOff>
      <xdr:row>25</xdr:row>
      <xdr:rowOff>6349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94743E-9938-3DEB-1839-9E7C1B2F2F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3175</xdr:colOff>
      <xdr:row>27</xdr:row>
      <xdr:rowOff>15874</xdr:rowOff>
    </xdr:from>
    <xdr:to>
      <xdr:col>28</xdr:col>
      <xdr:colOff>133351</xdr:colOff>
      <xdr:row>47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0840F6-AEC2-07F0-4492-A97253CAB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45"/>
  <sheetViews>
    <sheetView tabSelected="1" topLeftCell="Q1" zoomScale="148" workbookViewId="0">
      <selection activeCell="AD21" sqref="AD21"/>
    </sheetView>
  </sheetViews>
  <sheetFormatPr defaultRowHeight="14.5" x14ac:dyDescent="0.35"/>
  <cols>
    <col min="6" max="6" width="8.81640625" style="1" customWidth="1"/>
    <col min="7" max="7" width="8.7265625" style="1"/>
    <col min="14" max="14" width="13" bestFit="1" customWidth="1"/>
    <col min="15" max="15" width="13" customWidth="1"/>
  </cols>
  <sheetData>
    <row r="1" spans="1:18" x14ac:dyDescent="0.35">
      <c r="B1" t="s">
        <v>0</v>
      </c>
      <c r="C1" t="s">
        <v>1</v>
      </c>
      <c r="D1" t="s">
        <v>2</v>
      </c>
      <c r="E1" t="s">
        <v>3</v>
      </c>
      <c r="F1" s="1" t="s">
        <v>4</v>
      </c>
      <c r="G1" s="1" t="s">
        <v>5</v>
      </c>
      <c r="H1" t="s">
        <v>6</v>
      </c>
      <c r="I1" t="s">
        <v>7</v>
      </c>
      <c r="K1" t="s">
        <v>17</v>
      </c>
      <c r="L1" t="s">
        <v>18</v>
      </c>
      <c r="M1" t="s">
        <v>0</v>
      </c>
      <c r="N1" t="s">
        <v>2</v>
      </c>
      <c r="O1" t="s">
        <v>19</v>
      </c>
      <c r="P1" t="s">
        <v>8</v>
      </c>
      <c r="Q1" t="s">
        <v>15</v>
      </c>
      <c r="R1" t="s">
        <v>16</v>
      </c>
    </row>
    <row r="2" spans="1:18" x14ac:dyDescent="0.35">
      <c r="A2">
        <v>1</v>
      </c>
      <c r="B2" t="s">
        <v>8</v>
      </c>
      <c r="C2" t="s">
        <v>9</v>
      </c>
      <c r="D2">
        <v>39.1</v>
      </c>
      <c r="E2">
        <v>18.7</v>
      </c>
      <c r="F2" s="1">
        <v>181</v>
      </c>
      <c r="G2" s="1">
        <v>3750</v>
      </c>
      <c r="H2" t="s">
        <v>10</v>
      </c>
      <c r="I2">
        <v>2007</v>
      </c>
      <c r="K2" s="1">
        <v>181</v>
      </c>
      <c r="L2" s="1">
        <v>3750</v>
      </c>
      <c r="M2" t="s">
        <v>8</v>
      </c>
      <c r="N2">
        <v>39.1</v>
      </c>
      <c r="O2">
        <f>ROUND(N2,-1)</f>
        <v>40</v>
      </c>
      <c r="P2">
        <f>IF($M2="Adelie", $L2, NA())</f>
        <v>3750</v>
      </c>
      <c r="Q2" t="e">
        <f>IF($M2="Gentoo", $L2, NA())</f>
        <v>#N/A</v>
      </c>
      <c r="R2" t="e">
        <f>IF($M2="Chinstrap", $L2, NA())</f>
        <v>#N/A</v>
      </c>
    </row>
    <row r="3" spans="1:18" x14ac:dyDescent="0.35">
      <c r="A3">
        <v>2</v>
      </c>
      <c r="B3" t="s">
        <v>8</v>
      </c>
      <c r="C3" t="s">
        <v>9</v>
      </c>
      <c r="D3">
        <v>39.5</v>
      </c>
      <c r="E3">
        <v>17.399999999999999</v>
      </c>
      <c r="F3" s="1">
        <v>186</v>
      </c>
      <c r="G3" s="1">
        <v>3800</v>
      </c>
      <c r="H3" t="s">
        <v>11</v>
      </c>
      <c r="I3">
        <v>2007</v>
      </c>
      <c r="K3" s="1">
        <v>186</v>
      </c>
      <c r="L3" s="1">
        <v>3800</v>
      </c>
      <c r="M3" t="s">
        <v>8</v>
      </c>
      <c r="N3">
        <v>39.5</v>
      </c>
      <c r="O3">
        <f t="shared" ref="O3:O66" si="0">ROUND(N3,-1)</f>
        <v>40</v>
      </c>
      <c r="P3">
        <f t="shared" ref="P3:P66" si="1">IF($M3="Adelie", $L3, NA())</f>
        <v>3800</v>
      </c>
      <c r="Q3" t="e">
        <f t="shared" ref="Q3:Q66" si="2">IF($M3="Gentoo", $L3, NA())</f>
        <v>#N/A</v>
      </c>
      <c r="R3" t="e">
        <f t="shared" ref="R3:R66" si="3">IF($M3="Chinstrap", $L3, NA())</f>
        <v>#N/A</v>
      </c>
    </row>
    <row r="4" spans="1:18" x14ac:dyDescent="0.35">
      <c r="A4">
        <v>3</v>
      </c>
      <c r="B4" t="s">
        <v>8</v>
      </c>
      <c r="C4" t="s">
        <v>9</v>
      </c>
      <c r="D4">
        <v>40.299999999999997</v>
      </c>
      <c r="E4">
        <v>18</v>
      </c>
      <c r="F4" s="1">
        <v>195</v>
      </c>
      <c r="G4" s="1">
        <v>3250</v>
      </c>
      <c r="H4" t="s">
        <v>11</v>
      </c>
      <c r="I4">
        <v>2007</v>
      </c>
      <c r="K4" s="1">
        <v>195</v>
      </c>
      <c r="L4" s="1">
        <v>3250</v>
      </c>
      <c r="M4" t="s">
        <v>8</v>
      </c>
      <c r="N4">
        <v>40.299999999999997</v>
      </c>
      <c r="O4">
        <f t="shared" si="0"/>
        <v>40</v>
      </c>
      <c r="P4">
        <f t="shared" si="1"/>
        <v>3250</v>
      </c>
      <c r="Q4" t="e">
        <f t="shared" si="2"/>
        <v>#N/A</v>
      </c>
      <c r="R4" t="e">
        <f t="shared" si="3"/>
        <v>#N/A</v>
      </c>
    </row>
    <row r="5" spans="1:18" x14ac:dyDescent="0.35">
      <c r="A5">
        <v>4</v>
      </c>
      <c r="B5" t="s">
        <v>8</v>
      </c>
      <c r="C5" t="s">
        <v>9</v>
      </c>
      <c r="D5" t="s">
        <v>12</v>
      </c>
      <c r="E5" t="s">
        <v>12</v>
      </c>
      <c r="F5" s="1" t="s">
        <v>12</v>
      </c>
      <c r="G5" s="1" t="s">
        <v>12</v>
      </c>
      <c r="H5" t="s">
        <v>12</v>
      </c>
      <c r="I5">
        <v>2007</v>
      </c>
      <c r="K5" s="1">
        <v>193</v>
      </c>
      <c r="L5" s="1">
        <v>3450</v>
      </c>
      <c r="M5" t="s">
        <v>8</v>
      </c>
      <c r="N5">
        <v>36.700000000000003</v>
      </c>
      <c r="O5">
        <f t="shared" si="0"/>
        <v>40</v>
      </c>
      <c r="P5">
        <f t="shared" si="1"/>
        <v>3450</v>
      </c>
      <c r="Q5" t="e">
        <f t="shared" si="2"/>
        <v>#N/A</v>
      </c>
      <c r="R5" t="e">
        <f t="shared" si="3"/>
        <v>#N/A</v>
      </c>
    </row>
    <row r="6" spans="1:18" x14ac:dyDescent="0.35">
      <c r="A6">
        <v>5</v>
      </c>
      <c r="B6" t="s">
        <v>8</v>
      </c>
      <c r="C6" t="s">
        <v>9</v>
      </c>
      <c r="D6">
        <v>36.700000000000003</v>
      </c>
      <c r="E6">
        <v>19.3</v>
      </c>
      <c r="F6" s="1">
        <v>193</v>
      </c>
      <c r="G6" s="1">
        <v>3450</v>
      </c>
      <c r="H6" t="s">
        <v>11</v>
      </c>
      <c r="I6">
        <v>2007</v>
      </c>
      <c r="K6" s="1">
        <v>190</v>
      </c>
      <c r="L6" s="1">
        <v>3650</v>
      </c>
      <c r="M6" t="s">
        <v>8</v>
      </c>
      <c r="N6">
        <v>39.299999999999997</v>
      </c>
      <c r="O6">
        <f t="shared" si="0"/>
        <v>40</v>
      </c>
      <c r="P6">
        <f t="shared" si="1"/>
        <v>3650</v>
      </c>
      <c r="Q6" t="e">
        <f t="shared" si="2"/>
        <v>#N/A</v>
      </c>
      <c r="R6" t="e">
        <f t="shared" si="3"/>
        <v>#N/A</v>
      </c>
    </row>
    <row r="7" spans="1:18" x14ac:dyDescent="0.35">
      <c r="A7">
        <v>6</v>
      </c>
      <c r="B7" t="s">
        <v>8</v>
      </c>
      <c r="C7" t="s">
        <v>9</v>
      </c>
      <c r="D7">
        <v>39.299999999999997</v>
      </c>
      <c r="E7">
        <v>20.6</v>
      </c>
      <c r="F7" s="1">
        <v>190</v>
      </c>
      <c r="G7" s="1">
        <v>3650</v>
      </c>
      <c r="H7" t="s">
        <v>10</v>
      </c>
      <c r="I7">
        <v>2007</v>
      </c>
      <c r="K7" s="1">
        <v>181</v>
      </c>
      <c r="L7" s="1">
        <v>3625</v>
      </c>
      <c r="M7" t="s">
        <v>8</v>
      </c>
      <c r="N7">
        <v>38.9</v>
      </c>
      <c r="O7">
        <f t="shared" si="0"/>
        <v>40</v>
      </c>
      <c r="P7">
        <f t="shared" si="1"/>
        <v>3625</v>
      </c>
      <c r="Q7" t="e">
        <f t="shared" si="2"/>
        <v>#N/A</v>
      </c>
      <c r="R7" t="e">
        <f t="shared" si="3"/>
        <v>#N/A</v>
      </c>
    </row>
    <row r="8" spans="1:18" x14ac:dyDescent="0.35">
      <c r="A8">
        <v>7</v>
      </c>
      <c r="B8" t="s">
        <v>8</v>
      </c>
      <c r="C8" t="s">
        <v>9</v>
      </c>
      <c r="D8">
        <v>38.9</v>
      </c>
      <c r="E8">
        <v>17.8</v>
      </c>
      <c r="F8" s="1">
        <v>181</v>
      </c>
      <c r="G8" s="1">
        <v>3625</v>
      </c>
      <c r="H8" t="s">
        <v>11</v>
      </c>
      <c r="I8">
        <v>2007</v>
      </c>
      <c r="K8" s="1">
        <v>195</v>
      </c>
      <c r="L8" s="1">
        <v>4675</v>
      </c>
      <c r="M8" t="s">
        <v>8</v>
      </c>
      <c r="N8">
        <v>39.200000000000003</v>
      </c>
      <c r="O8">
        <f t="shared" si="0"/>
        <v>40</v>
      </c>
      <c r="P8">
        <f t="shared" si="1"/>
        <v>4675</v>
      </c>
      <c r="Q8" t="e">
        <f t="shared" si="2"/>
        <v>#N/A</v>
      </c>
      <c r="R8" t="e">
        <f t="shared" si="3"/>
        <v>#N/A</v>
      </c>
    </row>
    <row r="9" spans="1:18" x14ac:dyDescent="0.35">
      <c r="A9">
        <v>8</v>
      </c>
      <c r="B9" t="s">
        <v>8</v>
      </c>
      <c r="C9" t="s">
        <v>9</v>
      </c>
      <c r="D9">
        <v>39.200000000000003</v>
      </c>
      <c r="E9">
        <v>19.600000000000001</v>
      </c>
      <c r="F9" s="1">
        <v>195</v>
      </c>
      <c r="G9" s="1">
        <v>4675</v>
      </c>
      <c r="H9" t="s">
        <v>10</v>
      </c>
      <c r="I9">
        <v>2007</v>
      </c>
      <c r="K9" s="1">
        <v>193</v>
      </c>
      <c r="L9" s="1">
        <v>3475</v>
      </c>
      <c r="M9" t="s">
        <v>8</v>
      </c>
      <c r="N9">
        <v>34.1</v>
      </c>
      <c r="O9">
        <f t="shared" si="0"/>
        <v>30</v>
      </c>
      <c r="P9">
        <f t="shared" si="1"/>
        <v>3475</v>
      </c>
      <c r="Q9" t="e">
        <f t="shared" si="2"/>
        <v>#N/A</v>
      </c>
      <c r="R9" t="e">
        <f t="shared" si="3"/>
        <v>#N/A</v>
      </c>
    </row>
    <row r="10" spans="1:18" x14ac:dyDescent="0.35">
      <c r="A10">
        <v>9</v>
      </c>
      <c r="B10" t="s">
        <v>8</v>
      </c>
      <c r="C10" t="s">
        <v>9</v>
      </c>
      <c r="D10">
        <v>34.1</v>
      </c>
      <c r="E10">
        <v>18.100000000000001</v>
      </c>
      <c r="F10" s="1">
        <v>193</v>
      </c>
      <c r="G10" s="1">
        <v>3475</v>
      </c>
      <c r="H10" t="s">
        <v>12</v>
      </c>
      <c r="I10">
        <v>2007</v>
      </c>
      <c r="K10" s="1">
        <v>190</v>
      </c>
      <c r="L10" s="1">
        <v>4250</v>
      </c>
      <c r="M10" t="s">
        <v>8</v>
      </c>
      <c r="N10">
        <v>42</v>
      </c>
      <c r="O10">
        <f t="shared" si="0"/>
        <v>40</v>
      </c>
      <c r="P10">
        <f t="shared" si="1"/>
        <v>4250</v>
      </c>
      <c r="Q10" t="e">
        <f t="shared" si="2"/>
        <v>#N/A</v>
      </c>
      <c r="R10" t="e">
        <f t="shared" si="3"/>
        <v>#N/A</v>
      </c>
    </row>
    <row r="11" spans="1:18" x14ac:dyDescent="0.35">
      <c r="A11">
        <v>10</v>
      </c>
      <c r="B11" t="s">
        <v>8</v>
      </c>
      <c r="C11" t="s">
        <v>9</v>
      </c>
      <c r="D11">
        <v>42</v>
      </c>
      <c r="E11">
        <v>20.2</v>
      </c>
      <c r="F11" s="1">
        <v>190</v>
      </c>
      <c r="G11" s="1">
        <v>4250</v>
      </c>
      <c r="H11" t="s">
        <v>12</v>
      </c>
      <c r="I11">
        <v>2007</v>
      </c>
      <c r="K11" s="1">
        <v>186</v>
      </c>
      <c r="L11" s="1">
        <v>3300</v>
      </c>
      <c r="M11" t="s">
        <v>8</v>
      </c>
      <c r="N11">
        <v>37.799999999999997</v>
      </c>
      <c r="O11">
        <f t="shared" si="0"/>
        <v>40</v>
      </c>
      <c r="P11">
        <f t="shared" si="1"/>
        <v>3300</v>
      </c>
      <c r="Q11" t="e">
        <f t="shared" si="2"/>
        <v>#N/A</v>
      </c>
      <c r="R11" t="e">
        <f t="shared" si="3"/>
        <v>#N/A</v>
      </c>
    </row>
    <row r="12" spans="1:18" x14ac:dyDescent="0.35">
      <c r="A12">
        <v>11</v>
      </c>
      <c r="B12" t="s">
        <v>8</v>
      </c>
      <c r="C12" t="s">
        <v>9</v>
      </c>
      <c r="D12">
        <v>37.799999999999997</v>
      </c>
      <c r="E12">
        <v>17.100000000000001</v>
      </c>
      <c r="F12" s="1">
        <v>186</v>
      </c>
      <c r="G12" s="1">
        <v>3300</v>
      </c>
      <c r="H12" t="s">
        <v>12</v>
      </c>
      <c r="I12">
        <v>2007</v>
      </c>
      <c r="K12" s="1">
        <v>180</v>
      </c>
      <c r="L12" s="1">
        <v>3700</v>
      </c>
      <c r="M12" t="s">
        <v>8</v>
      </c>
      <c r="N12">
        <v>37.799999999999997</v>
      </c>
      <c r="O12">
        <f t="shared" si="0"/>
        <v>40</v>
      </c>
      <c r="P12">
        <f t="shared" si="1"/>
        <v>3700</v>
      </c>
      <c r="Q12" t="e">
        <f t="shared" si="2"/>
        <v>#N/A</v>
      </c>
      <c r="R12" t="e">
        <f t="shared" si="3"/>
        <v>#N/A</v>
      </c>
    </row>
    <row r="13" spans="1:18" x14ac:dyDescent="0.35">
      <c r="A13">
        <v>12</v>
      </c>
      <c r="B13" t="s">
        <v>8</v>
      </c>
      <c r="C13" t="s">
        <v>9</v>
      </c>
      <c r="D13">
        <v>37.799999999999997</v>
      </c>
      <c r="E13">
        <v>17.3</v>
      </c>
      <c r="F13" s="1">
        <v>180</v>
      </c>
      <c r="G13" s="1">
        <v>3700</v>
      </c>
      <c r="H13" t="s">
        <v>12</v>
      </c>
      <c r="I13">
        <v>2007</v>
      </c>
      <c r="K13" s="1">
        <v>182</v>
      </c>
      <c r="L13" s="1">
        <v>3200</v>
      </c>
      <c r="M13" t="s">
        <v>8</v>
      </c>
      <c r="N13">
        <v>41.1</v>
      </c>
      <c r="O13">
        <f t="shared" si="0"/>
        <v>40</v>
      </c>
      <c r="P13">
        <f t="shared" si="1"/>
        <v>3200</v>
      </c>
      <c r="Q13" t="e">
        <f t="shared" si="2"/>
        <v>#N/A</v>
      </c>
      <c r="R13" t="e">
        <f t="shared" si="3"/>
        <v>#N/A</v>
      </c>
    </row>
    <row r="14" spans="1:18" x14ac:dyDescent="0.35">
      <c r="A14">
        <v>13</v>
      </c>
      <c r="B14" t="s">
        <v>8</v>
      </c>
      <c r="C14" t="s">
        <v>9</v>
      </c>
      <c r="D14">
        <v>41.1</v>
      </c>
      <c r="E14">
        <v>17.600000000000001</v>
      </c>
      <c r="F14" s="1">
        <v>182</v>
      </c>
      <c r="G14" s="1">
        <v>3200</v>
      </c>
      <c r="H14" t="s">
        <v>11</v>
      </c>
      <c r="I14">
        <v>2007</v>
      </c>
      <c r="K14" s="1">
        <v>191</v>
      </c>
      <c r="L14" s="1">
        <v>3800</v>
      </c>
      <c r="M14" t="s">
        <v>8</v>
      </c>
      <c r="N14">
        <v>38.6</v>
      </c>
      <c r="O14">
        <f t="shared" si="0"/>
        <v>40</v>
      </c>
      <c r="P14">
        <f t="shared" si="1"/>
        <v>3800</v>
      </c>
      <c r="Q14" t="e">
        <f t="shared" si="2"/>
        <v>#N/A</v>
      </c>
      <c r="R14" t="e">
        <f t="shared" si="3"/>
        <v>#N/A</v>
      </c>
    </row>
    <row r="15" spans="1:18" x14ac:dyDescent="0.35">
      <c r="A15">
        <v>14</v>
      </c>
      <c r="B15" t="s">
        <v>8</v>
      </c>
      <c r="C15" t="s">
        <v>9</v>
      </c>
      <c r="D15">
        <v>38.6</v>
      </c>
      <c r="E15">
        <v>21.2</v>
      </c>
      <c r="F15" s="1">
        <v>191</v>
      </c>
      <c r="G15" s="1">
        <v>3800</v>
      </c>
      <c r="H15" t="s">
        <v>10</v>
      </c>
      <c r="I15">
        <v>2007</v>
      </c>
      <c r="K15" s="1">
        <v>198</v>
      </c>
      <c r="L15" s="1">
        <v>4400</v>
      </c>
      <c r="M15" t="s">
        <v>8</v>
      </c>
      <c r="N15">
        <v>34.6</v>
      </c>
      <c r="O15">
        <f t="shared" si="0"/>
        <v>30</v>
      </c>
      <c r="P15">
        <f t="shared" si="1"/>
        <v>4400</v>
      </c>
      <c r="Q15" t="e">
        <f t="shared" si="2"/>
        <v>#N/A</v>
      </c>
      <c r="R15" t="e">
        <f t="shared" si="3"/>
        <v>#N/A</v>
      </c>
    </row>
    <row r="16" spans="1:18" x14ac:dyDescent="0.35">
      <c r="A16">
        <v>15</v>
      </c>
      <c r="B16" t="s">
        <v>8</v>
      </c>
      <c r="C16" t="s">
        <v>9</v>
      </c>
      <c r="D16">
        <v>34.6</v>
      </c>
      <c r="E16">
        <v>21.1</v>
      </c>
      <c r="F16" s="1">
        <v>198</v>
      </c>
      <c r="G16" s="1">
        <v>4400</v>
      </c>
      <c r="H16" t="s">
        <v>10</v>
      </c>
      <c r="I16">
        <v>2007</v>
      </c>
      <c r="K16" s="1">
        <v>185</v>
      </c>
      <c r="L16" s="1">
        <v>3700</v>
      </c>
      <c r="M16" t="s">
        <v>8</v>
      </c>
      <c r="N16">
        <v>36.6</v>
      </c>
      <c r="O16">
        <f t="shared" si="0"/>
        <v>40</v>
      </c>
      <c r="P16">
        <f t="shared" si="1"/>
        <v>3700</v>
      </c>
      <c r="Q16" t="e">
        <f t="shared" si="2"/>
        <v>#N/A</v>
      </c>
      <c r="R16" t="e">
        <f t="shared" si="3"/>
        <v>#N/A</v>
      </c>
    </row>
    <row r="17" spans="1:18" x14ac:dyDescent="0.35">
      <c r="A17">
        <v>16</v>
      </c>
      <c r="B17" t="s">
        <v>8</v>
      </c>
      <c r="C17" t="s">
        <v>9</v>
      </c>
      <c r="D17">
        <v>36.6</v>
      </c>
      <c r="E17">
        <v>17.8</v>
      </c>
      <c r="F17" s="1">
        <v>185</v>
      </c>
      <c r="G17" s="1">
        <v>3700</v>
      </c>
      <c r="H17" t="s">
        <v>11</v>
      </c>
      <c r="I17">
        <v>2007</v>
      </c>
      <c r="K17" s="1">
        <v>195</v>
      </c>
      <c r="L17" s="1">
        <v>3450</v>
      </c>
      <c r="M17" t="s">
        <v>8</v>
      </c>
      <c r="N17">
        <v>38.700000000000003</v>
      </c>
      <c r="O17">
        <f t="shared" si="0"/>
        <v>40</v>
      </c>
      <c r="P17">
        <f t="shared" si="1"/>
        <v>3450</v>
      </c>
      <c r="Q17" t="e">
        <f t="shared" si="2"/>
        <v>#N/A</v>
      </c>
      <c r="R17" t="e">
        <f t="shared" si="3"/>
        <v>#N/A</v>
      </c>
    </row>
    <row r="18" spans="1:18" x14ac:dyDescent="0.35">
      <c r="A18">
        <v>17</v>
      </c>
      <c r="B18" t="s">
        <v>8</v>
      </c>
      <c r="C18" t="s">
        <v>9</v>
      </c>
      <c r="D18">
        <v>38.700000000000003</v>
      </c>
      <c r="E18">
        <v>19</v>
      </c>
      <c r="F18" s="1">
        <v>195</v>
      </c>
      <c r="G18" s="1">
        <v>3450</v>
      </c>
      <c r="H18" t="s">
        <v>11</v>
      </c>
      <c r="I18">
        <v>2007</v>
      </c>
      <c r="K18" s="1">
        <v>197</v>
      </c>
      <c r="L18" s="1">
        <v>4500</v>
      </c>
      <c r="M18" t="s">
        <v>8</v>
      </c>
      <c r="N18">
        <v>42.5</v>
      </c>
      <c r="O18">
        <f t="shared" si="0"/>
        <v>40</v>
      </c>
      <c r="P18">
        <f t="shared" si="1"/>
        <v>4500</v>
      </c>
      <c r="Q18" t="e">
        <f t="shared" si="2"/>
        <v>#N/A</v>
      </c>
      <c r="R18" t="e">
        <f t="shared" si="3"/>
        <v>#N/A</v>
      </c>
    </row>
    <row r="19" spans="1:18" x14ac:dyDescent="0.35">
      <c r="A19">
        <v>18</v>
      </c>
      <c r="B19" t="s">
        <v>8</v>
      </c>
      <c r="C19" t="s">
        <v>9</v>
      </c>
      <c r="D19">
        <v>42.5</v>
      </c>
      <c r="E19">
        <v>20.7</v>
      </c>
      <c r="F19" s="1">
        <v>197</v>
      </c>
      <c r="G19" s="1">
        <v>4500</v>
      </c>
      <c r="H19" t="s">
        <v>10</v>
      </c>
      <c r="I19">
        <v>2007</v>
      </c>
      <c r="K19" s="1">
        <v>184</v>
      </c>
      <c r="L19" s="1">
        <v>3325</v>
      </c>
      <c r="M19" t="s">
        <v>8</v>
      </c>
      <c r="N19">
        <v>34.4</v>
      </c>
      <c r="O19">
        <f t="shared" si="0"/>
        <v>30</v>
      </c>
      <c r="P19">
        <f t="shared" si="1"/>
        <v>3325</v>
      </c>
      <c r="Q19" t="e">
        <f t="shared" si="2"/>
        <v>#N/A</v>
      </c>
      <c r="R19" t="e">
        <f t="shared" si="3"/>
        <v>#N/A</v>
      </c>
    </row>
    <row r="20" spans="1:18" x14ac:dyDescent="0.35">
      <c r="A20">
        <v>19</v>
      </c>
      <c r="B20" t="s">
        <v>8</v>
      </c>
      <c r="C20" t="s">
        <v>9</v>
      </c>
      <c r="D20">
        <v>34.4</v>
      </c>
      <c r="E20">
        <v>18.399999999999999</v>
      </c>
      <c r="F20" s="1">
        <v>184</v>
      </c>
      <c r="G20" s="1">
        <v>3325</v>
      </c>
      <c r="H20" t="s">
        <v>11</v>
      </c>
      <c r="I20">
        <v>2007</v>
      </c>
      <c r="K20" s="1">
        <v>194</v>
      </c>
      <c r="L20" s="1">
        <v>4200</v>
      </c>
      <c r="M20" t="s">
        <v>8</v>
      </c>
      <c r="N20">
        <v>46</v>
      </c>
      <c r="O20">
        <f t="shared" si="0"/>
        <v>50</v>
      </c>
      <c r="P20">
        <f t="shared" si="1"/>
        <v>4200</v>
      </c>
      <c r="Q20" t="e">
        <f t="shared" si="2"/>
        <v>#N/A</v>
      </c>
      <c r="R20" t="e">
        <f t="shared" si="3"/>
        <v>#N/A</v>
      </c>
    </row>
    <row r="21" spans="1:18" x14ac:dyDescent="0.35">
      <c r="A21">
        <v>20</v>
      </c>
      <c r="B21" t="s">
        <v>8</v>
      </c>
      <c r="C21" t="s">
        <v>9</v>
      </c>
      <c r="D21">
        <v>46</v>
      </c>
      <c r="E21">
        <v>21.5</v>
      </c>
      <c r="F21" s="1">
        <v>194</v>
      </c>
      <c r="G21" s="1">
        <v>4200</v>
      </c>
      <c r="H21" t="s">
        <v>10</v>
      </c>
      <c r="I21">
        <v>2007</v>
      </c>
      <c r="K21" s="1">
        <v>174</v>
      </c>
      <c r="L21" s="1">
        <v>3400</v>
      </c>
      <c r="M21" t="s">
        <v>8</v>
      </c>
      <c r="N21">
        <v>37.799999999999997</v>
      </c>
      <c r="O21">
        <f t="shared" si="0"/>
        <v>40</v>
      </c>
      <c r="P21">
        <f t="shared" si="1"/>
        <v>3400</v>
      </c>
      <c r="Q21" t="e">
        <f t="shared" si="2"/>
        <v>#N/A</v>
      </c>
      <c r="R21" t="e">
        <f t="shared" si="3"/>
        <v>#N/A</v>
      </c>
    </row>
    <row r="22" spans="1:18" x14ac:dyDescent="0.35">
      <c r="A22">
        <v>21</v>
      </c>
      <c r="B22" t="s">
        <v>8</v>
      </c>
      <c r="C22" t="s">
        <v>13</v>
      </c>
      <c r="D22">
        <v>37.799999999999997</v>
      </c>
      <c r="E22">
        <v>18.3</v>
      </c>
      <c r="F22" s="1">
        <v>174</v>
      </c>
      <c r="G22" s="1">
        <v>3400</v>
      </c>
      <c r="H22" t="s">
        <v>11</v>
      </c>
      <c r="I22">
        <v>2007</v>
      </c>
      <c r="K22" s="1">
        <v>180</v>
      </c>
      <c r="L22" s="1">
        <v>3600</v>
      </c>
      <c r="M22" t="s">
        <v>8</v>
      </c>
      <c r="N22">
        <v>37.700000000000003</v>
      </c>
      <c r="O22">
        <f t="shared" si="0"/>
        <v>40</v>
      </c>
      <c r="P22">
        <f t="shared" si="1"/>
        <v>3600</v>
      </c>
      <c r="Q22" t="e">
        <f t="shared" si="2"/>
        <v>#N/A</v>
      </c>
      <c r="R22" t="e">
        <f t="shared" si="3"/>
        <v>#N/A</v>
      </c>
    </row>
    <row r="23" spans="1:18" x14ac:dyDescent="0.35">
      <c r="A23">
        <v>22</v>
      </c>
      <c r="B23" t="s">
        <v>8</v>
      </c>
      <c r="C23" t="s">
        <v>13</v>
      </c>
      <c r="D23">
        <v>37.700000000000003</v>
      </c>
      <c r="E23">
        <v>18.7</v>
      </c>
      <c r="F23" s="1">
        <v>180</v>
      </c>
      <c r="G23" s="1">
        <v>3600</v>
      </c>
      <c r="H23" t="s">
        <v>10</v>
      </c>
      <c r="I23">
        <v>2007</v>
      </c>
      <c r="K23" s="1">
        <v>189</v>
      </c>
      <c r="L23" s="1">
        <v>3800</v>
      </c>
      <c r="M23" t="s">
        <v>8</v>
      </c>
      <c r="N23">
        <v>35.9</v>
      </c>
      <c r="O23">
        <f t="shared" si="0"/>
        <v>40</v>
      </c>
      <c r="P23">
        <f t="shared" si="1"/>
        <v>3800</v>
      </c>
      <c r="Q23" t="e">
        <f t="shared" si="2"/>
        <v>#N/A</v>
      </c>
      <c r="R23" t="e">
        <f t="shared" si="3"/>
        <v>#N/A</v>
      </c>
    </row>
    <row r="24" spans="1:18" x14ac:dyDescent="0.35">
      <c r="A24">
        <v>23</v>
      </c>
      <c r="B24" t="s">
        <v>8</v>
      </c>
      <c r="C24" t="s">
        <v>13</v>
      </c>
      <c r="D24">
        <v>35.9</v>
      </c>
      <c r="E24">
        <v>19.2</v>
      </c>
      <c r="F24" s="1">
        <v>189</v>
      </c>
      <c r="G24" s="1">
        <v>3800</v>
      </c>
      <c r="H24" t="s">
        <v>11</v>
      </c>
      <c r="I24">
        <v>2007</v>
      </c>
      <c r="K24" s="1">
        <v>185</v>
      </c>
      <c r="L24" s="1">
        <v>3950</v>
      </c>
      <c r="M24" t="s">
        <v>8</v>
      </c>
      <c r="N24">
        <v>38.200000000000003</v>
      </c>
      <c r="O24">
        <f t="shared" si="0"/>
        <v>40</v>
      </c>
      <c r="P24">
        <f t="shared" si="1"/>
        <v>3950</v>
      </c>
      <c r="Q24" t="e">
        <f t="shared" si="2"/>
        <v>#N/A</v>
      </c>
      <c r="R24" t="e">
        <f t="shared" si="3"/>
        <v>#N/A</v>
      </c>
    </row>
    <row r="25" spans="1:18" x14ac:dyDescent="0.35">
      <c r="A25">
        <v>24</v>
      </c>
      <c r="B25" t="s">
        <v>8</v>
      </c>
      <c r="C25" t="s">
        <v>13</v>
      </c>
      <c r="D25">
        <v>38.200000000000003</v>
      </c>
      <c r="E25">
        <v>18.100000000000001</v>
      </c>
      <c r="F25" s="1">
        <v>185</v>
      </c>
      <c r="G25" s="1">
        <v>3950</v>
      </c>
      <c r="H25" t="s">
        <v>10</v>
      </c>
      <c r="I25">
        <v>2007</v>
      </c>
      <c r="K25" s="1">
        <v>180</v>
      </c>
      <c r="L25" s="1">
        <v>3800</v>
      </c>
      <c r="M25" t="s">
        <v>8</v>
      </c>
      <c r="N25">
        <v>38.799999999999997</v>
      </c>
      <c r="O25">
        <f t="shared" si="0"/>
        <v>40</v>
      </c>
      <c r="P25">
        <f t="shared" si="1"/>
        <v>3800</v>
      </c>
      <c r="Q25" t="e">
        <f t="shared" si="2"/>
        <v>#N/A</v>
      </c>
      <c r="R25" t="e">
        <f t="shared" si="3"/>
        <v>#N/A</v>
      </c>
    </row>
    <row r="26" spans="1:18" x14ac:dyDescent="0.35">
      <c r="A26">
        <v>25</v>
      </c>
      <c r="B26" t="s">
        <v>8</v>
      </c>
      <c r="C26" t="s">
        <v>13</v>
      </c>
      <c r="D26">
        <v>38.799999999999997</v>
      </c>
      <c r="E26">
        <v>17.2</v>
      </c>
      <c r="F26" s="1">
        <v>180</v>
      </c>
      <c r="G26" s="1">
        <v>3800</v>
      </c>
      <c r="H26" t="s">
        <v>10</v>
      </c>
      <c r="I26">
        <v>2007</v>
      </c>
      <c r="K26" s="1">
        <v>187</v>
      </c>
      <c r="L26" s="1">
        <v>3800</v>
      </c>
      <c r="M26" t="s">
        <v>8</v>
      </c>
      <c r="N26">
        <v>35.299999999999997</v>
      </c>
      <c r="O26">
        <f t="shared" si="0"/>
        <v>40</v>
      </c>
      <c r="P26">
        <f t="shared" si="1"/>
        <v>3800</v>
      </c>
      <c r="Q26" t="e">
        <f t="shared" si="2"/>
        <v>#N/A</v>
      </c>
      <c r="R26" t="e">
        <f t="shared" si="3"/>
        <v>#N/A</v>
      </c>
    </row>
    <row r="27" spans="1:18" x14ac:dyDescent="0.35">
      <c r="A27">
        <v>26</v>
      </c>
      <c r="B27" t="s">
        <v>8</v>
      </c>
      <c r="C27" t="s">
        <v>13</v>
      </c>
      <c r="D27">
        <v>35.299999999999997</v>
      </c>
      <c r="E27">
        <v>18.899999999999999</v>
      </c>
      <c r="F27" s="1">
        <v>187</v>
      </c>
      <c r="G27" s="1">
        <v>3800</v>
      </c>
      <c r="H27" t="s">
        <v>11</v>
      </c>
      <c r="I27">
        <v>2007</v>
      </c>
      <c r="K27" s="1">
        <v>183</v>
      </c>
      <c r="L27" s="1">
        <v>3550</v>
      </c>
      <c r="M27" t="s">
        <v>8</v>
      </c>
      <c r="N27">
        <v>40.6</v>
      </c>
      <c r="O27">
        <f t="shared" si="0"/>
        <v>40</v>
      </c>
      <c r="P27">
        <f t="shared" si="1"/>
        <v>3550</v>
      </c>
      <c r="Q27" t="e">
        <f t="shared" si="2"/>
        <v>#N/A</v>
      </c>
      <c r="R27" t="e">
        <f t="shared" si="3"/>
        <v>#N/A</v>
      </c>
    </row>
    <row r="28" spans="1:18" x14ac:dyDescent="0.35">
      <c r="A28">
        <v>27</v>
      </c>
      <c r="B28" t="s">
        <v>8</v>
      </c>
      <c r="C28" t="s">
        <v>13</v>
      </c>
      <c r="D28">
        <v>40.6</v>
      </c>
      <c r="E28">
        <v>18.600000000000001</v>
      </c>
      <c r="F28" s="1">
        <v>183</v>
      </c>
      <c r="G28" s="1">
        <v>3550</v>
      </c>
      <c r="H28" t="s">
        <v>10</v>
      </c>
      <c r="I28">
        <v>2007</v>
      </c>
      <c r="K28" s="1">
        <v>187</v>
      </c>
      <c r="L28" s="1">
        <v>3200</v>
      </c>
      <c r="M28" t="s">
        <v>8</v>
      </c>
      <c r="N28">
        <v>40.5</v>
      </c>
      <c r="O28">
        <f t="shared" si="0"/>
        <v>40</v>
      </c>
      <c r="P28">
        <f t="shared" si="1"/>
        <v>3200</v>
      </c>
      <c r="Q28" t="e">
        <f t="shared" si="2"/>
        <v>#N/A</v>
      </c>
      <c r="R28" t="e">
        <f t="shared" si="3"/>
        <v>#N/A</v>
      </c>
    </row>
    <row r="29" spans="1:18" x14ac:dyDescent="0.35">
      <c r="A29">
        <v>28</v>
      </c>
      <c r="B29" t="s">
        <v>8</v>
      </c>
      <c r="C29" t="s">
        <v>13</v>
      </c>
      <c r="D29">
        <v>40.5</v>
      </c>
      <c r="E29">
        <v>17.899999999999999</v>
      </c>
      <c r="F29" s="1">
        <v>187</v>
      </c>
      <c r="G29" s="1">
        <v>3200</v>
      </c>
      <c r="H29" t="s">
        <v>11</v>
      </c>
      <c r="I29">
        <v>2007</v>
      </c>
      <c r="K29" s="1">
        <v>172</v>
      </c>
      <c r="L29" s="1">
        <v>3150</v>
      </c>
      <c r="M29" t="s">
        <v>8</v>
      </c>
      <c r="N29">
        <v>37.9</v>
      </c>
      <c r="O29">
        <f t="shared" si="0"/>
        <v>40</v>
      </c>
      <c r="P29">
        <f t="shared" si="1"/>
        <v>3150</v>
      </c>
      <c r="Q29" t="e">
        <f t="shared" si="2"/>
        <v>#N/A</v>
      </c>
      <c r="R29" t="e">
        <f t="shared" si="3"/>
        <v>#N/A</v>
      </c>
    </row>
    <row r="30" spans="1:18" x14ac:dyDescent="0.35">
      <c r="A30">
        <v>29</v>
      </c>
      <c r="B30" t="s">
        <v>8</v>
      </c>
      <c r="C30" t="s">
        <v>13</v>
      </c>
      <c r="D30">
        <v>37.9</v>
      </c>
      <c r="E30">
        <v>18.600000000000001</v>
      </c>
      <c r="F30" s="1">
        <v>172</v>
      </c>
      <c r="G30" s="1">
        <v>3150</v>
      </c>
      <c r="H30" t="s">
        <v>11</v>
      </c>
      <c r="I30">
        <v>2007</v>
      </c>
      <c r="K30" s="1">
        <v>180</v>
      </c>
      <c r="L30" s="1">
        <v>3950</v>
      </c>
      <c r="M30" t="s">
        <v>8</v>
      </c>
      <c r="N30">
        <v>40.5</v>
      </c>
      <c r="O30">
        <f t="shared" si="0"/>
        <v>40</v>
      </c>
      <c r="P30">
        <f t="shared" si="1"/>
        <v>3950</v>
      </c>
      <c r="Q30" t="e">
        <f t="shared" si="2"/>
        <v>#N/A</v>
      </c>
      <c r="R30" t="e">
        <f t="shared" si="3"/>
        <v>#N/A</v>
      </c>
    </row>
    <row r="31" spans="1:18" x14ac:dyDescent="0.35">
      <c r="A31">
        <v>30</v>
      </c>
      <c r="B31" t="s">
        <v>8</v>
      </c>
      <c r="C31" t="s">
        <v>13</v>
      </c>
      <c r="D31">
        <v>40.5</v>
      </c>
      <c r="E31">
        <v>18.899999999999999</v>
      </c>
      <c r="F31" s="1">
        <v>180</v>
      </c>
      <c r="G31" s="1">
        <v>3950</v>
      </c>
      <c r="H31" t="s">
        <v>10</v>
      </c>
      <c r="I31">
        <v>2007</v>
      </c>
      <c r="K31" s="1">
        <v>178</v>
      </c>
      <c r="L31" s="1">
        <v>3250</v>
      </c>
      <c r="M31" t="s">
        <v>8</v>
      </c>
      <c r="N31">
        <v>39.5</v>
      </c>
      <c r="O31">
        <f t="shared" si="0"/>
        <v>40</v>
      </c>
      <c r="P31">
        <f t="shared" si="1"/>
        <v>3250</v>
      </c>
      <c r="Q31" t="e">
        <f t="shared" si="2"/>
        <v>#N/A</v>
      </c>
      <c r="R31" t="e">
        <f t="shared" si="3"/>
        <v>#N/A</v>
      </c>
    </row>
    <row r="32" spans="1:18" x14ac:dyDescent="0.35">
      <c r="A32">
        <v>31</v>
      </c>
      <c r="B32" t="s">
        <v>8</v>
      </c>
      <c r="C32" t="s">
        <v>14</v>
      </c>
      <c r="D32">
        <v>39.5</v>
      </c>
      <c r="E32">
        <v>16.7</v>
      </c>
      <c r="F32" s="1">
        <v>178</v>
      </c>
      <c r="G32" s="1">
        <v>3250</v>
      </c>
      <c r="H32" t="s">
        <v>11</v>
      </c>
      <c r="I32">
        <v>2007</v>
      </c>
      <c r="K32" s="1">
        <v>178</v>
      </c>
      <c r="L32" s="1">
        <v>3900</v>
      </c>
      <c r="M32" t="s">
        <v>8</v>
      </c>
      <c r="N32">
        <v>37.200000000000003</v>
      </c>
      <c r="O32">
        <f t="shared" si="0"/>
        <v>40</v>
      </c>
      <c r="P32">
        <f t="shared" si="1"/>
        <v>3900</v>
      </c>
      <c r="Q32" t="e">
        <f t="shared" si="2"/>
        <v>#N/A</v>
      </c>
      <c r="R32" t="e">
        <f t="shared" si="3"/>
        <v>#N/A</v>
      </c>
    </row>
    <row r="33" spans="1:18" x14ac:dyDescent="0.35">
      <c r="A33">
        <v>32</v>
      </c>
      <c r="B33" t="s">
        <v>8</v>
      </c>
      <c r="C33" t="s">
        <v>14</v>
      </c>
      <c r="D33">
        <v>37.200000000000003</v>
      </c>
      <c r="E33">
        <v>18.100000000000001</v>
      </c>
      <c r="F33" s="1">
        <v>178</v>
      </c>
      <c r="G33" s="1">
        <v>3900</v>
      </c>
      <c r="H33" t="s">
        <v>10</v>
      </c>
      <c r="I33">
        <v>2007</v>
      </c>
      <c r="K33" s="1">
        <v>188</v>
      </c>
      <c r="L33" s="1">
        <v>3300</v>
      </c>
      <c r="M33" t="s">
        <v>8</v>
      </c>
      <c r="N33">
        <v>39.5</v>
      </c>
      <c r="O33">
        <f t="shared" si="0"/>
        <v>40</v>
      </c>
      <c r="P33">
        <f t="shared" si="1"/>
        <v>3300</v>
      </c>
      <c r="Q33" t="e">
        <f t="shared" si="2"/>
        <v>#N/A</v>
      </c>
      <c r="R33" t="e">
        <f t="shared" si="3"/>
        <v>#N/A</v>
      </c>
    </row>
    <row r="34" spans="1:18" x14ac:dyDescent="0.35">
      <c r="A34">
        <v>33</v>
      </c>
      <c r="B34" t="s">
        <v>8</v>
      </c>
      <c r="C34" t="s">
        <v>14</v>
      </c>
      <c r="D34">
        <v>39.5</v>
      </c>
      <c r="E34">
        <v>17.8</v>
      </c>
      <c r="F34" s="1">
        <v>188</v>
      </c>
      <c r="G34" s="1">
        <v>3300</v>
      </c>
      <c r="H34" t="s">
        <v>11</v>
      </c>
      <c r="I34">
        <v>2007</v>
      </c>
      <c r="K34" s="1">
        <v>184</v>
      </c>
      <c r="L34" s="1">
        <v>3900</v>
      </c>
      <c r="M34" t="s">
        <v>8</v>
      </c>
      <c r="N34">
        <v>40.9</v>
      </c>
      <c r="O34">
        <f t="shared" si="0"/>
        <v>40</v>
      </c>
      <c r="P34">
        <f t="shared" si="1"/>
        <v>3900</v>
      </c>
      <c r="Q34" t="e">
        <f t="shared" si="2"/>
        <v>#N/A</v>
      </c>
      <c r="R34" t="e">
        <f t="shared" si="3"/>
        <v>#N/A</v>
      </c>
    </row>
    <row r="35" spans="1:18" x14ac:dyDescent="0.35">
      <c r="A35">
        <v>34</v>
      </c>
      <c r="B35" t="s">
        <v>8</v>
      </c>
      <c r="C35" t="s">
        <v>14</v>
      </c>
      <c r="D35">
        <v>40.9</v>
      </c>
      <c r="E35">
        <v>18.899999999999999</v>
      </c>
      <c r="F35" s="1">
        <v>184</v>
      </c>
      <c r="G35" s="1">
        <v>3900</v>
      </c>
      <c r="H35" t="s">
        <v>10</v>
      </c>
      <c r="I35">
        <v>2007</v>
      </c>
      <c r="K35" s="1">
        <v>195</v>
      </c>
      <c r="L35" s="1">
        <v>3325</v>
      </c>
      <c r="M35" t="s">
        <v>8</v>
      </c>
      <c r="N35">
        <v>36.4</v>
      </c>
      <c r="O35">
        <f t="shared" si="0"/>
        <v>40</v>
      </c>
      <c r="P35">
        <f t="shared" si="1"/>
        <v>3325</v>
      </c>
      <c r="Q35" t="e">
        <f t="shared" si="2"/>
        <v>#N/A</v>
      </c>
      <c r="R35" t="e">
        <f t="shared" si="3"/>
        <v>#N/A</v>
      </c>
    </row>
    <row r="36" spans="1:18" x14ac:dyDescent="0.35">
      <c r="A36">
        <v>35</v>
      </c>
      <c r="B36" t="s">
        <v>8</v>
      </c>
      <c r="C36" t="s">
        <v>14</v>
      </c>
      <c r="D36">
        <v>36.4</v>
      </c>
      <c r="E36">
        <v>17</v>
      </c>
      <c r="F36" s="1">
        <v>195</v>
      </c>
      <c r="G36" s="1">
        <v>3325</v>
      </c>
      <c r="H36" t="s">
        <v>11</v>
      </c>
      <c r="I36">
        <v>2007</v>
      </c>
      <c r="K36" s="1">
        <v>196</v>
      </c>
      <c r="L36" s="1">
        <v>4150</v>
      </c>
      <c r="M36" t="s">
        <v>8</v>
      </c>
      <c r="N36">
        <v>39.200000000000003</v>
      </c>
      <c r="O36">
        <f t="shared" si="0"/>
        <v>40</v>
      </c>
      <c r="P36">
        <f t="shared" si="1"/>
        <v>4150</v>
      </c>
      <c r="Q36" t="e">
        <f t="shared" si="2"/>
        <v>#N/A</v>
      </c>
      <c r="R36" t="e">
        <f t="shared" si="3"/>
        <v>#N/A</v>
      </c>
    </row>
    <row r="37" spans="1:18" x14ac:dyDescent="0.35">
      <c r="A37">
        <v>36</v>
      </c>
      <c r="B37" t="s">
        <v>8</v>
      </c>
      <c r="C37" t="s">
        <v>14</v>
      </c>
      <c r="D37">
        <v>39.200000000000003</v>
      </c>
      <c r="E37">
        <v>21.1</v>
      </c>
      <c r="F37" s="1">
        <v>196</v>
      </c>
      <c r="G37" s="1">
        <v>4150</v>
      </c>
      <c r="H37" t="s">
        <v>10</v>
      </c>
      <c r="I37">
        <v>2007</v>
      </c>
      <c r="K37" s="1">
        <v>190</v>
      </c>
      <c r="L37" s="1">
        <v>3950</v>
      </c>
      <c r="M37" t="s">
        <v>8</v>
      </c>
      <c r="N37">
        <v>38.799999999999997</v>
      </c>
      <c r="O37">
        <f t="shared" si="0"/>
        <v>40</v>
      </c>
      <c r="P37">
        <f t="shared" si="1"/>
        <v>3950</v>
      </c>
      <c r="Q37" t="e">
        <f t="shared" si="2"/>
        <v>#N/A</v>
      </c>
      <c r="R37" t="e">
        <f t="shared" si="3"/>
        <v>#N/A</v>
      </c>
    </row>
    <row r="38" spans="1:18" x14ac:dyDescent="0.35">
      <c r="A38">
        <v>37</v>
      </c>
      <c r="B38" t="s">
        <v>8</v>
      </c>
      <c r="C38" t="s">
        <v>14</v>
      </c>
      <c r="D38">
        <v>38.799999999999997</v>
      </c>
      <c r="E38">
        <v>20</v>
      </c>
      <c r="F38" s="1">
        <v>190</v>
      </c>
      <c r="G38" s="1">
        <v>3950</v>
      </c>
      <c r="H38" t="s">
        <v>10</v>
      </c>
      <c r="I38">
        <v>2007</v>
      </c>
      <c r="K38" s="1">
        <v>180</v>
      </c>
      <c r="L38" s="1">
        <v>3550</v>
      </c>
      <c r="M38" t="s">
        <v>8</v>
      </c>
      <c r="N38">
        <v>42.2</v>
      </c>
      <c r="O38">
        <f t="shared" si="0"/>
        <v>40</v>
      </c>
      <c r="P38">
        <f t="shared" si="1"/>
        <v>3550</v>
      </c>
      <c r="Q38" t="e">
        <f t="shared" si="2"/>
        <v>#N/A</v>
      </c>
      <c r="R38" t="e">
        <f t="shared" si="3"/>
        <v>#N/A</v>
      </c>
    </row>
    <row r="39" spans="1:18" x14ac:dyDescent="0.35">
      <c r="A39">
        <v>38</v>
      </c>
      <c r="B39" t="s">
        <v>8</v>
      </c>
      <c r="C39" t="s">
        <v>14</v>
      </c>
      <c r="D39">
        <v>42.2</v>
      </c>
      <c r="E39">
        <v>18.5</v>
      </c>
      <c r="F39" s="1">
        <v>180</v>
      </c>
      <c r="G39" s="1">
        <v>3550</v>
      </c>
      <c r="H39" t="s">
        <v>11</v>
      </c>
      <c r="I39">
        <v>2007</v>
      </c>
      <c r="K39" s="1">
        <v>181</v>
      </c>
      <c r="L39" s="1">
        <v>3300</v>
      </c>
      <c r="M39" t="s">
        <v>8</v>
      </c>
      <c r="N39">
        <v>37.6</v>
      </c>
      <c r="O39">
        <f t="shared" si="0"/>
        <v>40</v>
      </c>
      <c r="P39">
        <f t="shared" si="1"/>
        <v>3300</v>
      </c>
      <c r="Q39" t="e">
        <f t="shared" si="2"/>
        <v>#N/A</v>
      </c>
      <c r="R39" t="e">
        <f t="shared" si="3"/>
        <v>#N/A</v>
      </c>
    </row>
    <row r="40" spans="1:18" x14ac:dyDescent="0.35">
      <c r="A40">
        <v>39</v>
      </c>
      <c r="B40" t="s">
        <v>8</v>
      </c>
      <c r="C40" t="s">
        <v>14</v>
      </c>
      <c r="D40">
        <v>37.6</v>
      </c>
      <c r="E40">
        <v>19.3</v>
      </c>
      <c r="F40" s="1">
        <v>181</v>
      </c>
      <c r="G40" s="1">
        <v>3300</v>
      </c>
      <c r="H40" t="s">
        <v>11</v>
      </c>
      <c r="I40">
        <v>2007</v>
      </c>
      <c r="K40" s="1">
        <v>184</v>
      </c>
      <c r="L40" s="1">
        <v>4650</v>
      </c>
      <c r="M40" t="s">
        <v>8</v>
      </c>
      <c r="N40">
        <v>39.799999999999997</v>
      </c>
      <c r="O40">
        <f t="shared" si="0"/>
        <v>40</v>
      </c>
      <c r="P40">
        <f t="shared" si="1"/>
        <v>4650</v>
      </c>
      <c r="Q40" t="e">
        <f t="shared" si="2"/>
        <v>#N/A</v>
      </c>
      <c r="R40" t="e">
        <f t="shared" si="3"/>
        <v>#N/A</v>
      </c>
    </row>
    <row r="41" spans="1:18" x14ac:dyDescent="0.35">
      <c r="A41">
        <v>40</v>
      </c>
      <c r="B41" t="s">
        <v>8</v>
      </c>
      <c r="C41" t="s">
        <v>14</v>
      </c>
      <c r="D41">
        <v>39.799999999999997</v>
      </c>
      <c r="E41">
        <v>19.100000000000001</v>
      </c>
      <c r="F41" s="1">
        <v>184</v>
      </c>
      <c r="G41" s="1">
        <v>4650</v>
      </c>
      <c r="H41" t="s">
        <v>10</v>
      </c>
      <c r="I41">
        <v>2007</v>
      </c>
      <c r="K41" s="1">
        <v>182</v>
      </c>
      <c r="L41" s="1">
        <v>3150</v>
      </c>
      <c r="M41" t="s">
        <v>8</v>
      </c>
      <c r="N41">
        <v>36.5</v>
      </c>
      <c r="O41">
        <f t="shared" si="0"/>
        <v>40</v>
      </c>
      <c r="P41">
        <f t="shared" si="1"/>
        <v>3150</v>
      </c>
      <c r="Q41" t="e">
        <f t="shared" si="2"/>
        <v>#N/A</v>
      </c>
      <c r="R41" t="e">
        <f t="shared" si="3"/>
        <v>#N/A</v>
      </c>
    </row>
    <row r="42" spans="1:18" x14ac:dyDescent="0.35">
      <c r="A42">
        <v>41</v>
      </c>
      <c r="B42" t="s">
        <v>8</v>
      </c>
      <c r="C42" t="s">
        <v>14</v>
      </c>
      <c r="D42">
        <v>36.5</v>
      </c>
      <c r="E42">
        <v>18</v>
      </c>
      <c r="F42" s="1">
        <v>182</v>
      </c>
      <c r="G42" s="1">
        <v>3150</v>
      </c>
      <c r="H42" t="s">
        <v>11</v>
      </c>
      <c r="I42">
        <v>2007</v>
      </c>
      <c r="K42" s="1">
        <v>195</v>
      </c>
      <c r="L42" s="1">
        <v>3900</v>
      </c>
      <c r="M42" t="s">
        <v>8</v>
      </c>
      <c r="N42">
        <v>40.799999999999997</v>
      </c>
      <c r="O42">
        <f t="shared" si="0"/>
        <v>40</v>
      </c>
      <c r="P42">
        <f t="shared" si="1"/>
        <v>3900</v>
      </c>
      <c r="Q42" t="e">
        <f t="shared" si="2"/>
        <v>#N/A</v>
      </c>
      <c r="R42" t="e">
        <f t="shared" si="3"/>
        <v>#N/A</v>
      </c>
    </row>
    <row r="43" spans="1:18" x14ac:dyDescent="0.35">
      <c r="A43">
        <v>42</v>
      </c>
      <c r="B43" t="s">
        <v>8</v>
      </c>
      <c r="C43" t="s">
        <v>14</v>
      </c>
      <c r="D43">
        <v>40.799999999999997</v>
      </c>
      <c r="E43">
        <v>18.399999999999999</v>
      </c>
      <c r="F43" s="1">
        <v>195</v>
      </c>
      <c r="G43" s="1">
        <v>3900</v>
      </c>
      <c r="H43" t="s">
        <v>10</v>
      </c>
      <c r="I43">
        <v>2007</v>
      </c>
      <c r="K43" s="1">
        <v>186</v>
      </c>
      <c r="L43" s="1">
        <v>3100</v>
      </c>
      <c r="M43" t="s">
        <v>8</v>
      </c>
      <c r="N43">
        <v>36</v>
      </c>
      <c r="O43">
        <f t="shared" si="0"/>
        <v>40</v>
      </c>
      <c r="P43">
        <f t="shared" si="1"/>
        <v>3100</v>
      </c>
      <c r="Q43" t="e">
        <f t="shared" si="2"/>
        <v>#N/A</v>
      </c>
      <c r="R43" t="e">
        <f t="shared" si="3"/>
        <v>#N/A</v>
      </c>
    </row>
    <row r="44" spans="1:18" x14ac:dyDescent="0.35">
      <c r="A44">
        <v>43</v>
      </c>
      <c r="B44" t="s">
        <v>8</v>
      </c>
      <c r="C44" t="s">
        <v>14</v>
      </c>
      <c r="D44">
        <v>36</v>
      </c>
      <c r="E44">
        <v>18.5</v>
      </c>
      <c r="F44" s="1">
        <v>186</v>
      </c>
      <c r="G44" s="1">
        <v>3100</v>
      </c>
      <c r="H44" t="s">
        <v>11</v>
      </c>
      <c r="I44">
        <v>2007</v>
      </c>
      <c r="K44" s="1">
        <v>196</v>
      </c>
      <c r="L44" s="1">
        <v>4400</v>
      </c>
      <c r="M44" t="s">
        <v>8</v>
      </c>
      <c r="N44">
        <v>44.1</v>
      </c>
      <c r="O44">
        <f t="shared" si="0"/>
        <v>40</v>
      </c>
      <c r="P44">
        <f t="shared" si="1"/>
        <v>4400</v>
      </c>
      <c r="Q44" t="e">
        <f t="shared" si="2"/>
        <v>#N/A</v>
      </c>
      <c r="R44" t="e">
        <f t="shared" si="3"/>
        <v>#N/A</v>
      </c>
    </row>
    <row r="45" spans="1:18" x14ac:dyDescent="0.35">
      <c r="A45">
        <v>44</v>
      </c>
      <c r="B45" t="s">
        <v>8</v>
      </c>
      <c r="C45" t="s">
        <v>14</v>
      </c>
      <c r="D45">
        <v>44.1</v>
      </c>
      <c r="E45">
        <v>19.7</v>
      </c>
      <c r="F45" s="1">
        <v>196</v>
      </c>
      <c r="G45" s="1">
        <v>4400</v>
      </c>
      <c r="H45" t="s">
        <v>10</v>
      </c>
      <c r="I45">
        <v>2007</v>
      </c>
      <c r="K45" s="1">
        <v>185</v>
      </c>
      <c r="L45" s="1">
        <v>3000</v>
      </c>
      <c r="M45" t="s">
        <v>8</v>
      </c>
      <c r="N45">
        <v>37</v>
      </c>
      <c r="O45">
        <f t="shared" si="0"/>
        <v>40</v>
      </c>
      <c r="P45">
        <f t="shared" si="1"/>
        <v>3000</v>
      </c>
      <c r="Q45" t="e">
        <f t="shared" si="2"/>
        <v>#N/A</v>
      </c>
      <c r="R45" t="e">
        <f t="shared" si="3"/>
        <v>#N/A</v>
      </c>
    </row>
    <row r="46" spans="1:18" x14ac:dyDescent="0.35">
      <c r="A46">
        <v>45</v>
      </c>
      <c r="B46" t="s">
        <v>8</v>
      </c>
      <c r="C46" t="s">
        <v>14</v>
      </c>
      <c r="D46">
        <v>37</v>
      </c>
      <c r="E46">
        <v>16.899999999999999</v>
      </c>
      <c r="F46" s="1">
        <v>185</v>
      </c>
      <c r="G46" s="1">
        <v>3000</v>
      </c>
      <c r="H46" t="s">
        <v>11</v>
      </c>
      <c r="I46">
        <v>2007</v>
      </c>
      <c r="K46" s="1">
        <v>190</v>
      </c>
      <c r="L46" s="1">
        <v>4600</v>
      </c>
      <c r="M46" t="s">
        <v>8</v>
      </c>
      <c r="N46">
        <v>39.6</v>
      </c>
      <c r="O46">
        <f t="shared" si="0"/>
        <v>40</v>
      </c>
      <c r="P46">
        <f t="shared" si="1"/>
        <v>4600</v>
      </c>
      <c r="Q46" t="e">
        <f t="shared" si="2"/>
        <v>#N/A</v>
      </c>
      <c r="R46" t="e">
        <f t="shared" si="3"/>
        <v>#N/A</v>
      </c>
    </row>
    <row r="47" spans="1:18" x14ac:dyDescent="0.35">
      <c r="A47">
        <v>46</v>
      </c>
      <c r="B47" t="s">
        <v>8</v>
      </c>
      <c r="C47" t="s">
        <v>14</v>
      </c>
      <c r="D47">
        <v>39.6</v>
      </c>
      <c r="E47">
        <v>18.8</v>
      </c>
      <c r="F47" s="1">
        <v>190</v>
      </c>
      <c r="G47" s="1">
        <v>4600</v>
      </c>
      <c r="H47" t="s">
        <v>10</v>
      </c>
      <c r="I47">
        <v>2007</v>
      </c>
      <c r="K47" s="1">
        <v>182</v>
      </c>
      <c r="L47" s="1">
        <v>3425</v>
      </c>
      <c r="M47" t="s">
        <v>8</v>
      </c>
      <c r="N47">
        <v>41.1</v>
      </c>
      <c r="O47">
        <f t="shared" si="0"/>
        <v>40</v>
      </c>
      <c r="P47">
        <f t="shared" si="1"/>
        <v>3425</v>
      </c>
      <c r="Q47" t="e">
        <f t="shared" si="2"/>
        <v>#N/A</v>
      </c>
      <c r="R47" t="e">
        <f t="shared" si="3"/>
        <v>#N/A</v>
      </c>
    </row>
    <row r="48" spans="1:18" x14ac:dyDescent="0.35">
      <c r="A48">
        <v>47</v>
      </c>
      <c r="B48" t="s">
        <v>8</v>
      </c>
      <c r="C48" t="s">
        <v>14</v>
      </c>
      <c r="D48">
        <v>41.1</v>
      </c>
      <c r="E48">
        <v>19</v>
      </c>
      <c r="F48" s="1">
        <v>182</v>
      </c>
      <c r="G48" s="1">
        <v>3425</v>
      </c>
      <c r="H48" t="s">
        <v>10</v>
      </c>
      <c r="I48">
        <v>2007</v>
      </c>
      <c r="K48" s="1">
        <v>179</v>
      </c>
      <c r="L48" s="1">
        <v>2975</v>
      </c>
      <c r="M48" t="s">
        <v>8</v>
      </c>
      <c r="N48">
        <v>37.5</v>
      </c>
      <c r="O48">
        <f t="shared" si="0"/>
        <v>40</v>
      </c>
      <c r="P48">
        <f t="shared" si="1"/>
        <v>2975</v>
      </c>
      <c r="Q48" t="e">
        <f t="shared" si="2"/>
        <v>#N/A</v>
      </c>
      <c r="R48" t="e">
        <f t="shared" si="3"/>
        <v>#N/A</v>
      </c>
    </row>
    <row r="49" spans="1:18" x14ac:dyDescent="0.35">
      <c r="A49">
        <v>48</v>
      </c>
      <c r="B49" t="s">
        <v>8</v>
      </c>
      <c r="C49" t="s">
        <v>14</v>
      </c>
      <c r="D49">
        <v>37.5</v>
      </c>
      <c r="E49">
        <v>18.899999999999999</v>
      </c>
      <c r="F49" s="1">
        <v>179</v>
      </c>
      <c r="G49" s="1">
        <v>2975</v>
      </c>
      <c r="H49" t="s">
        <v>12</v>
      </c>
      <c r="I49">
        <v>2007</v>
      </c>
      <c r="K49" s="1">
        <v>190</v>
      </c>
      <c r="L49" s="1">
        <v>3450</v>
      </c>
      <c r="M49" t="s">
        <v>8</v>
      </c>
      <c r="N49">
        <v>36</v>
      </c>
      <c r="O49">
        <f t="shared" si="0"/>
        <v>40</v>
      </c>
      <c r="P49">
        <f t="shared" si="1"/>
        <v>3450</v>
      </c>
      <c r="Q49" t="e">
        <f t="shared" si="2"/>
        <v>#N/A</v>
      </c>
      <c r="R49" t="e">
        <f t="shared" si="3"/>
        <v>#N/A</v>
      </c>
    </row>
    <row r="50" spans="1:18" x14ac:dyDescent="0.35">
      <c r="A50">
        <v>49</v>
      </c>
      <c r="B50" t="s">
        <v>8</v>
      </c>
      <c r="C50" t="s">
        <v>14</v>
      </c>
      <c r="D50">
        <v>36</v>
      </c>
      <c r="E50">
        <v>17.899999999999999</v>
      </c>
      <c r="F50" s="1">
        <v>190</v>
      </c>
      <c r="G50" s="1">
        <v>3450</v>
      </c>
      <c r="H50" t="s">
        <v>11</v>
      </c>
      <c r="I50">
        <v>2007</v>
      </c>
      <c r="K50" s="1">
        <v>191</v>
      </c>
      <c r="L50" s="1">
        <v>4150</v>
      </c>
      <c r="M50" t="s">
        <v>8</v>
      </c>
      <c r="N50">
        <v>42.3</v>
      </c>
      <c r="O50">
        <f t="shared" si="0"/>
        <v>40</v>
      </c>
      <c r="P50">
        <f t="shared" si="1"/>
        <v>4150</v>
      </c>
      <c r="Q50" t="e">
        <f t="shared" si="2"/>
        <v>#N/A</v>
      </c>
      <c r="R50" t="e">
        <f t="shared" si="3"/>
        <v>#N/A</v>
      </c>
    </row>
    <row r="51" spans="1:18" x14ac:dyDescent="0.35">
      <c r="A51">
        <v>50</v>
      </c>
      <c r="B51" t="s">
        <v>8</v>
      </c>
      <c r="C51" t="s">
        <v>14</v>
      </c>
      <c r="D51">
        <v>42.3</v>
      </c>
      <c r="E51">
        <v>21.2</v>
      </c>
      <c r="F51" s="1">
        <v>191</v>
      </c>
      <c r="G51" s="1">
        <v>4150</v>
      </c>
      <c r="H51" t="s">
        <v>10</v>
      </c>
      <c r="I51">
        <v>2007</v>
      </c>
      <c r="K51" s="1">
        <v>186</v>
      </c>
      <c r="L51" s="1">
        <v>3500</v>
      </c>
      <c r="M51" t="s">
        <v>8</v>
      </c>
      <c r="N51">
        <v>39.6</v>
      </c>
      <c r="O51">
        <f t="shared" si="0"/>
        <v>40</v>
      </c>
      <c r="P51">
        <f t="shared" si="1"/>
        <v>3500</v>
      </c>
      <c r="Q51" t="e">
        <f t="shared" si="2"/>
        <v>#N/A</v>
      </c>
      <c r="R51" t="e">
        <f t="shared" si="3"/>
        <v>#N/A</v>
      </c>
    </row>
    <row r="52" spans="1:18" x14ac:dyDescent="0.35">
      <c r="A52">
        <v>51</v>
      </c>
      <c r="B52" t="s">
        <v>8</v>
      </c>
      <c r="C52" t="s">
        <v>13</v>
      </c>
      <c r="D52">
        <v>39.6</v>
      </c>
      <c r="E52">
        <v>17.7</v>
      </c>
      <c r="F52" s="1">
        <v>186</v>
      </c>
      <c r="G52" s="1">
        <v>3500</v>
      </c>
      <c r="H52" t="s">
        <v>11</v>
      </c>
      <c r="I52">
        <v>2008</v>
      </c>
      <c r="K52" s="1">
        <v>188</v>
      </c>
      <c r="L52" s="1">
        <v>4300</v>
      </c>
      <c r="M52" t="s">
        <v>8</v>
      </c>
      <c r="N52">
        <v>40.1</v>
      </c>
      <c r="O52">
        <f t="shared" si="0"/>
        <v>40</v>
      </c>
      <c r="P52">
        <f t="shared" si="1"/>
        <v>4300</v>
      </c>
      <c r="Q52" t="e">
        <f t="shared" si="2"/>
        <v>#N/A</v>
      </c>
      <c r="R52" t="e">
        <f t="shared" si="3"/>
        <v>#N/A</v>
      </c>
    </row>
    <row r="53" spans="1:18" x14ac:dyDescent="0.35">
      <c r="A53">
        <v>52</v>
      </c>
      <c r="B53" t="s">
        <v>8</v>
      </c>
      <c r="C53" t="s">
        <v>13</v>
      </c>
      <c r="D53">
        <v>40.1</v>
      </c>
      <c r="E53">
        <v>18.899999999999999</v>
      </c>
      <c r="F53" s="1">
        <v>188</v>
      </c>
      <c r="G53" s="1">
        <v>4300</v>
      </c>
      <c r="H53" t="s">
        <v>10</v>
      </c>
      <c r="I53">
        <v>2008</v>
      </c>
      <c r="K53" s="1">
        <v>190</v>
      </c>
      <c r="L53" s="1">
        <v>3450</v>
      </c>
      <c r="M53" t="s">
        <v>8</v>
      </c>
      <c r="N53">
        <v>35</v>
      </c>
      <c r="O53">
        <f t="shared" si="0"/>
        <v>40</v>
      </c>
      <c r="P53">
        <f t="shared" si="1"/>
        <v>3450</v>
      </c>
      <c r="Q53" t="e">
        <f t="shared" si="2"/>
        <v>#N/A</v>
      </c>
      <c r="R53" t="e">
        <f t="shared" si="3"/>
        <v>#N/A</v>
      </c>
    </row>
    <row r="54" spans="1:18" x14ac:dyDescent="0.35">
      <c r="A54">
        <v>53</v>
      </c>
      <c r="B54" t="s">
        <v>8</v>
      </c>
      <c r="C54" t="s">
        <v>13</v>
      </c>
      <c r="D54">
        <v>35</v>
      </c>
      <c r="E54">
        <v>17.899999999999999</v>
      </c>
      <c r="F54" s="1">
        <v>190</v>
      </c>
      <c r="G54" s="1">
        <v>3450</v>
      </c>
      <c r="H54" t="s">
        <v>11</v>
      </c>
      <c r="I54">
        <v>2008</v>
      </c>
      <c r="K54" s="1">
        <v>200</v>
      </c>
      <c r="L54" s="1">
        <v>4050</v>
      </c>
      <c r="M54" t="s">
        <v>8</v>
      </c>
      <c r="N54">
        <v>42</v>
      </c>
      <c r="O54">
        <f t="shared" si="0"/>
        <v>40</v>
      </c>
      <c r="P54">
        <f t="shared" si="1"/>
        <v>4050</v>
      </c>
      <c r="Q54" t="e">
        <f t="shared" si="2"/>
        <v>#N/A</v>
      </c>
      <c r="R54" t="e">
        <f t="shared" si="3"/>
        <v>#N/A</v>
      </c>
    </row>
    <row r="55" spans="1:18" x14ac:dyDescent="0.35">
      <c r="A55">
        <v>54</v>
      </c>
      <c r="B55" t="s">
        <v>8</v>
      </c>
      <c r="C55" t="s">
        <v>13</v>
      </c>
      <c r="D55">
        <v>42</v>
      </c>
      <c r="E55">
        <v>19.5</v>
      </c>
      <c r="F55" s="1">
        <v>200</v>
      </c>
      <c r="G55" s="1">
        <v>4050</v>
      </c>
      <c r="H55" t="s">
        <v>10</v>
      </c>
      <c r="I55">
        <v>2008</v>
      </c>
      <c r="K55" s="1">
        <v>187</v>
      </c>
      <c r="L55" s="1">
        <v>2900</v>
      </c>
      <c r="M55" t="s">
        <v>8</v>
      </c>
      <c r="N55">
        <v>34.5</v>
      </c>
      <c r="O55">
        <f t="shared" si="0"/>
        <v>30</v>
      </c>
      <c r="P55">
        <f t="shared" si="1"/>
        <v>2900</v>
      </c>
      <c r="Q55" t="e">
        <f t="shared" si="2"/>
        <v>#N/A</v>
      </c>
      <c r="R55" t="e">
        <f t="shared" si="3"/>
        <v>#N/A</v>
      </c>
    </row>
    <row r="56" spans="1:18" x14ac:dyDescent="0.35">
      <c r="A56">
        <v>55</v>
      </c>
      <c r="B56" t="s">
        <v>8</v>
      </c>
      <c r="C56" t="s">
        <v>13</v>
      </c>
      <c r="D56">
        <v>34.5</v>
      </c>
      <c r="E56">
        <v>18.100000000000001</v>
      </c>
      <c r="F56" s="1">
        <v>187</v>
      </c>
      <c r="G56" s="1">
        <v>2900</v>
      </c>
      <c r="H56" t="s">
        <v>11</v>
      </c>
      <c r="I56">
        <v>2008</v>
      </c>
      <c r="K56" s="1">
        <v>191</v>
      </c>
      <c r="L56" s="1">
        <v>3700</v>
      </c>
      <c r="M56" t="s">
        <v>8</v>
      </c>
      <c r="N56">
        <v>41.4</v>
      </c>
      <c r="O56">
        <f t="shared" si="0"/>
        <v>40</v>
      </c>
      <c r="P56">
        <f t="shared" si="1"/>
        <v>3700</v>
      </c>
      <c r="Q56" t="e">
        <f t="shared" si="2"/>
        <v>#N/A</v>
      </c>
      <c r="R56" t="e">
        <f t="shared" si="3"/>
        <v>#N/A</v>
      </c>
    </row>
    <row r="57" spans="1:18" x14ac:dyDescent="0.35">
      <c r="A57">
        <v>56</v>
      </c>
      <c r="B57" t="s">
        <v>8</v>
      </c>
      <c r="C57" t="s">
        <v>13</v>
      </c>
      <c r="D57">
        <v>41.4</v>
      </c>
      <c r="E57">
        <v>18.600000000000001</v>
      </c>
      <c r="F57" s="1">
        <v>191</v>
      </c>
      <c r="G57" s="1">
        <v>3700</v>
      </c>
      <c r="H57" t="s">
        <v>10</v>
      </c>
      <c r="I57">
        <v>2008</v>
      </c>
      <c r="K57" s="1">
        <v>186</v>
      </c>
      <c r="L57" s="1">
        <v>3550</v>
      </c>
      <c r="M57" t="s">
        <v>8</v>
      </c>
      <c r="N57">
        <v>39</v>
      </c>
      <c r="O57">
        <f t="shared" si="0"/>
        <v>40</v>
      </c>
      <c r="P57">
        <f t="shared" si="1"/>
        <v>3550</v>
      </c>
      <c r="Q57" t="e">
        <f t="shared" si="2"/>
        <v>#N/A</v>
      </c>
      <c r="R57" t="e">
        <f t="shared" si="3"/>
        <v>#N/A</v>
      </c>
    </row>
    <row r="58" spans="1:18" x14ac:dyDescent="0.35">
      <c r="A58">
        <v>57</v>
      </c>
      <c r="B58" t="s">
        <v>8</v>
      </c>
      <c r="C58" t="s">
        <v>13</v>
      </c>
      <c r="D58">
        <v>39</v>
      </c>
      <c r="E58">
        <v>17.5</v>
      </c>
      <c r="F58" s="1">
        <v>186</v>
      </c>
      <c r="G58" s="1">
        <v>3550</v>
      </c>
      <c r="H58" t="s">
        <v>11</v>
      </c>
      <c r="I58">
        <v>2008</v>
      </c>
      <c r="K58" s="1">
        <v>193</v>
      </c>
      <c r="L58" s="1">
        <v>3800</v>
      </c>
      <c r="M58" t="s">
        <v>8</v>
      </c>
      <c r="N58">
        <v>40.6</v>
      </c>
      <c r="O58">
        <f t="shared" si="0"/>
        <v>40</v>
      </c>
      <c r="P58">
        <f t="shared" si="1"/>
        <v>3800</v>
      </c>
      <c r="Q58" t="e">
        <f t="shared" si="2"/>
        <v>#N/A</v>
      </c>
      <c r="R58" t="e">
        <f t="shared" si="3"/>
        <v>#N/A</v>
      </c>
    </row>
    <row r="59" spans="1:18" x14ac:dyDescent="0.35">
      <c r="A59">
        <v>58</v>
      </c>
      <c r="B59" t="s">
        <v>8</v>
      </c>
      <c r="C59" t="s">
        <v>13</v>
      </c>
      <c r="D59">
        <v>40.6</v>
      </c>
      <c r="E59">
        <v>18.8</v>
      </c>
      <c r="F59" s="1">
        <v>193</v>
      </c>
      <c r="G59" s="1">
        <v>3800</v>
      </c>
      <c r="H59" t="s">
        <v>10</v>
      </c>
      <c r="I59">
        <v>2008</v>
      </c>
      <c r="K59" s="1">
        <v>181</v>
      </c>
      <c r="L59" s="1">
        <v>2850</v>
      </c>
      <c r="M59" t="s">
        <v>8</v>
      </c>
      <c r="N59">
        <v>36.5</v>
      </c>
      <c r="O59">
        <f t="shared" si="0"/>
        <v>40</v>
      </c>
      <c r="P59">
        <f t="shared" si="1"/>
        <v>2850</v>
      </c>
      <c r="Q59" t="e">
        <f t="shared" si="2"/>
        <v>#N/A</v>
      </c>
      <c r="R59" t="e">
        <f t="shared" si="3"/>
        <v>#N/A</v>
      </c>
    </row>
    <row r="60" spans="1:18" x14ac:dyDescent="0.35">
      <c r="A60">
        <v>59</v>
      </c>
      <c r="B60" t="s">
        <v>8</v>
      </c>
      <c r="C60" t="s">
        <v>13</v>
      </c>
      <c r="D60">
        <v>36.5</v>
      </c>
      <c r="E60">
        <v>16.600000000000001</v>
      </c>
      <c r="F60" s="1">
        <v>181</v>
      </c>
      <c r="G60" s="1">
        <v>2850</v>
      </c>
      <c r="H60" t="s">
        <v>11</v>
      </c>
      <c r="I60">
        <v>2008</v>
      </c>
      <c r="K60" s="1">
        <v>194</v>
      </c>
      <c r="L60" s="1">
        <v>3750</v>
      </c>
      <c r="M60" t="s">
        <v>8</v>
      </c>
      <c r="N60">
        <v>37.6</v>
      </c>
      <c r="O60">
        <f t="shared" si="0"/>
        <v>40</v>
      </c>
      <c r="P60">
        <f t="shared" si="1"/>
        <v>3750</v>
      </c>
      <c r="Q60" t="e">
        <f t="shared" si="2"/>
        <v>#N/A</v>
      </c>
      <c r="R60" t="e">
        <f t="shared" si="3"/>
        <v>#N/A</v>
      </c>
    </row>
    <row r="61" spans="1:18" x14ac:dyDescent="0.35">
      <c r="A61">
        <v>60</v>
      </c>
      <c r="B61" t="s">
        <v>8</v>
      </c>
      <c r="C61" t="s">
        <v>13</v>
      </c>
      <c r="D61">
        <v>37.6</v>
      </c>
      <c r="E61">
        <v>19.100000000000001</v>
      </c>
      <c r="F61" s="1">
        <v>194</v>
      </c>
      <c r="G61" s="1">
        <v>3750</v>
      </c>
      <c r="H61" t="s">
        <v>10</v>
      </c>
      <c r="I61">
        <v>2008</v>
      </c>
      <c r="K61" s="1">
        <v>185</v>
      </c>
      <c r="L61" s="1">
        <v>3150</v>
      </c>
      <c r="M61" t="s">
        <v>8</v>
      </c>
      <c r="N61">
        <v>35.700000000000003</v>
      </c>
      <c r="O61">
        <f t="shared" si="0"/>
        <v>40</v>
      </c>
      <c r="P61">
        <f t="shared" si="1"/>
        <v>3150</v>
      </c>
      <c r="Q61" t="e">
        <f t="shared" si="2"/>
        <v>#N/A</v>
      </c>
      <c r="R61" t="e">
        <f t="shared" si="3"/>
        <v>#N/A</v>
      </c>
    </row>
    <row r="62" spans="1:18" x14ac:dyDescent="0.35">
      <c r="A62">
        <v>61</v>
      </c>
      <c r="B62" t="s">
        <v>8</v>
      </c>
      <c r="C62" t="s">
        <v>13</v>
      </c>
      <c r="D62">
        <v>35.700000000000003</v>
      </c>
      <c r="E62">
        <v>16.899999999999999</v>
      </c>
      <c r="F62" s="1">
        <v>185</v>
      </c>
      <c r="G62" s="1">
        <v>3150</v>
      </c>
      <c r="H62" t="s">
        <v>11</v>
      </c>
      <c r="I62">
        <v>2008</v>
      </c>
      <c r="K62" s="1">
        <v>195</v>
      </c>
      <c r="L62" s="1">
        <v>4400</v>
      </c>
      <c r="M62" t="s">
        <v>8</v>
      </c>
      <c r="N62">
        <v>41.3</v>
      </c>
      <c r="O62">
        <f t="shared" si="0"/>
        <v>40</v>
      </c>
      <c r="P62">
        <f t="shared" si="1"/>
        <v>4400</v>
      </c>
      <c r="Q62" t="e">
        <f t="shared" si="2"/>
        <v>#N/A</v>
      </c>
      <c r="R62" t="e">
        <f t="shared" si="3"/>
        <v>#N/A</v>
      </c>
    </row>
    <row r="63" spans="1:18" x14ac:dyDescent="0.35">
      <c r="A63">
        <v>62</v>
      </c>
      <c r="B63" t="s">
        <v>8</v>
      </c>
      <c r="C63" t="s">
        <v>13</v>
      </c>
      <c r="D63">
        <v>41.3</v>
      </c>
      <c r="E63">
        <v>21.1</v>
      </c>
      <c r="F63" s="1">
        <v>195</v>
      </c>
      <c r="G63" s="1">
        <v>4400</v>
      </c>
      <c r="H63" t="s">
        <v>10</v>
      </c>
      <c r="I63">
        <v>2008</v>
      </c>
      <c r="K63" s="1">
        <v>185</v>
      </c>
      <c r="L63" s="1">
        <v>3600</v>
      </c>
      <c r="M63" t="s">
        <v>8</v>
      </c>
      <c r="N63">
        <v>37.6</v>
      </c>
      <c r="O63">
        <f t="shared" si="0"/>
        <v>40</v>
      </c>
      <c r="P63">
        <f t="shared" si="1"/>
        <v>3600</v>
      </c>
      <c r="Q63" t="e">
        <f t="shared" si="2"/>
        <v>#N/A</v>
      </c>
      <c r="R63" t="e">
        <f t="shared" si="3"/>
        <v>#N/A</v>
      </c>
    </row>
    <row r="64" spans="1:18" x14ac:dyDescent="0.35">
      <c r="A64">
        <v>63</v>
      </c>
      <c r="B64" t="s">
        <v>8</v>
      </c>
      <c r="C64" t="s">
        <v>13</v>
      </c>
      <c r="D64">
        <v>37.6</v>
      </c>
      <c r="E64">
        <v>17</v>
      </c>
      <c r="F64" s="1">
        <v>185</v>
      </c>
      <c r="G64" s="1">
        <v>3600</v>
      </c>
      <c r="H64" t="s">
        <v>11</v>
      </c>
      <c r="I64">
        <v>2008</v>
      </c>
      <c r="K64" s="1">
        <v>192</v>
      </c>
      <c r="L64" s="1">
        <v>4050</v>
      </c>
      <c r="M64" t="s">
        <v>8</v>
      </c>
      <c r="N64">
        <v>41.1</v>
      </c>
      <c r="O64">
        <f t="shared" si="0"/>
        <v>40</v>
      </c>
      <c r="P64">
        <f t="shared" si="1"/>
        <v>4050</v>
      </c>
      <c r="Q64" t="e">
        <f t="shared" si="2"/>
        <v>#N/A</v>
      </c>
      <c r="R64" t="e">
        <f t="shared" si="3"/>
        <v>#N/A</v>
      </c>
    </row>
    <row r="65" spans="1:18" x14ac:dyDescent="0.35">
      <c r="A65">
        <v>64</v>
      </c>
      <c r="B65" t="s">
        <v>8</v>
      </c>
      <c r="C65" t="s">
        <v>13</v>
      </c>
      <c r="D65">
        <v>41.1</v>
      </c>
      <c r="E65">
        <v>18.2</v>
      </c>
      <c r="F65" s="1">
        <v>192</v>
      </c>
      <c r="G65" s="1">
        <v>4050</v>
      </c>
      <c r="H65" t="s">
        <v>10</v>
      </c>
      <c r="I65">
        <v>2008</v>
      </c>
      <c r="K65" s="1">
        <v>184</v>
      </c>
      <c r="L65" s="1">
        <v>2850</v>
      </c>
      <c r="M65" t="s">
        <v>8</v>
      </c>
      <c r="N65">
        <v>36.4</v>
      </c>
      <c r="O65">
        <f t="shared" si="0"/>
        <v>40</v>
      </c>
      <c r="P65">
        <f t="shared" si="1"/>
        <v>2850</v>
      </c>
      <c r="Q65" t="e">
        <f t="shared" si="2"/>
        <v>#N/A</v>
      </c>
      <c r="R65" t="e">
        <f t="shared" si="3"/>
        <v>#N/A</v>
      </c>
    </row>
    <row r="66" spans="1:18" x14ac:dyDescent="0.35">
      <c r="A66">
        <v>65</v>
      </c>
      <c r="B66" t="s">
        <v>8</v>
      </c>
      <c r="C66" t="s">
        <v>13</v>
      </c>
      <c r="D66">
        <v>36.4</v>
      </c>
      <c r="E66">
        <v>17.100000000000001</v>
      </c>
      <c r="F66" s="1">
        <v>184</v>
      </c>
      <c r="G66" s="1">
        <v>2850</v>
      </c>
      <c r="H66" t="s">
        <v>11</v>
      </c>
      <c r="I66">
        <v>2008</v>
      </c>
      <c r="K66" s="1">
        <v>192</v>
      </c>
      <c r="L66" s="1">
        <v>3950</v>
      </c>
      <c r="M66" t="s">
        <v>8</v>
      </c>
      <c r="N66">
        <v>41.6</v>
      </c>
      <c r="O66">
        <f t="shared" si="0"/>
        <v>40</v>
      </c>
      <c r="P66">
        <f t="shared" si="1"/>
        <v>3950</v>
      </c>
      <c r="Q66" t="e">
        <f t="shared" si="2"/>
        <v>#N/A</v>
      </c>
      <c r="R66" t="e">
        <f t="shared" si="3"/>
        <v>#N/A</v>
      </c>
    </row>
    <row r="67" spans="1:18" x14ac:dyDescent="0.35">
      <c r="A67">
        <v>66</v>
      </c>
      <c r="B67" t="s">
        <v>8</v>
      </c>
      <c r="C67" t="s">
        <v>13</v>
      </c>
      <c r="D67">
        <v>41.6</v>
      </c>
      <c r="E67">
        <v>18</v>
      </c>
      <c r="F67" s="1">
        <v>192</v>
      </c>
      <c r="G67" s="1">
        <v>3950</v>
      </c>
      <c r="H67" t="s">
        <v>10</v>
      </c>
      <c r="I67">
        <v>2008</v>
      </c>
      <c r="K67" s="1">
        <v>195</v>
      </c>
      <c r="L67" s="1">
        <v>3350</v>
      </c>
      <c r="M67" t="s">
        <v>8</v>
      </c>
      <c r="N67">
        <v>35.5</v>
      </c>
      <c r="O67">
        <f t="shared" ref="O67:O130" si="4">ROUND(N67,-1)</f>
        <v>40</v>
      </c>
      <c r="P67">
        <f t="shared" ref="P67:P130" si="5">IF($M67="Adelie", $L67, NA())</f>
        <v>3350</v>
      </c>
      <c r="Q67" t="e">
        <f t="shared" ref="Q67:Q130" si="6">IF($M67="Gentoo", $L67, NA())</f>
        <v>#N/A</v>
      </c>
      <c r="R67" t="e">
        <f t="shared" ref="R67:R130" si="7">IF($M67="Chinstrap", $L67, NA())</f>
        <v>#N/A</v>
      </c>
    </row>
    <row r="68" spans="1:18" x14ac:dyDescent="0.35">
      <c r="A68">
        <v>67</v>
      </c>
      <c r="B68" t="s">
        <v>8</v>
      </c>
      <c r="C68" t="s">
        <v>13</v>
      </c>
      <c r="D68">
        <v>35.5</v>
      </c>
      <c r="E68">
        <v>16.2</v>
      </c>
      <c r="F68" s="1">
        <v>195</v>
      </c>
      <c r="G68" s="1">
        <v>3350</v>
      </c>
      <c r="H68" t="s">
        <v>11</v>
      </c>
      <c r="I68">
        <v>2008</v>
      </c>
      <c r="K68" s="1">
        <v>188</v>
      </c>
      <c r="L68" s="1">
        <v>4100</v>
      </c>
      <c r="M68" t="s">
        <v>8</v>
      </c>
      <c r="N68">
        <v>41.1</v>
      </c>
      <c r="O68">
        <f t="shared" si="4"/>
        <v>40</v>
      </c>
      <c r="P68">
        <f t="shared" si="5"/>
        <v>4100</v>
      </c>
      <c r="Q68" t="e">
        <f t="shared" si="6"/>
        <v>#N/A</v>
      </c>
      <c r="R68" t="e">
        <f t="shared" si="7"/>
        <v>#N/A</v>
      </c>
    </row>
    <row r="69" spans="1:18" x14ac:dyDescent="0.35">
      <c r="A69">
        <v>68</v>
      </c>
      <c r="B69" t="s">
        <v>8</v>
      </c>
      <c r="C69" t="s">
        <v>13</v>
      </c>
      <c r="D69">
        <v>41.1</v>
      </c>
      <c r="E69">
        <v>19.100000000000001</v>
      </c>
      <c r="F69" s="1">
        <v>188</v>
      </c>
      <c r="G69" s="1">
        <v>4100</v>
      </c>
      <c r="H69" t="s">
        <v>10</v>
      </c>
      <c r="I69">
        <v>2008</v>
      </c>
      <c r="K69" s="1">
        <v>190</v>
      </c>
      <c r="L69" s="1">
        <v>3050</v>
      </c>
      <c r="M69" t="s">
        <v>8</v>
      </c>
      <c r="N69">
        <v>35.9</v>
      </c>
      <c r="O69">
        <f t="shared" si="4"/>
        <v>40</v>
      </c>
      <c r="P69">
        <f t="shared" si="5"/>
        <v>3050</v>
      </c>
      <c r="Q69" t="e">
        <f t="shared" si="6"/>
        <v>#N/A</v>
      </c>
      <c r="R69" t="e">
        <f t="shared" si="7"/>
        <v>#N/A</v>
      </c>
    </row>
    <row r="70" spans="1:18" x14ac:dyDescent="0.35">
      <c r="A70">
        <v>69</v>
      </c>
      <c r="B70" t="s">
        <v>8</v>
      </c>
      <c r="C70" t="s">
        <v>9</v>
      </c>
      <c r="D70">
        <v>35.9</v>
      </c>
      <c r="E70">
        <v>16.600000000000001</v>
      </c>
      <c r="F70" s="1">
        <v>190</v>
      </c>
      <c r="G70" s="1">
        <v>3050</v>
      </c>
      <c r="H70" t="s">
        <v>11</v>
      </c>
      <c r="I70">
        <v>2008</v>
      </c>
      <c r="K70" s="1">
        <v>198</v>
      </c>
      <c r="L70" s="1">
        <v>4450</v>
      </c>
      <c r="M70" t="s">
        <v>8</v>
      </c>
      <c r="N70">
        <v>41.8</v>
      </c>
      <c r="O70">
        <f t="shared" si="4"/>
        <v>40</v>
      </c>
      <c r="P70">
        <f t="shared" si="5"/>
        <v>4450</v>
      </c>
      <c r="Q70" t="e">
        <f t="shared" si="6"/>
        <v>#N/A</v>
      </c>
      <c r="R70" t="e">
        <f t="shared" si="7"/>
        <v>#N/A</v>
      </c>
    </row>
    <row r="71" spans="1:18" x14ac:dyDescent="0.35">
      <c r="A71">
        <v>70</v>
      </c>
      <c r="B71" t="s">
        <v>8</v>
      </c>
      <c r="C71" t="s">
        <v>9</v>
      </c>
      <c r="D71">
        <v>41.8</v>
      </c>
      <c r="E71">
        <v>19.399999999999999</v>
      </c>
      <c r="F71" s="1">
        <v>198</v>
      </c>
      <c r="G71" s="1">
        <v>4450</v>
      </c>
      <c r="H71" t="s">
        <v>10</v>
      </c>
      <c r="I71">
        <v>2008</v>
      </c>
      <c r="K71" s="1">
        <v>190</v>
      </c>
      <c r="L71" s="1">
        <v>3600</v>
      </c>
      <c r="M71" t="s">
        <v>8</v>
      </c>
      <c r="N71">
        <v>33.5</v>
      </c>
      <c r="O71">
        <f t="shared" si="4"/>
        <v>30</v>
      </c>
      <c r="P71">
        <f t="shared" si="5"/>
        <v>3600</v>
      </c>
      <c r="Q71" t="e">
        <f t="shared" si="6"/>
        <v>#N/A</v>
      </c>
      <c r="R71" t="e">
        <f t="shared" si="7"/>
        <v>#N/A</v>
      </c>
    </row>
    <row r="72" spans="1:18" x14ac:dyDescent="0.35">
      <c r="A72">
        <v>71</v>
      </c>
      <c r="B72" t="s">
        <v>8</v>
      </c>
      <c r="C72" t="s">
        <v>9</v>
      </c>
      <c r="D72">
        <v>33.5</v>
      </c>
      <c r="E72">
        <v>19</v>
      </c>
      <c r="F72" s="1">
        <v>190</v>
      </c>
      <c r="G72" s="1">
        <v>3600</v>
      </c>
      <c r="H72" t="s">
        <v>11</v>
      </c>
      <c r="I72">
        <v>2008</v>
      </c>
      <c r="K72" s="1">
        <v>190</v>
      </c>
      <c r="L72" s="1">
        <v>3900</v>
      </c>
      <c r="M72" t="s">
        <v>8</v>
      </c>
      <c r="N72">
        <v>39.700000000000003</v>
      </c>
      <c r="O72">
        <f t="shared" si="4"/>
        <v>40</v>
      </c>
      <c r="P72">
        <f t="shared" si="5"/>
        <v>3900</v>
      </c>
      <c r="Q72" t="e">
        <f t="shared" si="6"/>
        <v>#N/A</v>
      </c>
      <c r="R72" t="e">
        <f t="shared" si="7"/>
        <v>#N/A</v>
      </c>
    </row>
    <row r="73" spans="1:18" x14ac:dyDescent="0.35">
      <c r="A73">
        <v>72</v>
      </c>
      <c r="B73" t="s">
        <v>8</v>
      </c>
      <c r="C73" t="s">
        <v>9</v>
      </c>
      <c r="D73">
        <v>39.700000000000003</v>
      </c>
      <c r="E73">
        <v>18.399999999999999</v>
      </c>
      <c r="F73" s="1">
        <v>190</v>
      </c>
      <c r="G73" s="1">
        <v>3900</v>
      </c>
      <c r="H73" t="s">
        <v>10</v>
      </c>
      <c r="I73">
        <v>2008</v>
      </c>
      <c r="K73" s="1">
        <v>196</v>
      </c>
      <c r="L73" s="1">
        <v>3550</v>
      </c>
      <c r="M73" t="s">
        <v>8</v>
      </c>
      <c r="N73">
        <v>39.6</v>
      </c>
      <c r="O73">
        <f t="shared" si="4"/>
        <v>40</v>
      </c>
      <c r="P73">
        <f t="shared" si="5"/>
        <v>3550</v>
      </c>
      <c r="Q73" t="e">
        <f t="shared" si="6"/>
        <v>#N/A</v>
      </c>
      <c r="R73" t="e">
        <f t="shared" si="7"/>
        <v>#N/A</v>
      </c>
    </row>
    <row r="74" spans="1:18" x14ac:dyDescent="0.35">
      <c r="A74">
        <v>73</v>
      </c>
      <c r="B74" t="s">
        <v>8</v>
      </c>
      <c r="C74" t="s">
        <v>9</v>
      </c>
      <c r="D74">
        <v>39.6</v>
      </c>
      <c r="E74">
        <v>17.2</v>
      </c>
      <c r="F74" s="1">
        <v>196</v>
      </c>
      <c r="G74" s="1">
        <v>3550</v>
      </c>
      <c r="H74" t="s">
        <v>11</v>
      </c>
      <c r="I74">
        <v>2008</v>
      </c>
      <c r="K74" s="1">
        <v>197</v>
      </c>
      <c r="L74" s="1">
        <v>4150</v>
      </c>
      <c r="M74" t="s">
        <v>8</v>
      </c>
      <c r="N74">
        <v>45.8</v>
      </c>
      <c r="O74">
        <f t="shared" si="4"/>
        <v>50</v>
      </c>
      <c r="P74">
        <f t="shared" si="5"/>
        <v>4150</v>
      </c>
      <c r="Q74" t="e">
        <f t="shared" si="6"/>
        <v>#N/A</v>
      </c>
      <c r="R74" t="e">
        <f t="shared" si="7"/>
        <v>#N/A</v>
      </c>
    </row>
    <row r="75" spans="1:18" x14ac:dyDescent="0.35">
      <c r="A75">
        <v>74</v>
      </c>
      <c r="B75" t="s">
        <v>8</v>
      </c>
      <c r="C75" t="s">
        <v>9</v>
      </c>
      <c r="D75">
        <v>45.8</v>
      </c>
      <c r="E75">
        <v>18.899999999999999</v>
      </c>
      <c r="F75" s="1">
        <v>197</v>
      </c>
      <c r="G75" s="1">
        <v>4150</v>
      </c>
      <c r="H75" t="s">
        <v>10</v>
      </c>
      <c r="I75">
        <v>2008</v>
      </c>
      <c r="K75" s="1">
        <v>190</v>
      </c>
      <c r="L75" s="1">
        <v>3700</v>
      </c>
      <c r="M75" t="s">
        <v>8</v>
      </c>
      <c r="N75">
        <v>35.5</v>
      </c>
      <c r="O75">
        <f t="shared" si="4"/>
        <v>40</v>
      </c>
      <c r="P75">
        <f t="shared" si="5"/>
        <v>3700</v>
      </c>
      <c r="Q75" t="e">
        <f t="shared" si="6"/>
        <v>#N/A</v>
      </c>
      <c r="R75" t="e">
        <f t="shared" si="7"/>
        <v>#N/A</v>
      </c>
    </row>
    <row r="76" spans="1:18" x14ac:dyDescent="0.35">
      <c r="A76">
        <v>75</v>
      </c>
      <c r="B76" t="s">
        <v>8</v>
      </c>
      <c r="C76" t="s">
        <v>9</v>
      </c>
      <c r="D76">
        <v>35.5</v>
      </c>
      <c r="E76">
        <v>17.5</v>
      </c>
      <c r="F76" s="1">
        <v>190</v>
      </c>
      <c r="G76" s="1">
        <v>3700</v>
      </c>
      <c r="H76" t="s">
        <v>11</v>
      </c>
      <c r="I76">
        <v>2008</v>
      </c>
      <c r="K76" s="1">
        <v>195</v>
      </c>
      <c r="L76" s="1">
        <v>4250</v>
      </c>
      <c r="M76" t="s">
        <v>8</v>
      </c>
      <c r="N76">
        <v>42.8</v>
      </c>
      <c r="O76">
        <f t="shared" si="4"/>
        <v>40</v>
      </c>
      <c r="P76">
        <f t="shared" si="5"/>
        <v>4250</v>
      </c>
      <c r="Q76" t="e">
        <f t="shared" si="6"/>
        <v>#N/A</v>
      </c>
      <c r="R76" t="e">
        <f t="shared" si="7"/>
        <v>#N/A</v>
      </c>
    </row>
    <row r="77" spans="1:18" x14ac:dyDescent="0.35">
      <c r="A77">
        <v>76</v>
      </c>
      <c r="B77" t="s">
        <v>8</v>
      </c>
      <c r="C77" t="s">
        <v>9</v>
      </c>
      <c r="D77">
        <v>42.8</v>
      </c>
      <c r="E77">
        <v>18.5</v>
      </c>
      <c r="F77" s="1">
        <v>195</v>
      </c>
      <c r="G77" s="1">
        <v>4250</v>
      </c>
      <c r="H77" t="s">
        <v>10</v>
      </c>
      <c r="I77">
        <v>2008</v>
      </c>
      <c r="K77" s="1">
        <v>191</v>
      </c>
      <c r="L77" s="1">
        <v>3700</v>
      </c>
      <c r="M77" t="s">
        <v>8</v>
      </c>
      <c r="N77">
        <v>40.9</v>
      </c>
      <c r="O77">
        <f t="shared" si="4"/>
        <v>40</v>
      </c>
      <c r="P77">
        <f t="shared" si="5"/>
        <v>3700</v>
      </c>
      <c r="Q77" t="e">
        <f t="shared" si="6"/>
        <v>#N/A</v>
      </c>
      <c r="R77" t="e">
        <f t="shared" si="7"/>
        <v>#N/A</v>
      </c>
    </row>
    <row r="78" spans="1:18" x14ac:dyDescent="0.35">
      <c r="A78">
        <v>77</v>
      </c>
      <c r="B78" t="s">
        <v>8</v>
      </c>
      <c r="C78" t="s">
        <v>9</v>
      </c>
      <c r="D78">
        <v>40.9</v>
      </c>
      <c r="E78">
        <v>16.8</v>
      </c>
      <c r="F78" s="1">
        <v>191</v>
      </c>
      <c r="G78" s="1">
        <v>3700</v>
      </c>
      <c r="H78" t="s">
        <v>11</v>
      </c>
      <c r="I78">
        <v>2008</v>
      </c>
      <c r="K78" s="1">
        <v>184</v>
      </c>
      <c r="L78" s="1">
        <v>3900</v>
      </c>
      <c r="M78" t="s">
        <v>8</v>
      </c>
      <c r="N78">
        <v>37.200000000000003</v>
      </c>
      <c r="O78">
        <f t="shared" si="4"/>
        <v>40</v>
      </c>
      <c r="P78">
        <f t="shared" si="5"/>
        <v>3900</v>
      </c>
      <c r="Q78" t="e">
        <f t="shared" si="6"/>
        <v>#N/A</v>
      </c>
      <c r="R78" t="e">
        <f t="shared" si="7"/>
        <v>#N/A</v>
      </c>
    </row>
    <row r="79" spans="1:18" x14ac:dyDescent="0.35">
      <c r="A79">
        <v>78</v>
      </c>
      <c r="B79" t="s">
        <v>8</v>
      </c>
      <c r="C79" t="s">
        <v>9</v>
      </c>
      <c r="D79">
        <v>37.200000000000003</v>
      </c>
      <c r="E79">
        <v>19.399999999999999</v>
      </c>
      <c r="F79" s="1">
        <v>184</v>
      </c>
      <c r="G79" s="1">
        <v>3900</v>
      </c>
      <c r="H79" t="s">
        <v>10</v>
      </c>
      <c r="I79">
        <v>2008</v>
      </c>
      <c r="K79" s="1">
        <v>187</v>
      </c>
      <c r="L79" s="1">
        <v>3550</v>
      </c>
      <c r="M79" t="s">
        <v>8</v>
      </c>
      <c r="N79">
        <v>36.200000000000003</v>
      </c>
      <c r="O79">
        <f t="shared" si="4"/>
        <v>40</v>
      </c>
      <c r="P79">
        <f t="shared" si="5"/>
        <v>3550</v>
      </c>
      <c r="Q79" t="e">
        <f t="shared" si="6"/>
        <v>#N/A</v>
      </c>
      <c r="R79" t="e">
        <f t="shared" si="7"/>
        <v>#N/A</v>
      </c>
    </row>
    <row r="80" spans="1:18" x14ac:dyDescent="0.35">
      <c r="A80">
        <v>79</v>
      </c>
      <c r="B80" t="s">
        <v>8</v>
      </c>
      <c r="C80" t="s">
        <v>9</v>
      </c>
      <c r="D80">
        <v>36.200000000000003</v>
      </c>
      <c r="E80">
        <v>16.100000000000001</v>
      </c>
      <c r="F80" s="1">
        <v>187</v>
      </c>
      <c r="G80" s="1">
        <v>3550</v>
      </c>
      <c r="H80" t="s">
        <v>11</v>
      </c>
      <c r="I80">
        <v>2008</v>
      </c>
      <c r="K80" s="1">
        <v>195</v>
      </c>
      <c r="L80" s="1">
        <v>4000</v>
      </c>
      <c r="M80" t="s">
        <v>8</v>
      </c>
      <c r="N80">
        <v>42.1</v>
      </c>
      <c r="O80">
        <f t="shared" si="4"/>
        <v>40</v>
      </c>
      <c r="P80">
        <f t="shared" si="5"/>
        <v>4000</v>
      </c>
      <c r="Q80" t="e">
        <f t="shared" si="6"/>
        <v>#N/A</v>
      </c>
      <c r="R80" t="e">
        <f t="shared" si="7"/>
        <v>#N/A</v>
      </c>
    </row>
    <row r="81" spans="1:18" x14ac:dyDescent="0.35">
      <c r="A81">
        <v>80</v>
      </c>
      <c r="B81" t="s">
        <v>8</v>
      </c>
      <c r="C81" t="s">
        <v>9</v>
      </c>
      <c r="D81">
        <v>42.1</v>
      </c>
      <c r="E81">
        <v>19.100000000000001</v>
      </c>
      <c r="F81" s="1">
        <v>195</v>
      </c>
      <c r="G81" s="1">
        <v>4000</v>
      </c>
      <c r="H81" t="s">
        <v>10</v>
      </c>
      <c r="I81">
        <v>2008</v>
      </c>
      <c r="K81" s="1">
        <v>189</v>
      </c>
      <c r="L81" s="1">
        <v>3200</v>
      </c>
      <c r="M81" t="s">
        <v>8</v>
      </c>
      <c r="N81">
        <v>34.6</v>
      </c>
      <c r="O81">
        <f t="shared" si="4"/>
        <v>30</v>
      </c>
      <c r="P81">
        <f t="shared" si="5"/>
        <v>3200</v>
      </c>
      <c r="Q81" t="e">
        <f t="shared" si="6"/>
        <v>#N/A</v>
      </c>
      <c r="R81" t="e">
        <f t="shared" si="7"/>
        <v>#N/A</v>
      </c>
    </row>
    <row r="82" spans="1:18" x14ac:dyDescent="0.35">
      <c r="A82">
        <v>81</v>
      </c>
      <c r="B82" t="s">
        <v>8</v>
      </c>
      <c r="C82" t="s">
        <v>9</v>
      </c>
      <c r="D82">
        <v>34.6</v>
      </c>
      <c r="E82">
        <v>17.2</v>
      </c>
      <c r="F82" s="1">
        <v>189</v>
      </c>
      <c r="G82" s="1">
        <v>3200</v>
      </c>
      <c r="H82" t="s">
        <v>11</v>
      </c>
      <c r="I82">
        <v>2008</v>
      </c>
      <c r="K82" s="1">
        <v>196</v>
      </c>
      <c r="L82" s="1">
        <v>4700</v>
      </c>
      <c r="M82" t="s">
        <v>8</v>
      </c>
      <c r="N82">
        <v>42.9</v>
      </c>
      <c r="O82">
        <f t="shared" si="4"/>
        <v>40</v>
      </c>
      <c r="P82">
        <f t="shared" si="5"/>
        <v>4700</v>
      </c>
      <c r="Q82" t="e">
        <f t="shared" si="6"/>
        <v>#N/A</v>
      </c>
      <c r="R82" t="e">
        <f t="shared" si="7"/>
        <v>#N/A</v>
      </c>
    </row>
    <row r="83" spans="1:18" x14ac:dyDescent="0.35">
      <c r="A83">
        <v>82</v>
      </c>
      <c r="B83" t="s">
        <v>8</v>
      </c>
      <c r="C83" t="s">
        <v>9</v>
      </c>
      <c r="D83">
        <v>42.9</v>
      </c>
      <c r="E83">
        <v>17.600000000000001</v>
      </c>
      <c r="F83" s="1">
        <v>196</v>
      </c>
      <c r="G83" s="1">
        <v>4700</v>
      </c>
      <c r="H83" t="s">
        <v>10</v>
      </c>
      <c r="I83">
        <v>2008</v>
      </c>
      <c r="K83" s="1">
        <v>187</v>
      </c>
      <c r="L83" s="1">
        <v>3800</v>
      </c>
      <c r="M83" t="s">
        <v>8</v>
      </c>
      <c r="N83">
        <v>36.700000000000003</v>
      </c>
      <c r="O83">
        <f t="shared" si="4"/>
        <v>40</v>
      </c>
      <c r="P83">
        <f t="shared" si="5"/>
        <v>3800</v>
      </c>
      <c r="Q83" t="e">
        <f t="shared" si="6"/>
        <v>#N/A</v>
      </c>
      <c r="R83" t="e">
        <f t="shared" si="7"/>
        <v>#N/A</v>
      </c>
    </row>
    <row r="84" spans="1:18" x14ac:dyDescent="0.35">
      <c r="A84">
        <v>83</v>
      </c>
      <c r="B84" t="s">
        <v>8</v>
      </c>
      <c r="C84" t="s">
        <v>9</v>
      </c>
      <c r="D84">
        <v>36.700000000000003</v>
      </c>
      <c r="E84">
        <v>18.8</v>
      </c>
      <c r="F84" s="1">
        <v>187</v>
      </c>
      <c r="G84" s="1">
        <v>3800</v>
      </c>
      <c r="H84" t="s">
        <v>11</v>
      </c>
      <c r="I84">
        <v>2008</v>
      </c>
      <c r="K84" s="1">
        <v>193</v>
      </c>
      <c r="L84" s="1">
        <v>4200</v>
      </c>
      <c r="M84" t="s">
        <v>8</v>
      </c>
      <c r="N84">
        <v>35.1</v>
      </c>
      <c r="O84">
        <f t="shared" si="4"/>
        <v>40</v>
      </c>
      <c r="P84">
        <f t="shared" si="5"/>
        <v>4200</v>
      </c>
      <c r="Q84" t="e">
        <f t="shared" si="6"/>
        <v>#N/A</v>
      </c>
      <c r="R84" t="e">
        <f t="shared" si="7"/>
        <v>#N/A</v>
      </c>
    </row>
    <row r="85" spans="1:18" x14ac:dyDescent="0.35">
      <c r="A85">
        <v>84</v>
      </c>
      <c r="B85" t="s">
        <v>8</v>
      </c>
      <c r="C85" t="s">
        <v>9</v>
      </c>
      <c r="D85">
        <v>35.1</v>
      </c>
      <c r="E85">
        <v>19.399999999999999</v>
      </c>
      <c r="F85" s="1">
        <v>193</v>
      </c>
      <c r="G85" s="1">
        <v>4200</v>
      </c>
      <c r="H85" t="s">
        <v>10</v>
      </c>
      <c r="I85">
        <v>2008</v>
      </c>
      <c r="K85" s="1">
        <v>191</v>
      </c>
      <c r="L85" s="1">
        <v>3350</v>
      </c>
      <c r="M85" t="s">
        <v>8</v>
      </c>
      <c r="N85">
        <v>37.299999999999997</v>
      </c>
      <c r="O85">
        <f t="shared" si="4"/>
        <v>40</v>
      </c>
      <c r="P85">
        <f t="shared" si="5"/>
        <v>3350</v>
      </c>
      <c r="Q85" t="e">
        <f t="shared" si="6"/>
        <v>#N/A</v>
      </c>
      <c r="R85" t="e">
        <f t="shared" si="7"/>
        <v>#N/A</v>
      </c>
    </row>
    <row r="86" spans="1:18" x14ac:dyDescent="0.35">
      <c r="A86">
        <v>85</v>
      </c>
      <c r="B86" t="s">
        <v>8</v>
      </c>
      <c r="C86" t="s">
        <v>14</v>
      </c>
      <c r="D86">
        <v>37.299999999999997</v>
      </c>
      <c r="E86">
        <v>17.8</v>
      </c>
      <c r="F86" s="1">
        <v>191</v>
      </c>
      <c r="G86" s="1">
        <v>3350</v>
      </c>
      <c r="H86" t="s">
        <v>11</v>
      </c>
      <c r="I86">
        <v>2008</v>
      </c>
      <c r="K86" s="1">
        <v>194</v>
      </c>
      <c r="L86" s="1">
        <v>3550</v>
      </c>
      <c r="M86" t="s">
        <v>8</v>
      </c>
      <c r="N86">
        <v>41.3</v>
      </c>
      <c r="O86">
        <f t="shared" si="4"/>
        <v>40</v>
      </c>
      <c r="P86">
        <f t="shared" si="5"/>
        <v>3550</v>
      </c>
      <c r="Q86" t="e">
        <f t="shared" si="6"/>
        <v>#N/A</v>
      </c>
      <c r="R86" t="e">
        <f t="shared" si="7"/>
        <v>#N/A</v>
      </c>
    </row>
    <row r="87" spans="1:18" x14ac:dyDescent="0.35">
      <c r="A87">
        <v>86</v>
      </c>
      <c r="B87" t="s">
        <v>8</v>
      </c>
      <c r="C87" t="s">
        <v>14</v>
      </c>
      <c r="D87">
        <v>41.3</v>
      </c>
      <c r="E87">
        <v>20.3</v>
      </c>
      <c r="F87" s="1">
        <v>194</v>
      </c>
      <c r="G87" s="1">
        <v>3550</v>
      </c>
      <c r="H87" t="s">
        <v>10</v>
      </c>
      <c r="I87">
        <v>2008</v>
      </c>
      <c r="K87" s="1">
        <v>190</v>
      </c>
      <c r="L87" s="1">
        <v>3800</v>
      </c>
      <c r="M87" t="s">
        <v>8</v>
      </c>
      <c r="N87">
        <v>36.299999999999997</v>
      </c>
      <c r="O87">
        <f t="shared" si="4"/>
        <v>40</v>
      </c>
      <c r="P87">
        <f t="shared" si="5"/>
        <v>3800</v>
      </c>
      <c r="Q87" t="e">
        <f t="shared" si="6"/>
        <v>#N/A</v>
      </c>
      <c r="R87" t="e">
        <f t="shared" si="7"/>
        <v>#N/A</v>
      </c>
    </row>
    <row r="88" spans="1:18" x14ac:dyDescent="0.35">
      <c r="A88">
        <v>87</v>
      </c>
      <c r="B88" t="s">
        <v>8</v>
      </c>
      <c r="C88" t="s">
        <v>14</v>
      </c>
      <c r="D88">
        <v>36.299999999999997</v>
      </c>
      <c r="E88">
        <v>19.5</v>
      </c>
      <c r="F88" s="1">
        <v>190</v>
      </c>
      <c r="G88" s="1">
        <v>3800</v>
      </c>
      <c r="H88" t="s">
        <v>10</v>
      </c>
      <c r="I88">
        <v>2008</v>
      </c>
      <c r="K88" s="1">
        <v>189</v>
      </c>
      <c r="L88" s="1">
        <v>3500</v>
      </c>
      <c r="M88" t="s">
        <v>8</v>
      </c>
      <c r="N88">
        <v>36.9</v>
      </c>
      <c r="O88">
        <f t="shared" si="4"/>
        <v>40</v>
      </c>
      <c r="P88">
        <f t="shared" si="5"/>
        <v>3500</v>
      </c>
      <c r="Q88" t="e">
        <f t="shared" si="6"/>
        <v>#N/A</v>
      </c>
      <c r="R88" t="e">
        <f t="shared" si="7"/>
        <v>#N/A</v>
      </c>
    </row>
    <row r="89" spans="1:18" x14ac:dyDescent="0.35">
      <c r="A89">
        <v>88</v>
      </c>
      <c r="B89" t="s">
        <v>8</v>
      </c>
      <c r="C89" t="s">
        <v>14</v>
      </c>
      <c r="D89">
        <v>36.9</v>
      </c>
      <c r="E89">
        <v>18.600000000000001</v>
      </c>
      <c r="F89" s="1">
        <v>189</v>
      </c>
      <c r="G89" s="1">
        <v>3500</v>
      </c>
      <c r="H89" t="s">
        <v>11</v>
      </c>
      <c r="I89">
        <v>2008</v>
      </c>
      <c r="K89" s="1">
        <v>189</v>
      </c>
      <c r="L89" s="1">
        <v>3950</v>
      </c>
      <c r="M89" t="s">
        <v>8</v>
      </c>
      <c r="N89">
        <v>38.299999999999997</v>
      </c>
      <c r="O89">
        <f t="shared" si="4"/>
        <v>40</v>
      </c>
      <c r="P89">
        <f t="shared" si="5"/>
        <v>3950</v>
      </c>
      <c r="Q89" t="e">
        <f t="shared" si="6"/>
        <v>#N/A</v>
      </c>
      <c r="R89" t="e">
        <f t="shared" si="7"/>
        <v>#N/A</v>
      </c>
    </row>
    <row r="90" spans="1:18" x14ac:dyDescent="0.35">
      <c r="A90">
        <v>89</v>
      </c>
      <c r="B90" t="s">
        <v>8</v>
      </c>
      <c r="C90" t="s">
        <v>14</v>
      </c>
      <c r="D90">
        <v>38.299999999999997</v>
      </c>
      <c r="E90">
        <v>19.2</v>
      </c>
      <c r="F90" s="1">
        <v>189</v>
      </c>
      <c r="G90" s="1">
        <v>3950</v>
      </c>
      <c r="H90" t="s">
        <v>10</v>
      </c>
      <c r="I90">
        <v>2008</v>
      </c>
      <c r="K90" s="1">
        <v>190</v>
      </c>
      <c r="L90" s="1">
        <v>3600</v>
      </c>
      <c r="M90" t="s">
        <v>8</v>
      </c>
      <c r="N90">
        <v>38.9</v>
      </c>
      <c r="O90">
        <f t="shared" si="4"/>
        <v>40</v>
      </c>
      <c r="P90">
        <f t="shared" si="5"/>
        <v>3600</v>
      </c>
      <c r="Q90" t="e">
        <f t="shared" si="6"/>
        <v>#N/A</v>
      </c>
      <c r="R90" t="e">
        <f t="shared" si="7"/>
        <v>#N/A</v>
      </c>
    </row>
    <row r="91" spans="1:18" x14ac:dyDescent="0.35">
      <c r="A91">
        <v>90</v>
      </c>
      <c r="B91" t="s">
        <v>8</v>
      </c>
      <c r="C91" t="s">
        <v>14</v>
      </c>
      <c r="D91">
        <v>38.9</v>
      </c>
      <c r="E91">
        <v>18.8</v>
      </c>
      <c r="F91" s="1">
        <v>190</v>
      </c>
      <c r="G91" s="1">
        <v>3600</v>
      </c>
      <c r="H91" t="s">
        <v>11</v>
      </c>
      <c r="I91">
        <v>2008</v>
      </c>
      <c r="K91" s="1">
        <v>202</v>
      </c>
      <c r="L91" s="1">
        <v>3550</v>
      </c>
      <c r="M91" t="s">
        <v>8</v>
      </c>
      <c r="N91">
        <v>35.700000000000003</v>
      </c>
      <c r="O91">
        <f t="shared" si="4"/>
        <v>40</v>
      </c>
      <c r="P91">
        <f t="shared" si="5"/>
        <v>3550</v>
      </c>
      <c r="Q91" t="e">
        <f t="shared" si="6"/>
        <v>#N/A</v>
      </c>
      <c r="R91" t="e">
        <f t="shared" si="7"/>
        <v>#N/A</v>
      </c>
    </row>
    <row r="92" spans="1:18" x14ac:dyDescent="0.35">
      <c r="A92">
        <v>91</v>
      </c>
      <c r="B92" t="s">
        <v>8</v>
      </c>
      <c r="C92" t="s">
        <v>14</v>
      </c>
      <c r="D92">
        <v>35.700000000000003</v>
      </c>
      <c r="E92">
        <v>18</v>
      </c>
      <c r="F92" s="1">
        <v>202</v>
      </c>
      <c r="G92" s="1">
        <v>3550</v>
      </c>
      <c r="H92" t="s">
        <v>11</v>
      </c>
      <c r="I92">
        <v>2008</v>
      </c>
      <c r="K92" s="1">
        <v>205</v>
      </c>
      <c r="L92" s="1">
        <v>4300</v>
      </c>
      <c r="M92" t="s">
        <v>8</v>
      </c>
      <c r="N92">
        <v>41.1</v>
      </c>
      <c r="O92">
        <f t="shared" si="4"/>
        <v>40</v>
      </c>
      <c r="P92">
        <f t="shared" si="5"/>
        <v>4300</v>
      </c>
      <c r="Q92" t="e">
        <f t="shared" si="6"/>
        <v>#N/A</v>
      </c>
      <c r="R92" t="e">
        <f t="shared" si="7"/>
        <v>#N/A</v>
      </c>
    </row>
    <row r="93" spans="1:18" x14ac:dyDescent="0.35">
      <c r="A93">
        <v>92</v>
      </c>
      <c r="B93" t="s">
        <v>8</v>
      </c>
      <c r="C93" t="s">
        <v>14</v>
      </c>
      <c r="D93">
        <v>41.1</v>
      </c>
      <c r="E93">
        <v>18.100000000000001</v>
      </c>
      <c r="F93" s="1">
        <v>205</v>
      </c>
      <c r="G93" s="1">
        <v>4300</v>
      </c>
      <c r="H93" t="s">
        <v>10</v>
      </c>
      <c r="I93">
        <v>2008</v>
      </c>
      <c r="K93" s="1">
        <v>185</v>
      </c>
      <c r="L93" s="1">
        <v>3400</v>
      </c>
      <c r="M93" t="s">
        <v>8</v>
      </c>
      <c r="N93">
        <v>34</v>
      </c>
      <c r="O93">
        <f t="shared" si="4"/>
        <v>30</v>
      </c>
      <c r="P93">
        <f t="shared" si="5"/>
        <v>3400</v>
      </c>
      <c r="Q93" t="e">
        <f t="shared" si="6"/>
        <v>#N/A</v>
      </c>
      <c r="R93" t="e">
        <f t="shared" si="7"/>
        <v>#N/A</v>
      </c>
    </row>
    <row r="94" spans="1:18" x14ac:dyDescent="0.35">
      <c r="A94">
        <v>93</v>
      </c>
      <c r="B94" t="s">
        <v>8</v>
      </c>
      <c r="C94" t="s">
        <v>14</v>
      </c>
      <c r="D94">
        <v>34</v>
      </c>
      <c r="E94">
        <v>17.100000000000001</v>
      </c>
      <c r="F94" s="1">
        <v>185</v>
      </c>
      <c r="G94" s="1">
        <v>3400</v>
      </c>
      <c r="H94" t="s">
        <v>11</v>
      </c>
      <c r="I94">
        <v>2008</v>
      </c>
      <c r="K94" s="1">
        <v>186</v>
      </c>
      <c r="L94" s="1">
        <v>4450</v>
      </c>
      <c r="M94" t="s">
        <v>8</v>
      </c>
      <c r="N94">
        <v>39.6</v>
      </c>
      <c r="O94">
        <f t="shared" si="4"/>
        <v>40</v>
      </c>
      <c r="P94">
        <f t="shared" si="5"/>
        <v>4450</v>
      </c>
      <c r="Q94" t="e">
        <f t="shared" si="6"/>
        <v>#N/A</v>
      </c>
      <c r="R94" t="e">
        <f t="shared" si="7"/>
        <v>#N/A</v>
      </c>
    </row>
    <row r="95" spans="1:18" x14ac:dyDescent="0.35">
      <c r="A95">
        <v>94</v>
      </c>
      <c r="B95" t="s">
        <v>8</v>
      </c>
      <c r="C95" t="s">
        <v>14</v>
      </c>
      <c r="D95">
        <v>39.6</v>
      </c>
      <c r="E95">
        <v>18.100000000000001</v>
      </c>
      <c r="F95" s="1">
        <v>186</v>
      </c>
      <c r="G95" s="1">
        <v>4450</v>
      </c>
      <c r="H95" t="s">
        <v>10</v>
      </c>
      <c r="I95">
        <v>2008</v>
      </c>
      <c r="K95" s="1">
        <v>187</v>
      </c>
      <c r="L95" s="1">
        <v>3300</v>
      </c>
      <c r="M95" t="s">
        <v>8</v>
      </c>
      <c r="N95">
        <v>36.200000000000003</v>
      </c>
      <c r="O95">
        <f t="shared" si="4"/>
        <v>40</v>
      </c>
      <c r="P95">
        <f t="shared" si="5"/>
        <v>3300</v>
      </c>
      <c r="Q95" t="e">
        <f t="shared" si="6"/>
        <v>#N/A</v>
      </c>
      <c r="R95" t="e">
        <f t="shared" si="7"/>
        <v>#N/A</v>
      </c>
    </row>
    <row r="96" spans="1:18" x14ac:dyDescent="0.35">
      <c r="A96">
        <v>95</v>
      </c>
      <c r="B96" t="s">
        <v>8</v>
      </c>
      <c r="C96" t="s">
        <v>14</v>
      </c>
      <c r="D96">
        <v>36.200000000000003</v>
      </c>
      <c r="E96">
        <v>17.3</v>
      </c>
      <c r="F96" s="1">
        <v>187</v>
      </c>
      <c r="G96" s="1">
        <v>3300</v>
      </c>
      <c r="H96" t="s">
        <v>11</v>
      </c>
      <c r="I96">
        <v>2008</v>
      </c>
      <c r="K96" s="1">
        <v>208</v>
      </c>
      <c r="L96" s="1">
        <v>4300</v>
      </c>
      <c r="M96" t="s">
        <v>8</v>
      </c>
      <c r="N96">
        <v>40.799999999999997</v>
      </c>
      <c r="O96">
        <f t="shared" si="4"/>
        <v>40</v>
      </c>
      <c r="P96">
        <f t="shared" si="5"/>
        <v>4300</v>
      </c>
      <c r="Q96" t="e">
        <f t="shared" si="6"/>
        <v>#N/A</v>
      </c>
      <c r="R96" t="e">
        <f t="shared" si="7"/>
        <v>#N/A</v>
      </c>
    </row>
    <row r="97" spans="1:18" x14ac:dyDescent="0.35">
      <c r="A97">
        <v>96</v>
      </c>
      <c r="B97" t="s">
        <v>8</v>
      </c>
      <c r="C97" t="s">
        <v>14</v>
      </c>
      <c r="D97">
        <v>40.799999999999997</v>
      </c>
      <c r="E97">
        <v>18.899999999999999</v>
      </c>
      <c r="F97" s="1">
        <v>208</v>
      </c>
      <c r="G97" s="1">
        <v>4300</v>
      </c>
      <c r="H97" t="s">
        <v>10</v>
      </c>
      <c r="I97">
        <v>2008</v>
      </c>
      <c r="K97" s="1">
        <v>190</v>
      </c>
      <c r="L97" s="1">
        <v>3700</v>
      </c>
      <c r="M97" t="s">
        <v>8</v>
      </c>
      <c r="N97">
        <v>38.1</v>
      </c>
      <c r="O97">
        <f t="shared" si="4"/>
        <v>40</v>
      </c>
      <c r="P97">
        <f t="shared" si="5"/>
        <v>3700</v>
      </c>
      <c r="Q97" t="e">
        <f t="shared" si="6"/>
        <v>#N/A</v>
      </c>
      <c r="R97" t="e">
        <f t="shared" si="7"/>
        <v>#N/A</v>
      </c>
    </row>
    <row r="98" spans="1:18" x14ac:dyDescent="0.35">
      <c r="A98">
        <v>97</v>
      </c>
      <c r="B98" t="s">
        <v>8</v>
      </c>
      <c r="C98" t="s">
        <v>14</v>
      </c>
      <c r="D98">
        <v>38.1</v>
      </c>
      <c r="E98">
        <v>18.600000000000001</v>
      </c>
      <c r="F98" s="1">
        <v>190</v>
      </c>
      <c r="G98" s="1">
        <v>3700</v>
      </c>
      <c r="H98" t="s">
        <v>11</v>
      </c>
      <c r="I98">
        <v>2008</v>
      </c>
      <c r="K98" s="1">
        <v>196</v>
      </c>
      <c r="L98" s="1">
        <v>4350</v>
      </c>
      <c r="M98" t="s">
        <v>8</v>
      </c>
      <c r="N98">
        <v>40.299999999999997</v>
      </c>
      <c r="O98">
        <f t="shared" si="4"/>
        <v>40</v>
      </c>
      <c r="P98">
        <f t="shared" si="5"/>
        <v>4350</v>
      </c>
      <c r="Q98" t="e">
        <f t="shared" si="6"/>
        <v>#N/A</v>
      </c>
      <c r="R98" t="e">
        <f t="shared" si="7"/>
        <v>#N/A</v>
      </c>
    </row>
    <row r="99" spans="1:18" x14ac:dyDescent="0.35">
      <c r="A99">
        <v>98</v>
      </c>
      <c r="B99" t="s">
        <v>8</v>
      </c>
      <c r="C99" t="s">
        <v>14</v>
      </c>
      <c r="D99">
        <v>40.299999999999997</v>
      </c>
      <c r="E99">
        <v>18.5</v>
      </c>
      <c r="F99" s="1">
        <v>196</v>
      </c>
      <c r="G99" s="1">
        <v>4350</v>
      </c>
      <c r="H99" t="s">
        <v>10</v>
      </c>
      <c r="I99">
        <v>2008</v>
      </c>
      <c r="K99" s="1">
        <v>178</v>
      </c>
      <c r="L99" s="1">
        <v>2900</v>
      </c>
      <c r="M99" t="s">
        <v>8</v>
      </c>
      <c r="N99">
        <v>33.1</v>
      </c>
      <c r="O99">
        <f t="shared" si="4"/>
        <v>30</v>
      </c>
      <c r="P99">
        <f t="shared" si="5"/>
        <v>2900</v>
      </c>
      <c r="Q99" t="e">
        <f t="shared" si="6"/>
        <v>#N/A</v>
      </c>
      <c r="R99" t="e">
        <f t="shared" si="7"/>
        <v>#N/A</v>
      </c>
    </row>
    <row r="100" spans="1:18" x14ac:dyDescent="0.35">
      <c r="A100">
        <v>99</v>
      </c>
      <c r="B100" t="s">
        <v>8</v>
      </c>
      <c r="C100" t="s">
        <v>14</v>
      </c>
      <c r="D100">
        <v>33.1</v>
      </c>
      <c r="E100">
        <v>16.100000000000001</v>
      </c>
      <c r="F100" s="1">
        <v>178</v>
      </c>
      <c r="G100" s="1">
        <v>2900</v>
      </c>
      <c r="H100" t="s">
        <v>11</v>
      </c>
      <c r="I100">
        <v>2008</v>
      </c>
      <c r="K100" s="1">
        <v>192</v>
      </c>
      <c r="L100" s="1">
        <v>4100</v>
      </c>
      <c r="M100" t="s">
        <v>8</v>
      </c>
      <c r="N100">
        <v>43.2</v>
      </c>
      <c r="O100">
        <f t="shared" si="4"/>
        <v>40</v>
      </c>
      <c r="P100">
        <f t="shared" si="5"/>
        <v>4100</v>
      </c>
      <c r="Q100" t="e">
        <f t="shared" si="6"/>
        <v>#N/A</v>
      </c>
      <c r="R100" t="e">
        <f t="shared" si="7"/>
        <v>#N/A</v>
      </c>
    </row>
    <row r="101" spans="1:18" x14ac:dyDescent="0.35">
      <c r="A101">
        <v>100</v>
      </c>
      <c r="B101" t="s">
        <v>8</v>
      </c>
      <c r="C101" t="s">
        <v>14</v>
      </c>
      <c r="D101">
        <v>43.2</v>
      </c>
      <c r="E101">
        <v>18.5</v>
      </c>
      <c r="F101" s="1">
        <v>192</v>
      </c>
      <c r="G101" s="1">
        <v>4100</v>
      </c>
      <c r="H101" t="s">
        <v>10</v>
      </c>
      <c r="I101">
        <v>2008</v>
      </c>
      <c r="K101" s="1">
        <v>192</v>
      </c>
      <c r="L101" s="1">
        <v>3725</v>
      </c>
      <c r="M101" t="s">
        <v>8</v>
      </c>
      <c r="N101">
        <v>35</v>
      </c>
      <c r="O101">
        <f t="shared" si="4"/>
        <v>40</v>
      </c>
      <c r="P101">
        <f t="shared" si="5"/>
        <v>3725</v>
      </c>
      <c r="Q101" t="e">
        <f t="shared" si="6"/>
        <v>#N/A</v>
      </c>
      <c r="R101" t="e">
        <f t="shared" si="7"/>
        <v>#N/A</v>
      </c>
    </row>
    <row r="102" spans="1:18" x14ac:dyDescent="0.35">
      <c r="A102">
        <v>101</v>
      </c>
      <c r="B102" t="s">
        <v>8</v>
      </c>
      <c r="C102" t="s">
        <v>13</v>
      </c>
      <c r="D102">
        <v>35</v>
      </c>
      <c r="E102">
        <v>17.899999999999999</v>
      </c>
      <c r="F102" s="1">
        <v>192</v>
      </c>
      <c r="G102" s="1">
        <v>3725</v>
      </c>
      <c r="H102" t="s">
        <v>11</v>
      </c>
      <c r="I102">
        <v>2009</v>
      </c>
      <c r="K102" s="1">
        <v>203</v>
      </c>
      <c r="L102" s="1">
        <v>4725</v>
      </c>
      <c r="M102" t="s">
        <v>8</v>
      </c>
      <c r="N102">
        <v>41</v>
      </c>
      <c r="O102">
        <f t="shared" si="4"/>
        <v>40</v>
      </c>
      <c r="P102">
        <f t="shared" si="5"/>
        <v>4725</v>
      </c>
      <c r="Q102" t="e">
        <f t="shared" si="6"/>
        <v>#N/A</v>
      </c>
      <c r="R102" t="e">
        <f t="shared" si="7"/>
        <v>#N/A</v>
      </c>
    </row>
    <row r="103" spans="1:18" x14ac:dyDescent="0.35">
      <c r="A103">
        <v>102</v>
      </c>
      <c r="B103" t="s">
        <v>8</v>
      </c>
      <c r="C103" t="s">
        <v>13</v>
      </c>
      <c r="D103">
        <v>41</v>
      </c>
      <c r="E103">
        <v>20</v>
      </c>
      <c r="F103" s="1">
        <v>203</v>
      </c>
      <c r="G103" s="1">
        <v>4725</v>
      </c>
      <c r="H103" t="s">
        <v>10</v>
      </c>
      <c r="I103">
        <v>2009</v>
      </c>
      <c r="K103" s="1">
        <v>183</v>
      </c>
      <c r="L103" s="1">
        <v>3075</v>
      </c>
      <c r="M103" t="s">
        <v>8</v>
      </c>
      <c r="N103">
        <v>37.700000000000003</v>
      </c>
      <c r="O103">
        <f t="shared" si="4"/>
        <v>40</v>
      </c>
      <c r="P103">
        <f t="shared" si="5"/>
        <v>3075</v>
      </c>
      <c r="Q103" t="e">
        <f t="shared" si="6"/>
        <v>#N/A</v>
      </c>
      <c r="R103" t="e">
        <f t="shared" si="7"/>
        <v>#N/A</v>
      </c>
    </row>
    <row r="104" spans="1:18" x14ac:dyDescent="0.35">
      <c r="A104">
        <v>103</v>
      </c>
      <c r="B104" t="s">
        <v>8</v>
      </c>
      <c r="C104" t="s">
        <v>13</v>
      </c>
      <c r="D104">
        <v>37.700000000000003</v>
      </c>
      <c r="E104">
        <v>16</v>
      </c>
      <c r="F104" s="1">
        <v>183</v>
      </c>
      <c r="G104" s="1">
        <v>3075</v>
      </c>
      <c r="H104" t="s">
        <v>11</v>
      </c>
      <c r="I104">
        <v>2009</v>
      </c>
      <c r="K104" s="1">
        <v>190</v>
      </c>
      <c r="L104" s="1">
        <v>4250</v>
      </c>
      <c r="M104" t="s">
        <v>8</v>
      </c>
      <c r="N104">
        <v>37.799999999999997</v>
      </c>
      <c r="O104">
        <f t="shared" si="4"/>
        <v>40</v>
      </c>
      <c r="P104">
        <f t="shared" si="5"/>
        <v>4250</v>
      </c>
      <c r="Q104" t="e">
        <f t="shared" si="6"/>
        <v>#N/A</v>
      </c>
      <c r="R104" t="e">
        <f t="shared" si="7"/>
        <v>#N/A</v>
      </c>
    </row>
    <row r="105" spans="1:18" x14ac:dyDescent="0.35">
      <c r="A105">
        <v>104</v>
      </c>
      <c r="B105" t="s">
        <v>8</v>
      </c>
      <c r="C105" t="s">
        <v>13</v>
      </c>
      <c r="D105">
        <v>37.799999999999997</v>
      </c>
      <c r="E105">
        <v>20</v>
      </c>
      <c r="F105" s="1">
        <v>190</v>
      </c>
      <c r="G105" s="1">
        <v>4250</v>
      </c>
      <c r="H105" t="s">
        <v>10</v>
      </c>
      <c r="I105">
        <v>2009</v>
      </c>
      <c r="K105" s="1">
        <v>193</v>
      </c>
      <c r="L105" s="1">
        <v>2925</v>
      </c>
      <c r="M105" t="s">
        <v>8</v>
      </c>
      <c r="N105">
        <v>37.9</v>
      </c>
      <c r="O105">
        <f t="shared" si="4"/>
        <v>40</v>
      </c>
      <c r="P105">
        <f t="shared" si="5"/>
        <v>2925</v>
      </c>
      <c r="Q105" t="e">
        <f t="shared" si="6"/>
        <v>#N/A</v>
      </c>
      <c r="R105" t="e">
        <f t="shared" si="7"/>
        <v>#N/A</v>
      </c>
    </row>
    <row r="106" spans="1:18" x14ac:dyDescent="0.35">
      <c r="A106">
        <v>105</v>
      </c>
      <c r="B106" t="s">
        <v>8</v>
      </c>
      <c r="C106" t="s">
        <v>13</v>
      </c>
      <c r="D106">
        <v>37.9</v>
      </c>
      <c r="E106">
        <v>18.600000000000001</v>
      </c>
      <c r="F106" s="1">
        <v>193</v>
      </c>
      <c r="G106" s="1">
        <v>2925</v>
      </c>
      <c r="H106" t="s">
        <v>11</v>
      </c>
      <c r="I106">
        <v>2009</v>
      </c>
      <c r="K106" s="1">
        <v>184</v>
      </c>
      <c r="L106" s="1">
        <v>3550</v>
      </c>
      <c r="M106" t="s">
        <v>8</v>
      </c>
      <c r="N106">
        <v>39.700000000000003</v>
      </c>
      <c r="O106">
        <f t="shared" si="4"/>
        <v>40</v>
      </c>
      <c r="P106">
        <f t="shared" si="5"/>
        <v>3550</v>
      </c>
      <c r="Q106" t="e">
        <f t="shared" si="6"/>
        <v>#N/A</v>
      </c>
      <c r="R106" t="e">
        <f t="shared" si="7"/>
        <v>#N/A</v>
      </c>
    </row>
    <row r="107" spans="1:18" x14ac:dyDescent="0.35">
      <c r="A107">
        <v>106</v>
      </c>
      <c r="B107" t="s">
        <v>8</v>
      </c>
      <c r="C107" t="s">
        <v>13</v>
      </c>
      <c r="D107">
        <v>39.700000000000003</v>
      </c>
      <c r="E107">
        <v>18.899999999999999</v>
      </c>
      <c r="F107" s="1">
        <v>184</v>
      </c>
      <c r="G107" s="1">
        <v>3550</v>
      </c>
      <c r="H107" t="s">
        <v>10</v>
      </c>
      <c r="I107">
        <v>2009</v>
      </c>
      <c r="K107" s="1">
        <v>199</v>
      </c>
      <c r="L107" s="1">
        <v>3750</v>
      </c>
      <c r="M107" t="s">
        <v>8</v>
      </c>
      <c r="N107">
        <v>38.6</v>
      </c>
      <c r="O107">
        <f t="shared" si="4"/>
        <v>40</v>
      </c>
      <c r="P107">
        <f t="shared" si="5"/>
        <v>3750</v>
      </c>
      <c r="Q107" t="e">
        <f t="shared" si="6"/>
        <v>#N/A</v>
      </c>
      <c r="R107" t="e">
        <f t="shared" si="7"/>
        <v>#N/A</v>
      </c>
    </row>
    <row r="108" spans="1:18" x14ac:dyDescent="0.35">
      <c r="A108">
        <v>107</v>
      </c>
      <c r="B108" t="s">
        <v>8</v>
      </c>
      <c r="C108" t="s">
        <v>13</v>
      </c>
      <c r="D108">
        <v>38.6</v>
      </c>
      <c r="E108">
        <v>17.2</v>
      </c>
      <c r="F108" s="1">
        <v>199</v>
      </c>
      <c r="G108" s="1">
        <v>3750</v>
      </c>
      <c r="H108" t="s">
        <v>11</v>
      </c>
      <c r="I108">
        <v>2009</v>
      </c>
      <c r="K108" s="1">
        <v>190</v>
      </c>
      <c r="L108" s="1">
        <v>3900</v>
      </c>
      <c r="M108" t="s">
        <v>8</v>
      </c>
      <c r="N108">
        <v>38.200000000000003</v>
      </c>
      <c r="O108">
        <f t="shared" si="4"/>
        <v>40</v>
      </c>
      <c r="P108">
        <f t="shared" si="5"/>
        <v>3900</v>
      </c>
      <c r="Q108" t="e">
        <f t="shared" si="6"/>
        <v>#N/A</v>
      </c>
      <c r="R108" t="e">
        <f t="shared" si="7"/>
        <v>#N/A</v>
      </c>
    </row>
    <row r="109" spans="1:18" x14ac:dyDescent="0.35">
      <c r="A109">
        <v>108</v>
      </c>
      <c r="B109" t="s">
        <v>8</v>
      </c>
      <c r="C109" t="s">
        <v>13</v>
      </c>
      <c r="D109">
        <v>38.200000000000003</v>
      </c>
      <c r="E109">
        <v>20</v>
      </c>
      <c r="F109" s="1">
        <v>190</v>
      </c>
      <c r="G109" s="1">
        <v>3900</v>
      </c>
      <c r="H109" t="s">
        <v>10</v>
      </c>
      <c r="I109">
        <v>2009</v>
      </c>
      <c r="K109" s="1">
        <v>181</v>
      </c>
      <c r="L109" s="1">
        <v>3175</v>
      </c>
      <c r="M109" t="s">
        <v>8</v>
      </c>
      <c r="N109">
        <v>38.1</v>
      </c>
      <c r="O109">
        <f t="shared" si="4"/>
        <v>40</v>
      </c>
      <c r="P109">
        <f t="shared" si="5"/>
        <v>3175</v>
      </c>
      <c r="Q109" t="e">
        <f t="shared" si="6"/>
        <v>#N/A</v>
      </c>
      <c r="R109" t="e">
        <f t="shared" si="7"/>
        <v>#N/A</v>
      </c>
    </row>
    <row r="110" spans="1:18" x14ac:dyDescent="0.35">
      <c r="A110">
        <v>109</v>
      </c>
      <c r="B110" t="s">
        <v>8</v>
      </c>
      <c r="C110" t="s">
        <v>13</v>
      </c>
      <c r="D110">
        <v>38.1</v>
      </c>
      <c r="E110">
        <v>17</v>
      </c>
      <c r="F110" s="1">
        <v>181</v>
      </c>
      <c r="G110" s="1">
        <v>3175</v>
      </c>
      <c r="H110" t="s">
        <v>11</v>
      </c>
      <c r="I110">
        <v>2009</v>
      </c>
      <c r="K110" s="1">
        <v>197</v>
      </c>
      <c r="L110" s="1">
        <v>4775</v>
      </c>
      <c r="M110" t="s">
        <v>8</v>
      </c>
      <c r="N110">
        <v>43.2</v>
      </c>
      <c r="O110">
        <f t="shared" si="4"/>
        <v>40</v>
      </c>
      <c r="P110">
        <f t="shared" si="5"/>
        <v>4775</v>
      </c>
      <c r="Q110" t="e">
        <f t="shared" si="6"/>
        <v>#N/A</v>
      </c>
      <c r="R110" t="e">
        <f t="shared" si="7"/>
        <v>#N/A</v>
      </c>
    </row>
    <row r="111" spans="1:18" x14ac:dyDescent="0.35">
      <c r="A111">
        <v>110</v>
      </c>
      <c r="B111" t="s">
        <v>8</v>
      </c>
      <c r="C111" t="s">
        <v>13</v>
      </c>
      <c r="D111">
        <v>43.2</v>
      </c>
      <c r="E111">
        <v>19</v>
      </c>
      <c r="F111" s="1">
        <v>197</v>
      </c>
      <c r="G111" s="1">
        <v>4775</v>
      </c>
      <c r="H111" t="s">
        <v>10</v>
      </c>
      <c r="I111">
        <v>2009</v>
      </c>
      <c r="K111" s="1">
        <v>198</v>
      </c>
      <c r="L111" s="1">
        <v>3825</v>
      </c>
      <c r="M111" t="s">
        <v>8</v>
      </c>
      <c r="N111">
        <v>38.1</v>
      </c>
      <c r="O111">
        <f t="shared" si="4"/>
        <v>40</v>
      </c>
      <c r="P111">
        <f t="shared" si="5"/>
        <v>3825</v>
      </c>
      <c r="Q111" t="e">
        <f t="shared" si="6"/>
        <v>#N/A</v>
      </c>
      <c r="R111" t="e">
        <f t="shared" si="7"/>
        <v>#N/A</v>
      </c>
    </row>
    <row r="112" spans="1:18" x14ac:dyDescent="0.35">
      <c r="A112">
        <v>111</v>
      </c>
      <c r="B112" t="s">
        <v>8</v>
      </c>
      <c r="C112" t="s">
        <v>13</v>
      </c>
      <c r="D112">
        <v>38.1</v>
      </c>
      <c r="E112">
        <v>16.5</v>
      </c>
      <c r="F112" s="1">
        <v>198</v>
      </c>
      <c r="G112" s="1">
        <v>3825</v>
      </c>
      <c r="H112" t="s">
        <v>11</v>
      </c>
      <c r="I112">
        <v>2009</v>
      </c>
      <c r="K112" s="1">
        <v>191</v>
      </c>
      <c r="L112" s="1">
        <v>4600</v>
      </c>
      <c r="M112" t="s">
        <v>8</v>
      </c>
      <c r="N112">
        <v>45.6</v>
      </c>
      <c r="O112">
        <f t="shared" si="4"/>
        <v>50</v>
      </c>
      <c r="P112">
        <f t="shared" si="5"/>
        <v>4600</v>
      </c>
      <c r="Q112" t="e">
        <f t="shared" si="6"/>
        <v>#N/A</v>
      </c>
      <c r="R112" t="e">
        <f t="shared" si="7"/>
        <v>#N/A</v>
      </c>
    </row>
    <row r="113" spans="1:18" x14ac:dyDescent="0.35">
      <c r="A113">
        <v>112</v>
      </c>
      <c r="B113" t="s">
        <v>8</v>
      </c>
      <c r="C113" t="s">
        <v>13</v>
      </c>
      <c r="D113">
        <v>45.6</v>
      </c>
      <c r="E113">
        <v>20.3</v>
      </c>
      <c r="F113" s="1">
        <v>191</v>
      </c>
      <c r="G113" s="1">
        <v>4600</v>
      </c>
      <c r="H113" t="s">
        <v>10</v>
      </c>
      <c r="I113">
        <v>2009</v>
      </c>
      <c r="K113" s="1">
        <v>193</v>
      </c>
      <c r="L113" s="1">
        <v>3200</v>
      </c>
      <c r="M113" t="s">
        <v>8</v>
      </c>
      <c r="N113">
        <v>39.700000000000003</v>
      </c>
      <c r="O113">
        <f t="shared" si="4"/>
        <v>40</v>
      </c>
      <c r="P113">
        <f t="shared" si="5"/>
        <v>3200</v>
      </c>
      <c r="Q113" t="e">
        <f t="shared" si="6"/>
        <v>#N/A</v>
      </c>
      <c r="R113" t="e">
        <f t="shared" si="7"/>
        <v>#N/A</v>
      </c>
    </row>
    <row r="114" spans="1:18" x14ac:dyDescent="0.35">
      <c r="A114">
        <v>113</v>
      </c>
      <c r="B114" t="s">
        <v>8</v>
      </c>
      <c r="C114" t="s">
        <v>13</v>
      </c>
      <c r="D114">
        <v>39.700000000000003</v>
      </c>
      <c r="E114">
        <v>17.7</v>
      </c>
      <c r="F114" s="1">
        <v>193</v>
      </c>
      <c r="G114" s="1">
        <v>3200</v>
      </c>
      <c r="H114" t="s">
        <v>11</v>
      </c>
      <c r="I114">
        <v>2009</v>
      </c>
      <c r="K114" s="1">
        <v>197</v>
      </c>
      <c r="L114" s="1">
        <v>4275</v>
      </c>
      <c r="M114" t="s">
        <v>8</v>
      </c>
      <c r="N114">
        <v>42.2</v>
      </c>
      <c r="O114">
        <f t="shared" si="4"/>
        <v>40</v>
      </c>
      <c r="P114">
        <f t="shared" si="5"/>
        <v>4275</v>
      </c>
      <c r="Q114" t="e">
        <f t="shared" si="6"/>
        <v>#N/A</v>
      </c>
      <c r="R114" t="e">
        <f t="shared" si="7"/>
        <v>#N/A</v>
      </c>
    </row>
    <row r="115" spans="1:18" x14ac:dyDescent="0.35">
      <c r="A115">
        <v>114</v>
      </c>
      <c r="B115" t="s">
        <v>8</v>
      </c>
      <c r="C115" t="s">
        <v>13</v>
      </c>
      <c r="D115">
        <v>42.2</v>
      </c>
      <c r="E115">
        <v>19.5</v>
      </c>
      <c r="F115" s="1">
        <v>197</v>
      </c>
      <c r="G115" s="1">
        <v>4275</v>
      </c>
      <c r="H115" t="s">
        <v>10</v>
      </c>
      <c r="I115">
        <v>2009</v>
      </c>
      <c r="K115" s="1">
        <v>191</v>
      </c>
      <c r="L115" s="1">
        <v>3900</v>
      </c>
      <c r="M115" t="s">
        <v>8</v>
      </c>
      <c r="N115">
        <v>39.6</v>
      </c>
      <c r="O115">
        <f t="shared" si="4"/>
        <v>40</v>
      </c>
      <c r="P115">
        <f t="shared" si="5"/>
        <v>3900</v>
      </c>
      <c r="Q115" t="e">
        <f t="shared" si="6"/>
        <v>#N/A</v>
      </c>
      <c r="R115" t="e">
        <f t="shared" si="7"/>
        <v>#N/A</v>
      </c>
    </row>
    <row r="116" spans="1:18" x14ac:dyDescent="0.35">
      <c r="A116">
        <v>115</v>
      </c>
      <c r="B116" t="s">
        <v>8</v>
      </c>
      <c r="C116" t="s">
        <v>13</v>
      </c>
      <c r="D116">
        <v>39.6</v>
      </c>
      <c r="E116">
        <v>20.7</v>
      </c>
      <c r="F116" s="1">
        <v>191</v>
      </c>
      <c r="G116" s="1">
        <v>3900</v>
      </c>
      <c r="H116" t="s">
        <v>11</v>
      </c>
      <c r="I116">
        <v>2009</v>
      </c>
      <c r="K116" s="1">
        <v>196</v>
      </c>
      <c r="L116" s="1">
        <v>4075</v>
      </c>
      <c r="M116" t="s">
        <v>8</v>
      </c>
      <c r="N116">
        <v>42.7</v>
      </c>
      <c r="O116">
        <f t="shared" si="4"/>
        <v>40</v>
      </c>
      <c r="P116">
        <f t="shared" si="5"/>
        <v>4075</v>
      </c>
      <c r="Q116" t="e">
        <f t="shared" si="6"/>
        <v>#N/A</v>
      </c>
      <c r="R116" t="e">
        <f t="shared" si="7"/>
        <v>#N/A</v>
      </c>
    </row>
    <row r="117" spans="1:18" x14ac:dyDescent="0.35">
      <c r="A117">
        <v>116</v>
      </c>
      <c r="B117" t="s">
        <v>8</v>
      </c>
      <c r="C117" t="s">
        <v>13</v>
      </c>
      <c r="D117">
        <v>42.7</v>
      </c>
      <c r="E117">
        <v>18.3</v>
      </c>
      <c r="F117" s="1">
        <v>196</v>
      </c>
      <c r="G117" s="1">
        <v>4075</v>
      </c>
      <c r="H117" t="s">
        <v>10</v>
      </c>
      <c r="I117">
        <v>2009</v>
      </c>
      <c r="K117" s="1">
        <v>188</v>
      </c>
      <c r="L117" s="1">
        <v>2900</v>
      </c>
      <c r="M117" t="s">
        <v>8</v>
      </c>
      <c r="N117">
        <v>38.6</v>
      </c>
      <c r="O117">
        <f t="shared" si="4"/>
        <v>40</v>
      </c>
      <c r="P117">
        <f t="shared" si="5"/>
        <v>2900</v>
      </c>
      <c r="Q117" t="e">
        <f t="shared" si="6"/>
        <v>#N/A</v>
      </c>
      <c r="R117" t="e">
        <f t="shared" si="7"/>
        <v>#N/A</v>
      </c>
    </row>
    <row r="118" spans="1:18" x14ac:dyDescent="0.35">
      <c r="A118">
        <v>117</v>
      </c>
      <c r="B118" t="s">
        <v>8</v>
      </c>
      <c r="C118" t="s">
        <v>9</v>
      </c>
      <c r="D118">
        <v>38.6</v>
      </c>
      <c r="E118">
        <v>17</v>
      </c>
      <c r="F118" s="1">
        <v>188</v>
      </c>
      <c r="G118" s="1">
        <v>2900</v>
      </c>
      <c r="H118" t="s">
        <v>11</v>
      </c>
      <c r="I118">
        <v>2009</v>
      </c>
      <c r="K118" s="1">
        <v>199</v>
      </c>
      <c r="L118" s="1">
        <v>3775</v>
      </c>
      <c r="M118" t="s">
        <v>8</v>
      </c>
      <c r="N118">
        <v>37.299999999999997</v>
      </c>
      <c r="O118">
        <f t="shared" si="4"/>
        <v>40</v>
      </c>
      <c r="P118">
        <f t="shared" si="5"/>
        <v>3775</v>
      </c>
      <c r="Q118" t="e">
        <f t="shared" si="6"/>
        <v>#N/A</v>
      </c>
      <c r="R118" t="e">
        <f t="shared" si="7"/>
        <v>#N/A</v>
      </c>
    </row>
    <row r="119" spans="1:18" x14ac:dyDescent="0.35">
      <c r="A119">
        <v>118</v>
      </c>
      <c r="B119" t="s">
        <v>8</v>
      </c>
      <c r="C119" t="s">
        <v>9</v>
      </c>
      <c r="D119">
        <v>37.299999999999997</v>
      </c>
      <c r="E119">
        <v>20.5</v>
      </c>
      <c r="F119" s="1">
        <v>199</v>
      </c>
      <c r="G119" s="1">
        <v>3775</v>
      </c>
      <c r="H119" t="s">
        <v>10</v>
      </c>
      <c r="I119">
        <v>2009</v>
      </c>
      <c r="K119" s="1">
        <v>189</v>
      </c>
      <c r="L119" s="1">
        <v>3350</v>
      </c>
      <c r="M119" t="s">
        <v>8</v>
      </c>
      <c r="N119">
        <v>35.700000000000003</v>
      </c>
      <c r="O119">
        <f t="shared" si="4"/>
        <v>40</v>
      </c>
      <c r="P119">
        <f t="shared" si="5"/>
        <v>3350</v>
      </c>
      <c r="Q119" t="e">
        <f t="shared" si="6"/>
        <v>#N/A</v>
      </c>
      <c r="R119" t="e">
        <f t="shared" si="7"/>
        <v>#N/A</v>
      </c>
    </row>
    <row r="120" spans="1:18" x14ac:dyDescent="0.35">
      <c r="A120">
        <v>119</v>
      </c>
      <c r="B120" t="s">
        <v>8</v>
      </c>
      <c r="C120" t="s">
        <v>9</v>
      </c>
      <c r="D120">
        <v>35.700000000000003</v>
      </c>
      <c r="E120">
        <v>17</v>
      </c>
      <c r="F120" s="1">
        <v>189</v>
      </c>
      <c r="G120" s="1">
        <v>3350</v>
      </c>
      <c r="H120" t="s">
        <v>11</v>
      </c>
      <c r="I120">
        <v>2009</v>
      </c>
      <c r="K120" s="1">
        <v>189</v>
      </c>
      <c r="L120" s="1">
        <v>3325</v>
      </c>
      <c r="M120" t="s">
        <v>8</v>
      </c>
      <c r="N120">
        <v>41.1</v>
      </c>
      <c r="O120">
        <f t="shared" si="4"/>
        <v>40</v>
      </c>
      <c r="P120">
        <f t="shared" si="5"/>
        <v>3325</v>
      </c>
      <c r="Q120" t="e">
        <f t="shared" si="6"/>
        <v>#N/A</v>
      </c>
      <c r="R120" t="e">
        <f t="shared" si="7"/>
        <v>#N/A</v>
      </c>
    </row>
    <row r="121" spans="1:18" x14ac:dyDescent="0.35">
      <c r="A121">
        <v>120</v>
      </c>
      <c r="B121" t="s">
        <v>8</v>
      </c>
      <c r="C121" t="s">
        <v>9</v>
      </c>
      <c r="D121">
        <v>41.1</v>
      </c>
      <c r="E121">
        <v>18.600000000000001</v>
      </c>
      <c r="F121" s="1">
        <v>189</v>
      </c>
      <c r="G121" s="1">
        <v>3325</v>
      </c>
      <c r="H121" t="s">
        <v>10</v>
      </c>
      <c r="I121">
        <v>2009</v>
      </c>
      <c r="K121" s="1">
        <v>187</v>
      </c>
      <c r="L121" s="1">
        <v>3150</v>
      </c>
      <c r="M121" t="s">
        <v>8</v>
      </c>
      <c r="N121">
        <v>36.200000000000003</v>
      </c>
      <c r="O121">
        <f t="shared" si="4"/>
        <v>40</v>
      </c>
      <c r="P121">
        <f t="shared" si="5"/>
        <v>3150</v>
      </c>
      <c r="Q121" t="e">
        <f t="shared" si="6"/>
        <v>#N/A</v>
      </c>
      <c r="R121" t="e">
        <f t="shared" si="7"/>
        <v>#N/A</v>
      </c>
    </row>
    <row r="122" spans="1:18" x14ac:dyDescent="0.35">
      <c r="A122">
        <v>121</v>
      </c>
      <c r="B122" t="s">
        <v>8</v>
      </c>
      <c r="C122" t="s">
        <v>9</v>
      </c>
      <c r="D122">
        <v>36.200000000000003</v>
      </c>
      <c r="E122">
        <v>17.2</v>
      </c>
      <c r="F122" s="1">
        <v>187</v>
      </c>
      <c r="G122" s="1">
        <v>3150</v>
      </c>
      <c r="H122" t="s">
        <v>11</v>
      </c>
      <c r="I122">
        <v>2009</v>
      </c>
      <c r="K122" s="1">
        <v>198</v>
      </c>
      <c r="L122" s="1">
        <v>3500</v>
      </c>
      <c r="M122" t="s">
        <v>8</v>
      </c>
      <c r="N122">
        <v>37.700000000000003</v>
      </c>
      <c r="O122">
        <f t="shared" si="4"/>
        <v>40</v>
      </c>
      <c r="P122">
        <f t="shared" si="5"/>
        <v>3500</v>
      </c>
      <c r="Q122" t="e">
        <f t="shared" si="6"/>
        <v>#N/A</v>
      </c>
      <c r="R122" t="e">
        <f t="shared" si="7"/>
        <v>#N/A</v>
      </c>
    </row>
    <row r="123" spans="1:18" x14ac:dyDescent="0.35">
      <c r="A123">
        <v>122</v>
      </c>
      <c r="B123" t="s">
        <v>8</v>
      </c>
      <c r="C123" t="s">
        <v>9</v>
      </c>
      <c r="D123">
        <v>37.700000000000003</v>
      </c>
      <c r="E123">
        <v>19.8</v>
      </c>
      <c r="F123" s="1">
        <v>198</v>
      </c>
      <c r="G123" s="1">
        <v>3500</v>
      </c>
      <c r="H123" t="s">
        <v>10</v>
      </c>
      <c r="I123">
        <v>2009</v>
      </c>
      <c r="K123" s="1">
        <v>176</v>
      </c>
      <c r="L123" s="1">
        <v>3450</v>
      </c>
      <c r="M123" t="s">
        <v>8</v>
      </c>
      <c r="N123">
        <v>40.200000000000003</v>
      </c>
      <c r="O123">
        <f t="shared" si="4"/>
        <v>40</v>
      </c>
      <c r="P123">
        <f t="shared" si="5"/>
        <v>3450</v>
      </c>
      <c r="Q123" t="e">
        <f t="shared" si="6"/>
        <v>#N/A</v>
      </c>
      <c r="R123" t="e">
        <f t="shared" si="7"/>
        <v>#N/A</v>
      </c>
    </row>
    <row r="124" spans="1:18" x14ac:dyDescent="0.35">
      <c r="A124">
        <v>123</v>
      </c>
      <c r="B124" t="s">
        <v>8</v>
      </c>
      <c r="C124" t="s">
        <v>9</v>
      </c>
      <c r="D124">
        <v>40.200000000000003</v>
      </c>
      <c r="E124">
        <v>17</v>
      </c>
      <c r="F124" s="1">
        <v>176</v>
      </c>
      <c r="G124" s="1">
        <v>3450</v>
      </c>
      <c r="H124" t="s">
        <v>11</v>
      </c>
      <c r="I124">
        <v>2009</v>
      </c>
      <c r="K124" s="1">
        <v>202</v>
      </c>
      <c r="L124" s="1">
        <v>3875</v>
      </c>
      <c r="M124" t="s">
        <v>8</v>
      </c>
      <c r="N124">
        <v>41.4</v>
      </c>
      <c r="O124">
        <f t="shared" si="4"/>
        <v>40</v>
      </c>
      <c r="P124">
        <f t="shared" si="5"/>
        <v>3875</v>
      </c>
      <c r="Q124" t="e">
        <f t="shared" si="6"/>
        <v>#N/A</v>
      </c>
      <c r="R124" t="e">
        <f t="shared" si="7"/>
        <v>#N/A</v>
      </c>
    </row>
    <row r="125" spans="1:18" x14ac:dyDescent="0.35">
      <c r="A125">
        <v>124</v>
      </c>
      <c r="B125" t="s">
        <v>8</v>
      </c>
      <c r="C125" t="s">
        <v>9</v>
      </c>
      <c r="D125">
        <v>41.4</v>
      </c>
      <c r="E125">
        <v>18.5</v>
      </c>
      <c r="F125" s="1">
        <v>202</v>
      </c>
      <c r="G125" s="1">
        <v>3875</v>
      </c>
      <c r="H125" t="s">
        <v>10</v>
      </c>
      <c r="I125">
        <v>2009</v>
      </c>
      <c r="K125" s="1">
        <v>186</v>
      </c>
      <c r="L125" s="1">
        <v>3050</v>
      </c>
      <c r="M125" t="s">
        <v>8</v>
      </c>
      <c r="N125">
        <v>35.200000000000003</v>
      </c>
      <c r="O125">
        <f t="shared" si="4"/>
        <v>40</v>
      </c>
      <c r="P125">
        <f t="shared" si="5"/>
        <v>3050</v>
      </c>
      <c r="Q125" t="e">
        <f t="shared" si="6"/>
        <v>#N/A</v>
      </c>
      <c r="R125" t="e">
        <f t="shared" si="7"/>
        <v>#N/A</v>
      </c>
    </row>
    <row r="126" spans="1:18" x14ac:dyDescent="0.35">
      <c r="A126">
        <v>125</v>
      </c>
      <c r="B126" t="s">
        <v>8</v>
      </c>
      <c r="C126" t="s">
        <v>9</v>
      </c>
      <c r="D126">
        <v>35.200000000000003</v>
      </c>
      <c r="E126">
        <v>15.9</v>
      </c>
      <c r="F126" s="1">
        <v>186</v>
      </c>
      <c r="G126" s="1">
        <v>3050</v>
      </c>
      <c r="H126" t="s">
        <v>11</v>
      </c>
      <c r="I126">
        <v>2009</v>
      </c>
      <c r="K126" s="1">
        <v>199</v>
      </c>
      <c r="L126" s="1">
        <v>4000</v>
      </c>
      <c r="M126" t="s">
        <v>8</v>
      </c>
      <c r="N126">
        <v>40.6</v>
      </c>
      <c r="O126">
        <f t="shared" si="4"/>
        <v>40</v>
      </c>
      <c r="P126">
        <f t="shared" si="5"/>
        <v>4000</v>
      </c>
      <c r="Q126" t="e">
        <f t="shared" si="6"/>
        <v>#N/A</v>
      </c>
      <c r="R126" t="e">
        <f t="shared" si="7"/>
        <v>#N/A</v>
      </c>
    </row>
    <row r="127" spans="1:18" x14ac:dyDescent="0.35">
      <c r="A127">
        <v>126</v>
      </c>
      <c r="B127" t="s">
        <v>8</v>
      </c>
      <c r="C127" t="s">
        <v>9</v>
      </c>
      <c r="D127">
        <v>40.6</v>
      </c>
      <c r="E127">
        <v>19</v>
      </c>
      <c r="F127" s="1">
        <v>199</v>
      </c>
      <c r="G127" s="1">
        <v>4000</v>
      </c>
      <c r="H127" t="s">
        <v>10</v>
      </c>
      <c r="I127">
        <v>2009</v>
      </c>
      <c r="K127" s="1">
        <v>191</v>
      </c>
      <c r="L127" s="1">
        <v>3275</v>
      </c>
      <c r="M127" t="s">
        <v>8</v>
      </c>
      <c r="N127">
        <v>38.799999999999997</v>
      </c>
      <c r="O127">
        <f t="shared" si="4"/>
        <v>40</v>
      </c>
      <c r="P127">
        <f t="shared" si="5"/>
        <v>3275</v>
      </c>
      <c r="Q127" t="e">
        <f t="shared" si="6"/>
        <v>#N/A</v>
      </c>
      <c r="R127" t="e">
        <f t="shared" si="7"/>
        <v>#N/A</v>
      </c>
    </row>
    <row r="128" spans="1:18" x14ac:dyDescent="0.35">
      <c r="A128">
        <v>127</v>
      </c>
      <c r="B128" t="s">
        <v>8</v>
      </c>
      <c r="C128" t="s">
        <v>9</v>
      </c>
      <c r="D128">
        <v>38.799999999999997</v>
      </c>
      <c r="E128">
        <v>17.600000000000001</v>
      </c>
      <c r="F128" s="1">
        <v>191</v>
      </c>
      <c r="G128" s="1">
        <v>3275</v>
      </c>
      <c r="H128" t="s">
        <v>11</v>
      </c>
      <c r="I128">
        <v>2009</v>
      </c>
      <c r="K128" s="1">
        <v>195</v>
      </c>
      <c r="L128" s="1">
        <v>4300</v>
      </c>
      <c r="M128" t="s">
        <v>8</v>
      </c>
      <c r="N128">
        <v>41.5</v>
      </c>
      <c r="O128">
        <f t="shared" si="4"/>
        <v>40</v>
      </c>
      <c r="P128">
        <f t="shared" si="5"/>
        <v>4300</v>
      </c>
      <c r="Q128" t="e">
        <f t="shared" si="6"/>
        <v>#N/A</v>
      </c>
      <c r="R128" t="e">
        <f t="shared" si="7"/>
        <v>#N/A</v>
      </c>
    </row>
    <row r="129" spans="1:18" x14ac:dyDescent="0.35">
      <c r="A129">
        <v>128</v>
      </c>
      <c r="B129" t="s">
        <v>8</v>
      </c>
      <c r="C129" t="s">
        <v>9</v>
      </c>
      <c r="D129">
        <v>41.5</v>
      </c>
      <c r="E129">
        <v>18.3</v>
      </c>
      <c r="F129" s="1">
        <v>195</v>
      </c>
      <c r="G129" s="1">
        <v>4300</v>
      </c>
      <c r="H129" t="s">
        <v>10</v>
      </c>
      <c r="I129">
        <v>2009</v>
      </c>
      <c r="K129" s="1">
        <v>191</v>
      </c>
      <c r="L129" s="1">
        <v>3050</v>
      </c>
      <c r="M129" t="s">
        <v>8</v>
      </c>
      <c r="N129">
        <v>39</v>
      </c>
      <c r="O129">
        <f t="shared" si="4"/>
        <v>40</v>
      </c>
      <c r="P129">
        <f t="shared" si="5"/>
        <v>3050</v>
      </c>
      <c r="Q129" t="e">
        <f t="shared" si="6"/>
        <v>#N/A</v>
      </c>
      <c r="R129" t="e">
        <f t="shared" si="7"/>
        <v>#N/A</v>
      </c>
    </row>
    <row r="130" spans="1:18" x14ac:dyDescent="0.35">
      <c r="A130">
        <v>129</v>
      </c>
      <c r="B130" t="s">
        <v>8</v>
      </c>
      <c r="C130" t="s">
        <v>9</v>
      </c>
      <c r="D130">
        <v>39</v>
      </c>
      <c r="E130">
        <v>17.100000000000001</v>
      </c>
      <c r="F130" s="1">
        <v>191</v>
      </c>
      <c r="G130" s="1">
        <v>3050</v>
      </c>
      <c r="H130" t="s">
        <v>11</v>
      </c>
      <c r="I130">
        <v>2009</v>
      </c>
      <c r="K130" s="1">
        <v>210</v>
      </c>
      <c r="L130" s="1">
        <v>4000</v>
      </c>
      <c r="M130" t="s">
        <v>8</v>
      </c>
      <c r="N130">
        <v>44.1</v>
      </c>
      <c r="O130">
        <f t="shared" si="4"/>
        <v>40</v>
      </c>
      <c r="P130">
        <f t="shared" si="5"/>
        <v>4000</v>
      </c>
      <c r="Q130" t="e">
        <f t="shared" si="6"/>
        <v>#N/A</v>
      </c>
      <c r="R130" t="e">
        <f t="shared" si="7"/>
        <v>#N/A</v>
      </c>
    </row>
    <row r="131" spans="1:18" x14ac:dyDescent="0.35">
      <c r="A131">
        <v>130</v>
      </c>
      <c r="B131" t="s">
        <v>8</v>
      </c>
      <c r="C131" t="s">
        <v>9</v>
      </c>
      <c r="D131">
        <v>44.1</v>
      </c>
      <c r="E131">
        <v>18</v>
      </c>
      <c r="F131" s="1">
        <v>210</v>
      </c>
      <c r="G131" s="1">
        <v>4000</v>
      </c>
      <c r="H131" t="s">
        <v>10</v>
      </c>
      <c r="I131">
        <v>2009</v>
      </c>
      <c r="K131" s="1">
        <v>190</v>
      </c>
      <c r="L131" s="1">
        <v>3325</v>
      </c>
      <c r="M131" t="s">
        <v>8</v>
      </c>
      <c r="N131">
        <v>38.5</v>
      </c>
      <c r="O131">
        <f t="shared" ref="O131:O194" si="8">ROUND(N131,-1)</f>
        <v>40</v>
      </c>
      <c r="P131">
        <f t="shared" ref="P131:P194" si="9">IF($M131="Adelie", $L131, NA())</f>
        <v>3325</v>
      </c>
      <c r="Q131" t="e">
        <f t="shared" ref="Q131:Q194" si="10">IF($M131="Gentoo", $L131, NA())</f>
        <v>#N/A</v>
      </c>
      <c r="R131" t="e">
        <f t="shared" ref="R131:R194" si="11">IF($M131="Chinstrap", $L131, NA())</f>
        <v>#N/A</v>
      </c>
    </row>
    <row r="132" spans="1:18" x14ac:dyDescent="0.35">
      <c r="A132">
        <v>131</v>
      </c>
      <c r="B132" t="s">
        <v>8</v>
      </c>
      <c r="C132" t="s">
        <v>9</v>
      </c>
      <c r="D132">
        <v>38.5</v>
      </c>
      <c r="E132">
        <v>17.899999999999999</v>
      </c>
      <c r="F132" s="1">
        <v>190</v>
      </c>
      <c r="G132" s="1">
        <v>3325</v>
      </c>
      <c r="H132" t="s">
        <v>11</v>
      </c>
      <c r="I132">
        <v>2009</v>
      </c>
      <c r="K132" s="1">
        <v>197</v>
      </c>
      <c r="L132" s="1">
        <v>3500</v>
      </c>
      <c r="M132" t="s">
        <v>8</v>
      </c>
      <c r="N132">
        <v>43.1</v>
      </c>
      <c r="O132">
        <f t="shared" si="8"/>
        <v>40</v>
      </c>
      <c r="P132">
        <f t="shared" si="9"/>
        <v>3500</v>
      </c>
      <c r="Q132" t="e">
        <f t="shared" si="10"/>
        <v>#N/A</v>
      </c>
      <c r="R132" t="e">
        <f t="shared" si="11"/>
        <v>#N/A</v>
      </c>
    </row>
    <row r="133" spans="1:18" x14ac:dyDescent="0.35">
      <c r="A133">
        <v>132</v>
      </c>
      <c r="B133" t="s">
        <v>8</v>
      </c>
      <c r="C133" t="s">
        <v>9</v>
      </c>
      <c r="D133">
        <v>43.1</v>
      </c>
      <c r="E133">
        <v>19.2</v>
      </c>
      <c r="F133" s="1">
        <v>197</v>
      </c>
      <c r="G133" s="1">
        <v>3500</v>
      </c>
      <c r="H133" t="s">
        <v>10</v>
      </c>
      <c r="I133">
        <v>2009</v>
      </c>
      <c r="K133" s="1">
        <v>193</v>
      </c>
      <c r="L133" s="1">
        <v>3500</v>
      </c>
      <c r="M133" t="s">
        <v>8</v>
      </c>
      <c r="N133">
        <v>36.799999999999997</v>
      </c>
      <c r="O133">
        <f t="shared" si="8"/>
        <v>40</v>
      </c>
      <c r="P133">
        <f t="shared" si="9"/>
        <v>3500</v>
      </c>
      <c r="Q133" t="e">
        <f t="shared" si="10"/>
        <v>#N/A</v>
      </c>
      <c r="R133" t="e">
        <f t="shared" si="11"/>
        <v>#N/A</v>
      </c>
    </row>
    <row r="134" spans="1:18" x14ac:dyDescent="0.35">
      <c r="A134">
        <v>133</v>
      </c>
      <c r="B134" t="s">
        <v>8</v>
      </c>
      <c r="C134" t="s">
        <v>14</v>
      </c>
      <c r="D134">
        <v>36.799999999999997</v>
      </c>
      <c r="E134">
        <v>18.5</v>
      </c>
      <c r="F134" s="1">
        <v>193</v>
      </c>
      <c r="G134" s="1">
        <v>3500</v>
      </c>
      <c r="H134" t="s">
        <v>11</v>
      </c>
      <c r="I134">
        <v>2009</v>
      </c>
      <c r="K134" s="1">
        <v>199</v>
      </c>
      <c r="L134" s="1">
        <v>4475</v>
      </c>
      <c r="M134" t="s">
        <v>8</v>
      </c>
      <c r="N134">
        <v>37.5</v>
      </c>
      <c r="O134">
        <f t="shared" si="8"/>
        <v>40</v>
      </c>
      <c r="P134">
        <f t="shared" si="9"/>
        <v>4475</v>
      </c>
      <c r="Q134" t="e">
        <f t="shared" si="10"/>
        <v>#N/A</v>
      </c>
      <c r="R134" t="e">
        <f t="shared" si="11"/>
        <v>#N/A</v>
      </c>
    </row>
    <row r="135" spans="1:18" x14ac:dyDescent="0.35">
      <c r="A135">
        <v>134</v>
      </c>
      <c r="B135" t="s">
        <v>8</v>
      </c>
      <c r="C135" t="s">
        <v>14</v>
      </c>
      <c r="D135">
        <v>37.5</v>
      </c>
      <c r="E135">
        <v>18.5</v>
      </c>
      <c r="F135" s="1">
        <v>199</v>
      </c>
      <c r="G135" s="1">
        <v>4475</v>
      </c>
      <c r="H135" t="s">
        <v>10</v>
      </c>
      <c r="I135">
        <v>2009</v>
      </c>
      <c r="K135" s="1">
        <v>187</v>
      </c>
      <c r="L135" s="1">
        <v>3425</v>
      </c>
      <c r="M135" t="s">
        <v>8</v>
      </c>
      <c r="N135">
        <v>38.1</v>
      </c>
      <c r="O135">
        <f t="shared" si="8"/>
        <v>40</v>
      </c>
      <c r="P135">
        <f t="shared" si="9"/>
        <v>3425</v>
      </c>
      <c r="Q135" t="e">
        <f t="shared" si="10"/>
        <v>#N/A</v>
      </c>
      <c r="R135" t="e">
        <f t="shared" si="11"/>
        <v>#N/A</v>
      </c>
    </row>
    <row r="136" spans="1:18" x14ac:dyDescent="0.35">
      <c r="A136">
        <v>135</v>
      </c>
      <c r="B136" t="s">
        <v>8</v>
      </c>
      <c r="C136" t="s">
        <v>14</v>
      </c>
      <c r="D136">
        <v>38.1</v>
      </c>
      <c r="E136">
        <v>17.600000000000001</v>
      </c>
      <c r="F136" s="1">
        <v>187</v>
      </c>
      <c r="G136" s="1">
        <v>3425</v>
      </c>
      <c r="H136" t="s">
        <v>11</v>
      </c>
      <c r="I136">
        <v>2009</v>
      </c>
      <c r="K136" s="1">
        <v>190</v>
      </c>
      <c r="L136" s="1">
        <v>3900</v>
      </c>
      <c r="M136" t="s">
        <v>8</v>
      </c>
      <c r="N136">
        <v>41.1</v>
      </c>
      <c r="O136">
        <f t="shared" si="8"/>
        <v>40</v>
      </c>
      <c r="P136">
        <f t="shared" si="9"/>
        <v>3900</v>
      </c>
      <c r="Q136" t="e">
        <f t="shared" si="10"/>
        <v>#N/A</v>
      </c>
      <c r="R136" t="e">
        <f t="shared" si="11"/>
        <v>#N/A</v>
      </c>
    </row>
    <row r="137" spans="1:18" x14ac:dyDescent="0.35">
      <c r="A137">
        <v>136</v>
      </c>
      <c r="B137" t="s">
        <v>8</v>
      </c>
      <c r="C137" t="s">
        <v>14</v>
      </c>
      <c r="D137">
        <v>41.1</v>
      </c>
      <c r="E137">
        <v>17.5</v>
      </c>
      <c r="F137" s="1">
        <v>190</v>
      </c>
      <c r="G137" s="1">
        <v>3900</v>
      </c>
      <c r="H137" t="s">
        <v>10</v>
      </c>
      <c r="I137">
        <v>2009</v>
      </c>
      <c r="K137" s="1">
        <v>191</v>
      </c>
      <c r="L137" s="1">
        <v>3175</v>
      </c>
      <c r="M137" t="s">
        <v>8</v>
      </c>
      <c r="N137">
        <v>35.6</v>
      </c>
      <c r="O137">
        <f t="shared" si="8"/>
        <v>40</v>
      </c>
      <c r="P137">
        <f t="shared" si="9"/>
        <v>3175</v>
      </c>
      <c r="Q137" t="e">
        <f t="shared" si="10"/>
        <v>#N/A</v>
      </c>
      <c r="R137" t="e">
        <f t="shared" si="11"/>
        <v>#N/A</v>
      </c>
    </row>
    <row r="138" spans="1:18" x14ac:dyDescent="0.35">
      <c r="A138">
        <v>137</v>
      </c>
      <c r="B138" t="s">
        <v>8</v>
      </c>
      <c r="C138" t="s">
        <v>14</v>
      </c>
      <c r="D138">
        <v>35.6</v>
      </c>
      <c r="E138">
        <v>17.5</v>
      </c>
      <c r="F138" s="1">
        <v>191</v>
      </c>
      <c r="G138" s="1">
        <v>3175</v>
      </c>
      <c r="H138" t="s">
        <v>11</v>
      </c>
      <c r="I138">
        <v>2009</v>
      </c>
      <c r="K138" s="1">
        <v>200</v>
      </c>
      <c r="L138" s="1">
        <v>3975</v>
      </c>
      <c r="M138" t="s">
        <v>8</v>
      </c>
      <c r="N138">
        <v>40.200000000000003</v>
      </c>
      <c r="O138">
        <f t="shared" si="8"/>
        <v>40</v>
      </c>
      <c r="P138">
        <f t="shared" si="9"/>
        <v>3975</v>
      </c>
      <c r="Q138" t="e">
        <f t="shared" si="10"/>
        <v>#N/A</v>
      </c>
      <c r="R138" t="e">
        <f t="shared" si="11"/>
        <v>#N/A</v>
      </c>
    </row>
    <row r="139" spans="1:18" x14ac:dyDescent="0.35">
      <c r="A139">
        <v>138</v>
      </c>
      <c r="B139" t="s">
        <v>8</v>
      </c>
      <c r="C139" t="s">
        <v>14</v>
      </c>
      <c r="D139">
        <v>40.200000000000003</v>
      </c>
      <c r="E139">
        <v>20.100000000000001</v>
      </c>
      <c r="F139" s="1">
        <v>200</v>
      </c>
      <c r="G139" s="1">
        <v>3975</v>
      </c>
      <c r="H139" t="s">
        <v>10</v>
      </c>
      <c r="I139">
        <v>2009</v>
      </c>
      <c r="K139" s="1">
        <v>185</v>
      </c>
      <c r="L139" s="1">
        <v>3400</v>
      </c>
      <c r="M139" t="s">
        <v>8</v>
      </c>
      <c r="N139">
        <v>37</v>
      </c>
      <c r="O139">
        <f t="shared" si="8"/>
        <v>40</v>
      </c>
      <c r="P139">
        <f t="shared" si="9"/>
        <v>3400</v>
      </c>
      <c r="Q139" t="e">
        <f t="shared" si="10"/>
        <v>#N/A</v>
      </c>
      <c r="R139" t="e">
        <f t="shared" si="11"/>
        <v>#N/A</v>
      </c>
    </row>
    <row r="140" spans="1:18" x14ac:dyDescent="0.35">
      <c r="A140">
        <v>139</v>
      </c>
      <c r="B140" t="s">
        <v>8</v>
      </c>
      <c r="C140" t="s">
        <v>14</v>
      </c>
      <c r="D140">
        <v>37</v>
      </c>
      <c r="E140">
        <v>16.5</v>
      </c>
      <c r="F140" s="1">
        <v>185</v>
      </c>
      <c r="G140" s="1">
        <v>3400</v>
      </c>
      <c r="H140" t="s">
        <v>11</v>
      </c>
      <c r="I140">
        <v>2009</v>
      </c>
      <c r="K140" s="1">
        <v>193</v>
      </c>
      <c r="L140" s="1">
        <v>4250</v>
      </c>
      <c r="M140" t="s">
        <v>8</v>
      </c>
      <c r="N140">
        <v>39.700000000000003</v>
      </c>
      <c r="O140">
        <f t="shared" si="8"/>
        <v>40</v>
      </c>
      <c r="P140">
        <f t="shared" si="9"/>
        <v>4250</v>
      </c>
      <c r="Q140" t="e">
        <f t="shared" si="10"/>
        <v>#N/A</v>
      </c>
      <c r="R140" t="e">
        <f t="shared" si="11"/>
        <v>#N/A</v>
      </c>
    </row>
    <row r="141" spans="1:18" x14ac:dyDescent="0.35">
      <c r="A141">
        <v>140</v>
      </c>
      <c r="B141" t="s">
        <v>8</v>
      </c>
      <c r="C141" t="s">
        <v>14</v>
      </c>
      <c r="D141">
        <v>39.700000000000003</v>
      </c>
      <c r="E141">
        <v>17.899999999999999</v>
      </c>
      <c r="F141" s="1">
        <v>193</v>
      </c>
      <c r="G141" s="1">
        <v>4250</v>
      </c>
      <c r="H141" t="s">
        <v>10</v>
      </c>
      <c r="I141">
        <v>2009</v>
      </c>
      <c r="K141" s="1">
        <v>193</v>
      </c>
      <c r="L141" s="1">
        <v>3400</v>
      </c>
      <c r="M141" t="s">
        <v>8</v>
      </c>
      <c r="N141">
        <v>40.200000000000003</v>
      </c>
      <c r="O141">
        <f t="shared" si="8"/>
        <v>40</v>
      </c>
      <c r="P141">
        <f t="shared" si="9"/>
        <v>3400</v>
      </c>
      <c r="Q141" t="e">
        <f t="shared" si="10"/>
        <v>#N/A</v>
      </c>
      <c r="R141" t="e">
        <f t="shared" si="11"/>
        <v>#N/A</v>
      </c>
    </row>
    <row r="142" spans="1:18" x14ac:dyDescent="0.35">
      <c r="A142">
        <v>141</v>
      </c>
      <c r="B142" t="s">
        <v>8</v>
      </c>
      <c r="C142" t="s">
        <v>14</v>
      </c>
      <c r="D142">
        <v>40.200000000000003</v>
      </c>
      <c r="E142">
        <v>17.100000000000001</v>
      </c>
      <c r="F142" s="1">
        <v>193</v>
      </c>
      <c r="G142" s="1">
        <v>3400</v>
      </c>
      <c r="H142" t="s">
        <v>11</v>
      </c>
      <c r="I142">
        <v>2009</v>
      </c>
      <c r="K142" s="1">
        <v>187</v>
      </c>
      <c r="L142" s="1">
        <v>3475</v>
      </c>
      <c r="M142" t="s">
        <v>8</v>
      </c>
      <c r="N142">
        <v>40.6</v>
      </c>
      <c r="O142">
        <f t="shared" si="8"/>
        <v>40</v>
      </c>
      <c r="P142">
        <f t="shared" si="9"/>
        <v>3475</v>
      </c>
      <c r="Q142" t="e">
        <f t="shared" si="10"/>
        <v>#N/A</v>
      </c>
      <c r="R142" t="e">
        <f t="shared" si="11"/>
        <v>#N/A</v>
      </c>
    </row>
    <row r="143" spans="1:18" x14ac:dyDescent="0.35">
      <c r="A143">
        <v>142</v>
      </c>
      <c r="B143" t="s">
        <v>8</v>
      </c>
      <c r="C143" t="s">
        <v>14</v>
      </c>
      <c r="D143">
        <v>40.6</v>
      </c>
      <c r="E143">
        <v>17.2</v>
      </c>
      <c r="F143" s="1">
        <v>187</v>
      </c>
      <c r="G143" s="1">
        <v>3475</v>
      </c>
      <c r="H143" t="s">
        <v>10</v>
      </c>
      <c r="I143">
        <v>2009</v>
      </c>
      <c r="K143" s="1">
        <v>188</v>
      </c>
      <c r="L143" s="1">
        <v>3050</v>
      </c>
      <c r="M143" t="s">
        <v>8</v>
      </c>
      <c r="N143">
        <v>32.1</v>
      </c>
      <c r="O143">
        <f t="shared" si="8"/>
        <v>30</v>
      </c>
      <c r="P143">
        <f t="shared" si="9"/>
        <v>3050</v>
      </c>
      <c r="Q143" t="e">
        <f t="shared" si="10"/>
        <v>#N/A</v>
      </c>
      <c r="R143" t="e">
        <f t="shared" si="11"/>
        <v>#N/A</v>
      </c>
    </row>
    <row r="144" spans="1:18" x14ac:dyDescent="0.35">
      <c r="A144">
        <v>143</v>
      </c>
      <c r="B144" t="s">
        <v>8</v>
      </c>
      <c r="C144" t="s">
        <v>14</v>
      </c>
      <c r="D144">
        <v>32.1</v>
      </c>
      <c r="E144">
        <v>15.5</v>
      </c>
      <c r="F144" s="1">
        <v>188</v>
      </c>
      <c r="G144" s="1">
        <v>3050</v>
      </c>
      <c r="H144" t="s">
        <v>11</v>
      </c>
      <c r="I144">
        <v>2009</v>
      </c>
      <c r="K144" s="1">
        <v>190</v>
      </c>
      <c r="L144" s="1">
        <v>3725</v>
      </c>
      <c r="M144" t="s">
        <v>8</v>
      </c>
      <c r="N144">
        <v>40.700000000000003</v>
      </c>
      <c r="O144">
        <f t="shared" si="8"/>
        <v>40</v>
      </c>
      <c r="P144">
        <f t="shared" si="9"/>
        <v>3725</v>
      </c>
      <c r="Q144" t="e">
        <f t="shared" si="10"/>
        <v>#N/A</v>
      </c>
      <c r="R144" t="e">
        <f t="shared" si="11"/>
        <v>#N/A</v>
      </c>
    </row>
    <row r="145" spans="1:18" x14ac:dyDescent="0.35">
      <c r="A145">
        <v>144</v>
      </c>
      <c r="B145" t="s">
        <v>8</v>
      </c>
      <c r="C145" t="s">
        <v>14</v>
      </c>
      <c r="D145">
        <v>40.700000000000003</v>
      </c>
      <c r="E145">
        <v>17</v>
      </c>
      <c r="F145" s="1">
        <v>190</v>
      </c>
      <c r="G145" s="1">
        <v>3725</v>
      </c>
      <c r="H145" t="s">
        <v>10</v>
      </c>
      <c r="I145">
        <v>2009</v>
      </c>
      <c r="K145" s="1">
        <v>192</v>
      </c>
      <c r="L145" s="1">
        <v>3000</v>
      </c>
      <c r="M145" t="s">
        <v>8</v>
      </c>
      <c r="N145">
        <v>37.299999999999997</v>
      </c>
      <c r="O145">
        <f t="shared" si="8"/>
        <v>40</v>
      </c>
      <c r="P145">
        <f t="shared" si="9"/>
        <v>3000</v>
      </c>
      <c r="Q145" t="e">
        <f t="shared" si="10"/>
        <v>#N/A</v>
      </c>
      <c r="R145" t="e">
        <f t="shared" si="11"/>
        <v>#N/A</v>
      </c>
    </row>
    <row r="146" spans="1:18" x14ac:dyDescent="0.35">
      <c r="A146">
        <v>145</v>
      </c>
      <c r="B146" t="s">
        <v>8</v>
      </c>
      <c r="C146" t="s">
        <v>14</v>
      </c>
      <c r="D146">
        <v>37.299999999999997</v>
      </c>
      <c r="E146">
        <v>16.8</v>
      </c>
      <c r="F146" s="1">
        <v>192</v>
      </c>
      <c r="G146" s="1">
        <v>3000</v>
      </c>
      <c r="H146" t="s">
        <v>11</v>
      </c>
      <c r="I146">
        <v>2009</v>
      </c>
      <c r="K146" s="1">
        <v>185</v>
      </c>
      <c r="L146" s="1">
        <v>3650</v>
      </c>
      <c r="M146" t="s">
        <v>8</v>
      </c>
      <c r="N146">
        <v>39</v>
      </c>
      <c r="O146">
        <f t="shared" si="8"/>
        <v>40</v>
      </c>
      <c r="P146">
        <f t="shared" si="9"/>
        <v>3650</v>
      </c>
      <c r="Q146" t="e">
        <f t="shared" si="10"/>
        <v>#N/A</v>
      </c>
      <c r="R146" t="e">
        <f t="shared" si="11"/>
        <v>#N/A</v>
      </c>
    </row>
    <row r="147" spans="1:18" x14ac:dyDescent="0.35">
      <c r="A147">
        <v>146</v>
      </c>
      <c r="B147" t="s">
        <v>8</v>
      </c>
      <c r="C147" t="s">
        <v>14</v>
      </c>
      <c r="D147">
        <v>39</v>
      </c>
      <c r="E147">
        <v>18.7</v>
      </c>
      <c r="F147" s="1">
        <v>185</v>
      </c>
      <c r="G147" s="1">
        <v>3650</v>
      </c>
      <c r="H147" t="s">
        <v>10</v>
      </c>
      <c r="I147">
        <v>2009</v>
      </c>
      <c r="K147" s="1">
        <v>190</v>
      </c>
      <c r="L147" s="1">
        <v>4250</v>
      </c>
      <c r="M147" t="s">
        <v>8</v>
      </c>
      <c r="N147">
        <v>39.200000000000003</v>
      </c>
      <c r="O147">
        <f t="shared" si="8"/>
        <v>40</v>
      </c>
      <c r="P147">
        <f t="shared" si="9"/>
        <v>4250</v>
      </c>
      <c r="Q147" t="e">
        <f t="shared" si="10"/>
        <v>#N/A</v>
      </c>
      <c r="R147" t="e">
        <f t="shared" si="11"/>
        <v>#N/A</v>
      </c>
    </row>
    <row r="148" spans="1:18" x14ac:dyDescent="0.35">
      <c r="A148">
        <v>147</v>
      </c>
      <c r="B148" t="s">
        <v>8</v>
      </c>
      <c r="C148" t="s">
        <v>14</v>
      </c>
      <c r="D148">
        <v>39.200000000000003</v>
      </c>
      <c r="E148">
        <v>18.600000000000001</v>
      </c>
      <c r="F148" s="1">
        <v>190</v>
      </c>
      <c r="G148" s="1">
        <v>4250</v>
      </c>
      <c r="H148" t="s">
        <v>10</v>
      </c>
      <c r="I148">
        <v>2009</v>
      </c>
      <c r="K148" s="1">
        <v>184</v>
      </c>
      <c r="L148" s="1">
        <v>3475</v>
      </c>
      <c r="M148" t="s">
        <v>8</v>
      </c>
      <c r="N148">
        <v>36.6</v>
      </c>
      <c r="O148">
        <f t="shared" si="8"/>
        <v>40</v>
      </c>
      <c r="P148">
        <f t="shared" si="9"/>
        <v>3475</v>
      </c>
      <c r="Q148" t="e">
        <f t="shared" si="10"/>
        <v>#N/A</v>
      </c>
      <c r="R148" t="e">
        <f t="shared" si="11"/>
        <v>#N/A</v>
      </c>
    </row>
    <row r="149" spans="1:18" x14ac:dyDescent="0.35">
      <c r="A149">
        <v>148</v>
      </c>
      <c r="B149" t="s">
        <v>8</v>
      </c>
      <c r="C149" t="s">
        <v>14</v>
      </c>
      <c r="D149">
        <v>36.6</v>
      </c>
      <c r="E149">
        <v>18.399999999999999</v>
      </c>
      <c r="F149" s="1">
        <v>184</v>
      </c>
      <c r="G149" s="1">
        <v>3475</v>
      </c>
      <c r="H149" t="s">
        <v>11</v>
      </c>
      <c r="I149">
        <v>2009</v>
      </c>
      <c r="K149" s="1">
        <v>195</v>
      </c>
      <c r="L149" s="1">
        <v>3450</v>
      </c>
      <c r="M149" t="s">
        <v>8</v>
      </c>
      <c r="N149">
        <v>36</v>
      </c>
      <c r="O149">
        <f t="shared" si="8"/>
        <v>40</v>
      </c>
      <c r="P149">
        <f t="shared" si="9"/>
        <v>3450</v>
      </c>
      <c r="Q149" t="e">
        <f t="shared" si="10"/>
        <v>#N/A</v>
      </c>
      <c r="R149" t="e">
        <f t="shared" si="11"/>
        <v>#N/A</v>
      </c>
    </row>
    <row r="150" spans="1:18" x14ac:dyDescent="0.35">
      <c r="A150">
        <v>149</v>
      </c>
      <c r="B150" t="s">
        <v>8</v>
      </c>
      <c r="C150" t="s">
        <v>14</v>
      </c>
      <c r="D150">
        <v>36</v>
      </c>
      <c r="E150">
        <v>17.8</v>
      </c>
      <c r="F150" s="1">
        <v>195</v>
      </c>
      <c r="G150" s="1">
        <v>3450</v>
      </c>
      <c r="H150" t="s">
        <v>11</v>
      </c>
      <c r="I150">
        <v>2009</v>
      </c>
      <c r="K150" s="1">
        <v>193</v>
      </c>
      <c r="L150" s="1">
        <v>3750</v>
      </c>
      <c r="M150" t="s">
        <v>8</v>
      </c>
      <c r="N150">
        <v>37.799999999999997</v>
      </c>
      <c r="O150">
        <f t="shared" si="8"/>
        <v>40</v>
      </c>
      <c r="P150">
        <f t="shared" si="9"/>
        <v>3750</v>
      </c>
      <c r="Q150" t="e">
        <f t="shared" si="10"/>
        <v>#N/A</v>
      </c>
      <c r="R150" t="e">
        <f t="shared" si="11"/>
        <v>#N/A</v>
      </c>
    </row>
    <row r="151" spans="1:18" x14ac:dyDescent="0.35">
      <c r="A151">
        <v>150</v>
      </c>
      <c r="B151" t="s">
        <v>8</v>
      </c>
      <c r="C151" t="s">
        <v>14</v>
      </c>
      <c r="D151">
        <v>37.799999999999997</v>
      </c>
      <c r="E151">
        <v>18.100000000000001</v>
      </c>
      <c r="F151" s="1">
        <v>193</v>
      </c>
      <c r="G151" s="1">
        <v>3750</v>
      </c>
      <c r="H151" t="s">
        <v>10</v>
      </c>
      <c r="I151">
        <v>2009</v>
      </c>
      <c r="K151" s="1">
        <v>187</v>
      </c>
      <c r="L151" s="1">
        <v>3700</v>
      </c>
      <c r="M151" t="s">
        <v>8</v>
      </c>
      <c r="N151">
        <v>36</v>
      </c>
      <c r="O151">
        <f t="shared" si="8"/>
        <v>40</v>
      </c>
      <c r="P151">
        <f t="shared" si="9"/>
        <v>3700</v>
      </c>
      <c r="Q151" t="e">
        <f t="shared" si="10"/>
        <v>#N/A</v>
      </c>
      <c r="R151" t="e">
        <f t="shared" si="11"/>
        <v>#N/A</v>
      </c>
    </row>
    <row r="152" spans="1:18" x14ac:dyDescent="0.35">
      <c r="A152">
        <v>151</v>
      </c>
      <c r="B152" t="s">
        <v>8</v>
      </c>
      <c r="C152" t="s">
        <v>14</v>
      </c>
      <c r="D152">
        <v>36</v>
      </c>
      <c r="E152">
        <v>17.100000000000001</v>
      </c>
      <c r="F152" s="1">
        <v>187</v>
      </c>
      <c r="G152" s="1">
        <v>3700</v>
      </c>
      <c r="H152" t="s">
        <v>11</v>
      </c>
      <c r="I152">
        <v>2009</v>
      </c>
      <c r="K152" s="1">
        <v>201</v>
      </c>
      <c r="L152" s="1">
        <v>4000</v>
      </c>
      <c r="M152" t="s">
        <v>8</v>
      </c>
      <c r="N152">
        <v>41.5</v>
      </c>
      <c r="O152">
        <f t="shared" si="8"/>
        <v>40</v>
      </c>
      <c r="P152">
        <f t="shared" si="9"/>
        <v>4000</v>
      </c>
      <c r="Q152" t="e">
        <f t="shared" si="10"/>
        <v>#N/A</v>
      </c>
      <c r="R152" t="e">
        <f t="shared" si="11"/>
        <v>#N/A</v>
      </c>
    </row>
    <row r="153" spans="1:18" x14ac:dyDescent="0.35">
      <c r="A153">
        <v>152</v>
      </c>
      <c r="B153" t="s">
        <v>8</v>
      </c>
      <c r="C153" t="s">
        <v>14</v>
      </c>
      <c r="D153">
        <v>41.5</v>
      </c>
      <c r="E153">
        <v>18.5</v>
      </c>
      <c r="F153" s="1">
        <v>201</v>
      </c>
      <c r="G153" s="1">
        <v>4000</v>
      </c>
      <c r="H153" t="s">
        <v>10</v>
      </c>
      <c r="I153">
        <v>2009</v>
      </c>
      <c r="K153" s="1">
        <v>211</v>
      </c>
      <c r="L153" s="1">
        <v>4500</v>
      </c>
      <c r="M153" t="s">
        <v>15</v>
      </c>
      <c r="N153">
        <v>46.1</v>
      </c>
      <c r="O153">
        <f t="shared" si="8"/>
        <v>50</v>
      </c>
      <c r="P153" t="e">
        <f t="shared" si="9"/>
        <v>#N/A</v>
      </c>
      <c r="Q153">
        <f t="shared" si="10"/>
        <v>4500</v>
      </c>
      <c r="R153" t="e">
        <f t="shared" si="11"/>
        <v>#N/A</v>
      </c>
    </row>
    <row r="154" spans="1:18" x14ac:dyDescent="0.35">
      <c r="A154">
        <v>153</v>
      </c>
      <c r="B154" t="s">
        <v>15</v>
      </c>
      <c r="C154" t="s">
        <v>13</v>
      </c>
      <c r="D154">
        <v>46.1</v>
      </c>
      <c r="E154">
        <v>13.2</v>
      </c>
      <c r="F154" s="1">
        <v>211</v>
      </c>
      <c r="G154" s="1">
        <v>4500</v>
      </c>
      <c r="H154" t="s">
        <v>11</v>
      </c>
      <c r="I154">
        <v>2007</v>
      </c>
      <c r="K154" s="1">
        <v>230</v>
      </c>
      <c r="L154" s="1">
        <v>5700</v>
      </c>
      <c r="M154" t="s">
        <v>15</v>
      </c>
      <c r="N154">
        <v>50</v>
      </c>
      <c r="O154">
        <f t="shared" si="8"/>
        <v>50</v>
      </c>
      <c r="P154" t="e">
        <f t="shared" si="9"/>
        <v>#N/A</v>
      </c>
      <c r="Q154">
        <f t="shared" si="10"/>
        <v>5700</v>
      </c>
      <c r="R154" t="e">
        <f t="shared" si="11"/>
        <v>#N/A</v>
      </c>
    </row>
    <row r="155" spans="1:18" x14ac:dyDescent="0.35">
      <c r="A155">
        <v>154</v>
      </c>
      <c r="B155" t="s">
        <v>15</v>
      </c>
      <c r="C155" t="s">
        <v>13</v>
      </c>
      <c r="D155">
        <v>50</v>
      </c>
      <c r="E155">
        <v>16.3</v>
      </c>
      <c r="F155" s="1">
        <v>230</v>
      </c>
      <c r="G155" s="1">
        <v>5700</v>
      </c>
      <c r="H155" t="s">
        <v>10</v>
      </c>
      <c r="I155">
        <v>2007</v>
      </c>
      <c r="K155" s="1">
        <v>210</v>
      </c>
      <c r="L155" s="1">
        <v>4450</v>
      </c>
      <c r="M155" t="s">
        <v>15</v>
      </c>
      <c r="N155">
        <v>48.7</v>
      </c>
      <c r="O155">
        <f t="shared" si="8"/>
        <v>50</v>
      </c>
      <c r="P155" t="e">
        <f t="shared" si="9"/>
        <v>#N/A</v>
      </c>
      <c r="Q155">
        <f t="shared" si="10"/>
        <v>4450</v>
      </c>
      <c r="R155" t="e">
        <f t="shared" si="11"/>
        <v>#N/A</v>
      </c>
    </row>
    <row r="156" spans="1:18" x14ac:dyDescent="0.35">
      <c r="A156">
        <v>155</v>
      </c>
      <c r="B156" t="s">
        <v>15</v>
      </c>
      <c r="C156" t="s">
        <v>13</v>
      </c>
      <c r="D156">
        <v>48.7</v>
      </c>
      <c r="E156">
        <v>14.1</v>
      </c>
      <c r="F156" s="1">
        <v>210</v>
      </c>
      <c r="G156" s="1">
        <v>4450</v>
      </c>
      <c r="H156" t="s">
        <v>11</v>
      </c>
      <c r="I156">
        <v>2007</v>
      </c>
      <c r="K156" s="1">
        <v>218</v>
      </c>
      <c r="L156" s="1">
        <v>5700</v>
      </c>
      <c r="M156" t="s">
        <v>15</v>
      </c>
      <c r="N156">
        <v>50</v>
      </c>
      <c r="O156">
        <f t="shared" si="8"/>
        <v>50</v>
      </c>
      <c r="P156" t="e">
        <f t="shared" si="9"/>
        <v>#N/A</v>
      </c>
      <c r="Q156">
        <f t="shared" si="10"/>
        <v>5700</v>
      </c>
      <c r="R156" t="e">
        <f t="shared" si="11"/>
        <v>#N/A</v>
      </c>
    </row>
    <row r="157" spans="1:18" x14ac:dyDescent="0.35">
      <c r="A157">
        <v>156</v>
      </c>
      <c r="B157" t="s">
        <v>15</v>
      </c>
      <c r="C157" t="s">
        <v>13</v>
      </c>
      <c r="D157">
        <v>50</v>
      </c>
      <c r="E157">
        <v>15.2</v>
      </c>
      <c r="F157" s="1">
        <v>218</v>
      </c>
      <c r="G157" s="1">
        <v>5700</v>
      </c>
      <c r="H157" t="s">
        <v>10</v>
      </c>
      <c r="I157">
        <v>2007</v>
      </c>
      <c r="K157" s="1">
        <v>215</v>
      </c>
      <c r="L157" s="1">
        <v>5400</v>
      </c>
      <c r="M157" t="s">
        <v>15</v>
      </c>
      <c r="N157">
        <v>47.6</v>
      </c>
      <c r="O157">
        <f t="shared" si="8"/>
        <v>50</v>
      </c>
      <c r="P157" t="e">
        <f t="shared" si="9"/>
        <v>#N/A</v>
      </c>
      <c r="Q157">
        <f t="shared" si="10"/>
        <v>5400</v>
      </c>
      <c r="R157" t="e">
        <f t="shared" si="11"/>
        <v>#N/A</v>
      </c>
    </row>
    <row r="158" spans="1:18" x14ac:dyDescent="0.35">
      <c r="A158">
        <v>157</v>
      </c>
      <c r="B158" t="s">
        <v>15</v>
      </c>
      <c r="C158" t="s">
        <v>13</v>
      </c>
      <c r="D158">
        <v>47.6</v>
      </c>
      <c r="E158">
        <v>14.5</v>
      </c>
      <c r="F158" s="1">
        <v>215</v>
      </c>
      <c r="G158" s="1">
        <v>5400</v>
      </c>
      <c r="H158" t="s">
        <v>10</v>
      </c>
      <c r="I158">
        <v>2007</v>
      </c>
      <c r="K158" s="1">
        <v>210</v>
      </c>
      <c r="L158" s="1">
        <v>4550</v>
      </c>
      <c r="M158" t="s">
        <v>15</v>
      </c>
      <c r="N158">
        <v>46.5</v>
      </c>
      <c r="O158">
        <f t="shared" si="8"/>
        <v>50</v>
      </c>
      <c r="P158" t="e">
        <f t="shared" si="9"/>
        <v>#N/A</v>
      </c>
      <c r="Q158">
        <f t="shared" si="10"/>
        <v>4550</v>
      </c>
      <c r="R158" t="e">
        <f t="shared" si="11"/>
        <v>#N/A</v>
      </c>
    </row>
    <row r="159" spans="1:18" x14ac:dyDescent="0.35">
      <c r="A159">
        <v>158</v>
      </c>
      <c r="B159" t="s">
        <v>15</v>
      </c>
      <c r="C159" t="s">
        <v>13</v>
      </c>
      <c r="D159">
        <v>46.5</v>
      </c>
      <c r="E159">
        <v>13.5</v>
      </c>
      <c r="F159" s="1">
        <v>210</v>
      </c>
      <c r="G159" s="1">
        <v>4550</v>
      </c>
      <c r="H159" t="s">
        <v>11</v>
      </c>
      <c r="I159">
        <v>2007</v>
      </c>
      <c r="K159" s="1">
        <v>211</v>
      </c>
      <c r="L159" s="1">
        <v>4800</v>
      </c>
      <c r="M159" t="s">
        <v>15</v>
      </c>
      <c r="N159">
        <v>45.4</v>
      </c>
      <c r="O159">
        <f t="shared" si="8"/>
        <v>50</v>
      </c>
      <c r="P159" t="e">
        <f t="shared" si="9"/>
        <v>#N/A</v>
      </c>
      <c r="Q159">
        <f t="shared" si="10"/>
        <v>4800</v>
      </c>
      <c r="R159" t="e">
        <f t="shared" si="11"/>
        <v>#N/A</v>
      </c>
    </row>
    <row r="160" spans="1:18" x14ac:dyDescent="0.35">
      <c r="A160">
        <v>159</v>
      </c>
      <c r="B160" t="s">
        <v>15</v>
      </c>
      <c r="C160" t="s">
        <v>13</v>
      </c>
      <c r="D160">
        <v>45.4</v>
      </c>
      <c r="E160">
        <v>14.6</v>
      </c>
      <c r="F160" s="1">
        <v>211</v>
      </c>
      <c r="G160" s="1">
        <v>4800</v>
      </c>
      <c r="H160" t="s">
        <v>11</v>
      </c>
      <c r="I160">
        <v>2007</v>
      </c>
      <c r="K160" s="1">
        <v>219</v>
      </c>
      <c r="L160" s="1">
        <v>5200</v>
      </c>
      <c r="M160" t="s">
        <v>15</v>
      </c>
      <c r="N160">
        <v>46.7</v>
      </c>
      <c r="O160">
        <f t="shared" si="8"/>
        <v>50</v>
      </c>
      <c r="P160" t="e">
        <f t="shared" si="9"/>
        <v>#N/A</v>
      </c>
      <c r="Q160">
        <f t="shared" si="10"/>
        <v>5200</v>
      </c>
      <c r="R160" t="e">
        <f t="shared" si="11"/>
        <v>#N/A</v>
      </c>
    </row>
    <row r="161" spans="1:18" x14ac:dyDescent="0.35">
      <c r="A161">
        <v>160</v>
      </c>
      <c r="B161" t="s">
        <v>15</v>
      </c>
      <c r="C161" t="s">
        <v>13</v>
      </c>
      <c r="D161">
        <v>46.7</v>
      </c>
      <c r="E161">
        <v>15.3</v>
      </c>
      <c r="F161" s="1">
        <v>219</v>
      </c>
      <c r="G161" s="1">
        <v>5200</v>
      </c>
      <c r="H161" t="s">
        <v>10</v>
      </c>
      <c r="I161">
        <v>2007</v>
      </c>
      <c r="K161" s="1">
        <v>209</v>
      </c>
      <c r="L161" s="1">
        <v>4400</v>
      </c>
      <c r="M161" t="s">
        <v>15</v>
      </c>
      <c r="N161">
        <v>43.3</v>
      </c>
      <c r="O161">
        <f t="shared" si="8"/>
        <v>40</v>
      </c>
      <c r="P161" t="e">
        <f t="shared" si="9"/>
        <v>#N/A</v>
      </c>
      <c r="Q161">
        <f t="shared" si="10"/>
        <v>4400</v>
      </c>
      <c r="R161" t="e">
        <f t="shared" si="11"/>
        <v>#N/A</v>
      </c>
    </row>
    <row r="162" spans="1:18" x14ac:dyDescent="0.35">
      <c r="A162">
        <v>161</v>
      </c>
      <c r="B162" t="s">
        <v>15</v>
      </c>
      <c r="C162" t="s">
        <v>13</v>
      </c>
      <c r="D162">
        <v>43.3</v>
      </c>
      <c r="E162">
        <v>13.4</v>
      </c>
      <c r="F162" s="1">
        <v>209</v>
      </c>
      <c r="G162" s="1">
        <v>4400</v>
      </c>
      <c r="H162" t="s">
        <v>11</v>
      </c>
      <c r="I162">
        <v>2007</v>
      </c>
      <c r="K162" s="1">
        <v>215</v>
      </c>
      <c r="L162" s="1">
        <v>5150</v>
      </c>
      <c r="M162" t="s">
        <v>15</v>
      </c>
      <c r="N162">
        <v>46.8</v>
      </c>
      <c r="O162">
        <f t="shared" si="8"/>
        <v>50</v>
      </c>
      <c r="P162" t="e">
        <f t="shared" si="9"/>
        <v>#N/A</v>
      </c>
      <c r="Q162">
        <f t="shared" si="10"/>
        <v>5150</v>
      </c>
      <c r="R162" t="e">
        <f t="shared" si="11"/>
        <v>#N/A</v>
      </c>
    </row>
    <row r="163" spans="1:18" x14ac:dyDescent="0.35">
      <c r="A163">
        <v>162</v>
      </c>
      <c r="B163" t="s">
        <v>15</v>
      </c>
      <c r="C163" t="s">
        <v>13</v>
      </c>
      <c r="D163">
        <v>46.8</v>
      </c>
      <c r="E163">
        <v>15.4</v>
      </c>
      <c r="F163" s="1">
        <v>215</v>
      </c>
      <c r="G163" s="1">
        <v>5150</v>
      </c>
      <c r="H163" t="s">
        <v>10</v>
      </c>
      <c r="I163">
        <v>2007</v>
      </c>
      <c r="K163" s="1">
        <v>214</v>
      </c>
      <c r="L163" s="1">
        <v>4650</v>
      </c>
      <c r="M163" t="s">
        <v>15</v>
      </c>
      <c r="N163">
        <v>40.9</v>
      </c>
      <c r="O163">
        <f t="shared" si="8"/>
        <v>40</v>
      </c>
      <c r="P163" t="e">
        <f t="shared" si="9"/>
        <v>#N/A</v>
      </c>
      <c r="Q163">
        <f t="shared" si="10"/>
        <v>4650</v>
      </c>
      <c r="R163" t="e">
        <f t="shared" si="11"/>
        <v>#N/A</v>
      </c>
    </row>
    <row r="164" spans="1:18" x14ac:dyDescent="0.35">
      <c r="A164">
        <v>163</v>
      </c>
      <c r="B164" t="s">
        <v>15</v>
      </c>
      <c r="C164" t="s">
        <v>13</v>
      </c>
      <c r="D164">
        <v>40.9</v>
      </c>
      <c r="E164">
        <v>13.7</v>
      </c>
      <c r="F164" s="1">
        <v>214</v>
      </c>
      <c r="G164" s="1">
        <v>4650</v>
      </c>
      <c r="H164" t="s">
        <v>11</v>
      </c>
      <c r="I164">
        <v>2007</v>
      </c>
      <c r="K164" s="1">
        <v>216</v>
      </c>
      <c r="L164" s="1">
        <v>5550</v>
      </c>
      <c r="M164" t="s">
        <v>15</v>
      </c>
      <c r="N164">
        <v>49</v>
      </c>
      <c r="O164">
        <f t="shared" si="8"/>
        <v>50</v>
      </c>
      <c r="P164" t="e">
        <f t="shared" si="9"/>
        <v>#N/A</v>
      </c>
      <c r="Q164">
        <f t="shared" si="10"/>
        <v>5550</v>
      </c>
      <c r="R164" t="e">
        <f t="shared" si="11"/>
        <v>#N/A</v>
      </c>
    </row>
    <row r="165" spans="1:18" x14ac:dyDescent="0.35">
      <c r="A165">
        <v>164</v>
      </c>
      <c r="B165" t="s">
        <v>15</v>
      </c>
      <c r="C165" t="s">
        <v>13</v>
      </c>
      <c r="D165">
        <v>49</v>
      </c>
      <c r="E165">
        <v>16.100000000000001</v>
      </c>
      <c r="F165" s="1">
        <v>216</v>
      </c>
      <c r="G165" s="1">
        <v>5550</v>
      </c>
      <c r="H165" t="s">
        <v>10</v>
      </c>
      <c r="I165">
        <v>2007</v>
      </c>
      <c r="K165" s="1">
        <v>214</v>
      </c>
      <c r="L165" s="1">
        <v>4650</v>
      </c>
      <c r="M165" t="s">
        <v>15</v>
      </c>
      <c r="N165">
        <v>45.5</v>
      </c>
      <c r="O165">
        <f t="shared" si="8"/>
        <v>50</v>
      </c>
      <c r="P165" t="e">
        <f t="shared" si="9"/>
        <v>#N/A</v>
      </c>
      <c r="Q165">
        <f t="shared" si="10"/>
        <v>4650</v>
      </c>
      <c r="R165" t="e">
        <f t="shared" si="11"/>
        <v>#N/A</v>
      </c>
    </row>
    <row r="166" spans="1:18" x14ac:dyDescent="0.35">
      <c r="A166">
        <v>165</v>
      </c>
      <c r="B166" t="s">
        <v>15</v>
      </c>
      <c r="C166" t="s">
        <v>13</v>
      </c>
      <c r="D166">
        <v>45.5</v>
      </c>
      <c r="E166">
        <v>13.7</v>
      </c>
      <c r="F166" s="1">
        <v>214</v>
      </c>
      <c r="G166" s="1">
        <v>4650</v>
      </c>
      <c r="H166" t="s">
        <v>11</v>
      </c>
      <c r="I166">
        <v>2007</v>
      </c>
      <c r="K166" s="1">
        <v>213</v>
      </c>
      <c r="L166" s="1">
        <v>5850</v>
      </c>
      <c r="M166" t="s">
        <v>15</v>
      </c>
      <c r="N166">
        <v>48.4</v>
      </c>
      <c r="O166">
        <f t="shared" si="8"/>
        <v>50</v>
      </c>
      <c r="P166" t="e">
        <f t="shared" si="9"/>
        <v>#N/A</v>
      </c>
      <c r="Q166">
        <f t="shared" si="10"/>
        <v>5850</v>
      </c>
      <c r="R166" t="e">
        <f t="shared" si="11"/>
        <v>#N/A</v>
      </c>
    </row>
    <row r="167" spans="1:18" x14ac:dyDescent="0.35">
      <c r="A167">
        <v>166</v>
      </c>
      <c r="B167" t="s">
        <v>15</v>
      </c>
      <c r="C167" t="s">
        <v>13</v>
      </c>
      <c r="D167">
        <v>48.4</v>
      </c>
      <c r="E167">
        <v>14.6</v>
      </c>
      <c r="F167" s="1">
        <v>213</v>
      </c>
      <c r="G167" s="1">
        <v>5850</v>
      </c>
      <c r="H167" t="s">
        <v>10</v>
      </c>
      <c r="I167">
        <v>2007</v>
      </c>
      <c r="K167" s="1">
        <v>210</v>
      </c>
      <c r="L167" s="1">
        <v>4200</v>
      </c>
      <c r="M167" t="s">
        <v>15</v>
      </c>
      <c r="N167">
        <v>45.8</v>
      </c>
      <c r="O167">
        <f t="shared" si="8"/>
        <v>50</v>
      </c>
      <c r="P167" t="e">
        <f t="shared" si="9"/>
        <v>#N/A</v>
      </c>
      <c r="Q167">
        <f t="shared" si="10"/>
        <v>4200</v>
      </c>
      <c r="R167" t="e">
        <f t="shared" si="11"/>
        <v>#N/A</v>
      </c>
    </row>
    <row r="168" spans="1:18" x14ac:dyDescent="0.35">
      <c r="A168">
        <v>167</v>
      </c>
      <c r="B168" t="s">
        <v>15</v>
      </c>
      <c r="C168" t="s">
        <v>13</v>
      </c>
      <c r="D168">
        <v>45.8</v>
      </c>
      <c r="E168">
        <v>14.6</v>
      </c>
      <c r="F168" s="1">
        <v>210</v>
      </c>
      <c r="G168" s="1">
        <v>4200</v>
      </c>
      <c r="H168" t="s">
        <v>11</v>
      </c>
      <c r="I168">
        <v>2007</v>
      </c>
      <c r="K168" s="1">
        <v>217</v>
      </c>
      <c r="L168" s="1">
        <v>5850</v>
      </c>
      <c r="M168" t="s">
        <v>15</v>
      </c>
      <c r="N168">
        <v>49.3</v>
      </c>
      <c r="O168">
        <f t="shared" si="8"/>
        <v>50</v>
      </c>
      <c r="P168" t="e">
        <f t="shared" si="9"/>
        <v>#N/A</v>
      </c>
      <c r="Q168">
        <f t="shared" si="10"/>
        <v>5850</v>
      </c>
      <c r="R168" t="e">
        <f t="shared" si="11"/>
        <v>#N/A</v>
      </c>
    </row>
    <row r="169" spans="1:18" x14ac:dyDescent="0.35">
      <c r="A169">
        <v>168</v>
      </c>
      <c r="B169" t="s">
        <v>15</v>
      </c>
      <c r="C169" t="s">
        <v>13</v>
      </c>
      <c r="D169">
        <v>49.3</v>
      </c>
      <c r="E169">
        <v>15.7</v>
      </c>
      <c r="F169" s="1">
        <v>217</v>
      </c>
      <c r="G169" s="1">
        <v>5850</v>
      </c>
      <c r="H169" t="s">
        <v>10</v>
      </c>
      <c r="I169">
        <v>2007</v>
      </c>
      <c r="K169" s="1">
        <v>210</v>
      </c>
      <c r="L169" s="1">
        <v>4150</v>
      </c>
      <c r="M169" t="s">
        <v>15</v>
      </c>
      <c r="N169">
        <v>42</v>
      </c>
      <c r="O169">
        <f t="shared" si="8"/>
        <v>40</v>
      </c>
      <c r="P169" t="e">
        <f t="shared" si="9"/>
        <v>#N/A</v>
      </c>
      <c r="Q169">
        <f t="shared" si="10"/>
        <v>4150</v>
      </c>
      <c r="R169" t="e">
        <f t="shared" si="11"/>
        <v>#N/A</v>
      </c>
    </row>
    <row r="170" spans="1:18" x14ac:dyDescent="0.35">
      <c r="A170">
        <v>169</v>
      </c>
      <c r="B170" t="s">
        <v>15</v>
      </c>
      <c r="C170" t="s">
        <v>13</v>
      </c>
      <c r="D170">
        <v>42</v>
      </c>
      <c r="E170">
        <v>13.5</v>
      </c>
      <c r="F170" s="1">
        <v>210</v>
      </c>
      <c r="G170" s="1">
        <v>4150</v>
      </c>
      <c r="H170" t="s">
        <v>11</v>
      </c>
      <c r="I170">
        <v>2007</v>
      </c>
      <c r="K170" s="1">
        <v>221</v>
      </c>
      <c r="L170" s="1">
        <v>6300</v>
      </c>
      <c r="M170" t="s">
        <v>15</v>
      </c>
      <c r="N170">
        <v>49.2</v>
      </c>
      <c r="O170">
        <f t="shared" si="8"/>
        <v>50</v>
      </c>
      <c r="P170" t="e">
        <f t="shared" si="9"/>
        <v>#N/A</v>
      </c>
      <c r="Q170">
        <f t="shared" si="10"/>
        <v>6300</v>
      </c>
      <c r="R170" t="e">
        <f t="shared" si="11"/>
        <v>#N/A</v>
      </c>
    </row>
    <row r="171" spans="1:18" x14ac:dyDescent="0.35">
      <c r="A171">
        <v>170</v>
      </c>
      <c r="B171" t="s">
        <v>15</v>
      </c>
      <c r="C171" t="s">
        <v>13</v>
      </c>
      <c r="D171">
        <v>49.2</v>
      </c>
      <c r="E171">
        <v>15.2</v>
      </c>
      <c r="F171" s="1">
        <v>221</v>
      </c>
      <c r="G171" s="1">
        <v>6300</v>
      </c>
      <c r="H171" t="s">
        <v>10</v>
      </c>
      <c r="I171">
        <v>2007</v>
      </c>
      <c r="K171" s="1">
        <v>209</v>
      </c>
      <c r="L171" s="1">
        <v>4800</v>
      </c>
      <c r="M171" t="s">
        <v>15</v>
      </c>
      <c r="N171">
        <v>46.2</v>
      </c>
      <c r="O171">
        <f t="shared" si="8"/>
        <v>50</v>
      </c>
      <c r="P171" t="e">
        <f t="shared" si="9"/>
        <v>#N/A</v>
      </c>
      <c r="Q171">
        <f t="shared" si="10"/>
        <v>4800</v>
      </c>
      <c r="R171" t="e">
        <f t="shared" si="11"/>
        <v>#N/A</v>
      </c>
    </row>
    <row r="172" spans="1:18" x14ac:dyDescent="0.35">
      <c r="A172">
        <v>171</v>
      </c>
      <c r="B172" t="s">
        <v>15</v>
      </c>
      <c r="C172" t="s">
        <v>13</v>
      </c>
      <c r="D172">
        <v>46.2</v>
      </c>
      <c r="E172">
        <v>14.5</v>
      </c>
      <c r="F172" s="1">
        <v>209</v>
      </c>
      <c r="G172" s="1">
        <v>4800</v>
      </c>
      <c r="H172" t="s">
        <v>11</v>
      </c>
      <c r="I172">
        <v>2007</v>
      </c>
      <c r="K172" s="1">
        <v>222</v>
      </c>
      <c r="L172" s="1">
        <v>5350</v>
      </c>
      <c r="M172" t="s">
        <v>15</v>
      </c>
      <c r="N172">
        <v>48.7</v>
      </c>
      <c r="O172">
        <f t="shared" si="8"/>
        <v>50</v>
      </c>
      <c r="P172" t="e">
        <f t="shared" si="9"/>
        <v>#N/A</v>
      </c>
      <c r="Q172">
        <f t="shared" si="10"/>
        <v>5350</v>
      </c>
      <c r="R172" t="e">
        <f t="shared" si="11"/>
        <v>#N/A</v>
      </c>
    </row>
    <row r="173" spans="1:18" x14ac:dyDescent="0.35">
      <c r="A173">
        <v>172</v>
      </c>
      <c r="B173" t="s">
        <v>15</v>
      </c>
      <c r="C173" t="s">
        <v>13</v>
      </c>
      <c r="D173">
        <v>48.7</v>
      </c>
      <c r="E173">
        <v>15.1</v>
      </c>
      <c r="F173" s="1">
        <v>222</v>
      </c>
      <c r="G173" s="1">
        <v>5350</v>
      </c>
      <c r="H173" t="s">
        <v>10</v>
      </c>
      <c r="I173">
        <v>2007</v>
      </c>
      <c r="K173" s="1">
        <v>218</v>
      </c>
      <c r="L173" s="1">
        <v>5700</v>
      </c>
      <c r="M173" t="s">
        <v>15</v>
      </c>
      <c r="N173">
        <v>50.2</v>
      </c>
      <c r="O173">
        <f t="shared" si="8"/>
        <v>50</v>
      </c>
      <c r="P173" t="e">
        <f t="shared" si="9"/>
        <v>#N/A</v>
      </c>
      <c r="Q173">
        <f t="shared" si="10"/>
        <v>5700</v>
      </c>
      <c r="R173" t="e">
        <f t="shared" si="11"/>
        <v>#N/A</v>
      </c>
    </row>
    <row r="174" spans="1:18" x14ac:dyDescent="0.35">
      <c r="A174">
        <v>173</v>
      </c>
      <c r="B174" t="s">
        <v>15</v>
      </c>
      <c r="C174" t="s">
        <v>13</v>
      </c>
      <c r="D174">
        <v>50.2</v>
      </c>
      <c r="E174">
        <v>14.3</v>
      </c>
      <c r="F174" s="1">
        <v>218</v>
      </c>
      <c r="G174" s="1">
        <v>5700</v>
      </c>
      <c r="H174" t="s">
        <v>10</v>
      </c>
      <c r="I174">
        <v>2007</v>
      </c>
      <c r="K174" s="1">
        <v>215</v>
      </c>
      <c r="L174" s="1">
        <v>5000</v>
      </c>
      <c r="M174" t="s">
        <v>15</v>
      </c>
      <c r="N174">
        <v>45.1</v>
      </c>
      <c r="O174">
        <f t="shared" si="8"/>
        <v>50</v>
      </c>
      <c r="P174" t="e">
        <f t="shared" si="9"/>
        <v>#N/A</v>
      </c>
      <c r="Q174">
        <f t="shared" si="10"/>
        <v>5000</v>
      </c>
      <c r="R174" t="e">
        <f t="shared" si="11"/>
        <v>#N/A</v>
      </c>
    </row>
    <row r="175" spans="1:18" x14ac:dyDescent="0.35">
      <c r="A175">
        <v>174</v>
      </c>
      <c r="B175" t="s">
        <v>15</v>
      </c>
      <c r="C175" t="s">
        <v>13</v>
      </c>
      <c r="D175">
        <v>45.1</v>
      </c>
      <c r="E175">
        <v>14.5</v>
      </c>
      <c r="F175" s="1">
        <v>215</v>
      </c>
      <c r="G175" s="1">
        <v>5000</v>
      </c>
      <c r="H175" t="s">
        <v>11</v>
      </c>
      <c r="I175">
        <v>2007</v>
      </c>
      <c r="K175" s="1">
        <v>213</v>
      </c>
      <c r="L175" s="1">
        <v>4400</v>
      </c>
      <c r="M175" t="s">
        <v>15</v>
      </c>
      <c r="N175">
        <v>46.5</v>
      </c>
      <c r="O175">
        <f t="shared" si="8"/>
        <v>50</v>
      </c>
      <c r="P175" t="e">
        <f t="shared" si="9"/>
        <v>#N/A</v>
      </c>
      <c r="Q175">
        <f t="shared" si="10"/>
        <v>4400</v>
      </c>
      <c r="R175" t="e">
        <f t="shared" si="11"/>
        <v>#N/A</v>
      </c>
    </row>
    <row r="176" spans="1:18" x14ac:dyDescent="0.35">
      <c r="A176">
        <v>175</v>
      </c>
      <c r="B176" t="s">
        <v>15</v>
      </c>
      <c r="C176" t="s">
        <v>13</v>
      </c>
      <c r="D176">
        <v>46.5</v>
      </c>
      <c r="E176">
        <v>14.5</v>
      </c>
      <c r="F176" s="1">
        <v>213</v>
      </c>
      <c r="G176" s="1">
        <v>4400</v>
      </c>
      <c r="H176" t="s">
        <v>11</v>
      </c>
      <c r="I176">
        <v>2007</v>
      </c>
      <c r="K176" s="1">
        <v>215</v>
      </c>
      <c r="L176" s="1">
        <v>5050</v>
      </c>
      <c r="M176" t="s">
        <v>15</v>
      </c>
      <c r="N176">
        <v>46.3</v>
      </c>
      <c r="O176">
        <f t="shared" si="8"/>
        <v>50</v>
      </c>
      <c r="P176" t="e">
        <f t="shared" si="9"/>
        <v>#N/A</v>
      </c>
      <c r="Q176">
        <f t="shared" si="10"/>
        <v>5050</v>
      </c>
      <c r="R176" t="e">
        <f t="shared" si="11"/>
        <v>#N/A</v>
      </c>
    </row>
    <row r="177" spans="1:18" x14ac:dyDescent="0.35">
      <c r="A177">
        <v>176</v>
      </c>
      <c r="B177" t="s">
        <v>15</v>
      </c>
      <c r="C177" t="s">
        <v>13</v>
      </c>
      <c r="D177">
        <v>46.3</v>
      </c>
      <c r="E177">
        <v>15.8</v>
      </c>
      <c r="F177" s="1">
        <v>215</v>
      </c>
      <c r="G177" s="1">
        <v>5050</v>
      </c>
      <c r="H177" t="s">
        <v>10</v>
      </c>
      <c r="I177">
        <v>2007</v>
      </c>
      <c r="K177" s="1">
        <v>215</v>
      </c>
      <c r="L177" s="1">
        <v>5000</v>
      </c>
      <c r="M177" t="s">
        <v>15</v>
      </c>
      <c r="N177">
        <v>42.9</v>
      </c>
      <c r="O177">
        <f t="shared" si="8"/>
        <v>40</v>
      </c>
      <c r="P177" t="e">
        <f t="shared" si="9"/>
        <v>#N/A</v>
      </c>
      <c r="Q177">
        <f t="shared" si="10"/>
        <v>5000</v>
      </c>
      <c r="R177" t="e">
        <f t="shared" si="11"/>
        <v>#N/A</v>
      </c>
    </row>
    <row r="178" spans="1:18" x14ac:dyDescent="0.35">
      <c r="A178">
        <v>177</v>
      </c>
      <c r="B178" t="s">
        <v>15</v>
      </c>
      <c r="C178" t="s">
        <v>13</v>
      </c>
      <c r="D178">
        <v>42.9</v>
      </c>
      <c r="E178">
        <v>13.1</v>
      </c>
      <c r="F178" s="1">
        <v>215</v>
      </c>
      <c r="G178" s="1">
        <v>5000</v>
      </c>
      <c r="H178" t="s">
        <v>11</v>
      </c>
      <c r="I178">
        <v>2007</v>
      </c>
      <c r="K178" s="1">
        <v>215</v>
      </c>
      <c r="L178" s="1">
        <v>5100</v>
      </c>
      <c r="M178" t="s">
        <v>15</v>
      </c>
      <c r="N178">
        <v>46.1</v>
      </c>
      <c r="O178">
        <f t="shared" si="8"/>
        <v>50</v>
      </c>
      <c r="P178" t="e">
        <f t="shared" si="9"/>
        <v>#N/A</v>
      </c>
      <c r="Q178">
        <f t="shared" si="10"/>
        <v>5100</v>
      </c>
      <c r="R178" t="e">
        <f t="shared" si="11"/>
        <v>#N/A</v>
      </c>
    </row>
    <row r="179" spans="1:18" x14ac:dyDescent="0.35">
      <c r="A179">
        <v>178</v>
      </c>
      <c r="B179" t="s">
        <v>15</v>
      </c>
      <c r="C179" t="s">
        <v>13</v>
      </c>
      <c r="D179">
        <v>46.1</v>
      </c>
      <c r="E179">
        <v>15.1</v>
      </c>
      <c r="F179" s="1">
        <v>215</v>
      </c>
      <c r="G179" s="1">
        <v>5100</v>
      </c>
      <c r="H179" t="s">
        <v>10</v>
      </c>
      <c r="I179">
        <v>2007</v>
      </c>
      <c r="K179" s="1">
        <v>216</v>
      </c>
      <c r="L179" s="1">
        <v>4100</v>
      </c>
      <c r="M179" t="s">
        <v>15</v>
      </c>
      <c r="N179">
        <v>44.5</v>
      </c>
      <c r="O179">
        <f t="shared" si="8"/>
        <v>40</v>
      </c>
      <c r="P179" t="e">
        <f t="shared" si="9"/>
        <v>#N/A</v>
      </c>
      <c r="Q179">
        <f t="shared" si="10"/>
        <v>4100</v>
      </c>
      <c r="R179" t="e">
        <f t="shared" si="11"/>
        <v>#N/A</v>
      </c>
    </row>
    <row r="180" spans="1:18" x14ac:dyDescent="0.35">
      <c r="A180">
        <v>179</v>
      </c>
      <c r="B180" t="s">
        <v>15</v>
      </c>
      <c r="C180" t="s">
        <v>13</v>
      </c>
      <c r="D180">
        <v>44.5</v>
      </c>
      <c r="E180">
        <v>14.3</v>
      </c>
      <c r="F180" s="1">
        <v>216</v>
      </c>
      <c r="G180" s="1">
        <v>4100</v>
      </c>
      <c r="H180" t="s">
        <v>12</v>
      </c>
      <c r="I180">
        <v>2007</v>
      </c>
      <c r="K180" s="1">
        <v>215</v>
      </c>
      <c r="L180" s="1">
        <v>5650</v>
      </c>
      <c r="M180" t="s">
        <v>15</v>
      </c>
      <c r="N180">
        <v>47.8</v>
      </c>
      <c r="O180">
        <f t="shared" si="8"/>
        <v>50</v>
      </c>
      <c r="P180" t="e">
        <f t="shared" si="9"/>
        <v>#N/A</v>
      </c>
      <c r="Q180">
        <f t="shared" si="10"/>
        <v>5650</v>
      </c>
      <c r="R180" t="e">
        <f t="shared" si="11"/>
        <v>#N/A</v>
      </c>
    </row>
    <row r="181" spans="1:18" x14ac:dyDescent="0.35">
      <c r="A181">
        <v>180</v>
      </c>
      <c r="B181" t="s">
        <v>15</v>
      </c>
      <c r="C181" t="s">
        <v>13</v>
      </c>
      <c r="D181">
        <v>47.8</v>
      </c>
      <c r="E181">
        <v>15</v>
      </c>
      <c r="F181" s="1">
        <v>215</v>
      </c>
      <c r="G181" s="1">
        <v>5650</v>
      </c>
      <c r="H181" t="s">
        <v>10</v>
      </c>
      <c r="I181">
        <v>2007</v>
      </c>
      <c r="K181" s="1">
        <v>210</v>
      </c>
      <c r="L181" s="1">
        <v>4600</v>
      </c>
      <c r="M181" t="s">
        <v>15</v>
      </c>
      <c r="N181">
        <v>48.2</v>
      </c>
      <c r="O181">
        <f t="shared" si="8"/>
        <v>50</v>
      </c>
      <c r="P181" t="e">
        <f t="shared" si="9"/>
        <v>#N/A</v>
      </c>
      <c r="Q181">
        <f t="shared" si="10"/>
        <v>4600</v>
      </c>
      <c r="R181" t="e">
        <f t="shared" si="11"/>
        <v>#N/A</v>
      </c>
    </row>
    <row r="182" spans="1:18" x14ac:dyDescent="0.35">
      <c r="A182">
        <v>181</v>
      </c>
      <c r="B182" t="s">
        <v>15</v>
      </c>
      <c r="C182" t="s">
        <v>13</v>
      </c>
      <c r="D182">
        <v>48.2</v>
      </c>
      <c r="E182">
        <v>14.3</v>
      </c>
      <c r="F182" s="1">
        <v>210</v>
      </c>
      <c r="G182" s="1">
        <v>4600</v>
      </c>
      <c r="H182" t="s">
        <v>11</v>
      </c>
      <c r="I182">
        <v>2007</v>
      </c>
      <c r="K182" s="1">
        <v>220</v>
      </c>
      <c r="L182" s="1">
        <v>5550</v>
      </c>
      <c r="M182" t="s">
        <v>15</v>
      </c>
      <c r="N182">
        <v>50</v>
      </c>
      <c r="O182">
        <f t="shared" si="8"/>
        <v>50</v>
      </c>
      <c r="P182" t="e">
        <f t="shared" si="9"/>
        <v>#N/A</v>
      </c>
      <c r="Q182">
        <f t="shared" si="10"/>
        <v>5550</v>
      </c>
      <c r="R182" t="e">
        <f t="shared" si="11"/>
        <v>#N/A</v>
      </c>
    </row>
    <row r="183" spans="1:18" x14ac:dyDescent="0.35">
      <c r="A183">
        <v>182</v>
      </c>
      <c r="B183" t="s">
        <v>15</v>
      </c>
      <c r="C183" t="s">
        <v>13</v>
      </c>
      <c r="D183">
        <v>50</v>
      </c>
      <c r="E183">
        <v>15.3</v>
      </c>
      <c r="F183" s="1">
        <v>220</v>
      </c>
      <c r="G183" s="1">
        <v>5550</v>
      </c>
      <c r="H183" t="s">
        <v>10</v>
      </c>
      <c r="I183">
        <v>2007</v>
      </c>
      <c r="K183" s="1">
        <v>222</v>
      </c>
      <c r="L183" s="1">
        <v>5250</v>
      </c>
      <c r="M183" t="s">
        <v>15</v>
      </c>
      <c r="N183">
        <v>47.3</v>
      </c>
      <c r="O183">
        <f t="shared" si="8"/>
        <v>50</v>
      </c>
      <c r="P183" t="e">
        <f t="shared" si="9"/>
        <v>#N/A</v>
      </c>
      <c r="Q183">
        <f t="shared" si="10"/>
        <v>5250</v>
      </c>
      <c r="R183" t="e">
        <f t="shared" si="11"/>
        <v>#N/A</v>
      </c>
    </row>
    <row r="184" spans="1:18" x14ac:dyDescent="0.35">
      <c r="A184">
        <v>183</v>
      </c>
      <c r="B184" t="s">
        <v>15</v>
      </c>
      <c r="C184" t="s">
        <v>13</v>
      </c>
      <c r="D184">
        <v>47.3</v>
      </c>
      <c r="E184">
        <v>15.3</v>
      </c>
      <c r="F184" s="1">
        <v>222</v>
      </c>
      <c r="G184" s="1">
        <v>5250</v>
      </c>
      <c r="H184" t="s">
        <v>10</v>
      </c>
      <c r="I184">
        <v>2007</v>
      </c>
      <c r="K184" s="1">
        <v>209</v>
      </c>
      <c r="L184" s="1">
        <v>4700</v>
      </c>
      <c r="M184" t="s">
        <v>15</v>
      </c>
      <c r="N184">
        <v>42.8</v>
      </c>
      <c r="O184">
        <f t="shared" si="8"/>
        <v>40</v>
      </c>
      <c r="P184" t="e">
        <f t="shared" si="9"/>
        <v>#N/A</v>
      </c>
      <c r="Q184">
        <f t="shared" si="10"/>
        <v>4700</v>
      </c>
      <c r="R184" t="e">
        <f t="shared" si="11"/>
        <v>#N/A</v>
      </c>
    </row>
    <row r="185" spans="1:18" x14ac:dyDescent="0.35">
      <c r="A185">
        <v>184</v>
      </c>
      <c r="B185" t="s">
        <v>15</v>
      </c>
      <c r="C185" t="s">
        <v>13</v>
      </c>
      <c r="D185">
        <v>42.8</v>
      </c>
      <c r="E185">
        <v>14.2</v>
      </c>
      <c r="F185" s="1">
        <v>209</v>
      </c>
      <c r="G185" s="1">
        <v>4700</v>
      </c>
      <c r="H185" t="s">
        <v>11</v>
      </c>
      <c r="I185">
        <v>2007</v>
      </c>
      <c r="K185" s="1">
        <v>207</v>
      </c>
      <c r="L185" s="1">
        <v>5050</v>
      </c>
      <c r="M185" t="s">
        <v>15</v>
      </c>
      <c r="N185">
        <v>45.1</v>
      </c>
      <c r="O185">
        <f t="shared" si="8"/>
        <v>50</v>
      </c>
      <c r="P185" t="e">
        <f t="shared" si="9"/>
        <v>#N/A</v>
      </c>
      <c r="Q185">
        <f t="shared" si="10"/>
        <v>5050</v>
      </c>
      <c r="R185" t="e">
        <f t="shared" si="11"/>
        <v>#N/A</v>
      </c>
    </row>
    <row r="186" spans="1:18" x14ac:dyDescent="0.35">
      <c r="A186">
        <v>185</v>
      </c>
      <c r="B186" t="s">
        <v>15</v>
      </c>
      <c r="C186" t="s">
        <v>13</v>
      </c>
      <c r="D186">
        <v>45.1</v>
      </c>
      <c r="E186">
        <v>14.5</v>
      </c>
      <c r="F186" s="1">
        <v>207</v>
      </c>
      <c r="G186" s="1">
        <v>5050</v>
      </c>
      <c r="H186" t="s">
        <v>11</v>
      </c>
      <c r="I186">
        <v>2007</v>
      </c>
      <c r="K186" s="1">
        <v>230</v>
      </c>
      <c r="L186" s="1">
        <v>6050</v>
      </c>
      <c r="M186" t="s">
        <v>15</v>
      </c>
      <c r="N186">
        <v>59.6</v>
      </c>
      <c r="O186">
        <f t="shared" si="8"/>
        <v>60</v>
      </c>
      <c r="P186" t="e">
        <f t="shared" si="9"/>
        <v>#N/A</v>
      </c>
      <c r="Q186">
        <f t="shared" si="10"/>
        <v>6050</v>
      </c>
      <c r="R186" t="e">
        <f t="shared" si="11"/>
        <v>#N/A</v>
      </c>
    </row>
    <row r="187" spans="1:18" x14ac:dyDescent="0.35">
      <c r="A187">
        <v>186</v>
      </c>
      <c r="B187" t="s">
        <v>15</v>
      </c>
      <c r="C187" t="s">
        <v>13</v>
      </c>
      <c r="D187">
        <v>59.6</v>
      </c>
      <c r="E187">
        <v>17</v>
      </c>
      <c r="F187" s="1">
        <v>230</v>
      </c>
      <c r="G187" s="1">
        <v>6050</v>
      </c>
      <c r="H187" t="s">
        <v>10</v>
      </c>
      <c r="I187">
        <v>2007</v>
      </c>
      <c r="K187" s="1">
        <v>220</v>
      </c>
      <c r="L187" s="1">
        <v>5150</v>
      </c>
      <c r="M187" t="s">
        <v>15</v>
      </c>
      <c r="N187">
        <v>49.1</v>
      </c>
      <c r="O187">
        <f t="shared" si="8"/>
        <v>50</v>
      </c>
      <c r="P187" t="e">
        <f t="shared" si="9"/>
        <v>#N/A</v>
      </c>
      <c r="Q187">
        <f t="shared" si="10"/>
        <v>5150</v>
      </c>
      <c r="R187" t="e">
        <f t="shared" si="11"/>
        <v>#N/A</v>
      </c>
    </row>
    <row r="188" spans="1:18" x14ac:dyDescent="0.35">
      <c r="A188">
        <v>187</v>
      </c>
      <c r="B188" t="s">
        <v>15</v>
      </c>
      <c r="C188" t="s">
        <v>13</v>
      </c>
      <c r="D188">
        <v>49.1</v>
      </c>
      <c r="E188">
        <v>14.8</v>
      </c>
      <c r="F188" s="1">
        <v>220</v>
      </c>
      <c r="G188" s="1">
        <v>5150</v>
      </c>
      <c r="H188" t="s">
        <v>11</v>
      </c>
      <c r="I188">
        <v>2008</v>
      </c>
      <c r="K188" s="1">
        <v>220</v>
      </c>
      <c r="L188" s="1">
        <v>5400</v>
      </c>
      <c r="M188" t="s">
        <v>15</v>
      </c>
      <c r="N188">
        <v>48.4</v>
      </c>
      <c r="O188">
        <f t="shared" si="8"/>
        <v>50</v>
      </c>
      <c r="P188" t="e">
        <f t="shared" si="9"/>
        <v>#N/A</v>
      </c>
      <c r="Q188">
        <f t="shared" si="10"/>
        <v>5400</v>
      </c>
      <c r="R188" t="e">
        <f t="shared" si="11"/>
        <v>#N/A</v>
      </c>
    </row>
    <row r="189" spans="1:18" x14ac:dyDescent="0.35">
      <c r="A189">
        <v>188</v>
      </c>
      <c r="B189" t="s">
        <v>15</v>
      </c>
      <c r="C189" t="s">
        <v>13</v>
      </c>
      <c r="D189">
        <v>48.4</v>
      </c>
      <c r="E189">
        <v>16.3</v>
      </c>
      <c r="F189" s="1">
        <v>220</v>
      </c>
      <c r="G189" s="1">
        <v>5400</v>
      </c>
      <c r="H189" t="s">
        <v>10</v>
      </c>
      <c r="I189">
        <v>2008</v>
      </c>
      <c r="K189" s="1">
        <v>213</v>
      </c>
      <c r="L189" s="1">
        <v>4950</v>
      </c>
      <c r="M189" t="s">
        <v>15</v>
      </c>
      <c r="N189">
        <v>42.6</v>
      </c>
      <c r="O189">
        <f t="shared" si="8"/>
        <v>40</v>
      </c>
      <c r="P189" t="e">
        <f t="shared" si="9"/>
        <v>#N/A</v>
      </c>
      <c r="Q189">
        <f t="shared" si="10"/>
        <v>4950</v>
      </c>
      <c r="R189" t="e">
        <f t="shared" si="11"/>
        <v>#N/A</v>
      </c>
    </row>
    <row r="190" spans="1:18" x14ac:dyDescent="0.35">
      <c r="A190">
        <v>189</v>
      </c>
      <c r="B190" t="s">
        <v>15</v>
      </c>
      <c r="C190" t="s">
        <v>13</v>
      </c>
      <c r="D190">
        <v>42.6</v>
      </c>
      <c r="E190">
        <v>13.7</v>
      </c>
      <c r="F190" s="1">
        <v>213</v>
      </c>
      <c r="G190" s="1">
        <v>4950</v>
      </c>
      <c r="H190" t="s">
        <v>11</v>
      </c>
      <c r="I190">
        <v>2008</v>
      </c>
      <c r="K190" s="1">
        <v>219</v>
      </c>
      <c r="L190" s="1">
        <v>5250</v>
      </c>
      <c r="M190" t="s">
        <v>15</v>
      </c>
      <c r="N190">
        <v>44.4</v>
      </c>
      <c r="O190">
        <f t="shared" si="8"/>
        <v>40</v>
      </c>
      <c r="P190" t="e">
        <f t="shared" si="9"/>
        <v>#N/A</v>
      </c>
      <c r="Q190">
        <f t="shared" si="10"/>
        <v>5250</v>
      </c>
      <c r="R190" t="e">
        <f t="shared" si="11"/>
        <v>#N/A</v>
      </c>
    </row>
    <row r="191" spans="1:18" x14ac:dyDescent="0.35">
      <c r="A191">
        <v>190</v>
      </c>
      <c r="B191" t="s">
        <v>15</v>
      </c>
      <c r="C191" t="s">
        <v>13</v>
      </c>
      <c r="D191">
        <v>44.4</v>
      </c>
      <c r="E191">
        <v>17.3</v>
      </c>
      <c r="F191" s="1">
        <v>219</v>
      </c>
      <c r="G191" s="1">
        <v>5250</v>
      </c>
      <c r="H191" t="s">
        <v>10</v>
      </c>
      <c r="I191">
        <v>2008</v>
      </c>
      <c r="K191" s="1">
        <v>208</v>
      </c>
      <c r="L191" s="1">
        <v>4350</v>
      </c>
      <c r="M191" t="s">
        <v>15</v>
      </c>
      <c r="N191">
        <v>44</v>
      </c>
      <c r="O191">
        <f t="shared" si="8"/>
        <v>40</v>
      </c>
      <c r="P191" t="e">
        <f t="shared" si="9"/>
        <v>#N/A</v>
      </c>
      <c r="Q191">
        <f t="shared" si="10"/>
        <v>4350</v>
      </c>
      <c r="R191" t="e">
        <f t="shared" si="11"/>
        <v>#N/A</v>
      </c>
    </row>
    <row r="192" spans="1:18" x14ac:dyDescent="0.35">
      <c r="A192">
        <v>191</v>
      </c>
      <c r="B192" t="s">
        <v>15</v>
      </c>
      <c r="C192" t="s">
        <v>13</v>
      </c>
      <c r="D192">
        <v>44</v>
      </c>
      <c r="E192">
        <v>13.6</v>
      </c>
      <c r="F192" s="1">
        <v>208</v>
      </c>
      <c r="G192" s="1">
        <v>4350</v>
      </c>
      <c r="H192" t="s">
        <v>11</v>
      </c>
      <c r="I192">
        <v>2008</v>
      </c>
      <c r="K192" s="1">
        <v>208</v>
      </c>
      <c r="L192" s="1">
        <v>5350</v>
      </c>
      <c r="M192" t="s">
        <v>15</v>
      </c>
      <c r="N192">
        <v>48.7</v>
      </c>
      <c r="O192">
        <f t="shared" si="8"/>
        <v>50</v>
      </c>
      <c r="P192" t="e">
        <f t="shared" si="9"/>
        <v>#N/A</v>
      </c>
      <c r="Q192">
        <f t="shared" si="10"/>
        <v>5350</v>
      </c>
      <c r="R192" t="e">
        <f t="shared" si="11"/>
        <v>#N/A</v>
      </c>
    </row>
    <row r="193" spans="1:18" x14ac:dyDescent="0.35">
      <c r="A193">
        <v>192</v>
      </c>
      <c r="B193" t="s">
        <v>15</v>
      </c>
      <c r="C193" t="s">
        <v>13</v>
      </c>
      <c r="D193">
        <v>48.7</v>
      </c>
      <c r="E193">
        <v>15.7</v>
      </c>
      <c r="F193" s="1">
        <v>208</v>
      </c>
      <c r="G193" s="1">
        <v>5350</v>
      </c>
      <c r="H193" t="s">
        <v>10</v>
      </c>
      <c r="I193">
        <v>2008</v>
      </c>
      <c r="K193" s="1">
        <v>208</v>
      </c>
      <c r="L193" s="1">
        <v>3950</v>
      </c>
      <c r="M193" t="s">
        <v>15</v>
      </c>
      <c r="N193">
        <v>42.7</v>
      </c>
      <c r="O193">
        <f t="shared" si="8"/>
        <v>40</v>
      </c>
      <c r="P193" t="e">
        <f t="shared" si="9"/>
        <v>#N/A</v>
      </c>
      <c r="Q193">
        <f t="shared" si="10"/>
        <v>3950</v>
      </c>
      <c r="R193" t="e">
        <f t="shared" si="11"/>
        <v>#N/A</v>
      </c>
    </row>
    <row r="194" spans="1:18" x14ac:dyDescent="0.35">
      <c r="A194">
        <v>193</v>
      </c>
      <c r="B194" t="s">
        <v>15</v>
      </c>
      <c r="C194" t="s">
        <v>13</v>
      </c>
      <c r="D194">
        <v>42.7</v>
      </c>
      <c r="E194">
        <v>13.7</v>
      </c>
      <c r="F194" s="1">
        <v>208</v>
      </c>
      <c r="G194" s="1">
        <v>3950</v>
      </c>
      <c r="H194" t="s">
        <v>11</v>
      </c>
      <c r="I194">
        <v>2008</v>
      </c>
      <c r="K194" s="1">
        <v>225</v>
      </c>
      <c r="L194" s="1">
        <v>5700</v>
      </c>
      <c r="M194" t="s">
        <v>15</v>
      </c>
      <c r="N194">
        <v>49.6</v>
      </c>
      <c r="O194">
        <f t="shared" si="8"/>
        <v>50</v>
      </c>
      <c r="P194" t="e">
        <f t="shared" si="9"/>
        <v>#N/A</v>
      </c>
      <c r="Q194">
        <f t="shared" si="10"/>
        <v>5700</v>
      </c>
      <c r="R194" t="e">
        <f t="shared" si="11"/>
        <v>#N/A</v>
      </c>
    </row>
    <row r="195" spans="1:18" x14ac:dyDescent="0.35">
      <c r="A195">
        <v>194</v>
      </c>
      <c r="B195" t="s">
        <v>15</v>
      </c>
      <c r="C195" t="s">
        <v>13</v>
      </c>
      <c r="D195">
        <v>49.6</v>
      </c>
      <c r="E195">
        <v>16</v>
      </c>
      <c r="F195" s="1">
        <v>225</v>
      </c>
      <c r="G195" s="1">
        <v>5700</v>
      </c>
      <c r="H195" t="s">
        <v>10</v>
      </c>
      <c r="I195">
        <v>2008</v>
      </c>
      <c r="K195" s="1">
        <v>210</v>
      </c>
      <c r="L195" s="1">
        <v>4300</v>
      </c>
      <c r="M195" t="s">
        <v>15</v>
      </c>
      <c r="N195">
        <v>45.3</v>
      </c>
      <c r="O195">
        <f t="shared" ref="O195:O258" si="12">ROUND(N195,-1)</f>
        <v>50</v>
      </c>
      <c r="P195" t="e">
        <f t="shared" ref="P195:P258" si="13">IF($M195="Adelie", $L195, NA())</f>
        <v>#N/A</v>
      </c>
      <c r="Q195">
        <f t="shared" ref="Q195:Q258" si="14">IF($M195="Gentoo", $L195, NA())</f>
        <v>4300</v>
      </c>
      <c r="R195" t="e">
        <f t="shared" ref="R195:R258" si="15">IF($M195="Chinstrap", $L195, NA())</f>
        <v>#N/A</v>
      </c>
    </row>
    <row r="196" spans="1:18" x14ac:dyDescent="0.35">
      <c r="A196">
        <v>195</v>
      </c>
      <c r="B196" t="s">
        <v>15</v>
      </c>
      <c r="C196" t="s">
        <v>13</v>
      </c>
      <c r="D196">
        <v>45.3</v>
      </c>
      <c r="E196">
        <v>13.7</v>
      </c>
      <c r="F196" s="1">
        <v>210</v>
      </c>
      <c r="G196" s="1">
        <v>4300</v>
      </c>
      <c r="H196" t="s">
        <v>11</v>
      </c>
      <c r="I196">
        <v>2008</v>
      </c>
      <c r="K196" s="1">
        <v>216</v>
      </c>
      <c r="L196" s="1">
        <v>4750</v>
      </c>
      <c r="M196" t="s">
        <v>15</v>
      </c>
      <c r="N196">
        <v>49.6</v>
      </c>
      <c r="O196">
        <f t="shared" si="12"/>
        <v>50</v>
      </c>
      <c r="P196" t="e">
        <f t="shared" si="13"/>
        <v>#N/A</v>
      </c>
      <c r="Q196">
        <f t="shared" si="14"/>
        <v>4750</v>
      </c>
      <c r="R196" t="e">
        <f t="shared" si="15"/>
        <v>#N/A</v>
      </c>
    </row>
    <row r="197" spans="1:18" x14ac:dyDescent="0.35">
      <c r="A197">
        <v>196</v>
      </c>
      <c r="B197" t="s">
        <v>15</v>
      </c>
      <c r="C197" t="s">
        <v>13</v>
      </c>
      <c r="D197">
        <v>49.6</v>
      </c>
      <c r="E197">
        <v>15</v>
      </c>
      <c r="F197" s="1">
        <v>216</v>
      </c>
      <c r="G197" s="1">
        <v>4750</v>
      </c>
      <c r="H197" t="s">
        <v>10</v>
      </c>
      <c r="I197">
        <v>2008</v>
      </c>
      <c r="K197" s="1">
        <v>222</v>
      </c>
      <c r="L197" s="1">
        <v>5550</v>
      </c>
      <c r="M197" t="s">
        <v>15</v>
      </c>
      <c r="N197">
        <v>50.5</v>
      </c>
      <c r="O197">
        <f t="shared" si="12"/>
        <v>50</v>
      </c>
      <c r="P197" t="e">
        <f t="shared" si="13"/>
        <v>#N/A</v>
      </c>
      <c r="Q197">
        <f t="shared" si="14"/>
        <v>5550</v>
      </c>
      <c r="R197" t="e">
        <f t="shared" si="15"/>
        <v>#N/A</v>
      </c>
    </row>
    <row r="198" spans="1:18" x14ac:dyDescent="0.35">
      <c r="A198">
        <v>197</v>
      </c>
      <c r="B198" t="s">
        <v>15</v>
      </c>
      <c r="C198" t="s">
        <v>13</v>
      </c>
      <c r="D198">
        <v>50.5</v>
      </c>
      <c r="E198">
        <v>15.9</v>
      </c>
      <c r="F198" s="1">
        <v>222</v>
      </c>
      <c r="G198" s="1">
        <v>5550</v>
      </c>
      <c r="H198" t="s">
        <v>10</v>
      </c>
      <c r="I198">
        <v>2008</v>
      </c>
      <c r="K198" s="1">
        <v>217</v>
      </c>
      <c r="L198" s="1">
        <v>4900</v>
      </c>
      <c r="M198" t="s">
        <v>15</v>
      </c>
      <c r="N198">
        <v>43.6</v>
      </c>
      <c r="O198">
        <f t="shared" si="12"/>
        <v>40</v>
      </c>
      <c r="P198" t="e">
        <f t="shared" si="13"/>
        <v>#N/A</v>
      </c>
      <c r="Q198">
        <f t="shared" si="14"/>
        <v>4900</v>
      </c>
      <c r="R198" t="e">
        <f t="shared" si="15"/>
        <v>#N/A</v>
      </c>
    </row>
    <row r="199" spans="1:18" x14ac:dyDescent="0.35">
      <c r="A199">
        <v>198</v>
      </c>
      <c r="B199" t="s">
        <v>15</v>
      </c>
      <c r="C199" t="s">
        <v>13</v>
      </c>
      <c r="D199">
        <v>43.6</v>
      </c>
      <c r="E199">
        <v>13.9</v>
      </c>
      <c r="F199" s="1">
        <v>217</v>
      </c>
      <c r="G199" s="1">
        <v>4900</v>
      </c>
      <c r="H199" t="s">
        <v>11</v>
      </c>
      <c r="I199">
        <v>2008</v>
      </c>
      <c r="K199" s="1">
        <v>210</v>
      </c>
      <c r="L199" s="1">
        <v>4200</v>
      </c>
      <c r="M199" t="s">
        <v>15</v>
      </c>
      <c r="N199">
        <v>45.5</v>
      </c>
      <c r="O199">
        <f t="shared" si="12"/>
        <v>50</v>
      </c>
      <c r="P199" t="e">
        <f t="shared" si="13"/>
        <v>#N/A</v>
      </c>
      <c r="Q199">
        <f t="shared" si="14"/>
        <v>4200</v>
      </c>
      <c r="R199" t="e">
        <f t="shared" si="15"/>
        <v>#N/A</v>
      </c>
    </row>
    <row r="200" spans="1:18" x14ac:dyDescent="0.35">
      <c r="A200">
        <v>199</v>
      </c>
      <c r="B200" t="s">
        <v>15</v>
      </c>
      <c r="C200" t="s">
        <v>13</v>
      </c>
      <c r="D200">
        <v>45.5</v>
      </c>
      <c r="E200">
        <v>13.9</v>
      </c>
      <c r="F200" s="1">
        <v>210</v>
      </c>
      <c r="G200" s="1">
        <v>4200</v>
      </c>
      <c r="H200" t="s">
        <v>11</v>
      </c>
      <c r="I200">
        <v>2008</v>
      </c>
      <c r="K200" s="1">
        <v>225</v>
      </c>
      <c r="L200" s="1">
        <v>5400</v>
      </c>
      <c r="M200" t="s">
        <v>15</v>
      </c>
      <c r="N200">
        <v>50.5</v>
      </c>
      <c r="O200">
        <f t="shared" si="12"/>
        <v>50</v>
      </c>
      <c r="P200" t="e">
        <f t="shared" si="13"/>
        <v>#N/A</v>
      </c>
      <c r="Q200">
        <f t="shared" si="14"/>
        <v>5400</v>
      </c>
      <c r="R200" t="e">
        <f t="shared" si="15"/>
        <v>#N/A</v>
      </c>
    </row>
    <row r="201" spans="1:18" x14ac:dyDescent="0.35">
      <c r="A201">
        <v>200</v>
      </c>
      <c r="B201" t="s">
        <v>15</v>
      </c>
      <c r="C201" t="s">
        <v>13</v>
      </c>
      <c r="D201">
        <v>50.5</v>
      </c>
      <c r="E201">
        <v>15.9</v>
      </c>
      <c r="F201" s="1">
        <v>225</v>
      </c>
      <c r="G201" s="1">
        <v>5400</v>
      </c>
      <c r="H201" t="s">
        <v>10</v>
      </c>
      <c r="I201">
        <v>2008</v>
      </c>
      <c r="K201" s="1">
        <v>213</v>
      </c>
      <c r="L201" s="1">
        <v>5100</v>
      </c>
      <c r="M201" t="s">
        <v>15</v>
      </c>
      <c r="N201">
        <v>44.9</v>
      </c>
      <c r="O201">
        <f t="shared" si="12"/>
        <v>40</v>
      </c>
      <c r="P201" t="e">
        <f t="shared" si="13"/>
        <v>#N/A</v>
      </c>
      <c r="Q201">
        <f t="shared" si="14"/>
        <v>5100</v>
      </c>
      <c r="R201" t="e">
        <f t="shared" si="15"/>
        <v>#N/A</v>
      </c>
    </row>
    <row r="202" spans="1:18" x14ac:dyDescent="0.35">
      <c r="A202">
        <v>201</v>
      </c>
      <c r="B202" t="s">
        <v>15</v>
      </c>
      <c r="C202" t="s">
        <v>13</v>
      </c>
      <c r="D202">
        <v>44.9</v>
      </c>
      <c r="E202">
        <v>13.3</v>
      </c>
      <c r="F202" s="1">
        <v>213</v>
      </c>
      <c r="G202" s="1">
        <v>5100</v>
      </c>
      <c r="H202" t="s">
        <v>11</v>
      </c>
      <c r="I202">
        <v>2008</v>
      </c>
      <c r="K202" s="1">
        <v>215</v>
      </c>
      <c r="L202" s="1">
        <v>5300</v>
      </c>
      <c r="M202" t="s">
        <v>15</v>
      </c>
      <c r="N202">
        <v>45.2</v>
      </c>
      <c r="O202">
        <f t="shared" si="12"/>
        <v>50</v>
      </c>
      <c r="P202" t="e">
        <f t="shared" si="13"/>
        <v>#N/A</v>
      </c>
      <c r="Q202">
        <f t="shared" si="14"/>
        <v>5300</v>
      </c>
      <c r="R202" t="e">
        <f t="shared" si="15"/>
        <v>#N/A</v>
      </c>
    </row>
    <row r="203" spans="1:18" x14ac:dyDescent="0.35">
      <c r="A203">
        <v>202</v>
      </c>
      <c r="B203" t="s">
        <v>15</v>
      </c>
      <c r="C203" t="s">
        <v>13</v>
      </c>
      <c r="D203">
        <v>45.2</v>
      </c>
      <c r="E203">
        <v>15.8</v>
      </c>
      <c r="F203" s="1">
        <v>215</v>
      </c>
      <c r="G203" s="1">
        <v>5300</v>
      </c>
      <c r="H203" t="s">
        <v>10</v>
      </c>
      <c r="I203">
        <v>2008</v>
      </c>
      <c r="K203" s="1">
        <v>210</v>
      </c>
      <c r="L203" s="1">
        <v>4850</v>
      </c>
      <c r="M203" t="s">
        <v>15</v>
      </c>
      <c r="N203">
        <v>46.6</v>
      </c>
      <c r="O203">
        <f t="shared" si="12"/>
        <v>50</v>
      </c>
      <c r="P203" t="e">
        <f t="shared" si="13"/>
        <v>#N/A</v>
      </c>
      <c r="Q203">
        <f t="shared" si="14"/>
        <v>4850</v>
      </c>
      <c r="R203" t="e">
        <f t="shared" si="15"/>
        <v>#N/A</v>
      </c>
    </row>
    <row r="204" spans="1:18" x14ac:dyDescent="0.35">
      <c r="A204">
        <v>203</v>
      </c>
      <c r="B204" t="s">
        <v>15</v>
      </c>
      <c r="C204" t="s">
        <v>13</v>
      </c>
      <c r="D204">
        <v>46.6</v>
      </c>
      <c r="E204">
        <v>14.2</v>
      </c>
      <c r="F204" s="1">
        <v>210</v>
      </c>
      <c r="G204" s="1">
        <v>4850</v>
      </c>
      <c r="H204" t="s">
        <v>11</v>
      </c>
      <c r="I204">
        <v>2008</v>
      </c>
      <c r="K204" s="1">
        <v>220</v>
      </c>
      <c r="L204" s="1">
        <v>5300</v>
      </c>
      <c r="M204" t="s">
        <v>15</v>
      </c>
      <c r="N204">
        <v>48.5</v>
      </c>
      <c r="O204">
        <f t="shared" si="12"/>
        <v>50</v>
      </c>
      <c r="P204" t="e">
        <f t="shared" si="13"/>
        <v>#N/A</v>
      </c>
      <c r="Q204">
        <f t="shared" si="14"/>
        <v>5300</v>
      </c>
      <c r="R204" t="e">
        <f t="shared" si="15"/>
        <v>#N/A</v>
      </c>
    </row>
    <row r="205" spans="1:18" x14ac:dyDescent="0.35">
      <c r="A205">
        <v>204</v>
      </c>
      <c r="B205" t="s">
        <v>15</v>
      </c>
      <c r="C205" t="s">
        <v>13</v>
      </c>
      <c r="D205">
        <v>48.5</v>
      </c>
      <c r="E205">
        <v>14.1</v>
      </c>
      <c r="F205" s="1">
        <v>220</v>
      </c>
      <c r="G205" s="1">
        <v>5300</v>
      </c>
      <c r="H205" t="s">
        <v>10</v>
      </c>
      <c r="I205">
        <v>2008</v>
      </c>
      <c r="K205" s="1">
        <v>210</v>
      </c>
      <c r="L205" s="1">
        <v>4400</v>
      </c>
      <c r="M205" t="s">
        <v>15</v>
      </c>
      <c r="N205">
        <v>45.1</v>
      </c>
      <c r="O205">
        <f t="shared" si="12"/>
        <v>50</v>
      </c>
      <c r="P205" t="e">
        <f t="shared" si="13"/>
        <v>#N/A</v>
      </c>
      <c r="Q205">
        <f t="shared" si="14"/>
        <v>4400</v>
      </c>
      <c r="R205" t="e">
        <f t="shared" si="15"/>
        <v>#N/A</v>
      </c>
    </row>
    <row r="206" spans="1:18" x14ac:dyDescent="0.35">
      <c r="A206">
        <v>205</v>
      </c>
      <c r="B206" t="s">
        <v>15</v>
      </c>
      <c r="C206" t="s">
        <v>13</v>
      </c>
      <c r="D206">
        <v>45.1</v>
      </c>
      <c r="E206">
        <v>14.4</v>
      </c>
      <c r="F206" s="1">
        <v>210</v>
      </c>
      <c r="G206" s="1">
        <v>4400</v>
      </c>
      <c r="H206" t="s">
        <v>11</v>
      </c>
      <c r="I206">
        <v>2008</v>
      </c>
      <c r="K206" s="1">
        <v>225</v>
      </c>
      <c r="L206" s="1">
        <v>5000</v>
      </c>
      <c r="M206" t="s">
        <v>15</v>
      </c>
      <c r="N206">
        <v>50.1</v>
      </c>
      <c r="O206">
        <f t="shared" si="12"/>
        <v>50</v>
      </c>
      <c r="P206" t="e">
        <f t="shared" si="13"/>
        <v>#N/A</v>
      </c>
      <c r="Q206">
        <f t="shared" si="14"/>
        <v>5000</v>
      </c>
      <c r="R206" t="e">
        <f t="shared" si="15"/>
        <v>#N/A</v>
      </c>
    </row>
    <row r="207" spans="1:18" x14ac:dyDescent="0.35">
      <c r="A207">
        <v>206</v>
      </c>
      <c r="B207" t="s">
        <v>15</v>
      </c>
      <c r="C207" t="s">
        <v>13</v>
      </c>
      <c r="D207">
        <v>50.1</v>
      </c>
      <c r="E207">
        <v>15</v>
      </c>
      <c r="F207" s="1">
        <v>225</v>
      </c>
      <c r="G207" s="1">
        <v>5000</v>
      </c>
      <c r="H207" t="s">
        <v>10</v>
      </c>
      <c r="I207">
        <v>2008</v>
      </c>
      <c r="K207" s="1">
        <v>217</v>
      </c>
      <c r="L207" s="1">
        <v>4900</v>
      </c>
      <c r="M207" t="s">
        <v>15</v>
      </c>
      <c r="N207">
        <v>46.5</v>
      </c>
      <c r="O207">
        <f t="shared" si="12"/>
        <v>50</v>
      </c>
      <c r="P207" t="e">
        <f t="shared" si="13"/>
        <v>#N/A</v>
      </c>
      <c r="Q207">
        <f t="shared" si="14"/>
        <v>4900</v>
      </c>
      <c r="R207" t="e">
        <f t="shared" si="15"/>
        <v>#N/A</v>
      </c>
    </row>
    <row r="208" spans="1:18" x14ac:dyDescent="0.35">
      <c r="A208">
        <v>207</v>
      </c>
      <c r="B208" t="s">
        <v>15</v>
      </c>
      <c r="C208" t="s">
        <v>13</v>
      </c>
      <c r="D208">
        <v>46.5</v>
      </c>
      <c r="E208">
        <v>14.4</v>
      </c>
      <c r="F208" s="1">
        <v>217</v>
      </c>
      <c r="G208" s="1">
        <v>4900</v>
      </c>
      <c r="H208" t="s">
        <v>11</v>
      </c>
      <c r="I208">
        <v>2008</v>
      </c>
      <c r="K208" s="1">
        <v>220</v>
      </c>
      <c r="L208" s="1">
        <v>5050</v>
      </c>
      <c r="M208" t="s">
        <v>15</v>
      </c>
      <c r="N208">
        <v>45</v>
      </c>
      <c r="O208">
        <f t="shared" si="12"/>
        <v>50</v>
      </c>
      <c r="P208" t="e">
        <f t="shared" si="13"/>
        <v>#N/A</v>
      </c>
      <c r="Q208">
        <f t="shared" si="14"/>
        <v>5050</v>
      </c>
      <c r="R208" t="e">
        <f t="shared" si="15"/>
        <v>#N/A</v>
      </c>
    </row>
    <row r="209" spans="1:18" x14ac:dyDescent="0.35">
      <c r="A209">
        <v>208</v>
      </c>
      <c r="B209" t="s">
        <v>15</v>
      </c>
      <c r="C209" t="s">
        <v>13</v>
      </c>
      <c r="D209">
        <v>45</v>
      </c>
      <c r="E209">
        <v>15.4</v>
      </c>
      <c r="F209" s="1">
        <v>220</v>
      </c>
      <c r="G209" s="1">
        <v>5050</v>
      </c>
      <c r="H209" t="s">
        <v>10</v>
      </c>
      <c r="I209">
        <v>2008</v>
      </c>
      <c r="K209" s="1">
        <v>208</v>
      </c>
      <c r="L209" s="1">
        <v>4300</v>
      </c>
      <c r="M209" t="s">
        <v>15</v>
      </c>
      <c r="N209">
        <v>43.8</v>
      </c>
      <c r="O209">
        <f t="shared" si="12"/>
        <v>40</v>
      </c>
      <c r="P209" t="e">
        <f t="shared" si="13"/>
        <v>#N/A</v>
      </c>
      <c r="Q209">
        <f t="shared" si="14"/>
        <v>4300</v>
      </c>
      <c r="R209" t="e">
        <f t="shared" si="15"/>
        <v>#N/A</v>
      </c>
    </row>
    <row r="210" spans="1:18" x14ac:dyDescent="0.35">
      <c r="A210">
        <v>209</v>
      </c>
      <c r="B210" t="s">
        <v>15</v>
      </c>
      <c r="C210" t="s">
        <v>13</v>
      </c>
      <c r="D210">
        <v>43.8</v>
      </c>
      <c r="E210">
        <v>13.9</v>
      </c>
      <c r="F210" s="1">
        <v>208</v>
      </c>
      <c r="G210" s="1">
        <v>4300</v>
      </c>
      <c r="H210" t="s">
        <v>11</v>
      </c>
      <c r="I210">
        <v>2008</v>
      </c>
      <c r="K210" s="1">
        <v>220</v>
      </c>
      <c r="L210" s="1">
        <v>5000</v>
      </c>
      <c r="M210" t="s">
        <v>15</v>
      </c>
      <c r="N210">
        <v>45.5</v>
      </c>
      <c r="O210">
        <f t="shared" si="12"/>
        <v>50</v>
      </c>
      <c r="P210" t="e">
        <f t="shared" si="13"/>
        <v>#N/A</v>
      </c>
      <c r="Q210">
        <f t="shared" si="14"/>
        <v>5000</v>
      </c>
      <c r="R210" t="e">
        <f t="shared" si="15"/>
        <v>#N/A</v>
      </c>
    </row>
    <row r="211" spans="1:18" x14ac:dyDescent="0.35">
      <c r="A211">
        <v>210</v>
      </c>
      <c r="B211" t="s">
        <v>15</v>
      </c>
      <c r="C211" t="s">
        <v>13</v>
      </c>
      <c r="D211">
        <v>45.5</v>
      </c>
      <c r="E211">
        <v>15</v>
      </c>
      <c r="F211" s="1">
        <v>220</v>
      </c>
      <c r="G211" s="1">
        <v>5000</v>
      </c>
      <c r="H211" t="s">
        <v>10</v>
      </c>
      <c r="I211">
        <v>2008</v>
      </c>
      <c r="K211" s="1">
        <v>208</v>
      </c>
      <c r="L211" s="1">
        <v>4450</v>
      </c>
      <c r="M211" t="s">
        <v>15</v>
      </c>
      <c r="N211">
        <v>43.2</v>
      </c>
      <c r="O211">
        <f t="shared" si="12"/>
        <v>40</v>
      </c>
      <c r="P211" t="e">
        <f t="shared" si="13"/>
        <v>#N/A</v>
      </c>
      <c r="Q211">
        <f t="shared" si="14"/>
        <v>4450</v>
      </c>
      <c r="R211" t="e">
        <f t="shared" si="15"/>
        <v>#N/A</v>
      </c>
    </row>
    <row r="212" spans="1:18" x14ac:dyDescent="0.35">
      <c r="A212">
        <v>211</v>
      </c>
      <c r="B212" t="s">
        <v>15</v>
      </c>
      <c r="C212" t="s">
        <v>13</v>
      </c>
      <c r="D212">
        <v>43.2</v>
      </c>
      <c r="E212">
        <v>14.5</v>
      </c>
      <c r="F212" s="1">
        <v>208</v>
      </c>
      <c r="G212" s="1">
        <v>4450</v>
      </c>
      <c r="H212" t="s">
        <v>11</v>
      </c>
      <c r="I212">
        <v>2008</v>
      </c>
      <c r="K212" s="1">
        <v>224</v>
      </c>
      <c r="L212" s="1">
        <v>5550</v>
      </c>
      <c r="M212" t="s">
        <v>15</v>
      </c>
      <c r="N212">
        <v>50.4</v>
      </c>
      <c r="O212">
        <f t="shared" si="12"/>
        <v>50</v>
      </c>
      <c r="P212" t="e">
        <f t="shared" si="13"/>
        <v>#N/A</v>
      </c>
      <c r="Q212">
        <f t="shared" si="14"/>
        <v>5550</v>
      </c>
      <c r="R212" t="e">
        <f t="shared" si="15"/>
        <v>#N/A</v>
      </c>
    </row>
    <row r="213" spans="1:18" x14ac:dyDescent="0.35">
      <c r="A213">
        <v>212</v>
      </c>
      <c r="B213" t="s">
        <v>15</v>
      </c>
      <c r="C213" t="s">
        <v>13</v>
      </c>
      <c r="D213">
        <v>50.4</v>
      </c>
      <c r="E213">
        <v>15.3</v>
      </c>
      <c r="F213" s="1">
        <v>224</v>
      </c>
      <c r="G213" s="1">
        <v>5550</v>
      </c>
      <c r="H213" t="s">
        <v>10</v>
      </c>
      <c r="I213">
        <v>2008</v>
      </c>
      <c r="K213" s="1">
        <v>208</v>
      </c>
      <c r="L213" s="1">
        <v>4200</v>
      </c>
      <c r="M213" t="s">
        <v>15</v>
      </c>
      <c r="N213">
        <v>45.3</v>
      </c>
      <c r="O213">
        <f t="shared" si="12"/>
        <v>50</v>
      </c>
      <c r="P213" t="e">
        <f t="shared" si="13"/>
        <v>#N/A</v>
      </c>
      <c r="Q213">
        <f t="shared" si="14"/>
        <v>4200</v>
      </c>
      <c r="R213" t="e">
        <f t="shared" si="15"/>
        <v>#N/A</v>
      </c>
    </row>
    <row r="214" spans="1:18" x14ac:dyDescent="0.35">
      <c r="A214">
        <v>213</v>
      </c>
      <c r="B214" t="s">
        <v>15</v>
      </c>
      <c r="C214" t="s">
        <v>13</v>
      </c>
      <c r="D214">
        <v>45.3</v>
      </c>
      <c r="E214">
        <v>13.8</v>
      </c>
      <c r="F214" s="1">
        <v>208</v>
      </c>
      <c r="G214" s="1">
        <v>4200</v>
      </c>
      <c r="H214" t="s">
        <v>11</v>
      </c>
      <c r="I214">
        <v>2008</v>
      </c>
      <c r="K214" s="1">
        <v>221</v>
      </c>
      <c r="L214" s="1">
        <v>5300</v>
      </c>
      <c r="M214" t="s">
        <v>15</v>
      </c>
      <c r="N214">
        <v>46.2</v>
      </c>
      <c r="O214">
        <f t="shared" si="12"/>
        <v>50</v>
      </c>
      <c r="P214" t="e">
        <f t="shared" si="13"/>
        <v>#N/A</v>
      </c>
      <c r="Q214">
        <f t="shared" si="14"/>
        <v>5300</v>
      </c>
      <c r="R214" t="e">
        <f t="shared" si="15"/>
        <v>#N/A</v>
      </c>
    </row>
    <row r="215" spans="1:18" x14ac:dyDescent="0.35">
      <c r="A215">
        <v>214</v>
      </c>
      <c r="B215" t="s">
        <v>15</v>
      </c>
      <c r="C215" t="s">
        <v>13</v>
      </c>
      <c r="D215">
        <v>46.2</v>
      </c>
      <c r="E215">
        <v>14.9</v>
      </c>
      <c r="F215" s="1">
        <v>221</v>
      </c>
      <c r="G215" s="1">
        <v>5300</v>
      </c>
      <c r="H215" t="s">
        <v>10</v>
      </c>
      <c r="I215">
        <v>2008</v>
      </c>
      <c r="K215" s="1">
        <v>214</v>
      </c>
      <c r="L215" s="1">
        <v>4400</v>
      </c>
      <c r="M215" t="s">
        <v>15</v>
      </c>
      <c r="N215">
        <v>45.7</v>
      </c>
      <c r="O215">
        <f t="shared" si="12"/>
        <v>50</v>
      </c>
      <c r="P215" t="e">
        <f t="shared" si="13"/>
        <v>#N/A</v>
      </c>
      <c r="Q215">
        <f t="shared" si="14"/>
        <v>4400</v>
      </c>
      <c r="R215" t="e">
        <f t="shared" si="15"/>
        <v>#N/A</v>
      </c>
    </row>
    <row r="216" spans="1:18" x14ac:dyDescent="0.35">
      <c r="A216">
        <v>215</v>
      </c>
      <c r="B216" t="s">
        <v>15</v>
      </c>
      <c r="C216" t="s">
        <v>13</v>
      </c>
      <c r="D216">
        <v>45.7</v>
      </c>
      <c r="E216">
        <v>13.9</v>
      </c>
      <c r="F216" s="1">
        <v>214</v>
      </c>
      <c r="G216" s="1">
        <v>4400</v>
      </c>
      <c r="H216" t="s">
        <v>11</v>
      </c>
      <c r="I216">
        <v>2008</v>
      </c>
      <c r="K216" s="1">
        <v>231</v>
      </c>
      <c r="L216" s="1">
        <v>5650</v>
      </c>
      <c r="M216" t="s">
        <v>15</v>
      </c>
      <c r="N216">
        <v>54.3</v>
      </c>
      <c r="O216">
        <f t="shared" si="12"/>
        <v>50</v>
      </c>
      <c r="P216" t="e">
        <f t="shared" si="13"/>
        <v>#N/A</v>
      </c>
      <c r="Q216">
        <f t="shared" si="14"/>
        <v>5650</v>
      </c>
      <c r="R216" t="e">
        <f t="shared" si="15"/>
        <v>#N/A</v>
      </c>
    </row>
    <row r="217" spans="1:18" x14ac:dyDescent="0.35">
      <c r="A217">
        <v>216</v>
      </c>
      <c r="B217" t="s">
        <v>15</v>
      </c>
      <c r="C217" t="s">
        <v>13</v>
      </c>
      <c r="D217">
        <v>54.3</v>
      </c>
      <c r="E217">
        <v>15.7</v>
      </c>
      <c r="F217" s="1">
        <v>231</v>
      </c>
      <c r="G217" s="1">
        <v>5650</v>
      </c>
      <c r="H217" t="s">
        <v>10</v>
      </c>
      <c r="I217">
        <v>2008</v>
      </c>
      <c r="K217" s="1">
        <v>219</v>
      </c>
      <c r="L217" s="1">
        <v>4700</v>
      </c>
      <c r="M217" t="s">
        <v>15</v>
      </c>
      <c r="N217">
        <v>45.8</v>
      </c>
      <c r="O217">
        <f t="shared" si="12"/>
        <v>50</v>
      </c>
      <c r="P217" t="e">
        <f t="shared" si="13"/>
        <v>#N/A</v>
      </c>
      <c r="Q217">
        <f t="shared" si="14"/>
        <v>4700</v>
      </c>
      <c r="R217" t="e">
        <f t="shared" si="15"/>
        <v>#N/A</v>
      </c>
    </row>
    <row r="218" spans="1:18" x14ac:dyDescent="0.35">
      <c r="A218">
        <v>217</v>
      </c>
      <c r="B218" t="s">
        <v>15</v>
      </c>
      <c r="C218" t="s">
        <v>13</v>
      </c>
      <c r="D218">
        <v>45.8</v>
      </c>
      <c r="E218">
        <v>14.2</v>
      </c>
      <c r="F218" s="1">
        <v>219</v>
      </c>
      <c r="G218" s="1">
        <v>4700</v>
      </c>
      <c r="H218" t="s">
        <v>11</v>
      </c>
      <c r="I218">
        <v>2008</v>
      </c>
      <c r="K218" s="1">
        <v>230</v>
      </c>
      <c r="L218" s="1">
        <v>5700</v>
      </c>
      <c r="M218" t="s">
        <v>15</v>
      </c>
      <c r="N218">
        <v>49.8</v>
      </c>
      <c r="O218">
        <f t="shared" si="12"/>
        <v>50</v>
      </c>
      <c r="P218" t="e">
        <f t="shared" si="13"/>
        <v>#N/A</v>
      </c>
      <c r="Q218">
        <f t="shared" si="14"/>
        <v>5700</v>
      </c>
      <c r="R218" t="e">
        <f t="shared" si="15"/>
        <v>#N/A</v>
      </c>
    </row>
    <row r="219" spans="1:18" x14ac:dyDescent="0.35">
      <c r="A219">
        <v>218</v>
      </c>
      <c r="B219" t="s">
        <v>15</v>
      </c>
      <c r="C219" t="s">
        <v>13</v>
      </c>
      <c r="D219">
        <v>49.8</v>
      </c>
      <c r="E219">
        <v>16.8</v>
      </c>
      <c r="F219" s="1">
        <v>230</v>
      </c>
      <c r="G219" s="1">
        <v>5700</v>
      </c>
      <c r="H219" t="s">
        <v>10</v>
      </c>
      <c r="I219">
        <v>2008</v>
      </c>
      <c r="K219" s="1">
        <v>214</v>
      </c>
      <c r="L219" s="1">
        <v>4650</v>
      </c>
      <c r="M219" t="s">
        <v>15</v>
      </c>
      <c r="N219">
        <v>46.2</v>
      </c>
      <c r="O219">
        <f t="shared" si="12"/>
        <v>50</v>
      </c>
      <c r="P219" t="e">
        <f t="shared" si="13"/>
        <v>#N/A</v>
      </c>
      <c r="Q219">
        <f t="shared" si="14"/>
        <v>4650</v>
      </c>
      <c r="R219" t="e">
        <f t="shared" si="15"/>
        <v>#N/A</v>
      </c>
    </row>
    <row r="220" spans="1:18" x14ac:dyDescent="0.35">
      <c r="A220">
        <v>219</v>
      </c>
      <c r="B220" t="s">
        <v>15</v>
      </c>
      <c r="C220" t="s">
        <v>13</v>
      </c>
      <c r="D220">
        <v>46.2</v>
      </c>
      <c r="E220">
        <v>14.4</v>
      </c>
      <c r="F220" s="1">
        <v>214</v>
      </c>
      <c r="G220" s="1">
        <v>4650</v>
      </c>
      <c r="H220" t="s">
        <v>12</v>
      </c>
      <c r="I220">
        <v>2008</v>
      </c>
      <c r="K220" s="1">
        <v>229</v>
      </c>
      <c r="L220" s="1">
        <v>5800</v>
      </c>
      <c r="M220" t="s">
        <v>15</v>
      </c>
      <c r="N220">
        <v>49.5</v>
      </c>
      <c r="O220">
        <f t="shared" si="12"/>
        <v>50</v>
      </c>
      <c r="P220" t="e">
        <f t="shared" si="13"/>
        <v>#N/A</v>
      </c>
      <c r="Q220">
        <f t="shared" si="14"/>
        <v>5800</v>
      </c>
      <c r="R220" t="e">
        <f t="shared" si="15"/>
        <v>#N/A</v>
      </c>
    </row>
    <row r="221" spans="1:18" x14ac:dyDescent="0.35">
      <c r="A221">
        <v>220</v>
      </c>
      <c r="B221" t="s">
        <v>15</v>
      </c>
      <c r="C221" t="s">
        <v>13</v>
      </c>
      <c r="D221">
        <v>49.5</v>
      </c>
      <c r="E221">
        <v>16.2</v>
      </c>
      <c r="F221" s="1">
        <v>229</v>
      </c>
      <c r="G221" s="1">
        <v>5800</v>
      </c>
      <c r="H221" t="s">
        <v>10</v>
      </c>
      <c r="I221">
        <v>2008</v>
      </c>
      <c r="K221" s="1">
        <v>220</v>
      </c>
      <c r="L221" s="1">
        <v>4700</v>
      </c>
      <c r="M221" t="s">
        <v>15</v>
      </c>
      <c r="N221">
        <v>43.5</v>
      </c>
      <c r="O221">
        <f t="shared" si="12"/>
        <v>40</v>
      </c>
      <c r="P221" t="e">
        <f t="shared" si="13"/>
        <v>#N/A</v>
      </c>
      <c r="Q221">
        <f t="shared" si="14"/>
        <v>4700</v>
      </c>
      <c r="R221" t="e">
        <f t="shared" si="15"/>
        <v>#N/A</v>
      </c>
    </row>
    <row r="222" spans="1:18" x14ac:dyDescent="0.35">
      <c r="A222">
        <v>221</v>
      </c>
      <c r="B222" t="s">
        <v>15</v>
      </c>
      <c r="C222" t="s">
        <v>13</v>
      </c>
      <c r="D222">
        <v>43.5</v>
      </c>
      <c r="E222">
        <v>14.2</v>
      </c>
      <c r="F222" s="1">
        <v>220</v>
      </c>
      <c r="G222" s="1">
        <v>4700</v>
      </c>
      <c r="H222" t="s">
        <v>11</v>
      </c>
      <c r="I222">
        <v>2008</v>
      </c>
      <c r="K222" s="1">
        <v>223</v>
      </c>
      <c r="L222" s="1">
        <v>5550</v>
      </c>
      <c r="M222" t="s">
        <v>15</v>
      </c>
      <c r="N222">
        <v>50.7</v>
      </c>
      <c r="O222">
        <f t="shared" si="12"/>
        <v>50</v>
      </c>
      <c r="P222" t="e">
        <f t="shared" si="13"/>
        <v>#N/A</v>
      </c>
      <c r="Q222">
        <f t="shared" si="14"/>
        <v>5550</v>
      </c>
      <c r="R222" t="e">
        <f t="shared" si="15"/>
        <v>#N/A</v>
      </c>
    </row>
    <row r="223" spans="1:18" x14ac:dyDescent="0.35">
      <c r="A223">
        <v>222</v>
      </c>
      <c r="B223" t="s">
        <v>15</v>
      </c>
      <c r="C223" t="s">
        <v>13</v>
      </c>
      <c r="D223">
        <v>50.7</v>
      </c>
      <c r="E223">
        <v>15</v>
      </c>
      <c r="F223" s="1">
        <v>223</v>
      </c>
      <c r="G223" s="1">
        <v>5550</v>
      </c>
      <c r="H223" t="s">
        <v>10</v>
      </c>
      <c r="I223">
        <v>2008</v>
      </c>
      <c r="K223" s="1">
        <v>216</v>
      </c>
      <c r="L223" s="1">
        <v>4750</v>
      </c>
      <c r="M223" t="s">
        <v>15</v>
      </c>
      <c r="N223">
        <v>47.7</v>
      </c>
      <c r="O223">
        <f t="shared" si="12"/>
        <v>50</v>
      </c>
      <c r="P223" t="e">
        <f t="shared" si="13"/>
        <v>#N/A</v>
      </c>
      <c r="Q223">
        <f t="shared" si="14"/>
        <v>4750</v>
      </c>
      <c r="R223" t="e">
        <f t="shared" si="15"/>
        <v>#N/A</v>
      </c>
    </row>
    <row r="224" spans="1:18" x14ac:dyDescent="0.35">
      <c r="A224">
        <v>223</v>
      </c>
      <c r="B224" t="s">
        <v>15</v>
      </c>
      <c r="C224" t="s">
        <v>13</v>
      </c>
      <c r="D224">
        <v>47.7</v>
      </c>
      <c r="E224">
        <v>15</v>
      </c>
      <c r="F224" s="1">
        <v>216</v>
      </c>
      <c r="G224" s="1">
        <v>4750</v>
      </c>
      <c r="H224" t="s">
        <v>11</v>
      </c>
      <c r="I224">
        <v>2008</v>
      </c>
      <c r="K224" s="1">
        <v>221</v>
      </c>
      <c r="L224" s="1">
        <v>5000</v>
      </c>
      <c r="M224" t="s">
        <v>15</v>
      </c>
      <c r="N224">
        <v>46.4</v>
      </c>
      <c r="O224">
        <f t="shared" si="12"/>
        <v>50</v>
      </c>
      <c r="P224" t="e">
        <f t="shared" si="13"/>
        <v>#N/A</v>
      </c>
      <c r="Q224">
        <f t="shared" si="14"/>
        <v>5000</v>
      </c>
      <c r="R224" t="e">
        <f t="shared" si="15"/>
        <v>#N/A</v>
      </c>
    </row>
    <row r="225" spans="1:18" x14ac:dyDescent="0.35">
      <c r="A225">
        <v>224</v>
      </c>
      <c r="B225" t="s">
        <v>15</v>
      </c>
      <c r="C225" t="s">
        <v>13</v>
      </c>
      <c r="D225">
        <v>46.4</v>
      </c>
      <c r="E225">
        <v>15.6</v>
      </c>
      <c r="F225" s="1">
        <v>221</v>
      </c>
      <c r="G225" s="1">
        <v>5000</v>
      </c>
      <c r="H225" t="s">
        <v>10</v>
      </c>
      <c r="I225">
        <v>2008</v>
      </c>
      <c r="K225" s="1">
        <v>221</v>
      </c>
      <c r="L225" s="1">
        <v>5100</v>
      </c>
      <c r="M225" t="s">
        <v>15</v>
      </c>
      <c r="N225">
        <v>48.2</v>
      </c>
      <c r="O225">
        <f t="shared" si="12"/>
        <v>50</v>
      </c>
      <c r="P225" t="e">
        <f t="shared" si="13"/>
        <v>#N/A</v>
      </c>
      <c r="Q225">
        <f t="shared" si="14"/>
        <v>5100</v>
      </c>
      <c r="R225" t="e">
        <f t="shared" si="15"/>
        <v>#N/A</v>
      </c>
    </row>
    <row r="226" spans="1:18" x14ac:dyDescent="0.35">
      <c r="A226">
        <v>225</v>
      </c>
      <c r="B226" t="s">
        <v>15</v>
      </c>
      <c r="C226" t="s">
        <v>13</v>
      </c>
      <c r="D226">
        <v>48.2</v>
      </c>
      <c r="E226">
        <v>15.6</v>
      </c>
      <c r="F226" s="1">
        <v>221</v>
      </c>
      <c r="G226" s="1">
        <v>5100</v>
      </c>
      <c r="H226" t="s">
        <v>10</v>
      </c>
      <c r="I226">
        <v>2008</v>
      </c>
      <c r="K226" s="1">
        <v>217</v>
      </c>
      <c r="L226" s="1">
        <v>5200</v>
      </c>
      <c r="M226" t="s">
        <v>15</v>
      </c>
      <c r="N226">
        <v>46.5</v>
      </c>
      <c r="O226">
        <f t="shared" si="12"/>
        <v>50</v>
      </c>
      <c r="P226" t="e">
        <f t="shared" si="13"/>
        <v>#N/A</v>
      </c>
      <c r="Q226">
        <f t="shared" si="14"/>
        <v>5200</v>
      </c>
      <c r="R226" t="e">
        <f t="shared" si="15"/>
        <v>#N/A</v>
      </c>
    </row>
    <row r="227" spans="1:18" x14ac:dyDescent="0.35">
      <c r="A227">
        <v>226</v>
      </c>
      <c r="B227" t="s">
        <v>15</v>
      </c>
      <c r="C227" t="s">
        <v>13</v>
      </c>
      <c r="D227">
        <v>46.5</v>
      </c>
      <c r="E227">
        <v>14.8</v>
      </c>
      <c r="F227" s="1">
        <v>217</v>
      </c>
      <c r="G227" s="1">
        <v>5200</v>
      </c>
      <c r="H227" t="s">
        <v>11</v>
      </c>
      <c r="I227">
        <v>2008</v>
      </c>
      <c r="K227" s="1">
        <v>216</v>
      </c>
      <c r="L227" s="1">
        <v>4700</v>
      </c>
      <c r="M227" t="s">
        <v>15</v>
      </c>
      <c r="N227">
        <v>46.4</v>
      </c>
      <c r="O227">
        <f t="shared" si="12"/>
        <v>50</v>
      </c>
      <c r="P227" t="e">
        <f t="shared" si="13"/>
        <v>#N/A</v>
      </c>
      <c r="Q227">
        <f t="shared" si="14"/>
        <v>4700</v>
      </c>
      <c r="R227" t="e">
        <f t="shared" si="15"/>
        <v>#N/A</v>
      </c>
    </row>
    <row r="228" spans="1:18" x14ac:dyDescent="0.35">
      <c r="A228">
        <v>227</v>
      </c>
      <c r="B228" t="s">
        <v>15</v>
      </c>
      <c r="C228" t="s">
        <v>13</v>
      </c>
      <c r="D228">
        <v>46.4</v>
      </c>
      <c r="E228">
        <v>15</v>
      </c>
      <c r="F228" s="1">
        <v>216</v>
      </c>
      <c r="G228" s="1">
        <v>4700</v>
      </c>
      <c r="H228" t="s">
        <v>11</v>
      </c>
      <c r="I228">
        <v>2008</v>
      </c>
      <c r="K228" s="1">
        <v>230</v>
      </c>
      <c r="L228" s="1">
        <v>5800</v>
      </c>
      <c r="M228" t="s">
        <v>15</v>
      </c>
      <c r="N228">
        <v>48.6</v>
      </c>
      <c r="O228">
        <f t="shared" si="12"/>
        <v>50</v>
      </c>
      <c r="P228" t="e">
        <f t="shared" si="13"/>
        <v>#N/A</v>
      </c>
      <c r="Q228">
        <f t="shared" si="14"/>
        <v>5800</v>
      </c>
      <c r="R228" t="e">
        <f t="shared" si="15"/>
        <v>#N/A</v>
      </c>
    </row>
    <row r="229" spans="1:18" x14ac:dyDescent="0.35">
      <c r="A229">
        <v>228</v>
      </c>
      <c r="B229" t="s">
        <v>15</v>
      </c>
      <c r="C229" t="s">
        <v>13</v>
      </c>
      <c r="D229">
        <v>48.6</v>
      </c>
      <c r="E229">
        <v>16</v>
      </c>
      <c r="F229" s="1">
        <v>230</v>
      </c>
      <c r="G229" s="1">
        <v>5800</v>
      </c>
      <c r="H229" t="s">
        <v>10</v>
      </c>
      <c r="I229">
        <v>2008</v>
      </c>
      <c r="K229" s="1">
        <v>209</v>
      </c>
      <c r="L229" s="1">
        <v>4600</v>
      </c>
      <c r="M229" t="s">
        <v>15</v>
      </c>
      <c r="N229">
        <v>47.5</v>
      </c>
      <c r="O229">
        <f t="shared" si="12"/>
        <v>50</v>
      </c>
      <c r="P229" t="e">
        <f t="shared" si="13"/>
        <v>#N/A</v>
      </c>
      <c r="Q229">
        <f t="shared" si="14"/>
        <v>4600</v>
      </c>
      <c r="R229" t="e">
        <f t="shared" si="15"/>
        <v>#N/A</v>
      </c>
    </row>
    <row r="230" spans="1:18" x14ac:dyDescent="0.35">
      <c r="A230">
        <v>229</v>
      </c>
      <c r="B230" t="s">
        <v>15</v>
      </c>
      <c r="C230" t="s">
        <v>13</v>
      </c>
      <c r="D230">
        <v>47.5</v>
      </c>
      <c r="E230">
        <v>14.2</v>
      </c>
      <c r="F230" s="1">
        <v>209</v>
      </c>
      <c r="G230" s="1">
        <v>4600</v>
      </c>
      <c r="H230" t="s">
        <v>11</v>
      </c>
      <c r="I230">
        <v>2008</v>
      </c>
      <c r="K230" s="1">
        <v>220</v>
      </c>
      <c r="L230" s="1">
        <v>6000</v>
      </c>
      <c r="M230" t="s">
        <v>15</v>
      </c>
      <c r="N230">
        <v>51.1</v>
      </c>
      <c r="O230">
        <f t="shared" si="12"/>
        <v>50</v>
      </c>
      <c r="P230" t="e">
        <f t="shared" si="13"/>
        <v>#N/A</v>
      </c>
      <c r="Q230">
        <f t="shared" si="14"/>
        <v>6000</v>
      </c>
      <c r="R230" t="e">
        <f t="shared" si="15"/>
        <v>#N/A</v>
      </c>
    </row>
    <row r="231" spans="1:18" x14ac:dyDescent="0.35">
      <c r="A231">
        <v>230</v>
      </c>
      <c r="B231" t="s">
        <v>15</v>
      </c>
      <c r="C231" t="s">
        <v>13</v>
      </c>
      <c r="D231">
        <v>51.1</v>
      </c>
      <c r="E231">
        <v>16.3</v>
      </c>
      <c r="F231" s="1">
        <v>220</v>
      </c>
      <c r="G231" s="1">
        <v>6000</v>
      </c>
      <c r="H231" t="s">
        <v>10</v>
      </c>
      <c r="I231">
        <v>2008</v>
      </c>
      <c r="K231" s="1">
        <v>215</v>
      </c>
      <c r="L231" s="1">
        <v>4750</v>
      </c>
      <c r="M231" t="s">
        <v>15</v>
      </c>
      <c r="N231">
        <v>45.2</v>
      </c>
      <c r="O231">
        <f t="shared" si="12"/>
        <v>50</v>
      </c>
      <c r="P231" t="e">
        <f t="shared" si="13"/>
        <v>#N/A</v>
      </c>
      <c r="Q231">
        <f t="shared" si="14"/>
        <v>4750</v>
      </c>
      <c r="R231" t="e">
        <f t="shared" si="15"/>
        <v>#N/A</v>
      </c>
    </row>
    <row r="232" spans="1:18" x14ac:dyDescent="0.35">
      <c r="A232">
        <v>231</v>
      </c>
      <c r="B232" t="s">
        <v>15</v>
      </c>
      <c r="C232" t="s">
        <v>13</v>
      </c>
      <c r="D232">
        <v>45.2</v>
      </c>
      <c r="E232">
        <v>13.8</v>
      </c>
      <c r="F232" s="1">
        <v>215</v>
      </c>
      <c r="G232" s="1">
        <v>4750</v>
      </c>
      <c r="H232" t="s">
        <v>11</v>
      </c>
      <c r="I232">
        <v>2008</v>
      </c>
      <c r="K232" s="1">
        <v>223</v>
      </c>
      <c r="L232" s="1">
        <v>5950</v>
      </c>
      <c r="M232" t="s">
        <v>15</v>
      </c>
      <c r="N232">
        <v>45.2</v>
      </c>
      <c r="O232">
        <f t="shared" si="12"/>
        <v>50</v>
      </c>
      <c r="P232" t="e">
        <f t="shared" si="13"/>
        <v>#N/A</v>
      </c>
      <c r="Q232">
        <f t="shared" si="14"/>
        <v>5950</v>
      </c>
      <c r="R232" t="e">
        <f t="shared" si="15"/>
        <v>#N/A</v>
      </c>
    </row>
    <row r="233" spans="1:18" x14ac:dyDescent="0.35">
      <c r="A233">
        <v>232</v>
      </c>
      <c r="B233" t="s">
        <v>15</v>
      </c>
      <c r="C233" t="s">
        <v>13</v>
      </c>
      <c r="D233">
        <v>45.2</v>
      </c>
      <c r="E233">
        <v>16.399999999999999</v>
      </c>
      <c r="F233" s="1">
        <v>223</v>
      </c>
      <c r="G233" s="1">
        <v>5950</v>
      </c>
      <c r="H233" t="s">
        <v>10</v>
      </c>
      <c r="I233">
        <v>2008</v>
      </c>
      <c r="K233" s="1">
        <v>212</v>
      </c>
      <c r="L233" s="1">
        <v>4625</v>
      </c>
      <c r="M233" t="s">
        <v>15</v>
      </c>
      <c r="N233">
        <v>49.1</v>
      </c>
      <c r="O233">
        <f t="shared" si="12"/>
        <v>50</v>
      </c>
      <c r="P233" t="e">
        <f t="shared" si="13"/>
        <v>#N/A</v>
      </c>
      <c r="Q233">
        <f t="shared" si="14"/>
        <v>4625</v>
      </c>
      <c r="R233" t="e">
        <f t="shared" si="15"/>
        <v>#N/A</v>
      </c>
    </row>
    <row r="234" spans="1:18" x14ac:dyDescent="0.35">
      <c r="A234">
        <v>233</v>
      </c>
      <c r="B234" t="s">
        <v>15</v>
      </c>
      <c r="C234" t="s">
        <v>13</v>
      </c>
      <c r="D234">
        <v>49.1</v>
      </c>
      <c r="E234">
        <v>14.5</v>
      </c>
      <c r="F234" s="1">
        <v>212</v>
      </c>
      <c r="G234" s="1">
        <v>4625</v>
      </c>
      <c r="H234" t="s">
        <v>11</v>
      </c>
      <c r="I234">
        <v>2009</v>
      </c>
      <c r="K234" s="1">
        <v>221</v>
      </c>
      <c r="L234" s="1">
        <v>5450</v>
      </c>
      <c r="M234" t="s">
        <v>15</v>
      </c>
      <c r="N234">
        <v>52.5</v>
      </c>
      <c r="O234">
        <f t="shared" si="12"/>
        <v>50</v>
      </c>
      <c r="P234" t="e">
        <f t="shared" si="13"/>
        <v>#N/A</v>
      </c>
      <c r="Q234">
        <f t="shared" si="14"/>
        <v>5450</v>
      </c>
      <c r="R234" t="e">
        <f t="shared" si="15"/>
        <v>#N/A</v>
      </c>
    </row>
    <row r="235" spans="1:18" x14ac:dyDescent="0.35">
      <c r="A235">
        <v>234</v>
      </c>
      <c r="B235" t="s">
        <v>15</v>
      </c>
      <c r="C235" t="s">
        <v>13</v>
      </c>
      <c r="D235">
        <v>52.5</v>
      </c>
      <c r="E235">
        <v>15.6</v>
      </c>
      <c r="F235" s="1">
        <v>221</v>
      </c>
      <c r="G235" s="1">
        <v>5450</v>
      </c>
      <c r="H235" t="s">
        <v>10</v>
      </c>
      <c r="I235">
        <v>2009</v>
      </c>
      <c r="K235" s="1">
        <v>212</v>
      </c>
      <c r="L235" s="1">
        <v>4725</v>
      </c>
      <c r="M235" t="s">
        <v>15</v>
      </c>
      <c r="N235">
        <v>47.4</v>
      </c>
      <c r="O235">
        <f t="shared" si="12"/>
        <v>50</v>
      </c>
      <c r="P235" t="e">
        <f t="shared" si="13"/>
        <v>#N/A</v>
      </c>
      <c r="Q235">
        <f t="shared" si="14"/>
        <v>4725</v>
      </c>
      <c r="R235" t="e">
        <f t="shared" si="15"/>
        <v>#N/A</v>
      </c>
    </row>
    <row r="236" spans="1:18" x14ac:dyDescent="0.35">
      <c r="A236">
        <v>235</v>
      </c>
      <c r="B236" t="s">
        <v>15</v>
      </c>
      <c r="C236" t="s">
        <v>13</v>
      </c>
      <c r="D236">
        <v>47.4</v>
      </c>
      <c r="E236">
        <v>14.6</v>
      </c>
      <c r="F236" s="1">
        <v>212</v>
      </c>
      <c r="G236" s="1">
        <v>4725</v>
      </c>
      <c r="H236" t="s">
        <v>11</v>
      </c>
      <c r="I236">
        <v>2009</v>
      </c>
      <c r="K236" s="1">
        <v>224</v>
      </c>
      <c r="L236" s="1">
        <v>5350</v>
      </c>
      <c r="M236" t="s">
        <v>15</v>
      </c>
      <c r="N236">
        <v>50</v>
      </c>
      <c r="O236">
        <f t="shared" si="12"/>
        <v>50</v>
      </c>
      <c r="P236" t="e">
        <f t="shared" si="13"/>
        <v>#N/A</v>
      </c>
      <c r="Q236">
        <f t="shared" si="14"/>
        <v>5350</v>
      </c>
      <c r="R236" t="e">
        <f t="shared" si="15"/>
        <v>#N/A</v>
      </c>
    </row>
    <row r="237" spans="1:18" x14ac:dyDescent="0.35">
      <c r="A237">
        <v>236</v>
      </c>
      <c r="B237" t="s">
        <v>15</v>
      </c>
      <c r="C237" t="s">
        <v>13</v>
      </c>
      <c r="D237">
        <v>50</v>
      </c>
      <c r="E237">
        <v>15.9</v>
      </c>
      <c r="F237" s="1">
        <v>224</v>
      </c>
      <c r="G237" s="1">
        <v>5350</v>
      </c>
      <c r="H237" t="s">
        <v>10</v>
      </c>
      <c r="I237">
        <v>2009</v>
      </c>
      <c r="K237" s="1">
        <v>212</v>
      </c>
      <c r="L237" s="1">
        <v>4750</v>
      </c>
      <c r="M237" t="s">
        <v>15</v>
      </c>
      <c r="N237">
        <v>44.9</v>
      </c>
      <c r="O237">
        <f t="shared" si="12"/>
        <v>40</v>
      </c>
      <c r="P237" t="e">
        <f t="shared" si="13"/>
        <v>#N/A</v>
      </c>
      <c r="Q237">
        <f t="shared" si="14"/>
        <v>4750</v>
      </c>
      <c r="R237" t="e">
        <f t="shared" si="15"/>
        <v>#N/A</v>
      </c>
    </row>
    <row r="238" spans="1:18" x14ac:dyDescent="0.35">
      <c r="A238">
        <v>237</v>
      </c>
      <c r="B238" t="s">
        <v>15</v>
      </c>
      <c r="C238" t="s">
        <v>13</v>
      </c>
      <c r="D238">
        <v>44.9</v>
      </c>
      <c r="E238">
        <v>13.8</v>
      </c>
      <c r="F238" s="1">
        <v>212</v>
      </c>
      <c r="G238" s="1">
        <v>4750</v>
      </c>
      <c r="H238" t="s">
        <v>11</v>
      </c>
      <c r="I238">
        <v>2009</v>
      </c>
      <c r="K238" s="1">
        <v>228</v>
      </c>
      <c r="L238" s="1">
        <v>5600</v>
      </c>
      <c r="M238" t="s">
        <v>15</v>
      </c>
      <c r="N238">
        <v>50.8</v>
      </c>
      <c r="O238">
        <f t="shared" si="12"/>
        <v>50</v>
      </c>
      <c r="P238" t="e">
        <f t="shared" si="13"/>
        <v>#N/A</v>
      </c>
      <c r="Q238">
        <f t="shared" si="14"/>
        <v>5600</v>
      </c>
      <c r="R238" t="e">
        <f t="shared" si="15"/>
        <v>#N/A</v>
      </c>
    </row>
    <row r="239" spans="1:18" x14ac:dyDescent="0.35">
      <c r="A239">
        <v>238</v>
      </c>
      <c r="B239" t="s">
        <v>15</v>
      </c>
      <c r="C239" t="s">
        <v>13</v>
      </c>
      <c r="D239">
        <v>50.8</v>
      </c>
      <c r="E239">
        <v>17.3</v>
      </c>
      <c r="F239" s="1">
        <v>228</v>
      </c>
      <c r="G239" s="1">
        <v>5600</v>
      </c>
      <c r="H239" t="s">
        <v>10</v>
      </c>
      <c r="I239">
        <v>2009</v>
      </c>
      <c r="K239" s="1">
        <v>218</v>
      </c>
      <c r="L239" s="1">
        <v>4600</v>
      </c>
      <c r="M239" t="s">
        <v>15</v>
      </c>
      <c r="N239">
        <v>43.4</v>
      </c>
      <c r="O239">
        <f t="shared" si="12"/>
        <v>40</v>
      </c>
      <c r="P239" t="e">
        <f t="shared" si="13"/>
        <v>#N/A</v>
      </c>
      <c r="Q239">
        <f t="shared" si="14"/>
        <v>4600</v>
      </c>
      <c r="R239" t="e">
        <f t="shared" si="15"/>
        <v>#N/A</v>
      </c>
    </row>
    <row r="240" spans="1:18" x14ac:dyDescent="0.35">
      <c r="A240">
        <v>239</v>
      </c>
      <c r="B240" t="s">
        <v>15</v>
      </c>
      <c r="C240" t="s">
        <v>13</v>
      </c>
      <c r="D240">
        <v>43.4</v>
      </c>
      <c r="E240">
        <v>14.4</v>
      </c>
      <c r="F240" s="1">
        <v>218</v>
      </c>
      <c r="G240" s="1">
        <v>4600</v>
      </c>
      <c r="H240" t="s">
        <v>11</v>
      </c>
      <c r="I240">
        <v>2009</v>
      </c>
      <c r="K240" s="1">
        <v>218</v>
      </c>
      <c r="L240" s="1">
        <v>5300</v>
      </c>
      <c r="M240" t="s">
        <v>15</v>
      </c>
      <c r="N240">
        <v>51.3</v>
      </c>
      <c r="O240">
        <f t="shared" si="12"/>
        <v>50</v>
      </c>
      <c r="P240" t="e">
        <f t="shared" si="13"/>
        <v>#N/A</v>
      </c>
      <c r="Q240">
        <f t="shared" si="14"/>
        <v>5300</v>
      </c>
      <c r="R240" t="e">
        <f t="shared" si="15"/>
        <v>#N/A</v>
      </c>
    </row>
    <row r="241" spans="1:18" x14ac:dyDescent="0.35">
      <c r="A241">
        <v>240</v>
      </c>
      <c r="B241" t="s">
        <v>15</v>
      </c>
      <c r="C241" t="s">
        <v>13</v>
      </c>
      <c r="D241">
        <v>51.3</v>
      </c>
      <c r="E241">
        <v>14.2</v>
      </c>
      <c r="F241" s="1">
        <v>218</v>
      </c>
      <c r="G241" s="1">
        <v>5300</v>
      </c>
      <c r="H241" t="s">
        <v>10</v>
      </c>
      <c r="I241">
        <v>2009</v>
      </c>
      <c r="K241" s="1">
        <v>212</v>
      </c>
      <c r="L241" s="1">
        <v>4875</v>
      </c>
      <c r="M241" t="s">
        <v>15</v>
      </c>
      <c r="N241">
        <v>47.5</v>
      </c>
      <c r="O241">
        <f t="shared" si="12"/>
        <v>50</v>
      </c>
      <c r="P241" t="e">
        <f t="shared" si="13"/>
        <v>#N/A</v>
      </c>
      <c r="Q241">
        <f t="shared" si="14"/>
        <v>4875</v>
      </c>
      <c r="R241" t="e">
        <f t="shared" si="15"/>
        <v>#N/A</v>
      </c>
    </row>
    <row r="242" spans="1:18" x14ac:dyDescent="0.35">
      <c r="A242">
        <v>241</v>
      </c>
      <c r="B242" t="s">
        <v>15</v>
      </c>
      <c r="C242" t="s">
        <v>13</v>
      </c>
      <c r="D242">
        <v>47.5</v>
      </c>
      <c r="E242">
        <v>14</v>
      </c>
      <c r="F242" s="1">
        <v>212</v>
      </c>
      <c r="G242" s="1">
        <v>4875</v>
      </c>
      <c r="H242" t="s">
        <v>11</v>
      </c>
      <c r="I242">
        <v>2009</v>
      </c>
      <c r="K242" s="1">
        <v>230</v>
      </c>
      <c r="L242" s="1">
        <v>5550</v>
      </c>
      <c r="M242" t="s">
        <v>15</v>
      </c>
      <c r="N242">
        <v>52.1</v>
      </c>
      <c r="O242">
        <f t="shared" si="12"/>
        <v>50</v>
      </c>
      <c r="P242" t="e">
        <f t="shared" si="13"/>
        <v>#N/A</v>
      </c>
      <c r="Q242">
        <f t="shared" si="14"/>
        <v>5550</v>
      </c>
      <c r="R242" t="e">
        <f t="shared" si="15"/>
        <v>#N/A</v>
      </c>
    </row>
    <row r="243" spans="1:18" x14ac:dyDescent="0.35">
      <c r="A243">
        <v>242</v>
      </c>
      <c r="B243" t="s">
        <v>15</v>
      </c>
      <c r="C243" t="s">
        <v>13</v>
      </c>
      <c r="D243">
        <v>52.1</v>
      </c>
      <c r="E243">
        <v>17</v>
      </c>
      <c r="F243" s="1">
        <v>230</v>
      </c>
      <c r="G243" s="1">
        <v>5550</v>
      </c>
      <c r="H243" t="s">
        <v>10</v>
      </c>
      <c r="I243">
        <v>2009</v>
      </c>
      <c r="K243" s="1">
        <v>218</v>
      </c>
      <c r="L243" s="1">
        <v>4950</v>
      </c>
      <c r="M243" t="s">
        <v>15</v>
      </c>
      <c r="N243">
        <v>47.5</v>
      </c>
      <c r="O243">
        <f t="shared" si="12"/>
        <v>50</v>
      </c>
      <c r="P243" t="e">
        <f t="shared" si="13"/>
        <v>#N/A</v>
      </c>
      <c r="Q243">
        <f t="shared" si="14"/>
        <v>4950</v>
      </c>
      <c r="R243" t="e">
        <f t="shared" si="15"/>
        <v>#N/A</v>
      </c>
    </row>
    <row r="244" spans="1:18" x14ac:dyDescent="0.35">
      <c r="A244">
        <v>243</v>
      </c>
      <c r="B244" t="s">
        <v>15</v>
      </c>
      <c r="C244" t="s">
        <v>13</v>
      </c>
      <c r="D244">
        <v>47.5</v>
      </c>
      <c r="E244">
        <v>15</v>
      </c>
      <c r="F244" s="1">
        <v>218</v>
      </c>
      <c r="G244" s="1">
        <v>4950</v>
      </c>
      <c r="H244" t="s">
        <v>11</v>
      </c>
      <c r="I244">
        <v>2009</v>
      </c>
      <c r="K244" s="1">
        <v>228</v>
      </c>
      <c r="L244" s="1">
        <v>5400</v>
      </c>
      <c r="M244" t="s">
        <v>15</v>
      </c>
      <c r="N244">
        <v>52.2</v>
      </c>
      <c r="O244">
        <f t="shared" si="12"/>
        <v>50</v>
      </c>
      <c r="P244" t="e">
        <f t="shared" si="13"/>
        <v>#N/A</v>
      </c>
      <c r="Q244">
        <f t="shared" si="14"/>
        <v>5400</v>
      </c>
      <c r="R244" t="e">
        <f t="shared" si="15"/>
        <v>#N/A</v>
      </c>
    </row>
    <row r="245" spans="1:18" x14ac:dyDescent="0.35">
      <c r="A245">
        <v>244</v>
      </c>
      <c r="B245" t="s">
        <v>15</v>
      </c>
      <c r="C245" t="s">
        <v>13</v>
      </c>
      <c r="D245">
        <v>52.2</v>
      </c>
      <c r="E245">
        <v>17.100000000000001</v>
      </c>
      <c r="F245" s="1">
        <v>228</v>
      </c>
      <c r="G245" s="1">
        <v>5400</v>
      </c>
      <c r="H245" t="s">
        <v>10</v>
      </c>
      <c r="I245">
        <v>2009</v>
      </c>
      <c r="K245" s="1">
        <v>212</v>
      </c>
      <c r="L245" s="1">
        <v>4750</v>
      </c>
      <c r="M245" t="s">
        <v>15</v>
      </c>
      <c r="N245">
        <v>45.5</v>
      </c>
      <c r="O245">
        <f t="shared" si="12"/>
        <v>50</v>
      </c>
      <c r="P245" t="e">
        <f t="shared" si="13"/>
        <v>#N/A</v>
      </c>
      <c r="Q245">
        <f t="shared" si="14"/>
        <v>4750</v>
      </c>
      <c r="R245" t="e">
        <f t="shared" si="15"/>
        <v>#N/A</v>
      </c>
    </row>
    <row r="246" spans="1:18" x14ac:dyDescent="0.35">
      <c r="A246">
        <v>245</v>
      </c>
      <c r="B246" t="s">
        <v>15</v>
      </c>
      <c r="C246" t="s">
        <v>13</v>
      </c>
      <c r="D246">
        <v>45.5</v>
      </c>
      <c r="E246">
        <v>14.5</v>
      </c>
      <c r="F246" s="1">
        <v>212</v>
      </c>
      <c r="G246" s="1">
        <v>4750</v>
      </c>
      <c r="H246" t="s">
        <v>11</v>
      </c>
      <c r="I246">
        <v>2009</v>
      </c>
      <c r="K246" s="1">
        <v>224</v>
      </c>
      <c r="L246" s="1">
        <v>5650</v>
      </c>
      <c r="M246" t="s">
        <v>15</v>
      </c>
      <c r="N246">
        <v>49.5</v>
      </c>
      <c r="O246">
        <f t="shared" si="12"/>
        <v>50</v>
      </c>
      <c r="P246" t="e">
        <f t="shared" si="13"/>
        <v>#N/A</v>
      </c>
      <c r="Q246">
        <f t="shared" si="14"/>
        <v>5650</v>
      </c>
      <c r="R246" t="e">
        <f t="shared" si="15"/>
        <v>#N/A</v>
      </c>
    </row>
    <row r="247" spans="1:18" x14ac:dyDescent="0.35">
      <c r="A247">
        <v>246</v>
      </c>
      <c r="B247" t="s">
        <v>15</v>
      </c>
      <c r="C247" t="s">
        <v>13</v>
      </c>
      <c r="D247">
        <v>49.5</v>
      </c>
      <c r="E247">
        <v>16.100000000000001</v>
      </c>
      <c r="F247" s="1">
        <v>224</v>
      </c>
      <c r="G247" s="1">
        <v>5650</v>
      </c>
      <c r="H247" t="s">
        <v>10</v>
      </c>
      <c r="I247">
        <v>2009</v>
      </c>
      <c r="K247" s="1">
        <v>214</v>
      </c>
      <c r="L247" s="1">
        <v>4850</v>
      </c>
      <c r="M247" t="s">
        <v>15</v>
      </c>
      <c r="N247">
        <v>44.5</v>
      </c>
      <c r="O247">
        <f t="shared" si="12"/>
        <v>40</v>
      </c>
      <c r="P247" t="e">
        <f t="shared" si="13"/>
        <v>#N/A</v>
      </c>
      <c r="Q247">
        <f t="shared" si="14"/>
        <v>4850</v>
      </c>
      <c r="R247" t="e">
        <f t="shared" si="15"/>
        <v>#N/A</v>
      </c>
    </row>
    <row r="248" spans="1:18" x14ac:dyDescent="0.35">
      <c r="A248">
        <v>247</v>
      </c>
      <c r="B248" t="s">
        <v>15</v>
      </c>
      <c r="C248" t="s">
        <v>13</v>
      </c>
      <c r="D248">
        <v>44.5</v>
      </c>
      <c r="E248">
        <v>14.7</v>
      </c>
      <c r="F248" s="1">
        <v>214</v>
      </c>
      <c r="G248" s="1">
        <v>4850</v>
      </c>
      <c r="H248" t="s">
        <v>11</v>
      </c>
      <c r="I248">
        <v>2009</v>
      </c>
      <c r="K248" s="1">
        <v>226</v>
      </c>
      <c r="L248" s="1">
        <v>5200</v>
      </c>
      <c r="M248" t="s">
        <v>15</v>
      </c>
      <c r="N248">
        <v>50.8</v>
      </c>
      <c r="O248">
        <f t="shared" si="12"/>
        <v>50</v>
      </c>
      <c r="P248" t="e">
        <f t="shared" si="13"/>
        <v>#N/A</v>
      </c>
      <c r="Q248">
        <f t="shared" si="14"/>
        <v>5200</v>
      </c>
      <c r="R248" t="e">
        <f t="shared" si="15"/>
        <v>#N/A</v>
      </c>
    </row>
    <row r="249" spans="1:18" x14ac:dyDescent="0.35">
      <c r="A249">
        <v>248</v>
      </c>
      <c r="B249" t="s">
        <v>15</v>
      </c>
      <c r="C249" t="s">
        <v>13</v>
      </c>
      <c r="D249">
        <v>50.8</v>
      </c>
      <c r="E249">
        <v>15.7</v>
      </c>
      <c r="F249" s="1">
        <v>226</v>
      </c>
      <c r="G249" s="1">
        <v>5200</v>
      </c>
      <c r="H249" t="s">
        <v>10</v>
      </c>
      <c r="I249">
        <v>2009</v>
      </c>
      <c r="K249" s="1">
        <v>216</v>
      </c>
      <c r="L249" s="1">
        <v>4925</v>
      </c>
      <c r="M249" t="s">
        <v>15</v>
      </c>
      <c r="N249">
        <v>49.4</v>
      </c>
      <c r="O249">
        <f t="shared" si="12"/>
        <v>50</v>
      </c>
      <c r="P249" t="e">
        <f t="shared" si="13"/>
        <v>#N/A</v>
      </c>
      <c r="Q249">
        <f t="shared" si="14"/>
        <v>4925</v>
      </c>
      <c r="R249" t="e">
        <f t="shared" si="15"/>
        <v>#N/A</v>
      </c>
    </row>
    <row r="250" spans="1:18" x14ac:dyDescent="0.35">
      <c r="A250">
        <v>249</v>
      </c>
      <c r="B250" t="s">
        <v>15</v>
      </c>
      <c r="C250" t="s">
        <v>13</v>
      </c>
      <c r="D250">
        <v>49.4</v>
      </c>
      <c r="E250">
        <v>15.8</v>
      </c>
      <c r="F250" s="1">
        <v>216</v>
      </c>
      <c r="G250" s="1">
        <v>4925</v>
      </c>
      <c r="H250" t="s">
        <v>10</v>
      </c>
      <c r="I250">
        <v>2009</v>
      </c>
      <c r="K250" s="1">
        <v>222</v>
      </c>
      <c r="L250" s="1">
        <v>4875</v>
      </c>
      <c r="M250" t="s">
        <v>15</v>
      </c>
      <c r="N250">
        <v>46.9</v>
      </c>
      <c r="O250">
        <f t="shared" si="12"/>
        <v>50</v>
      </c>
      <c r="P250" t="e">
        <f t="shared" si="13"/>
        <v>#N/A</v>
      </c>
      <c r="Q250">
        <f t="shared" si="14"/>
        <v>4875</v>
      </c>
      <c r="R250" t="e">
        <f t="shared" si="15"/>
        <v>#N/A</v>
      </c>
    </row>
    <row r="251" spans="1:18" x14ac:dyDescent="0.35">
      <c r="A251">
        <v>250</v>
      </c>
      <c r="B251" t="s">
        <v>15</v>
      </c>
      <c r="C251" t="s">
        <v>13</v>
      </c>
      <c r="D251">
        <v>46.9</v>
      </c>
      <c r="E251">
        <v>14.6</v>
      </c>
      <c r="F251" s="1">
        <v>222</v>
      </c>
      <c r="G251" s="1">
        <v>4875</v>
      </c>
      <c r="H251" t="s">
        <v>11</v>
      </c>
      <c r="I251">
        <v>2009</v>
      </c>
      <c r="K251" s="1">
        <v>203</v>
      </c>
      <c r="L251" s="1">
        <v>4625</v>
      </c>
      <c r="M251" t="s">
        <v>15</v>
      </c>
      <c r="N251">
        <v>48.4</v>
      </c>
      <c r="O251">
        <f t="shared" si="12"/>
        <v>50</v>
      </c>
      <c r="P251" t="e">
        <f t="shared" si="13"/>
        <v>#N/A</v>
      </c>
      <c r="Q251">
        <f t="shared" si="14"/>
        <v>4625</v>
      </c>
      <c r="R251" t="e">
        <f t="shared" si="15"/>
        <v>#N/A</v>
      </c>
    </row>
    <row r="252" spans="1:18" x14ac:dyDescent="0.35">
      <c r="A252">
        <v>251</v>
      </c>
      <c r="B252" t="s">
        <v>15</v>
      </c>
      <c r="C252" t="s">
        <v>13</v>
      </c>
      <c r="D252">
        <v>48.4</v>
      </c>
      <c r="E252">
        <v>14.4</v>
      </c>
      <c r="F252" s="1">
        <v>203</v>
      </c>
      <c r="G252" s="1">
        <v>4625</v>
      </c>
      <c r="H252" t="s">
        <v>11</v>
      </c>
      <c r="I252">
        <v>2009</v>
      </c>
      <c r="K252" s="1">
        <v>225</v>
      </c>
      <c r="L252" s="1">
        <v>5250</v>
      </c>
      <c r="M252" t="s">
        <v>15</v>
      </c>
      <c r="N252">
        <v>51.1</v>
      </c>
      <c r="O252">
        <f t="shared" si="12"/>
        <v>50</v>
      </c>
      <c r="P252" t="e">
        <f t="shared" si="13"/>
        <v>#N/A</v>
      </c>
      <c r="Q252">
        <f t="shared" si="14"/>
        <v>5250</v>
      </c>
      <c r="R252" t="e">
        <f t="shared" si="15"/>
        <v>#N/A</v>
      </c>
    </row>
    <row r="253" spans="1:18" x14ac:dyDescent="0.35">
      <c r="A253">
        <v>252</v>
      </c>
      <c r="B253" t="s">
        <v>15</v>
      </c>
      <c r="C253" t="s">
        <v>13</v>
      </c>
      <c r="D253">
        <v>51.1</v>
      </c>
      <c r="E253">
        <v>16.5</v>
      </c>
      <c r="F253" s="1">
        <v>225</v>
      </c>
      <c r="G253" s="1">
        <v>5250</v>
      </c>
      <c r="H253" t="s">
        <v>10</v>
      </c>
      <c r="I253">
        <v>2009</v>
      </c>
      <c r="K253" s="1">
        <v>219</v>
      </c>
      <c r="L253" s="1">
        <v>4850</v>
      </c>
      <c r="M253" t="s">
        <v>15</v>
      </c>
      <c r="N253">
        <v>48.5</v>
      </c>
      <c r="O253">
        <f t="shared" si="12"/>
        <v>50</v>
      </c>
      <c r="P253" t="e">
        <f t="shared" si="13"/>
        <v>#N/A</v>
      </c>
      <c r="Q253">
        <f t="shared" si="14"/>
        <v>4850</v>
      </c>
      <c r="R253" t="e">
        <f t="shared" si="15"/>
        <v>#N/A</v>
      </c>
    </row>
    <row r="254" spans="1:18" x14ac:dyDescent="0.35">
      <c r="A254">
        <v>253</v>
      </c>
      <c r="B254" t="s">
        <v>15</v>
      </c>
      <c r="C254" t="s">
        <v>13</v>
      </c>
      <c r="D254">
        <v>48.5</v>
      </c>
      <c r="E254">
        <v>15</v>
      </c>
      <c r="F254" s="1">
        <v>219</v>
      </c>
      <c r="G254" s="1">
        <v>4850</v>
      </c>
      <c r="H254" t="s">
        <v>11</v>
      </c>
      <c r="I254">
        <v>2009</v>
      </c>
      <c r="K254" s="1">
        <v>228</v>
      </c>
      <c r="L254" s="1">
        <v>5600</v>
      </c>
      <c r="M254" t="s">
        <v>15</v>
      </c>
      <c r="N254">
        <v>55.9</v>
      </c>
      <c r="O254">
        <f t="shared" si="12"/>
        <v>60</v>
      </c>
      <c r="P254" t="e">
        <f t="shared" si="13"/>
        <v>#N/A</v>
      </c>
      <c r="Q254">
        <f t="shared" si="14"/>
        <v>5600</v>
      </c>
      <c r="R254" t="e">
        <f t="shared" si="15"/>
        <v>#N/A</v>
      </c>
    </row>
    <row r="255" spans="1:18" x14ac:dyDescent="0.35">
      <c r="A255">
        <v>254</v>
      </c>
      <c r="B255" t="s">
        <v>15</v>
      </c>
      <c r="C255" t="s">
        <v>13</v>
      </c>
      <c r="D255">
        <v>55.9</v>
      </c>
      <c r="E255">
        <v>17</v>
      </c>
      <c r="F255" s="1">
        <v>228</v>
      </c>
      <c r="G255" s="1">
        <v>5600</v>
      </c>
      <c r="H255" t="s">
        <v>10</v>
      </c>
      <c r="I255">
        <v>2009</v>
      </c>
      <c r="K255" s="1">
        <v>215</v>
      </c>
      <c r="L255" s="1">
        <v>4975</v>
      </c>
      <c r="M255" t="s">
        <v>15</v>
      </c>
      <c r="N255">
        <v>47.2</v>
      </c>
      <c r="O255">
        <f t="shared" si="12"/>
        <v>50</v>
      </c>
      <c r="P255" t="e">
        <f t="shared" si="13"/>
        <v>#N/A</v>
      </c>
      <c r="Q255">
        <f t="shared" si="14"/>
        <v>4975</v>
      </c>
      <c r="R255" t="e">
        <f t="shared" si="15"/>
        <v>#N/A</v>
      </c>
    </row>
    <row r="256" spans="1:18" x14ac:dyDescent="0.35">
      <c r="A256">
        <v>255</v>
      </c>
      <c r="B256" t="s">
        <v>15</v>
      </c>
      <c r="C256" t="s">
        <v>13</v>
      </c>
      <c r="D256">
        <v>47.2</v>
      </c>
      <c r="E256">
        <v>15.5</v>
      </c>
      <c r="F256" s="1">
        <v>215</v>
      </c>
      <c r="G256" s="1">
        <v>4975</v>
      </c>
      <c r="H256" t="s">
        <v>11</v>
      </c>
      <c r="I256">
        <v>2009</v>
      </c>
      <c r="K256" s="1">
        <v>228</v>
      </c>
      <c r="L256" s="1">
        <v>5500</v>
      </c>
      <c r="M256" t="s">
        <v>15</v>
      </c>
      <c r="N256">
        <v>49.1</v>
      </c>
      <c r="O256">
        <f t="shared" si="12"/>
        <v>50</v>
      </c>
      <c r="P256" t="e">
        <f t="shared" si="13"/>
        <v>#N/A</v>
      </c>
      <c r="Q256">
        <f t="shared" si="14"/>
        <v>5500</v>
      </c>
      <c r="R256" t="e">
        <f t="shared" si="15"/>
        <v>#N/A</v>
      </c>
    </row>
    <row r="257" spans="1:18" x14ac:dyDescent="0.35">
      <c r="A257">
        <v>256</v>
      </c>
      <c r="B257" t="s">
        <v>15</v>
      </c>
      <c r="C257" t="s">
        <v>13</v>
      </c>
      <c r="D257">
        <v>49.1</v>
      </c>
      <c r="E257">
        <v>15</v>
      </c>
      <c r="F257" s="1">
        <v>228</v>
      </c>
      <c r="G257" s="1">
        <v>5500</v>
      </c>
      <c r="H257" t="s">
        <v>10</v>
      </c>
      <c r="I257">
        <v>2009</v>
      </c>
      <c r="K257" s="1">
        <v>216</v>
      </c>
      <c r="L257" s="1">
        <v>4725</v>
      </c>
      <c r="M257" t="s">
        <v>15</v>
      </c>
      <c r="N257">
        <v>47.3</v>
      </c>
      <c r="O257">
        <f t="shared" si="12"/>
        <v>50</v>
      </c>
      <c r="P257" t="e">
        <f t="shared" si="13"/>
        <v>#N/A</v>
      </c>
      <c r="Q257">
        <f t="shared" si="14"/>
        <v>4725</v>
      </c>
      <c r="R257" t="e">
        <f t="shared" si="15"/>
        <v>#N/A</v>
      </c>
    </row>
    <row r="258" spans="1:18" x14ac:dyDescent="0.35">
      <c r="A258">
        <v>257</v>
      </c>
      <c r="B258" t="s">
        <v>15</v>
      </c>
      <c r="C258" t="s">
        <v>13</v>
      </c>
      <c r="D258">
        <v>47.3</v>
      </c>
      <c r="E258">
        <v>13.8</v>
      </c>
      <c r="F258" s="1">
        <v>216</v>
      </c>
      <c r="G258" s="1">
        <v>4725</v>
      </c>
      <c r="H258" t="s">
        <v>12</v>
      </c>
      <c r="I258">
        <v>2009</v>
      </c>
      <c r="K258" s="1">
        <v>215</v>
      </c>
      <c r="L258" s="1">
        <v>5500</v>
      </c>
      <c r="M258" t="s">
        <v>15</v>
      </c>
      <c r="N258">
        <v>46.8</v>
      </c>
      <c r="O258">
        <f t="shared" si="12"/>
        <v>50</v>
      </c>
      <c r="P258" t="e">
        <f t="shared" si="13"/>
        <v>#N/A</v>
      </c>
      <c r="Q258">
        <f t="shared" si="14"/>
        <v>5500</v>
      </c>
      <c r="R258" t="e">
        <f t="shared" si="15"/>
        <v>#N/A</v>
      </c>
    </row>
    <row r="259" spans="1:18" x14ac:dyDescent="0.35">
      <c r="A259">
        <v>258</v>
      </c>
      <c r="B259" t="s">
        <v>15</v>
      </c>
      <c r="C259" t="s">
        <v>13</v>
      </c>
      <c r="D259">
        <v>46.8</v>
      </c>
      <c r="E259">
        <v>16.100000000000001</v>
      </c>
      <c r="F259" s="1">
        <v>215</v>
      </c>
      <c r="G259" s="1">
        <v>5500</v>
      </c>
      <c r="H259" t="s">
        <v>10</v>
      </c>
      <c r="I259">
        <v>2009</v>
      </c>
      <c r="K259" s="1">
        <v>210</v>
      </c>
      <c r="L259" s="1">
        <v>4700</v>
      </c>
      <c r="M259" t="s">
        <v>15</v>
      </c>
      <c r="N259">
        <v>41.7</v>
      </c>
      <c r="O259">
        <f t="shared" ref="O259:O322" si="16">ROUND(N259,-1)</f>
        <v>40</v>
      </c>
      <c r="P259" t="e">
        <f t="shared" ref="P259:P322" si="17">IF($M259="Adelie", $L259, NA())</f>
        <v>#N/A</v>
      </c>
      <c r="Q259">
        <f t="shared" ref="Q259:Q322" si="18">IF($M259="Gentoo", $L259, NA())</f>
        <v>4700</v>
      </c>
      <c r="R259" t="e">
        <f t="shared" ref="R259:R322" si="19">IF($M259="Chinstrap", $L259, NA())</f>
        <v>#N/A</v>
      </c>
    </row>
    <row r="260" spans="1:18" x14ac:dyDescent="0.35">
      <c r="A260">
        <v>259</v>
      </c>
      <c r="B260" t="s">
        <v>15</v>
      </c>
      <c r="C260" t="s">
        <v>13</v>
      </c>
      <c r="D260">
        <v>41.7</v>
      </c>
      <c r="E260">
        <v>14.7</v>
      </c>
      <c r="F260" s="1">
        <v>210</v>
      </c>
      <c r="G260" s="1">
        <v>4700</v>
      </c>
      <c r="H260" t="s">
        <v>11</v>
      </c>
      <c r="I260">
        <v>2009</v>
      </c>
      <c r="K260" s="1">
        <v>219</v>
      </c>
      <c r="L260" s="1">
        <v>5500</v>
      </c>
      <c r="M260" t="s">
        <v>15</v>
      </c>
      <c r="N260">
        <v>53.4</v>
      </c>
      <c r="O260">
        <f t="shared" si="16"/>
        <v>50</v>
      </c>
      <c r="P260" t="e">
        <f t="shared" si="17"/>
        <v>#N/A</v>
      </c>
      <c r="Q260">
        <f t="shared" si="18"/>
        <v>5500</v>
      </c>
      <c r="R260" t="e">
        <f t="shared" si="19"/>
        <v>#N/A</v>
      </c>
    </row>
    <row r="261" spans="1:18" x14ac:dyDescent="0.35">
      <c r="A261">
        <v>260</v>
      </c>
      <c r="B261" t="s">
        <v>15</v>
      </c>
      <c r="C261" t="s">
        <v>13</v>
      </c>
      <c r="D261">
        <v>53.4</v>
      </c>
      <c r="E261">
        <v>15.8</v>
      </c>
      <c r="F261" s="1">
        <v>219</v>
      </c>
      <c r="G261" s="1">
        <v>5500</v>
      </c>
      <c r="H261" t="s">
        <v>10</v>
      </c>
      <c r="I261">
        <v>2009</v>
      </c>
      <c r="K261" s="1">
        <v>208</v>
      </c>
      <c r="L261" s="1">
        <v>4575</v>
      </c>
      <c r="M261" t="s">
        <v>15</v>
      </c>
      <c r="N261">
        <v>43.3</v>
      </c>
      <c r="O261">
        <f t="shared" si="16"/>
        <v>40</v>
      </c>
      <c r="P261" t="e">
        <f t="shared" si="17"/>
        <v>#N/A</v>
      </c>
      <c r="Q261">
        <f t="shared" si="18"/>
        <v>4575</v>
      </c>
      <c r="R261" t="e">
        <f t="shared" si="19"/>
        <v>#N/A</v>
      </c>
    </row>
    <row r="262" spans="1:18" x14ac:dyDescent="0.35">
      <c r="A262">
        <v>261</v>
      </c>
      <c r="B262" t="s">
        <v>15</v>
      </c>
      <c r="C262" t="s">
        <v>13</v>
      </c>
      <c r="D262">
        <v>43.3</v>
      </c>
      <c r="E262">
        <v>14</v>
      </c>
      <c r="F262" s="1">
        <v>208</v>
      </c>
      <c r="G262" s="1">
        <v>4575</v>
      </c>
      <c r="H262" t="s">
        <v>11</v>
      </c>
      <c r="I262">
        <v>2009</v>
      </c>
      <c r="K262" s="1">
        <v>209</v>
      </c>
      <c r="L262" s="1">
        <v>5500</v>
      </c>
      <c r="M262" t="s">
        <v>15</v>
      </c>
      <c r="N262">
        <v>48.1</v>
      </c>
      <c r="O262">
        <f t="shared" si="16"/>
        <v>50</v>
      </c>
      <c r="P262" t="e">
        <f t="shared" si="17"/>
        <v>#N/A</v>
      </c>
      <c r="Q262">
        <f t="shared" si="18"/>
        <v>5500</v>
      </c>
      <c r="R262" t="e">
        <f t="shared" si="19"/>
        <v>#N/A</v>
      </c>
    </row>
    <row r="263" spans="1:18" x14ac:dyDescent="0.35">
      <c r="A263">
        <v>262</v>
      </c>
      <c r="B263" t="s">
        <v>15</v>
      </c>
      <c r="C263" t="s">
        <v>13</v>
      </c>
      <c r="D263">
        <v>48.1</v>
      </c>
      <c r="E263">
        <v>15.1</v>
      </c>
      <c r="F263" s="1">
        <v>209</v>
      </c>
      <c r="G263" s="1">
        <v>5500</v>
      </c>
      <c r="H263" t="s">
        <v>10</v>
      </c>
      <c r="I263">
        <v>2009</v>
      </c>
      <c r="K263" s="1">
        <v>216</v>
      </c>
      <c r="L263" s="1">
        <v>5000</v>
      </c>
      <c r="M263" t="s">
        <v>15</v>
      </c>
      <c r="N263">
        <v>50.5</v>
      </c>
      <c r="O263">
        <f t="shared" si="16"/>
        <v>50</v>
      </c>
      <c r="P263" t="e">
        <f t="shared" si="17"/>
        <v>#N/A</v>
      </c>
      <c r="Q263">
        <f t="shared" si="18"/>
        <v>5000</v>
      </c>
      <c r="R263" t="e">
        <f t="shared" si="19"/>
        <v>#N/A</v>
      </c>
    </row>
    <row r="264" spans="1:18" x14ac:dyDescent="0.35">
      <c r="A264">
        <v>263</v>
      </c>
      <c r="B264" t="s">
        <v>15</v>
      </c>
      <c r="C264" t="s">
        <v>13</v>
      </c>
      <c r="D264">
        <v>50.5</v>
      </c>
      <c r="E264">
        <v>15.2</v>
      </c>
      <c r="F264" s="1">
        <v>216</v>
      </c>
      <c r="G264" s="1">
        <v>5000</v>
      </c>
      <c r="H264" t="s">
        <v>11</v>
      </c>
      <c r="I264">
        <v>2009</v>
      </c>
      <c r="K264" s="1">
        <v>229</v>
      </c>
      <c r="L264" s="1">
        <v>5950</v>
      </c>
      <c r="M264" t="s">
        <v>15</v>
      </c>
      <c r="N264">
        <v>49.8</v>
      </c>
      <c r="O264">
        <f t="shared" si="16"/>
        <v>50</v>
      </c>
      <c r="P264" t="e">
        <f t="shared" si="17"/>
        <v>#N/A</v>
      </c>
      <c r="Q264">
        <f t="shared" si="18"/>
        <v>5950</v>
      </c>
      <c r="R264" t="e">
        <f t="shared" si="19"/>
        <v>#N/A</v>
      </c>
    </row>
    <row r="265" spans="1:18" x14ac:dyDescent="0.35">
      <c r="A265">
        <v>264</v>
      </c>
      <c r="B265" t="s">
        <v>15</v>
      </c>
      <c r="C265" t="s">
        <v>13</v>
      </c>
      <c r="D265">
        <v>49.8</v>
      </c>
      <c r="E265">
        <v>15.9</v>
      </c>
      <c r="F265" s="1">
        <v>229</v>
      </c>
      <c r="G265" s="1">
        <v>5950</v>
      </c>
      <c r="H265" t="s">
        <v>10</v>
      </c>
      <c r="I265">
        <v>2009</v>
      </c>
      <c r="K265" s="1">
        <v>213</v>
      </c>
      <c r="L265" s="1">
        <v>4650</v>
      </c>
      <c r="M265" t="s">
        <v>15</v>
      </c>
      <c r="N265">
        <v>43.5</v>
      </c>
      <c r="O265">
        <f t="shared" si="16"/>
        <v>40</v>
      </c>
      <c r="P265" t="e">
        <f t="shared" si="17"/>
        <v>#N/A</v>
      </c>
      <c r="Q265">
        <f t="shared" si="18"/>
        <v>4650</v>
      </c>
      <c r="R265" t="e">
        <f t="shared" si="19"/>
        <v>#N/A</v>
      </c>
    </row>
    <row r="266" spans="1:18" x14ac:dyDescent="0.35">
      <c r="A266">
        <v>265</v>
      </c>
      <c r="B266" t="s">
        <v>15</v>
      </c>
      <c r="C266" t="s">
        <v>13</v>
      </c>
      <c r="D266">
        <v>43.5</v>
      </c>
      <c r="E266">
        <v>15.2</v>
      </c>
      <c r="F266" s="1">
        <v>213</v>
      </c>
      <c r="G266" s="1">
        <v>4650</v>
      </c>
      <c r="H266" t="s">
        <v>11</v>
      </c>
      <c r="I266">
        <v>2009</v>
      </c>
      <c r="K266" s="1">
        <v>230</v>
      </c>
      <c r="L266" s="1">
        <v>5500</v>
      </c>
      <c r="M266" t="s">
        <v>15</v>
      </c>
      <c r="N266">
        <v>51.5</v>
      </c>
      <c r="O266">
        <f t="shared" si="16"/>
        <v>50</v>
      </c>
      <c r="P266" t="e">
        <f t="shared" si="17"/>
        <v>#N/A</v>
      </c>
      <c r="Q266">
        <f t="shared" si="18"/>
        <v>5500</v>
      </c>
      <c r="R266" t="e">
        <f t="shared" si="19"/>
        <v>#N/A</v>
      </c>
    </row>
    <row r="267" spans="1:18" x14ac:dyDescent="0.35">
      <c r="A267">
        <v>266</v>
      </c>
      <c r="B267" t="s">
        <v>15</v>
      </c>
      <c r="C267" t="s">
        <v>13</v>
      </c>
      <c r="D267">
        <v>51.5</v>
      </c>
      <c r="E267">
        <v>16.3</v>
      </c>
      <c r="F267" s="1">
        <v>230</v>
      </c>
      <c r="G267" s="1">
        <v>5500</v>
      </c>
      <c r="H267" t="s">
        <v>10</v>
      </c>
      <c r="I267">
        <v>2009</v>
      </c>
      <c r="K267" s="1">
        <v>217</v>
      </c>
      <c r="L267" s="1">
        <v>4375</v>
      </c>
      <c r="M267" t="s">
        <v>15</v>
      </c>
      <c r="N267">
        <v>46.2</v>
      </c>
      <c r="O267">
        <f t="shared" si="16"/>
        <v>50</v>
      </c>
      <c r="P267" t="e">
        <f t="shared" si="17"/>
        <v>#N/A</v>
      </c>
      <c r="Q267">
        <f t="shared" si="18"/>
        <v>4375</v>
      </c>
      <c r="R267" t="e">
        <f t="shared" si="19"/>
        <v>#N/A</v>
      </c>
    </row>
    <row r="268" spans="1:18" x14ac:dyDescent="0.35">
      <c r="A268">
        <v>267</v>
      </c>
      <c r="B268" t="s">
        <v>15</v>
      </c>
      <c r="C268" t="s">
        <v>13</v>
      </c>
      <c r="D268">
        <v>46.2</v>
      </c>
      <c r="E268">
        <v>14.1</v>
      </c>
      <c r="F268" s="1">
        <v>217</v>
      </c>
      <c r="G268" s="1">
        <v>4375</v>
      </c>
      <c r="H268" t="s">
        <v>11</v>
      </c>
      <c r="I268">
        <v>2009</v>
      </c>
      <c r="K268" s="1">
        <v>230</v>
      </c>
      <c r="L268" s="1">
        <v>5850</v>
      </c>
      <c r="M268" t="s">
        <v>15</v>
      </c>
      <c r="N268">
        <v>55.1</v>
      </c>
      <c r="O268">
        <f t="shared" si="16"/>
        <v>60</v>
      </c>
      <c r="P268" t="e">
        <f t="shared" si="17"/>
        <v>#N/A</v>
      </c>
      <c r="Q268">
        <f t="shared" si="18"/>
        <v>5850</v>
      </c>
      <c r="R268" t="e">
        <f t="shared" si="19"/>
        <v>#N/A</v>
      </c>
    </row>
    <row r="269" spans="1:18" x14ac:dyDescent="0.35">
      <c r="A269">
        <v>268</v>
      </c>
      <c r="B269" t="s">
        <v>15</v>
      </c>
      <c r="C269" t="s">
        <v>13</v>
      </c>
      <c r="D269">
        <v>55.1</v>
      </c>
      <c r="E269">
        <v>16</v>
      </c>
      <c r="F269" s="1">
        <v>230</v>
      </c>
      <c r="G269" s="1">
        <v>5850</v>
      </c>
      <c r="H269" t="s">
        <v>10</v>
      </c>
      <c r="I269">
        <v>2009</v>
      </c>
      <c r="K269" s="1">
        <v>217</v>
      </c>
      <c r="L269" s="1">
        <v>4875</v>
      </c>
      <c r="M269" t="s">
        <v>15</v>
      </c>
      <c r="N269">
        <v>44.5</v>
      </c>
      <c r="O269">
        <f t="shared" si="16"/>
        <v>40</v>
      </c>
      <c r="P269" t="e">
        <f t="shared" si="17"/>
        <v>#N/A</v>
      </c>
      <c r="Q269">
        <f t="shared" si="18"/>
        <v>4875</v>
      </c>
      <c r="R269" t="e">
        <f t="shared" si="19"/>
        <v>#N/A</v>
      </c>
    </row>
    <row r="270" spans="1:18" x14ac:dyDescent="0.35">
      <c r="A270">
        <v>269</v>
      </c>
      <c r="B270" t="s">
        <v>15</v>
      </c>
      <c r="C270" t="s">
        <v>13</v>
      </c>
      <c r="D270">
        <v>44.5</v>
      </c>
      <c r="E270">
        <v>15.7</v>
      </c>
      <c r="F270" s="1">
        <v>217</v>
      </c>
      <c r="G270" s="1">
        <v>4875</v>
      </c>
      <c r="H270" t="s">
        <v>12</v>
      </c>
      <c r="I270">
        <v>2009</v>
      </c>
      <c r="K270" s="1">
        <v>222</v>
      </c>
      <c r="L270" s="1">
        <v>6000</v>
      </c>
      <c r="M270" t="s">
        <v>15</v>
      </c>
      <c r="N270">
        <v>48.8</v>
      </c>
      <c r="O270">
        <f t="shared" si="16"/>
        <v>50</v>
      </c>
      <c r="P270" t="e">
        <f t="shared" si="17"/>
        <v>#N/A</v>
      </c>
      <c r="Q270">
        <f t="shared" si="18"/>
        <v>6000</v>
      </c>
      <c r="R270" t="e">
        <f t="shared" si="19"/>
        <v>#N/A</v>
      </c>
    </row>
    <row r="271" spans="1:18" x14ac:dyDescent="0.35">
      <c r="A271">
        <v>270</v>
      </c>
      <c r="B271" t="s">
        <v>15</v>
      </c>
      <c r="C271" t="s">
        <v>13</v>
      </c>
      <c r="D271">
        <v>48.8</v>
      </c>
      <c r="E271">
        <v>16.2</v>
      </c>
      <c r="F271" s="1">
        <v>222</v>
      </c>
      <c r="G271" s="1">
        <v>6000</v>
      </c>
      <c r="H271" t="s">
        <v>10</v>
      </c>
      <c r="I271">
        <v>2009</v>
      </c>
      <c r="K271" s="1">
        <v>214</v>
      </c>
      <c r="L271" s="1">
        <v>4925</v>
      </c>
      <c r="M271" t="s">
        <v>15</v>
      </c>
      <c r="N271">
        <v>47.2</v>
      </c>
      <c r="O271">
        <f t="shared" si="16"/>
        <v>50</v>
      </c>
      <c r="P271" t="e">
        <f t="shared" si="17"/>
        <v>#N/A</v>
      </c>
      <c r="Q271">
        <f t="shared" si="18"/>
        <v>4925</v>
      </c>
      <c r="R271" t="e">
        <f t="shared" si="19"/>
        <v>#N/A</v>
      </c>
    </row>
    <row r="272" spans="1:18" x14ac:dyDescent="0.35">
      <c r="A272">
        <v>271</v>
      </c>
      <c r="B272" t="s">
        <v>15</v>
      </c>
      <c r="C272" t="s">
        <v>13</v>
      </c>
      <c r="D272">
        <v>47.2</v>
      </c>
      <c r="E272">
        <v>13.7</v>
      </c>
      <c r="F272" s="1">
        <v>214</v>
      </c>
      <c r="G272" s="1">
        <v>4925</v>
      </c>
      <c r="H272" t="s">
        <v>11</v>
      </c>
      <c r="I272">
        <v>2009</v>
      </c>
      <c r="K272" s="1">
        <v>215</v>
      </c>
      <c r="L272" s="1">
        <v>4850</v>
      </c>
      <c r="M272" t="s">
        <v>15</v>
      </c>
      <c r="N272">
        <v>46.8</v>
      </c>
      <c r="O272">
        <f t="shared" si="16"/>
        <v>50</v>
      </c>
      <c r="P272" t="e">
        <f t="shared" si="17"/>
        <v>#N/A</v>
      </c>
      <c r="Q272">
        <f t="shared" si="18"/>
        <v>4850</v>
      </c>
      <c r="R272" t="e">
        <f t="shared" si="19"/>
        <v>#N/A</v>
      </c>
    </row>
    <row r="273" spans="1:18" x14ac:dyDescent="0.35">
      <c r="A273">
        <v>272</v>
      </c>
      <c r="B273" t="s">
        <v>15</v>
      </c>
      <c r="C273" t="s">
        <v>13</v>
      </c>
      <c r="D273" t="s">
        <v>12</v>
      </c>
      <c r="E273" t="s">
        <v>12</v>
      </c>
      <c r="F273" s="1" t="s">
        <v>12</v>
      </c>
      <c r="G273" s="1" t="s">
        <v>12</v>
      </c>
      <c r="H273" t="s">
        <v>12</v>
      </c>
      <c r="I273">
        <v>2009</v>
      </c>
      <c r="K273" s="1">
        <v>222</v>
      </c>
      <c r="L273" s="1">
        <v>5750</v>
      </c>
      <c r="M273" t="s">
        <v>15</v>
      </c>
      <c r="N273">
        <v>50.4</v>
      </c>
      <c r="O273">
        <f t="shared" si="16"/>
        <v>50</v>
      </c>
      <c r="P273" t="e">
        <f t="shared" si="17"/>
        <v>#N/A</v>
      </c>
      <c r="Q273">
        <f t="shared" si="18"/>
        <v>5750</v>
      </c>
      <c r="R273" t="e">
        <f t="shared" si="19"/>
        <v>#N/A</v>
      </c>
    </row>
    <row r="274" spans="1:18" x14ac:dyDescent="0.35">
      <c r="A274">
        <v>273</v>
      </c>
      <c r="B274" t="s">
        <v>15</v>
      </c>
      <c r="C274" t="s">
        <v>13</v>
      </c>
      <c r="D274">
        <v>46.8</v>
      </c>
      <c r="E274">
        <v>14.3</v>
      </c>
      <c r="F274" s="1">
        <v>215</v>
      </c>
      <c r="G274" s="1">
        <v>4850</v>
      </c>
      <c r="H274" t="s">
        <v>11</v>
      </c>
      <c r="I274">
        <v>2009</v>
      </c>
      <c r="K274" s="1">
        <v>212</v>
      </c>
      <c r="L274" s="1">
        <v>5200</v>
      </c>
      <c r="M274" t="s">
        <v>15</v>
      </c>
      <c r="N274">
        <v>45.2</v>
      </c>
      <c r="O274">
        <f t="shared" si="16"/>
        <v>50</v>
      </c>
      <c r="P274" t="e">
        <f t="shared" si="17"/>
        <v>#N/A</v>
      </c>
      <c r="Q274">
        <f t="shared" si="18"/>
        <v>5200</v>
      </c>
      <c r="R274" t="e">
        <f t="shared" si="19"/>
        <v>#N/A</v>
      </c>
    </row>
    <row r="275" spans="1:18" x14ac:dyDescent="0.35">
      <c r="A275">
        <v>274</v>
      </c>
      <c r="B275" t="s">
        <v>15</v>
      </c>
      <c r="C275" t="s">
        <v>13</v>
      </c>
      <c r="D275">
        <v>50.4</v>
      </c>
      <c r="E275">
        <v>15.7</v>
      </c>
      <c r="F275" s="1">
        <v>222</v>
      </c>
      <c r="G275" s="1">
        <v>5750</v>
      </c>
      <c r="H275" t="s">
        <v>10</v>
      </c>
      <c r="I275">
        <v>2009</v>
      </c>
      <c r="K275" s="1">
        <v>213</v>
      </c>
      <c r="L275" s="1">
        <v>5400</v>
      </c>
      <c r="M275" t="s">
        <v>15</v>
      </c>
      <c r="N275">
        <v>49.9</v>
      </c>
      <c r="O275">
        <f t="shared" si="16"/>
        <v>50</v>
      </c>
      <c r="P275" t="e">
        <f t="shared" si="17"/>
        <v>#N/A</v>
      </c>
      <c r="Q275">
        <f t="shared" si="18"/>
        <v>5400</v>
      </c>
      <c r="R275" t="e">
        <f t="shared" si="19"/>
        <v>#N/A</v>
      </c>
    </row>
    <row r="276" spans="1:18" x14ac:dyDescent="0.35">
      <c r="A276">
        <v>275</v>
      </c>
      <c r="B276" t="s">
        <v>15</v>
      </c>
      <c r="C276" t="s">
        <v>13</v>
      </c>
      <c r="D276">
        <v>45.2</v>
      </c>
      <c r="E276">
        <v>14.8</v>
      </c>
      <c r="F276" s="1">
        <v>212</v>
      </c>
      <c r="G276" s="1">
        <v>5200</v>
      </c>
      <c r="H276" t="s">
        <v>11</v>
      </c>
      <c r="I276">
        <v>2009</v>
      </c>
      <c r="K276" s="1">
        <v>192</v>
      </c>
      <c r="L276" s="1">
        <v>3500</v>
      </c>
      <c r="M276" t="s">
        <v>16</v>
      </c>
      <c r="N276">
        <v>46.5</v>
      </c>
      <c r="O276">
        <f t="shared" si="16"/>
        <v>50</v>
      </c>
      <c r="P276" t="e">
        <f t="shared" si="17"/>
        <v>#N/A</v>
      </c>
      <c r="Q276" t="e">
        <f t="shared" si="18"/>
        <v>#N/A</v>
      </c>
      <c r="R276">
        <f t="shared" si="19"/>
        <v>3500</v>
      </c>
    </row>
    <row r="277" spans="1:18" x14ac:dyDescent="0.35">
      <c r="A277">
        <v>276</v>
      </c>
      <c r="B277" t="s">
        <v>15</v>
      </c>
      <c r="C277" t="s">
        <v>13</v>
      </c>
      <c r="D277">
        <v>49.9</v>
      </c>
      <c r="E277">
        <v>16.100000000000001</v>
      </c>
      <c r="F277" s="1">
        <v>213</v>
      </c>
      <c r="G277" s="1">
        <v>5400</v>
      </c>
      <c r="H277" t="s">
        <v>10</v>
      </c>
      <c r="I277">
        <v>2009</v>
      </c>
      <c r="K277" s="1">
        <v>196</v>
      </c>
      <c r="L277" s="1">
        <v>3900</v>
      </c>
      <c r="M277" t="s">
        <v>16</v>
      </c>
      <c r="N277">
        <v>50</v>
      </c>
      <c r="O277">
        <f t="shared" si="16"/>
        <v>50</v>
      </c>
      <c r="P277" t="e">
        <f t="shared" si="17"/>
        <v>#N/A</v>
      </c>
      <c r="Q277" t="e">
        <f t="shared" si="18"/>
        <v>#N/A</v>
      </c>
      <c r="R277">
        <f t="shared" si="19"/>
        <v>3900</v>
      </c>
    </row>
    <row r="278" spans="1:18" x14ac:dyDescent="0.35">
      <c r="A278">
        <v>277</v>
      </c>
      <c r="B278" t="s">
        <v>16</v>
      </c>
      <c r="C278" t="s">
        <v>14</v>
      </c>
      <c r="D278">
        <v>46.5</v>
      </c>
      <c r="E278">
        <v>17.899999999999999</v>
      </c>
      <c r="F278" s="1">
        <v>192</v>
      </c>
      <c r="G278" s="1">
        <v>3500</v>
      </c>
      <c r="H278" t="s">
        <v>11</v>
      </c>
      <c r="I278">
        <v>2007</v>
      </c>
      <c r="K278" s="1">
        <v>193</v>
      </c>
      <c r="L278" s="1">
        <v>3650</v>
      </c>
      <c r="M278" t="s">
        <v>16</v>
      </c>
      <c r="N278">
        <v>51.3</v>
      </c>
      <c r="O278">
        <f t="shared" si="16"/>
        <v>50</v>
      </c>
      <c r="P278" t="e">
        <f t="shared" si="17"/>
        <v>#N/A</v>
      </c>
      <c r="Q278" t="e">
        <f t="shared" si="18"/>
        <v>#N/A</v>
      </c>
      <c r="R278">
        <f t="shared" si="19"/>
        <v>3650</v>
      </c>
    </row>
    <row r="279" spans="1:18" x14ac:dyDescent="0.35">
      <c r="A279">
        <v>278</v>
      </c>
      <c r="B279" t="s">
        <v>16</v>
      </c>
      <c r="C279" t="s">
        <v>14</v>
      </c>
      <c r="D279">
        <v>50</v>
      </c>
      <c r="E279">
        <v>19.5</v>
      </c>
      <c r="F279" s="1">
        <v>196</v>
      </c>
      <c r="G279" s="1">
        <v>3900</v>
      </c>
      <c r="H279" t="s">
        <v>10</v>
      </c>
      <c r="I279">
        <v>2007</v>
      </c>
      <c r="K279" s="1">
        <v>188</v>
      </c>
      <c r="L279" s="1">
        <v>3525</v>
      </c>
      <c r="M279" t="s">
        <v>16</v>
      </c>
      <c r="N279">
        <v>45.4</v>
      </c>
      <c r="O279">
        <f t="shared" si="16"/>
        <v>50</v>
      </c>
      <c r="P279" t="e">
        <f t="shared" si="17"/>
        <v>#N/A</v>
      </c>
      <c r="Q279" t="e">
        <f t="shared" si="18"/>
        <v>#N/A</v>
      </c>
      <c r="R279">
        <f t="shared" si="19"/>
        <v>3525</v>
      </c>
    </row>
    <row r="280" spans="1:18" x14ac:dyDescent="0.35">
      <c r="A280">
        <v>279</v>
      </c>
      <c r="B280" t="s">
        <v>16</v>
      </c>
      <c r="C280" t="s">
        <v>14</v>
      </c>
      <c r="D280">
        <v>51.3</v>
      </c>
      <c r="E280">
        <v>19.2</v>
      </c>
      <c r="F280" s="1">
        <v>193</v>
      </c>
      <c r="G280" s="1">
        <v>3650</v>
      </c>
      <c r="H280" t="s">
        <v>10</v>
      </c>
      <c r="I280">
        <v>2007</v>
      </c>
      <c r="K280" s="1">
        <v>197</v>
      </c>
      <c r="L280" s="1">
        <v>3725</v>
      </c>
      <c r="M280" t="s">
        <v>16</v>
      </c>
      <c r="N280">
        <v>52.7</v>
      </c>
      <c r="O280">
        <f t="shared" si="16"/>
        <v>50</v>
      </c>
      <c r="P280" t="e">
        <f t="shared" si="17"/>
        <v>#N/A</v>
      </c>
      <c r="Q280" t="e">
        <f t="shared" si="18"/>
        <v>#N/A</v>
      </c>
      <c r="R280">
        <f t="shared" si="19"/>
        <v>3725</v>
      </c>
    </row>
    <row r="281" spans="1:18" x14ac:dyDescent="0.35">
      <c r="A281">
        <v>280</v>
      </c>
      <c r="B281" t="s">
        <v>16</v>
      </c>
      <c r="C281" t="s">
        <v>14</v>
      </c>
      <c r="D281">
        <v>45.4</v>
      </c>
      <c r="E281">
        <v>18.7</v>
      </c>
      <c r="F281" s="1">
        <v>188</v>
      </c>
      <c r="G281" s="1">
        <v>3525</v>
      </c>
      <c r="H281" t="s">
        <v>11</v>
      </c>
      <c r="I281">
        <v>2007</v>
      </c>
      <c r="K281" s="1">
        <v>198</v>
      </c>
      <c r="L281" s="1">
        <v>3950</v>
      </c>
      <c r="M281" t="s">
        <v>16</v>
      </c>
      <c r="N281">
        <v>45.2</v>
      </c>
      <c r="O281">
        <f t="shared" si="16"/>
        <v>50</v>
      </c>
      <c r="P281" t="e">
        <f t="shared" si="17"/>
        <v>#N/A</v>
      </c>
      <c r="Q281" t="e">
        <f t="shared" si="18"/>
        <v>#N/A</v>
      </c>
      <c r="R281">
        <f t="shared" si="19"/>
        <v>3950</v>
      </c>
    </row>
    <row r="282" spans="1:18" x14ac:dyDescent="0.35">
      <c r="A282">
        <v>281</v>
      </c>
      <c r="B282" t="s">
        <v>16</v>
      </c>
      <c r="C282" t="s">
        <v>14</v>
      </c>
      <c r="D282">
        <v>52.7</v>
      </c>
      <c r="E282">
        <v>19.8</v>
      </c>
      <c r="F282" s="1">
        <v>197</v>
      </c>
      <c r="G282" s="1">
        <v>3725</v>
      </c>
      <c r="H282" t="s">
        <v>10</v>
      </c>
      <c r="I282">
        <v>2007</v>
      </c>
      <c r="K282" s="1">
        <v>178</v>
      </c>
      <c r="L282" s="1">
        <v>3250</v>
      </c>
      <c r="M282" t="s">
        <v>16</v>
      </c>
      <c r="N282">
        <v>46.1</v>
      </c>
      <c r="O282">
        <f t="shared" si="16"/>
        <v>50</v>
      </c>
      <c r="P282" t="e">
        <f t="shared" si="17"/>
        <v>#N/A</v>
      </c>
      <c r="Q282" t="e">
        <f t="shared" si="18"/>
        <v>#N/A</v>
      </c>
      <c r="R282">
        <f t="shared" si="19"/>
        <v>3250</v>
      </c>
    </row>
    <row r="283" spans="1:18" x14ac:dyDescent="0.35">
      <c r="A283">
        <v>282</v>
      </c>
      <c r="B283" t="s">
        <v>16</v>
      </c>
      <c r="C283" t="s">
        <v>14</v>
      </c>
      <c r="D283">
        <v>45.2</v>
      </c>
      <c r="E283">
        <v>17.8</v>
      </c>
      <c r="F283" s="1">
        <v>198</v>
      </c>
      <c r="G283" s="1">
        <v>3950</v>
      </c>
      <c r="H283" t="s">
        <v>11</v>
      </c>
      <c r="I283">
        <v>2007</v>
      </c>
      <c r="K283" s="1">
        <v>197</v>
      </c>
      <c r="L283" s="1">
        <v>3750</v>
      </c>
      <c r="M283" t="s">
        <v>16</v>
      </c>
      <c r="N283">
        <v>51.3</v>
      </c>
      <c r="O283">
        <f t="shared" si="16"/>
        <v>50</v>
      </c>
      <c r="P283" t="e">
        <f t="shared" si="17"/>
        <v>#N/A</v>
      </c>
      <c r="Q283" t="e">
        <f t="shared" si="18"/>
        <v>#N/A</v>
      </c>
      <c r="R283">
        <f t="shared" si="19"/>
        <v>3750</v>
      </c>
    </row>
    <row r="284" spans="1:18" x14ac:dyDescent="0.35">
      <c r="A284">
        <v>283</v>
      </c>
      <c r="B284" t="s">
        <v>16</v>
      </c>
      <c r="C284" t="s">
        <v>14</v>
      </c>
      <c r="D284">
        <v>46.1</v>
      </c>
      <c r="E284">
        <v>18.2</v>
      </c>
      <c r="F284" s="1">
        <v>178</v>
      </c>
      <c r="G284" s="1">
        <v>3250</v>
      </c>
      <c r="H284" t="s">
        <v>11</v>
      </c>
      <c r="I284">
        <v>2007</v>
      </c>
      <c r="K284" s="1">
        <v>195</v>
      </c>
      <c r="L284" s="1">
        <v>4150</v>
      </c>
      <c r="M284" t="s">
        <v>16</v>
      </c>
      <c r="N284">
        <v>46</v>
      </c>
      <c r="O284">
        <f t="shared" si="16"/>
        <v>50</v>
      </c>
      <c r="P284" t="e">
        <f t="shared" si="17"/>
        <v>#N/A</v>
      </c>
      <c r="Q284" t="e">
        <f t="shared" si="18"/>
        <v>#N/A</v>
      </c>
      <c r="R284">
        <f t="shared" si="19"/>
        <v>4150</v>
      </c>
    </row>
    <row r="285" spans="1:18" x14ac:dyDescent="0.35">
      <c r="A285">
        <v>284</v>
      </c>
      <c r="B285" t="s">
        <v>16</v>
      </c>
      <c r="C285" t="s">
        <v>14</v>
      </c>
      <c r="D285">
        <v>51.3</v>
      </c>
      <c r="E285">
        <v>18.2</v>
      </c>
      <c r="F285" s="1">
        <v>197</v>
      </c>
      <c r="G285" s="1">
        <v>3750</v>
      </c>
      <c r="H285" t="s">
        <v>10</v>
      </c>
      <c r="I285">
        <v>2007</v>
      </c>
      <c r="K285" s="1">
        <v>198</v>
      </c>
      <c r="L285" s="1">
        <v>3700</v>
      </c>
      <c r="M285" t="s">
        <v>16</v>
      </c>
      <c r="N285">
        <v>51.3</v>
      </c>
      <c r="O285">
        <f t="shared" si="16"/>
        <v>50</v>
      </c>
      <c r="P285" t="e">
        <f t="shared" si="17"/>
        <v>#N/A</v>
      </c>
      <c r="Q285" t="e">
        <f t="shared" si="18"/>
        <v>#N/A</v>
      </c>
      <c r="R285">
        <f t="shared" si="19"/>
        <v>3700</v>
      </c>
    </row>
    <row r="286" spans="1:18" x14ac:dyDescent="0.35">
      <c r="A286">
        <v>285</v>
      </c>
      <c r="B286" t="s">
        <v>16</v>
      </c>
      <c r="C286" t="s">
        <v>14</v>
      </c>
      <c r="D286">
        <v>46</v>
      </c>
      <c r="E286">
        <v>18.899999999999999</v>
      </c>
      <c r="F286" s="1">
        <v>195</v>
      </c>
      <c r="G286" s="1">
        <v>4150</v>
      </c>
      <c r="H286" t="s">
        <v>11</v>
      </c>
      <c r="I286">
        <v>2007</v>
      </c>
      <c r="K286" s="1">
        <v>193</v>
      </c>
      <c r="L286" s="1">
        <v>3800</v>
      </c>
      <c r="M286" t="s">
        <v>16</v>
      </c>
      <c r="N286">
        <v>46.6</v>
      </c>
      <c r="O286">
        <f t="shared" si="16"/>
        <v>50</v>
      </c>
      <c r="P286" t="e">
        <f t="shared" si="17"/>
        <v>#N/A</v>
      </c>
      <c r="Q286" t="e">
        <f t="shared" si="18"/>
        <v>#N/A</v>
      </c>
      <c r="R286">
        <f t="shared" si="19"/>
        <v>3800</v>
      </c>
    </row>
    <row r="287" spans="1:18" x14ac:dyDescent="0.35">
      <c r="A287">
        <v>286</v>
      </c>
      <c r="B287" t="s">
        <v>16</v>
      </c>
      <c r="C287" t="s">
        <v>14</v>
      </c>
      <c r="D287">
        <v>51.3</v>
      </c>
      <c r="E287">
        <v>19.899999999999999</v>
      </c>
      <c r="F287" s="1">
        <v>198</v>
      </c>
      <c r="G287" s="1">
        <v>3700</v>
      </c>
      <c r="H287" t="s">
        <v>10</v>
      </c>
      <c r="I287">
        <v>2007</v>
      </c>
      <c r="K287" s="1">
        <v>194</v>
      </c>
      <c r="L287" s="1">
        <v>3775</v>
      </c>
      <c r="M287" t="s">
        <v>16</v>
      </c>
      <c r="N287">
        <v>51.7</v>
      </c>
      <c r="O287">
        <f t="shared" si="16"/>
        <v>50</v>
      </c>
      <c r="P287" t="e">
        <f t="shared" si="17"/>
        <v>#N/A</v>
      </c>
      <c r="Q287" t="e">
        <f t="shared" si="18"/>
        <v>#N/A</v>
      </c>
      <c r="R287">
        <f t="shared" si="19"/>
        <v>3775</v>
      </c>
    </row>
    <row r="288" spans="1:18" x14ac:dyDescent="0.35">
      <c r="A288">
        <v>287</v>
      </c>
      <c r="B288" t="s">
        <v>16</v>
      </c>
      <c r="C288" t="s">
        <v>14</v>
      </c>
      <c r="D288">
        <v>46.6</v>
      </c>
      <c r="E288">
        <v>17.8</v>
      </c>
      <c r="F288" s="1">
        <v>193</v>
      </c>
      <c r="G288" s="1">
        <v>3800</v>
      </c>
      <c r="H288" t="s">
        <v>11</v>
      </c>
      <c r="I288">
        <v>2007</v>
      </c>
      <c r="K288" s="1">
        <v>185</v>
      </c>
      <c r="L288" s="1">
        <v>3700</v>
      </c>
      <c r="M288" t="s">
        <v>16</v>
      </c>
      <c r="N288">
        <v>47</v>
      </c>
      <c r="O288">
        <f t="shared" si="16"/>
        <v>50</v>
      </c>
      <c r="P288" t="e">
        <f t="shared" si="17"/>
        <v>#N/A</v>
      </c>
      <c r="Q288" t="e">
        <f t="shared" si="18"/>
        <v>#N/A</v>
      </c>
      <c r="R288">
        <f t="shared" si="19"/>
        <v>3700</v>
      </c>
    </row>
    <row r="289" spans="1:18" x14ac:dyDescent="0.35">
      <c r="A289">
        <v>288</v>
      </c>
      <c r="B289" t="s">
        <v>16</v>
      </c>
      <c r="C289" t="s">
        <v>14</v>
      </c>
      <c r="D289">
        <v>51.7</v>
      </c>
      <c r="E289">
        <v>20.3</v>
      </c>
      <c r="F289" s="1">
        <v>194</v>
      </c>
      <c r="G289" s="1">
        <v>3775</v>
      </c>
      <c r="H289" t="s">
        <v>10</v>
      </c>
      <c r="I289">
        <v>2007</v>
      </c>
      <c r="K289" s="1">
        <v>201</v>
      </c>
      <c r="L289" s="1">
        <v>4050</v>
      </c>
      <c r="M289" t="s">
        <v>16</v>
      </c>
      <c r="N289">
        <v>52</v>
      </c>
      <c r="O289">
        <f t="shared" si="16"/>
        <v>50</v>
      </c>
      <c r="P289" t="e">
        <f t="shared" si="17"/>
        <v>#N/A</v>
      </c>
      <c r="Q289" t="e">
        <f t="shared" si="18"/>
        <v>#N/A</v>
      </c>
      <c r="R289">
        <f t="shared" si="19"/>
        <v>4050</v>
      </c>
    </row>
    <row r="290" spans="1:18" x14ac:dyDescent="0.35">
      <c r="A290">
        <v>289</v>
      </c>
      <c r="B290" t="s">
        <v>16</v>
      </c>
      <c r="C290" t="s">
        <v>14</v>
      </c>
      <c r="D290">
        <v>47</v>
      </c>
      <c r="E290">
        <v>17.3</v>
      </c>
      <c r="F290" s="1">
        <v>185</v>
      </c>
      <c r="G290" s="1">
        <v>3700</v>
      </c>
      <c r="H290" t="s">
        <v>11</v>
      </c>
      <c r="I290">
        <v>2007</v>
      </c>
      <c r="K290" s="1">
        <v>190</v>
      </c>
      <c r="L290" s="1">
        <v>3575</v>
      </c>
      <c r="M290" t="s">
        <v>16</v>
      </c>
      <c r="N290">
        <v>45.9</v>
      </c>
      <c r="O290">
        <f t="shared" si="16"/>
        <v>50</v>
      </c>
      <c r="P290" t="e">
        <f t="shared" si="17"/>
        <v>#N/A</v>
      </c>
      <c r="Q290" t="e">
        <f t="shared" si="18"/>
        <v>#N/A</v>
      </c>
      <c r="R290">
        <f t="shared" si="19"/>
        <v>3575</v>
      </c>
    </row>
    <row r="291" spans="1:18" x14ac:dyDescent="0.35">
      <c r="A291">
        <v>290</v>
      </c>
      <c r="B291" t="s">
        <v>16</v>
      </c>
      <c r="C291" t="s">
        <v>14</v>
      </c>
      <c r="D291">
        <v>52</v>
      </c>
      <c r="E291">
        <v>18.100000000000001</v>
      </c>
      <c r="F291" s="1">
        <v>201</v>
      </c>
      <c r="G291" s="1">
        <v>4050</v>
      </c>
      <c r="H291" t="s">
        <v>10</v>
      </c>
      <c r="I291">
        <v>2007</v>
      </c>
      <c r="K291" s="1">
        <v>201</v>
      </c>
      <c r="L291" s="1">
        <v>4050</v>
      </c>
      <c r="M291" t="s">
        <v>16</v>
      </c>
      <c r="N291">
        <v>50.5</v>
      </c>
      <c r="O291">
        <f t="shared" si="16"/>
        <v>50</v>
      </c>
      <c r="P291" t="e">
        <f t="shared" si="17"/>
        <v>#N/A</v>
      </c>
      <c r="Q291" t="e">
        <f t="shared" si="18"/>
        <v>#N/A</v>
      </c>
      <c r="R291">
        <f t="shared" si="19"/>
        <v>4050</v>
      </c>
    </row>
    <row r="292" spans="1:18" x14ac:dyDescent="0.35">
      <c r="A292">
        <v>291</v>
      </c>
      <c r="B292" t="s">
        <v>16</v>
      </c>
      <c r="C292" t="s">
        <v>14</v>
      </c>
      <c r="D292">
        <v>45.9</v>
      </c>
      <c r="E292">
        <v>17.100000000000001</v>
      </c>
      <c r="F292" s="1">
        <v>190</v>
      </c>
      <c r="G292" s="1">
        <v>3575</v>
      </c>
      <c r="H292" t="s">
        <v>11</v>
      </c>
      <c r="I292">
        <v>2007</v>
      </c>
      <c r="K292" s="1">
        <v>197</v>
      </c>
      <c r="L292" s="1">
        <v>3300</v>
      </c>
      <c r="M292" t="s">
        <v>16</v>
      </c>
      <c r="N292">
        <v>50.3</v>
      </c>
      <c r="O292">
        <f t="shared" si="16"/>
        <v>50</v>
      </c>
      <c r="P292" t="e">
        <f t="shared" si="17"/>
        <v>#N/A</v>
      </c>
      <c r="Q292" t="e">
        <f t="shared" si="18"/>
        <v>#N/A</v>
      </c>
      <c r="R292">
        <f t="shared" si="19"/>
        <v>3300</v>
      </c>
    </row>
    <row r="293" spans="1:18" x14ac:dyDescent="0.35">
      <c r="A293">
        <v>292</v>
      </c>
      <c r="B293" t="s">
        <v>16</v>
      </c>
      <c r="C293" t="s">
        <v>14</v>
      </c>
      <c r="D293">
        <v>50.5</v>
      </c>
      <c r="E293">
        <v>19.600000000000001</v>
      </c>
      <c r="F293" s="1">
        <v>201</v>
      </c>
      <c r="G293" s="1">
        <v>4050</v>
      </c>
      <c r="H293" t="s">
        <v>10</v>
      </c>
      <c r="I293">
        <v>2007</v>
      </c>
      <c r="K293" s="1">
        <v>181</v>
      </c>
      <c r="L293" s="1">
        <v>3700</v>
      </c>
      <c r="M293" t="s">
        <v>16</v>
      </c>
      <c r="N293">
        <v>58</v>
      </c>
      <c r="O293">
        <f t="shared" si="16"/>
        <v>60</v>
      </c>
      <c r="P293" t="e">
        <f t="shared" si="17"/>
        <v>#N/A</v>
      </c>
      <c r="Q293" t="e">
        <f t="shared" si="18"/>
        <v>#N/A</v>
      </c>
      <c r="R293">
        <f t="shared" si="19"/>
        <v>3700</v>
      </c>
    </row>
    <row r="294" spans="1:18" x14ac:dyDescent="0.35">
      <c r="A294">
        <v>293</v>
      </c>
      <c r="B294" t="s">
        <v>16</v>
      </c>
      <c r="C294" t="s">
        <v>14</v>
      </c>
      <c r="D294">
        <v>50.3</v>
      </c>
      <c r="E294">
        <v>20</v>
      </c>
      <c r="F294" s="1">
        <v>197</v>
      </c>
      <c r="G294" s="1">
        <v>3300</v>
      </c>
      <c r="H294" t="s">
        <v>10</v>
      </c>
      <c r="I294">
        <v>2007</v>
      </c>
      <c r="K294" s="1">
        <v>190</v>
      </c>
      <c r="L294" s="1">
        <v>3450</v>
      </c>
      <c r="M294" t="s">
        <v>16</v>
      </c>
      <c r="N294">
        <v>46.4</v>
      </c>
      <c r="O294">
        <f t="shared" si="16"/>
        <v>50</v>
      </c>
      <c r="P294" t="e">
        <f t="shared" si="17"/>
        <v>#N/A</v>
      </c>
      <c r="Q294" t="e">
        <f t="shared" si="18"/>
        <v>#N/A</v>
      </c>
      <c r="R294">
        <f t="shared" si="19"/>
        <v>3450</v>
      </c>
    </row>
    <row r="295" spans="1:18" x14ac:dyDescent="0.35">
      <c r="A295">
        <v>294</v>
      </c>
      <c r="B295" t="s">
        <v>16</v>
      </c>
      <c r="C295" t="s">
        <v>14</v>
      </c>
      <c r="D295">
        <v>58</v>
      </c>
      <c r="E295">
        <v>17.8</v>
      </c>
      <c r="F295" s="1">
        <v>181</v>
      </c>
      <c r="G295" s="1">
        <v>3700</v>
      </c>
      <c r="H295" t="s">
        <v>11</v>
      </c>
      <c r="I295">
        <v>2007</v>
      </c>
      <c r="K295" s="1">
        <v>195</v>
      </c>
      <c r="L295" s="1">
        <v>4400</v>
      </c>
      <c r="M295" t="s">
        <v>16</v>
      </c>
      <c r="N295">
        <v>49.2</v>
      </c>
      <c r="O295">
        <f t="shared" si="16"/>
        <v>50</v>
      </c>
      <c r="P295" t="e">
        <f t="shared" si="17"/>
        <v>#N/A</v>
      </c>
      <c r="Q295" t="e">
        <f t="shared" si="18"/>
        <v>#N/A</v>
      </c>
      <c r="R295">
        <f t="shared" si="19"/>
        <v>4400</v>
      </c>
    </row>
    <row r="296" spans="1:18" x14ac:dyDescent="0.35">
      <c r="A296">
        <v>295</v>
      </c>
      <c r="B296" t="s">
        <v>16</v>
      </c>
      <c r="C296" t="s">
        <v>14</v>
      </c>
      <c r="D296">
        <v>46.4</v>
      </c>
      <c r="E296">
        <v>18.600000000000001</v>
      </c>
      <c r="F296" s="1">
        <v>190</v>
      </c>
      <c r="G296" s="1">
        <v>3450</v>
      </c>
      <c r="H296" t="s">
        <v>11</v>
      </c>
      <c r="I296">
        <v>2007</v>
      </c>
      <c r="K296" s="1">
        <v>181</v>
      </c>
      <c r="L296" s="1">
        <v>3600</v>
      </c>
      <c r="M296" t="s">
        <v>16</v>
      </c>
      <c r="N296">
        <v>42.4</v>
      </c>
      <c r="O296">
        <f t="shared" si="16"/>
        <v>40</v>
      </c>
      <c r="P296" t="e">
        <f t="shared" si="17"/>
        <v>#N/A</v>
      </c>
      <c r="Q296" t="e">
        <f t="shared" si="18"/>
        <v>#N/A</v>
      </c>
      <c r="R296">
        <f t="shared" si="19"/>
        <v>3600</v>
      </c>
    </row>
    <row r="297" spans="1:18" x14ac:dyDescent="0.35">
      <c r="A297">
        <v>296</v>
      </c>
      <c r="B297" t="s">
        <v>16</v>
      </c>
      <c r="C297" t="s">
        <v>14</v>
      </c>
      <c r="D297">
        <v>49.2</v>
      </c>
      <c r="E297">
        <v>18.2</v>
      </c>
      <c r="F297" s="1">
        <v>195</v>
      </c>
      <c r="G297" s="1">
        <v>4400</v>
      </c>
      <c r="H297" t="s">
        <v>10</v>
      </c>
      <c r="I297">
        <v>2007</v>
      </c>
      <c r="K297" s="1">
        <v>191</v>
      </c>
      <c r="L297" s="1">
        <v>3400</v>
      </c>
      <c r="M297" t="s">
        <v>16</v>
      </c>
      <c r="N297">
        <v>48.5</v>
      </c>
      <c r="O297">
        <f t="shared" si="16"/>
        <v>50</v>
      </c>
      <c r="P297" t="e">
        <f t="shared" si="17"/>
        <v>#N/A</v>
      </c>
      <c r="Q297" t="e">
        <f t="shared" si="18"/>
        <v>#N/A</v>
      </c>
      <c r="R297">
        <f t="shared" si="19"/>
        <v>3400</v>
      </c>
    </row>
    <row r="298" spans="1:18" x14ac:dyDescent="0.35">
      <c r="A298">
        <v>297</v>
      </c>
      <c r="B298" t="s">
        <v>16</v>
      </c>
      <c r="C298" t="s">
        <v>14</v>
      </c>
      <c r="D298">
        <v>42.4</v>
      </c>
      <c r="E298">
        <v>17.3</v>
      </c>
      <c r="F298" s="1">
        <v>181</v>
      </c>
      <c r="G298" s="1">
        <v>3600</v>
      </c>
      <c r="H298" t="s">
        <v>11</v>
      </c>
      <c r="I298">
        <v>2007</v>
      </c>
      <c r="K298" s="1">
        <v>187</v>
      </c>
      <c r="L298" s="1">
        <v>2900</v>
      </c>
      <c r="M298" t="s">
        <v>16</v>
      </c>
      <c r="N298">
        <v>43.2</v>
      </c>
      <c r="O298">
        <f t="shared" si="16"/>
        <v>40</v>
      </c>
      <c r="P298" t="e">
        <f t="shared" si="17"/>
        <v>#N/A</v>
      </c>
      <c r="Q298" t="e">
        <f t="shared" si="18"/>
        <v>#N/A</v>
      </c>
      <c r="R298">
        <f t="shared" si="19"/>
        <v>2900</v>
      </c>
    </row>
    <row r="299" spans="1:18" x14ac:dyDescent="0.35">
      <c r="A299">
        <v>298</v>
      </c>
      <c r="B299" t="s">
        <v>16</v>
      </c>
      <c r="C299" t="s">
        <v>14</v>
      </c>
      <c r="D299">
        <v>48.5</v>
      </c>
      <c r="E299">
        <v>17.5</v>
      </c>
      <c r="F299" s="1">
        <v>191</v>
      </c>
      <c r="G299" s="1">
        <v>3400</v>
      </c>
      <c r="H299" t="s">
        <v>10</v>
      </c>
      <c r="I299">
        <v>2007</v>
      </c>
      <c r="K299" s="1">
        <v>193</v>
      </c>
      <c r="L299" s="1">
        <v>3800</v>
      </c>
      <c r="M299" t="s">
        <v>16</v>
      </c>
      <c r="N299">
        <v>50.6</v>
      </c>
      <c r="O299">
        <f t="shared" si="16"/>
        <v>50</v>
      </c>
      <c r="P299" t="e">
        <f t="shared" si="17"/>
        <v>#N/A</v>
      </c>
      <c r="Q299" t="e">
        <f t="shared" si="18"/>
        <v>#N/A</v>
      </c>
      <c r="R299">
        <f t="shared" si="19"/>
        <v>3800</v>
      </c>
    </row>
    <row r="300" spans="1:18" x14ac:dyDescent="0.35">
      <c r="A300">
        <v>299</v>
      </c>
      <c r="B300" t="s">
        <v>16</v>
      </c>
      <c r="C300" t="s">
        <v>14</v>
      </c>
      <c r="D300">
        <v>43.2</v>
      </c>
      <c r="E300">
        <v>16.600000000000001</v>
      </c>
      <c r="F300" s="1">
        <v>187</v>
      </c>
      <c r="G300" s="1">
        <v>2900</v>
      </c>
      <c r="H300" t="s">
        <v>11</v>
      </c>
      <c r="I300">
        <v>2007</v>
      </c>
      <c r="K300" s="1">
        <v>195</v>
      </c>
      <c r="L300" s="1">
        <v>3300</v>
      </c>
      <c r="M300" t="s">
        <v>16</v>
      </c>
      <c r="N300">
        <v>46.7</v>
      </c>
      <c r="O300">
        <f t="shared" si="16"/>
        <v>50</v>
      </c>
      <c r="P300" t="e">
        <f t="shared" si="17"/>
        <v>#N/A</v>
      </c>
      <c r="Q300" t="e">
        <f t="shared" si="18"/>
        <v>#N/A</v>
      </c>
      <c r="R300">
        <f t="shared" si="19"/>
        <v>3300</v>
      </c>
    </row>
    <row r="301" spans="1:18" x14ac:dyDescent="0.35">
      <c r="A301">
        <v>300</v>
      </c>
      <c r="B301" t="s">
        <v>16</v>
      </c>
      <c r="C301" t="s">
        <v>14</v>
      </c>
      <c r="D301">
        <v>50.6</v>
      </c>
      <c r="E301">
        <v>19.399999999999999</v>
      </c>
      <c r="F301" s="1">
        <v>193</v>
      </c>
      <c r="G301" s="1">
        <v>3800</v>
      </c>
      <c r="H301" t="s">
        <v>10</v>
      </c>
      <c r="I301">
        <v>2007</v>
      </c>
      <c r="K301" s="1">
        <v>197</v>
      </c>
      <c r="L301" s="1">
        <v>4150</v>
      </c>
      <c r="M301" t="s">
        <v>16</v>
      </c>
      <c r="N301">
        <v>52</v>
      </c>
      <c r="O301">
        <f t="shared" si="16"/>
        <v>50</v>
      </c>
      <c r="P301" t="e">
        <f t="shared" si="17"/>
        <v>#N/A</v>
      </c>
      <c r="Q301" t="e">
        <f t="shared" si="18"/>
        <v>#N/A</v>
      </c>
      <c r="R301">
        <f t="shared" si="19"/>
        <v>4150</v>
      </c>
    </row>
    <row r="302" spans="1:18" x14ac:dyDescent="0.35">
      <c r="A302">
        <v>301</v>
      </c>
      <c r="B302" t="s">
        <v>16</v>
      </c>
      <c r="C302" t="s">
        <v>14</v>
      </c>
      <c r="D302">
        <v>46.7</v>
      </c>
      <c r="E302">
        <v>17.899999999999999</v>
      </c>
      <c r="F302" s="1">
        <v>195</v>
      </c>
      <c r="G302" s="1">
        <v>3300</v>
      </c>
      <c r="H302" t="s">
        <v>11</v>
      </c>
      <c r="I302">
        <v>2007</v>
      </c>
      <c r="K302" s="1">
        <v>200</v>
      </c>
      <c r="L302" s="1">
        <v>3400</v>
      </c>
      <c r="M302" t="s">
        <v>16</v>
      </c>
      <c r="N302">
        <v>50.5</v>
      </c>
      <c r="O302">
        <f t="shared" si="16"/>
        <v>50</v>
      </c>
      <c r="P302" t="e">
        <f t="shared" si="17"/>
        <v>#N/A</v>
      </c>
      <c r="Q302" t="e">
        <f t="shared" si="18"/>
        <v>#N/A</v>
      </c>
      <c r="R302">
        <f t="shared" si="19"/>
        <v>3400</v>
      </c>
    </row>
    <row r="303" spans="1:18" x14ac:dyDescent="0.35">
      <c r="A303">
        <v>302</v>
      </c>
      <c r="B303" t="s">
        <v>16</v>
      </c>
      <c r="C303" t="s">
        <v>14</v>
      </c>
      <c r="D303">
        <v>52</v>
      </c>
      <c r="E303">
        <v>19</v>
      </c>
      <c r="F303" s="1">
        <v>197</v>
      </c>
      <c r="G303" s="1">
        <v>4150</v>
      </c>
      <c r="H303" t="s">
        <v>10</v>
      </c>
      <c r="I303">
        <v>2007</v>
      </c>
      <c r="K303" s="1">
        <v>200</v>
      </c>
      <c r="L303" s="1">
        <v>3800</v>
      </c>
      <c r="M303" t="s">
        <v>16</v>
      </c>
      <c r="N303">
        <v>49.5</v>
      </c>
      <c r="O303">
        <f t="shared" si="16"/>
        <v>50</v>
      </c>
      <c r="P303" t="e">
        <f t="shared" si="17"/>
        <v>#N/A</v>
      </c>
      <c r="Q303" t="e">
        <f t="shared" si="18"/>
        <v>#N/A</v>
      </c>
      <c r="R303">
        <f t="shared" si="19"/>
        <v>3800</v>
      </c>
    </row>
    <row r="304" spans="1:18" x14ac:dyDescent="0.35">
      <c r="A304">
        <v>303</v>
      </c>
      <c r="B304" t="s">
        <v>16</v>
      </c>
      <c r="C304" t="s">
        <v>14</v>
      </c>
      <c r="D304">
        <v>50.5</v>
      </c>
      <c r="E304">
        <v>18.399999999999999</v>
      </c>
      <c r="F304" s="1">
        <v>200</v>
      </c>
      <c r="G304" s="1">
        <v>3400</v>
      </c>
      <c r="H304" t="s">
        <v>11</v>
      </c>
      <c r="I304">
        <v>2008</v>
      </c>
      <c r="K304" s="1">
        <v>191</v>
      </c>
      <c r="L304" s="1">
        <v>3700</v>
      </c>
      <c r="M304" t="s">
        <v>16</v>
      </c>
      <c r="N304">
        <v>46.4</v>
      </c>
      <c r="O304">
        <f t="shared" si="16"/>
        <v>50</v>
      </c>
      <c r="P304" t="e">
        <f t="shared" si="17"/>
        <v>#N/A</v>
      </c>
      <c r="Q304" t="e">
        <f t="shared" si="18"/>
        <v>#N/A</v>
      </c>
      <c r="R304">
        <f t="shared" si="19"/>
        <v>3700</v>
      </c>
    </row>
    <row r="305" spans="1:18" x14ac:dyDescent="0.35">
      <c r="A305">
        <v>304</v>
      </c>
      <c r="B305" t="s">
        <v>16</v>
      </c>
      <c r="C305" t="s">
        <v>14</v>
      </c>
      <c r="D305">
        <v>49.5</v>
      </c>
      <c r="E305">
        <v>19</v>
      </c>
      <c r="F305" s="1">
        <v>200</v>
      </c>
      <c r="G305" s="1">
        <v>3800</v>
      </c>
      <c r="H305" t="s">
        <v>10</v>
      </c>
      <c r="I305">
        <v>2008</v>
      </c>
      <c r="K305" s="1">
        <v>205</v>
      </c>
      <c r="L305" s="1">
        <v>4550</v>
      </c>
      <c r="M305" t="s">
        <v>16</v>
      </c>
      <c r="N305">
        <v>52.8</v>
      </c>
      <c r="O305">
        <f t="shared" si="16"/>
        <v>50</v>
      </c>
      <c r="P305" t="e">
        <f t="shared" si="17"/>
        <v>#N/A</v>
      </c>
      <c r="Q305" t="e">
        <f t="shared" si="18"/>
        <v>#N/A</v>
      </c>
      <c r="R305">
        <f t="shared" si="19"/>
        <v>4550</v>
      </c>
    </row>
    <row r="306" spans="1:18" x14ac:dyDescent="0.35">
      <c r="A306">
        <v>305</v>
      </c>
      <c r="B306" t="s">
        <v>16</v>
      </c>
      <c r="C306" t="s">
        <v>14</v>
      </c>
      <c r="D306">
        <v>46.4</v>
      </c>
      <c r="E306">
        <v>17.8</v>
      </c>
      <c r="F306" s="1">
        <v>191</v>
      </c>
      <c r="G306" s="1">
        <v>3700</v>
      </c>
      <c r="H306" t="s">
        <v>11</v>
      </c>
      <c r="I306">
        <v>2008</v>
      </c>
      <c r="K306" s="1">
        <v>187</v>
      </c>
      <c r="L306" s="1">
        <v>3200</v>
      </c>
      <c r="M306" t="s">
        <v>16</v>
      </c>
      <c r="N306">
        <v>40.9</v>
      </c>
      <c r="O306">
        <f t="shared" si="16"/>
        <v>40</v>
      </c>
      <c r="P306" t="e">
        <f t="shared" si="17"/>
        <v>#N/A</v>
      </c>
      <c r="Q306" t="e">
        <f t="shared" si="18"/>
        <v>#N/A</v>
      </c>
      <c r="R306">
        <f t="shared" si="19"/>
        <v>3200</v>
      </c>
    </row>
    <row r="307" spans="1:18" x14ac:dyDescent="0.35">
      <c r="A307">
        <v>306</v>
      </c>
      <c r="B307" t="s">
        <v>16</v>
      </c>
      <c r="C307" t="s">
        <v>14</v>
      </c>
      <c r="D307">
        <v>52.8</v>
      </c>
      <c r="E307">
        <v>20</v>
      </c>
      <c r="F307" s="1">
        <v>205</v>
      </c>
      <c r="G307" s="1">
        <v>4550</v>
      </c>
      <c r="H307" t="s">
        <v>10</v>
      </c>
      <c r="I307">
        <v>2008</v>
      </c>
      <c r="K307" s="1">
        <v>201</v>
      </c>
      <c r="L307" s="1">
        <v>4300</v>
      </c>
      <c r="M307" t="s">
        <v>16</v>
      </c>
      <c r="N307">
        <v>54.2</v>
      </c>
      <c r="O307">
        <f t="shared" si="16"/>
        <v>50</v>
      </c>
      <c r="P307" t="e">
        <f t="shared" si="17"/>
        <v>#N/A</v>
      </c>
      <c r="Q307" t="e">
        <f t="shared" si="18"/>
        <v>#N/A</v>
      </c>
      <c r="R307">
        <f t="shared" si="19"/>
        <v>4300</v>
      </c>
    </row>
    <row r="308" spans="1:18" x14ac:dyDescent="0.35">
      <c r="A308">
        <v>307</v>
      </c>
      <c r="B308" t="s">
        <v>16</v>
      </c>
      <c r="C308" t="s">
        <v>14</v>
      </c>
      <c r="D308">
        <v>40.9</v>
      </c>
      <c r="E308">
        <v>16.600000000000001</v>
      </c>
      <c r="F308" s="1">
        <v>187</v>
      </c>
      <c r="G308" s="1">
        <v>3200</v>
      </c>
      <c r="H308" t="s">
        <v>11</v>
      </c>
      <c r="I308">
        <v>2008</v>
      </c>
      <c r="K308" s="1">
        <v>187</v>
      </c>
      <c r="L308" s="1">
        <v>3350</v>
      </c>
      <c r="M308" t="s">
        <v>16</v>
      </c>
      <c r="N308">
        <v>42.5</v>
      </c>
      <c r="O308">
        <f t="shared" si="16"/>
        <v>40</v>
      </c>
      <c r="P308" t="e">
        <f t="shared" si="17"/>
        <v>#N/A</v>
      </c>
      <c r="Q308" t="e">
        <f t="shared" si="18"/>
        <v>#N/A</v>
      </c>
      <c r="R308">
        <f t="shared" si="19"/>
        <v>3350</v>
      </c>
    </row>
    <row r="309" spans="1:18" x14ac:dyDescent="0.35">
      <c r="A309">
        <v>308</v>
      </c>
      <c r="B309" t="s">
        <v>16</v>
      </c>
      <c r="C309" t="s">
        <v>14</v>
      </c>
      <c r="D309">
        <v>54.2</v>
      </c>
      <c r="E309">
        <v>20.8</v>
      </c>
      <c r="F309" s="1">
        <v>201</v>
      </c>
      <c r="G309" s="1">
        <v>4300</v>
      </c>
      <c r="H309" t="s">
        <v>10</v>
      </c>
      <c r="I309">
        <v>2008</v>
      </c>
      <c r="K309" s="1">
        <v>203</v>
      </c>
      <c r="L309" s="1">
        <v>4100</v>
      </c>
      <c r="M309" t="s">
        <v>16</v>
      </c>
      <c r="N309">
        <v>51</v>
      </c>
      <c r="O309">
        <f t="shared" si="16"/>
        <v>50</v>
      </c>
      <c r="P309" t="e">
        <f t="shared" si="17"/>
        <v>#N/A</v>
      </c>
      <c r="Q309" t="e">
        <f t="shared" si="18"/>
        <v>#N/A</v>
      </c>
      <c r="R309">
        <f t="shared" si="19"/>
        <v>4100</v>
      </c>
    </row>
    <row r="310" spans="1:18" x14ac:dyDescent="0.35">
      <c r="A310">
        <v>309</v>
      </c>
      <c r="B310" t="s">
        <v>16</v>
      </c>
      <c r="C310" t="s">
        <v>14</v>
      </c>
      <c r="D310">
        <v>42.5</v>
      </c>
      <c r="E310">
        <v>16.7</v>
      </c>
      <c r="F310" s="1">
        <v>187</v>
      </c>
      <c r="G310" s="1">
        <v>3350</v>
      </c>
      <c r="H310" t="s">
        <v>11</v>
      </c>
      <c r="I310">
        <v>2008</v>
      </c>
      <c r="K310" s="1">
        <v>195</v>
      </c>
      <c r="L310" s="1">
        <v>3600</v>
      </c>
      <c r="M310" t="s">
        <v>16</v>
      </c>
      <c r="N310">
        <v>49.7</v>
      </c>
      <c r="O310">
        <f t="shared" si="16"/>
        <v>50</v>
      </c>
      <c r="P310" t="e">
        <f t="shared" si="17"/>
        <v>#N/A</v>
      </c>
      <c r="Q310" t="e">
        <f t="shared" si="18"/>
        <v>#N/A</v>
      </c>
      <c r="R310">
        <f t="shared" si="19"/>
        <v>3600</v>
      </c>
    </row>
    <row r="311" spans="1:18" x14ac:dyDescent="0.35">
      <c r="A311">
        <v>310</v>
      </c>
      <c r="B311" t="s">
        <v>16</v>
      </c>
      <c r="C311" t="s">
        <v>14</v>
      </c>
      <c r="D311">
        <v>51</v>
      </c>
      <c r="E311">
        <v>18.8</v>
      </c>
      <c r="F311" s="1">
        <v>203</v>
      </c>
      <c r="G311" s="1">
        <v>4100</v>
      </c>
      <c r="H311" t="s">
        <v>10</v>
      </c>
      <c r="I311">
        <v>2008</v>
      </c>
      <c r="K311" s="1">
        <v>199</v>
      </c>
      <c r="L311" s="1">
        <v>3900</v>
      </c>
      <c r="M311" t="s">
        <v>16</v>
      </c>
      <c r="N311">
        <v>47.5</v>
      </c>
      <c r="O311">
        <f t="shared" si="16"/>
        <v>50</v>
      </c>
      <c r="P311" t="e">
        <f t="shared" si="17"/>
        <v>#N/A</v>
      </c>
      <c r="Q311" t="e">
        <f t="shared" si="18"/>
        <v>#N/A</v>
      </c>
      <c r="R311">
        <f t="shared" si="19"/>
        <v>3900</v>
      </c>
    </row>
    <row r="312" spans="1:18" x14ac:dyDescent="0.35">
      <c r="A312">
        <v>311</v>
      </c>
      <c r="B312" t="s">
        <v>16</v>
      </c>
      <c r="C312" t="s">
        <v>14</v>
      </c>
      <c r="D312">
        <v>49.7</v>
      </c>
      <c r="E312">
        <v>18.600000000000001</v>
      </c>
      <c r="F312" s="1">
        <v>195</v>
      </c>
      <c r="G312" s="1">
        <v>3600</v>
      </c>
      <c r="H312" t="s">
        <v>10</v>
      </c>
      <c r="I312">
        <v>2008</v>
      </c>
      <c r="K312" s="1">
        <v>195</v>
      </c>
      <c r="L312" s="1">
        <v>3850</v>
      </c>
      <c r="M312" t="s">
        <v>16</v>
      </c>
      <c r="N312">
        <v>47.6</v>
      </c>
      <c r="O312">
        <f t="shared" si="16"/>
        <v>50</v>
      </c>
      <c r="P312" t="e">
        <f t="shared" si="17"/>
        <v>#N/A</v>
      </c>
      <c r="Q312" t="e">
        <f t="shared" si="18"/>
        <v>#N/A</v>
      </c>
      <c r="R312">
        <f t="shared" si="19"/>
        <v>3850</v>
      </c>
    </row>
    <row r="313" spans="1:18" x14ac:dyDescent="0.35">
      <c r="A313">
        <v>312</v>
      </c>
      <c r="B313" t="s">
        <v>16</v>
      </c>
      <c r="C313" t="s">
        <v>14</v>
      </c>
      <c r="D313">
        <v>47.5</v>
      </c>
      <c r="E313">
        <v>16.8</v>
      </c>
      <c r="F313" s="1">
        <v>199</v>
      </c>
      <c r="G313" s="1">
        <v>3900</v>
      </c>
      <c r="H313" t="s">
        <v>11</v>
      </c>
      <c r="I313">
        <v>2008</v>
      </c>
      <c r="K313" s="1">
        <v>210</v>
      </c>
      <c r="L313" s="1">
        <v>4800</v>
      </c>
      <c r="M313" t="s">
        <v>16</v>
      </c>
      <c r="N313">
        <v>52</v>
      </c>
      <c r="O313">
        <f t="shared" si="16"/>
        <v>50</v>
      </c>
      <c r="P313" t="e">
        <f t="shared" si="17"/>
        <v>#N/A</v>
      </c>
      <c r="Q313" t="e">
        <f t="shared" si="18"/>
        <v>#N/A</v>
      </c>
      <c r="R313">
        <f t="shared" si="19"/>
        <v>4800</v>
      </c>
    </row>
    <row r="314" spans="1:18" x14ac:dyDescent="0.35">
      <c r="A314">
        <v>313</v>
      </c>
      <c r="B314" t="s">
        <v>16</v>
      </c>
      <c r="C314" t="s">
        <v>14</v>
      </c>
      <c r="D314">
        <v>47.6</v>
      </c>
      <c r="E314">
        <v>18.3</v>
      </c>
      <c r="F314" s="1">
        <v>195</v>
      </c>
      <c r="G314" s="1">
        <v>3850</v>
      </c>
      <c r="H314" t="s">
        <v>11</v>
      </c>
      <c r="I314">
        <v>2008</v>
      </c>
      <c r="K314" s="1">
        <v>192</v>
      </c>
      <c r="L314" s="1">
        <v>2700</v>
      </c>
      <c r="M314" t="s">
        <v>16</v>
      </c>
      <c r="N314">
        <v>46.9</v>
      </c>
      <c r="O314">
        <f t="shared" si="16"/>
        <v>50</v>
      </c>
      <c r="P314" t="e">
        <f t="shared" si="17"/>
        <v>#N/A</v>
      </c>
      <c r="Q314" t="e">
        <f t="shared" si="18"/>
        <v>#N/A</v>
      </c>
      <c r="R314">
        <f t="shared" si="19"/>
        <v>2700</v>
      </c>
    </row>
    <row r="315" spans="1:18" x14ac:dyDescent="0.35">
      <c r="A315">
        <v>314</v>
      </c>
      <c r="B315" t="s">
        <v>16</v>
      </c>
      <c r="C315" t="s">
        <v>14</v>
      </c>
      <c r="D315">
        <v>52</v>
      </c>
      <c r="E315">
        <v>20.7</v>
      </c>
      <c r="F315" s="1">
        <v>210</v>
      </c>
      <c r="G315" s="1">
        <v>4800</v>
      </c>
      <c r="H315" t="s">
        <v>10</v>
      </c>
      <c r="I315">
        <v>2008</v>
      </c>
      <c r="K315" s="1">
        <v>205</v>
      </c>
      <c r="L315" s="1">
        <v>4500</v>
      </c>
      <c r="M315" t="s">
        <v>16</v>
      </c>
      <c r="N315">
        <v>53.5</v>
      </c>
      <c r="O315">
        <f t="shared" si="16"/>
        <v>50</v>
      </c>
      <c r="P315" t="e">
        <f t="shared" si="17"/>
        <v>#N/A</v>
      </c>
      <c r="Q315" t="e">
        <f t="shared" si="18"/>
        <v>#N/A</v>
      </c>
      <c r="R315">
        <f t="shared" si="19"/>
        <v>4500</v>
      </c>
    </row>
    <row r="316" spans="1:18" x14ac:dyDescent="0.35">
      <c r="A316">
        <v>315</v>
      </c>
      <c r="B316" t="s">
        <v>16</v>
      </c>
      <c r="C316" t="s">
        <v>14</v>
      </c>
      <c r="D316">
        <v>46.9</v>
      </c>
      <c r="E316">
        <v>16.600000000000001</v>
      </c>
      <c r="F316" s="1">
        <v>192</v>
      </c>
      <c r="G316" s="1">
        <v>2700</v>
      </c>
      <c r="H316" t="s">
        <v>11</v>
      </c>
      <c r="I316">
        <v>2008</v>
      </c>
      <c r="K316" s="1">
        <v>210</v>
      </c>
      <c r="L316" s="1">
        <v>3950</v>
      </c>
      <c r="M316" t="s">
        <v>16</v>
      </c>
      <c r="N316">
        <v>49</v>
      </c>
      <c r="O316">
        <f t="shared" si="16"/>
        <v>50</v>
      </c>
      <c r="P316" t="e">
        <f t="shared" si="17"/>
        <v>#N/A</v>
      </c>
      <c r="Q316" t="e">
        <f t="shared" si="18"/>
        <v>#N/A</v>
      </c>
      <c r="R316">
        <f t="shared" si="19"/>
        <v>3950</v>
      </c>
    </row>
    <row r="317" spans="1:18" x14ac:dyDescent="0.35">
      <c r="A317">
        <v>316</v>
      </c>
      <c r="B317" t="s">
        <v>16</v>
      </c>
      <c r="C317" t="s">
        <v>14</v>
      </c>
      <c r="D317">
        <v>53.5</v>
      </c>
      <c r="E317">
        <v>19.899999999999999</v>
      </c>
      <c r="F317" s="1">
        <v>205</v>
      </c>
      <c r="G317" s="1">
        <v>4500</v>
      </c>
      <c r="H317" t="s">
        <v>10</v>
      </c>
      <c r="I317">
        <v>2008</v>
      </c>
      <c r="K317" s="1">
        <v>187</v>
      </c>
      <c r="L317" s="1">
        <v>3650</v>
      </c>
      <c r="M317" t="s">
        <v>16</v>
      </c>
      <c r="N317">
        <v>46.2</v>
      </c>
      <c r="O317">
        <f t="shared" si="16"/>
        <v>50</v>
      </c>
      <c r="P317" t="e">
        <f t="shared" si="17"/>
        <v>#N/A</v>
      </c>
      <c r="Q317" t="e">
        <f t="shared" si="18"/>
        <v>#N/A</v>
      </c>
      <c r="R317">
        <f t="shared" si="19"/>
        <v>3650</v>
      </c>
    </row>
    <row r="318" spans="1:18" x14ac:dyDescent="0.35">
      <c r="A318">
        <v>317</v>
      </c>
      <c r="B318" t="s">
        <v>16</v>
      </c>
      <c r="C318" t="s">
        <v>14</v>
      </c>
      <c r="D318">
        <v>49</v>
      </c>
      <c r="E318">
        <v>19.5</v>
      </c>
      <c r="F318" s="1">
        <v>210</v>
      </c>
      <c r="G318" s="1">
        <v>3950</v>
      </c>
      <c r="H318" t="s">
        <v>10</v>
      </c>
      <c r="I318">
        <v>2008</v>
      </c>
      <c r="K318" s="1">
        <v>196</v>
      </c>
      <c r="L318" s="1">
        <v>3550</v>
      </c>
      <c r="M318" t="s">
        <v>16</v>
      </c>
      <c r="N318">
        <v>50.9</v>
      </c>
      <c r="O318">
        <f t="shared" si="16"/>
        <v>50</v>
      </c>
      <c r="P318" t="e">
        <f t="shared" si="17"/>
        <v>#N/A</v>
      </c>
      <c r="Q318" t="e">
        <f t="shared" si="18"/>
        <v>#N/A</v>
      </c>
      <c r="R318">
        <f t="shared" si="19"/>
        <v>3550</v>
      </c>
    </row>
    <row r="319" spans="1:18" x14ac:dyDescent="0.35">
      <c r="A319">
        <v>318</v>
      </c>
      <c r="B319" t="s">
        <v>16</v>
      </c>
      <c r="C319" t="s">
        <v>14</v>
      </c>
      <c r="D319">
        <v>46.2</v>
      </c>
      <c r="E319">
        <v>17.5</v>
      </c>
      <c r="F319" s="1">
        <v>187</v>
      </c>
      <c r="G319" s="1">
        <v>3650</v>
      </c>
      <c r="H319" t="s">
        <v>11</v>
      </c>
      <c r="I319">
        <v>2008</v>
      </c>
      <c r="K319" s="1">
        <v>196</v>
      </c>
      <c r="L319" s="1">
        <v>3500</v>
      </c>
      <c r="M319" t="s">
        <v>16</v>
      </c>
      <c r="N319">
        <v>45.5</v>
      </c>
      <c r="O319">
        <f t="shared" si="16"/>
        <v>50</v>
      </c>
      <c r="P319" t="e">
        <f t="shared" si="17"/>
        <v>#N/A</v>
      </c>
      <c r="Q319" t="e">
        <f t="shared" si="18"/>
        <v>#N/A</v>
      </c>
      <c r="R319">
        <f t="shared" si="19"/>
        <v>3500</v>
      </c>
    </row>
    <row r="320" spans="1:18" x14ac:dyDescent="0.35">
      <c r="A320">
        <v>319</v>
      </c>
      <c r="B320" t="s">
        <v>16</v>
      </c>
      <c r="C320" t="s">
        <v>14</v>
      </c>
      <c r="D320">
        <v>50.9</v>
      </c>
      <c r="E320">
        <v>19.100000000000001</v>
      </c>
      <c r="F320" s="1">
        <v>196</v>
      </c>
      <c r="G320" s="1">
        <v>3550</v>
      </c>
      <c r="H320" t="s">
        <v>10</v>
      </c>
      <c r="I320">
        <v>2008</v>
      </c>
      <c r="K320" s="1">
        <v>196</v>
      </c>
      <c r="L320" s="1">
        <v>3675</v>
      </c>
      <c r="M320" t="s">
        <v>16</v>
      </c>
      <c r="N320">
        <v>50.9</v>
      </c>
      <c r="O320">
        <f t="shared" si="16"/>
        <v>50</v>
      </c>
      <c r="P320" t="e">
        <f t="shared" si="17"/>
        <v>#N/A</v>
      </c>
      <c r="Q320" t="e">
        <f t="shared" si="18"/>
        <v>#N/A</v>
      </c>
      <c r="R320">
        <f t="shared" si="19"/>
        <v>3675</v>
      </c>
    </row>
    <row r="321" spans="1:18" x14ac:dyDescent="0.35">
      <c r="A321">
        <v>320</v>
      </c>
      <c r="B321" t="s">
        <v>16</v>
      </c>
      <c r="C321" t="s">
        <v>14</v>
      </c>
      <c r="D321">
        <v>45.5</v>
      </c>
      <c r="E321">
        <v>17</v>
      </c>
      <c r="F321" s="1">
        <v>196</v>
      </c>
      <c r="G321" s="1">
        <v>3500</v>
      </c>
      <c r="H321" t="s">
        <v>11</v>
      </c>
      <c r="I321">
        <v>2008</v>
      </c>
      <c r="K321" s="1">
        <v>201</v>
      </c>
      <c r="L321" s="1">
        <v>4450</v>
      </c>
      <c r="M321" t="s">
        <v>16</v>
      </c>
      <c r="N321">
        <v>50.8</v>
      </c>
      <c r="O321">
        <f t="shared" si="16"/>
        <v>50</v>
      </c>
      <c r="P321" t="e">
        <f t="shared" si="17"/>
        <v>#N/A</v>
      </c>
      <c r="Q321" t="e">
        <f t="shared" si="18"/>
        <v>#N/A</v>
      </c>
      <c r="R321">
        <f t="shared" si="19"/>
        <v>4450</v>
      </c>
    </row>
    <row r="322" spans="1:18" x14ac:dyDescent="0.35">
      <c r="A322">
        <v>321</v>
      </c>
      <c r="B322" t="s">
        <v>16</v>
      </c>
      <c r="C322" t="s">
        <v>14</v>
      </c>
      <c r="D322">
        <v>50.9</v>
      </c>
      <c r="E322">
        <v>17.899999999999999</v>
      </c>
      <c r="F322" s="1">
        <v>196</v>
      </c>
      <c r="G322" s="1">
        <v>3675</v>
      </c>
      <c r="H322" t="s">
        <v>11</v>
      </c>
      <c r="I322">
        <v>2009</v>
      </c>
      <c r="K322" s="1">
        <v>190</v>
      </c>
      <c r="L322" s="1">
        <v>3400</v>
      </c>
      <c r="M322" t="s">
        <v>16</v>
      </c>
      <c r="N322">
        <v>50.1</v>
      </c>
      <c r="O322">
        <f t="shared" si="16"/>
        <v>50</v>
      </c>
      <c r="P322" t="e">
        <f t="shared" si="17"/>
        <v>#N/A</v>
      </c>
      <c r="Q322" t="e">
        <f t="shared" si="18"/>
        <v>#N/A</v>
      </c>
      <c r="R322">
        <f t="shared" si="19"/>
        <v>3400</v>
      </c>
    </row>
    <row r="323" spans="1:18" x14ac:dyDescent="0.35">
      <c r="A323">
        <v>322</v>
      </c>
      <c r="B323" t="s">
        <v>16</v>
      </c>
      <c r="C323" t="s">
        <v>14</v>
      </c>
      <c r="D323">
        <v>50.8</v>
      </c>
      <c r="E323">
        <v>18.5</v>
      </c>
      <c r="F323" s="1">
        <v>201</v>
      </c>
      <c r="G323" s="1">
        <v>4450</v>
      </c>
      <c r="H323" t="s">
        <v>10</v>
      </c>
      <c r="I323">
        <v>2009</v>
      </c>
      <c r="K323" s="1">
        <v>212</v>
      </c>
      <c r="L323" s="1">
        <v>4300</v>
      </c>
      <c r="M323" t="s">
        <v>16</v>
      </c>
      <c r="N323">
        <v>49</v>
      </c>
      <c r="O323">
        <f t="shared" ref="O323:O343" si="20">ROUND(N323,-1)</f>
        <v>50</v>
      </c>
      <c r="P323" t="e">
        <f t="shared" ref="P323:P343" si="21">IF($M323="Adelie", $L323, NA())</f>
        <v>#N/A</v>
      </c>
      <c r="Q323" t="e">
        <f t="shared" ref="Q323:Q343" si="22">IF($M323="Gentoo", $L323, NA())</f>
        <v>#N/A</v>
      </c>
      <c r="R323">
        <f t="shared" ref="R323:R343" si="23">IF($M323="Chinstrap", $L323, NA())</f>
        <v>4300</v>
      </c>
    </row>
    <row r="324" spans="1:18" x14ac:dyDescent="0.35">
      <c r="A324">
        <v>323</v>
      </c>
      <c r="B324" t="s">
        <v>16</v>
      </c>
      <c r="C324" t="s">
        <v>14</v>
      </c>
      <c r="D324">
        <v>50.1</v>
      </c>
      <c r="E324">
        <v>17.899999999999999</v>
      </c>
      <c r="F324" s="1">
        <v>190</v>
      </c>
      <c r="G324" s="1">
        <v>3400</v>
      </c>
      <c r="H324" t="s">
        <v>11</v>
      </c>
      <c r="I324">
        <v>2009</v>
      </c>
      <c r="K324" s="1">
        <v>187</v>
      </c>
      <c r="L324" s="1">
        <v>3250</v>
      </c>
      <c r="M324" t="s">
        <v>16</v>
      </c>
      <c r="N324">
        <v>51.5</v>
      </c>
      <c r="O324">
        <f t="shared" si="20"/>
        <v>50</v>
      </c>
      <c r="P324" t="e">
        <f t="shared" si="21"/>
        <v>#N/A</v>
      </c>
      <c r="Q324" t="e">
        <f t="shared" si="22"/>
        <v>#N/A</v>
      </c>
      <c r="R324">
        <f t="shared" si="23"/>
        <v>3250</v>
      </c>
    </row>
    <row r="325" spans="1:18" x14ac:dyDescent="0.35">
      <c r="A325">
        <v>324</v>
      </c>
      <c r="B325" t="s">
        <v>16</v>
      </c>
      <c r="C325" t="s">
        <v>14</v>
      </c>
      <c r="D325">
        <v>49</v>
      </c>
      <c r="E325">
        <v>19.600000000000001</v>
      </c>
      <c r="F325" s="1">
        <v>212</v>
      </c>
      <c r="G325" s="1">
        <v>4300</v>
      </c>
      <c r="H325" t="s">
        <v>10</v>
      </c>
      <c r="I325">
        <v>2009</v>
      </c>
      <c r="K325" s="1">
        <v>198</v>
      </c>
      <c r="L325" s="1">
        <v>3675</v>
      </c>
      <c r="M325" t="s">
        <v>16</v>
      </c>
      <c r="N325">
        <v>49.8</v>
      </c>
      <c r="O325">
        <f t="shared" si="20"/>
        <v>50</v>
      </c>
      <c r="P325" t="e">
        <f t="shared" si="21"/>
        <v>#N/A</v>
      </c>
      <c r="Q325" t="e">
        <f t="shared" si="22"/>
        <v>#N/A</v>
      </c>
      <c r="R325">
        <f t="shared" si="23"/>
        <v>3675</v>
      </c>
    </row>
    <row r="326" spans="1:18" x14ac:dyDescent="0.35">
      <c r="A326">
        <v>325</v>
      </c>
      <c r="B326" t="s">
        <v>16</v>
      </c>
      <c r="C326" t="s">
        <v>14</v>
      </c>
      <c r="D326">
        <v>51.5</v>
      </c>
      <c r="E326">
        <v>18.7</v>
      </c>
      <c r="F326" s="1">
        <v>187</v>
      </c>
      <c r="G326" s="1">
        <v>3250</v>
      </c>
      <c r="H326" t="s">
        <v>10</v>
      </c>
      <c r="I326">
        <v>2009</v>
      </c>
      <c r="K326" s="1">
        <v>199</v>
      </c>
      <c r="L326" s="1">
        <v>3325</v>
      </c>
      <c r="M326" t="s">
        <v>16</v>
      </c>
      <c r="N326">
        <v>48.1</v>
      </c>
      <c r="O326">
        <f t="shared" si="20"/>
        <v>50</v>
      </c>
      <c r="P326" t="e">
        <f t="shared" si="21"/>
        <v>#N/A</v>
      </c>
      <c r="Q326" t="e">
        <f t="shared" si="22"/>
        <v>#N/A</v>
      </c>
      <c r="R326">
        <f t="shared" si="23"/>
        <v>3325</v>
      </c>
    </row>
    <row r="327" spans="1:18" x14ac:dyDescent="0.35">
      <c r="A327">
        <v>326</v>
      </c>
      <c r="B327" t="s">
        <v>16</v>
      </c>
      <c r="C327" t="s">
        <v>14</v>
      </c>
      <c r="D327">
        <v>49.8</v>
      </c>
      <c r="E327">
        <v>17.3</v>
      </c>
      <c r="F327" s="1">
        <v>198</v>
      </c>
      <c r="G327" s="1">
        <v>3675</v>
      </c>
      <c r="H327" t="s">
        <v>11</v>
      </c>
      <c r="I327">
        <v>2009</v>
      </c>
      <c r="K327" s="1">
        <v>201</v>
      </c>
      <c r="L327" s="1">
        <v>3950</v>
      </c>
      <c r="M327" t="s">
        <v>16</v>
      </c>
      <c r="N327">
        <v>51.4</v>
      </c>
      <c r="O327">
        <f t="shared" si="20"/>
        <v>50</v>
      </c>
      <c r="P327" t="e">
        <f t="shared" si="21"/>
        <v>#N/A</v>
      </c>
      <c r="Q327" t="e">
        <f t="shared" si="22"/>
        <v>#N/A</v>
      </c>
      <c r="R327">
        <f t="shared" si="23"/>
        <v>3950</v>
      </c>
    </row>
    <row r="328" spans="1:18" x14ac:dyDescent="0.35">
      <c r="A328">
        <v>327</v>
      </c>
      <c r="B328" t="s">
        <v>16</v>
      </c>
      <c r="C328" t="s">
        <v>14</v>
      </c>
      <c r="D328">
        <v>48.1</v>
      </c>
      <c r="E328">
        <v>16.399999999999999</v>
      </c>
      <c r="F328" s="1">
        <v>199</v>
      </c>
      <c r="G328" s="1">
        <v>3325</v>
      </c>
      <c r="H328" t="s">
        <v>11</v>
      </c>
      <c r="I328">
        <v>2009</v>
      </c>
      <c r="K328" s="1">
        <v>193</v>
      </c>
      <c r="L328" s="1">
        <v>3600</v>
      </c>
      <c r="M328" t="s">
        <v>16</v>
      </c>
      <c r="N328">
        <v>45.7</v>
      </c>
      <c r="O328">
        <f t="shared" si="20"/>
        <v>50</v>
      </c>
      <c r="P328" t="e">
        <f t="shared" si="21"/>
        <v>#N/A</v>
      </c>
      <c r="Q328" t="e">
        <f t="shared" si="22"/>
        <v>#N/A</v>
      </c>
      <c r="R328">
        <f t="shared" si="23"/>
        <v>3600</v>
      </c>
    </row>
    <row r="329" spans="1:18" x14ac:dyDescent="0.35">
      <c r="A329">
        <v>328</v>
      </c>
      <c r="B329" t="s">
        <v>16</v>
      </c>
      <c r="C329" t="s">
        <v>14</v>
      </c>
      <c r="D329">
        <v>51.4</v>
      </c>
      <c r="E329">
        <v>19</v>
      </c>
      <c r="F329" s="1">
        <v>201</v>
      </c>
      <c r="G329" s="1">
        <v>3950</v>
      </c>
      <c r="H329" t="s">
        <v>10</v>
      </c>
      <c r="I329">
        <v>2009</v>
      </c>
      <c r="K329" s="1">
        <v>203</v>
      </c>
      <c r="L329" s="1">
        <v>4050</v>
      </c>
      <c r="M329" t="s">
        <v>16</v>
      </c>
      <c r="N329">
        <v>50.7</v>
      </c>
      <c r="O329">
        <f t="shared" si="20"/>
        <v>50</v>
      </c>
      <c r="P329" t="e">
        <f t="shared" si="21"/>
        <v>#N/A</v>
      </c>
      <c r="Q329" t="e">
        <f t="shared" si="22"/>
        <v>#N/A</v>
      </c>
      <c r="R329">
        <f t="shared" si="23"/>
        <v>4050</v>
      </c>
    </row>
    <row r="330" spans="1:18" x14ac:dyDescent="0.35">
      <c r="A330">
        <v>329</v>
      </c>
      <c r="B330" t="s">
        <v>16</v>
      </c>
      <c r="C330" t="s">
        <v>14</v>
      </c>
      <c r="D330">
        <v>45.7</v>
      </c>
      <c r="E330">
        <v>17.3</v>
      </c>
      <c r="F330" s="1">
        <v>193</v>
      </c>
      <c r="G330" s="1">
        <v>3600</v>
      </c>
      <c r="H330" t="s">
        <v>11</v>
      </c>
      <c r="I330">
        <v>2009</v>
      </c>
      <c r="K330" s="1">
        <v>187</v>
      </c>
      <c r="L330" s="1">
        <v>3350</v>
      </c>
      <c r="M330" t="s">
        <v>16</v>
      </c>
      <c r="N330">
        <v>42.5</v>
      </c>
      <c r="O330">
        <f t="shared" si="20"/>
        <v>40</v>
      </c>
      <c r="P330" t="e">
        <f t="shared" si="21"/>
        <v>#N/A</v>
      </c>
      <c r="Q330" t="e">
        <f t="shared" si="22"/>
        <v>#N/A</v>
      </c>
      <c r="R330">
        <f t="shared" si="23"/>
        <v>3350</v>
      </c>
    </row>
    <row r="331" spans="1:18" x14ac:dyDescent="0.35">
      <c r="A331">
        <v>330</v>
      </c>
      <c r="B331" t="s">
        <v>16</v>
      </c>
      <c r="C331" t="s">
        <v>14</v>
      </c>
      <c r="D331">
        <v>50.7</v>
      </c>
      <c r="E331">
        <v>19.7</v>
      </c>
      <c r="F331" s="1">
        <v>203</v>
      </c>
      <c r="G331" s="1">
        <v>4050</v>
      </c>
      <c r="H331" t="s">
        <v>10</v>
      </c>
      <c r="I331">
        <v>2009</v>
      </c>
      <c r="K331" s="1">
        <v>197</v>
      </c>
      <c r="L331" s="1">
        <v>3450</v>
      </c>
      <c r="M331" t="s">
        <v>16</v>
      </c>
      <c r="N331">
        <v>52.2</v>
      </c>
      <c r="O331">
        <f t="shared" si="20"/>
        <v>50</v>
      </c>
      <c r="P331" t="e">
        <f t="shared" si="21"/>
        <v>#N/A</v>
      </c>
      <c r="Q331" t="e">
        <f t="shared" si="22"/>
        <v>#N/A</v>
      </c>
      <c r="R331">
        <f t="shared" si="23"/>
        <v>3450</v>
      </c>
    </row>
    <row r="332" spans="1:18" x14ac:dyDescent="0.35">
      <c r="A332">
        <v>331</v>
      </c>
      <c r="B332" t="s">
        <v>16</v>
      </c>
      <c r="C332" t="s">
        <v>14</v>
      </c>
      <c r="D332">
        <v>42.5</v>
      </c>
      <c r="E332">
        <v>17.3</v>
      </c>
      <c r="F332" s="1">
        <v>187</v>
      </c>
      <c r="G332" s="1">
        <v>3350</v>
      </c>
      <c r="H332" t="s">
        <v>11</v>
      </c>
      <c r="I332">
        <v>2009</v>
      </c>
      <c r="K332" s="1">
        <v>191</v>
      </c>
      <c r="L332" s="1">
        <v>3250</v>
      </c>
      <c r="M332" t="s">
        <v>16</v>
      </c>
      <c r="N332">
        <v>45.2</v>
      </c>
      <c r="O332">
        <f t="shared" si="20"/>
        <v>50</v>
      </c>
      <c r="P332" t="e">
        <f t="shared" si="21"/>
        <v>#N/A</v>
      </c>
      <c r="Q332" t="e">
        <f t="shared" si="22"/>
        <v>#N/A</v>
      </c>
      <c r="R332">
        <f t="shared" si="23"/>
        <v>3250</v>
      </c>
    </row>
    <row r="333" spans="1:18" x14ac:dyDescent="0.35">
      <c r="A333">
        <v>332</v>
      </c>
      <c r="B333" t="s">
        <v>16</v>
      </c>
      <c r="C333" t="s">
        <v>14</v>
      </c>
      <c r="D333">
        <v>52.2</v>
      </c>
      <c r="E333">
        <v>18.8</v>
      </c>
      <c r="F333" s="1">
        <v>197</v>
      </c>
      <c r="G333" s="1">
        <v>3450</v>
      </c>
      <c r="H333" t="s">
        <v>10</v>
      </c>
      <c r="I333">
        <v>2009</v>
      </c>
      <c r="K333" s="1">
        <v>203</v>
      </c>
      <c r="L333" s="1">
        <v>4050</v>
      </c>
      <c r="M333" t="s">
        <v>16</v>
      </c>
      <c r="N333">
        <v>49.3</v>
      </c>
      <c r="O333">
        <f t="shared" si="20"/>
        <v>50</v>
      </c>
      <c r="P333" t="e">
        <f t="shared" si="21"/>
        <v>#N/A</v>
      </c>
      <c r="Q333" t="e">
        <f t="shared" si="22"/>
        <v>#N/A</v>
      </c>
      <c r="R333">
        <f t="shared" si="23"/>
        <v>4050</v>
      </c>
    </row>
    <row r="334" spans="1:18" x14ac:dyDescent="0.35">
      <c r="A334">
        <v>333</v>
      </c>
      <c r="B334" t="s">
        <v>16</v>
      </c>
      <c r="C334" t="s">
        <v>14</v>
      </c>
      <c r="D334">
        <v>45.2</v>
      </c>
      <c r="E334">
        <v>16.600000000000001</v>
      </c>
      <c r="F334" s="1">
        <v>191</v>
      </c>
      <c r="G334" s="1">
        <v>3250</v>
      </c>
      <c r="H334" t="s">
        <v>11</v>
      </c>
      <c r="I334">
        <v>2009</v>
      </c>
      <c r="K334" s="1">
        <v>202</v>
      </c>
      <c r="L334" s="1">
        <v>3800</v>
      </c>
      <c r="M334" t="s">
        <v>16</v>
      </c>
      <c r="N334">
        <v>50.2</v>
      </c>
      <c r="O334">
        <f t="shared" si="20"/>
        <v>50</v>
      </c>
      <c r="P334" t="e">
        <f t="shared" si="21"/>
        <v>#N/A</v>
      </c>
      <c r="Q334" t="e">
        <f t="shared" si="22"/>
        <v>#N/A</v>
      </c>
      <c r="R334">
        <f t="shared" si="23"/>
        <v>3800</v>
      </c>
    </row>
    <row r="335" spans="1:18" x14ac:dyDescent="0.35">
      <c r="A335">
        <v>334</v>
      </c>
      <c r="B335" t="s">
        <v>16</v>
      </c>
      <c r="C335" t="s">
        <v>14</v>
      </c>
      <c r="D335">
        <v>49.3</v>
      </c>
      <c r="E335">
        <v>19.899999999999999</v>
      </c>
      <c r="F335" s="1">
        <v>203</v>
      </c>
      <c r="G335" s="1">
        <v>4050</v>
      </c>
      <c r="H335" t="s">
        <v>10</v>
      </c>
      <c r="I335">
        <v>2009</v>
      </c>
      <c r="K335" s="1">
        <v>194</v>
      </c>
      <c r="L335" s="1">
        <v>3525</v>
      </c>
      <c r="M335" t="s">
        <v>16</v>
      </c>
      <c r="N335">
        <v>45.6</v>
      </c>
      <c r="O335">
        <f t="shared" si="20"/>
        <v>50</v>
      </c>
      <c r="P335" t="e">
        <f t="shared" si="21"/>
        <v>#N/A</v>
      </c>
      <c r="Q335" t="e">
        <f t="shared" si="22"/>
        <v>#N/A</v>
      </c>
      <c r="R335">
        <f t="shared" si="23"/>
        <v>3525</v>
      </c>
    </row>
    <row r="336" spans="1:18" x14ac:dyDescent="0.35">
      <c r="A336">
        <v>335</v>
      </c>
      <c r="B336" t="s">
        <v>16</v>
      </c>
      <c r="C336" t="s">
        <v>14</v>
      </c>
      <c r="D336">
        <v>50.2</v>
      </c>
      <c r="E336">
        <v>18.8</v>
      </c>
      <c r="F336" s="1">
        <v>202</v>
      </c>
      <c r="G336" s="1">
        <v>3800</v>
      </c>
      <c r="H336" t="s">
        <v>10</v>
      </c>
      <c r="I336">
        <v>2009</v>
      </c>
      <c r="K336" s="1">
        <v>206</v>
      </c>
      <c r="L336" s="1">
        <v>3950</v>
      </c>
      <c r="M336" t="s">
        <v>16</v>
      </c>
      <c r="N336">
        <v>51.9</v>
      </c>
      <c r="O336">
        <f t="shared" si="20"/>
        <v>50</v>
      </c>
      <c r="P336" t="e">
        <f t="shared" si="21"/>
        <v>#N/A</v>
      </c>
      <c r="Q336" t="e">
        <f t="shared" si="22"/>
        <v>#N/A</v>
      </c>
      <c r="R336">
        <f t="shared" si="23"/>
        <v>3950</v>
      </c>
    </row>
    <row r="337" spans="1:18" x14ac:dyDescent="0.35">
      <c r="A337">
        <v>336</v>
      </c>
      <c r="B337" t="s">
        <v>16</v>
      </c>
      <c r="C337" t="s">
        <v>14</v>
      </c>
      <c r="D337">
        <v>45.6</v>
      </c>
      <c r="E337">
        <v>19.399999999999999</v>
      </c>
      <c r="F337" s="1">
        <v>194</v>
      </c>
      <c r="G337" s="1">
        <v>3525</v>
      </c>
      <c r="H337" t="s">
        <v>11</v>
      </c>
      <c r="I337">
        <v>2009</v>
      </c>
      <c r="K337" s="1">
        <v>189</v>
      </c>
      <c r="L337" s="1">
        <v>3650</v>
      </c>
      <c r="M337" t="s">
        <v>16</v>
      </c>
      <c r="N337">
        <v>46.8</v>
      </c>
      <c r="O337">
        <f t="shared" si="20"/>
        <v>50</v>
      </c>
      <c r="P337" t="e">
        <f t="shared" si="21"/>
        <v>#N/A</v>
      </c>
      <c r="Q337" t="e">
        <f t="shared" si="22"/>
        <v>#N/A</v>
      </c>
      <c r="R337">
        <f t="shared" si="23"/>
        <v>3650</v>
      </c>
    </row>
    <row r="338" spans="1:18" x14ac:dyDescent="0.35">
      <c r="A338">
        <v>337</v>
      </c>
      <c r="B338" t="s">
        <v>16</v>
      </c>
      <c r="C338" t="s">
        <v>14</v>
      </c>
      <c r="D338">
        <v>51.9</v>
      </c>
      <c r="E338">
        <v>19.5</v>
      </c>
      <c r="F338" s="1">
        <v>206</v>
      </c>
      <c r="G338" s="1">
        <v>3950</v>
      </c>
      <c r="H338" t="s">
        <v>10</v>
      </c>
      <c r="I338">
        <v>2009</v>
      </c>
      <c r="K338" s="1">
        <v>195</v>
      </c>
      <c r="L338" s="1">
        <v>3650</v>
      </c>
      <c r="M338" t="s">
        <v>16</v>
      </c>
      <c r="N338">
        <v>45.7</v>
      </c>
      <c r="O338">
        <f t="shared" si="20"/>
        <v>50</v>
      </c>
      <c r="P338" t="e">
        <f t="shared" si="21"/>
        <v>#N/A</v>
      </c>
      <c r="Q338" t="e">
        <f t="shared" si="22"/>
        <v>#N/A</v>
      </c>
      <c r="R338">
        <f t="shared" si="23"/>
        <v>3650</v>
      </c>
    </row>
    <row r="339" spans="1:18" x14ac:dyDescent="0.35">
      <c r="A339">
        <v>338</v>
      </c>
      <c r="B339" t="s">
        <v>16</v>
      </c>
      <c r="C339" t="s">
        <v>14</v>
      </c>
      <c r="D339">
        <v>46.8</v>
      </c>
      <c r="E339">
        <v>16.5</v>
      </c>
      <c r="F339" s="1">
        <v>189</v>
      </c>
      <c r="G339" s="1">
        <v>3650</v>
      </c>
      <c r="H339" t="s">
        <v>11</v>
      </c>
      <c r="I339">
        <v>2009</v>
      </c>
      <c r="K339" s="1">
        <v>207</v>
      </c>
      <c r="L339" s="1">
        <v>4000</v>
      </c>
      <c r="M339" t="s">
        <v>16</v>
      </c>
      <c r="N339">
        <v>55.8</v>
      </c>
      <c r="O339">
        <f t="shared" si="20"/>
        <v>60</v>
      </c>
      <c r="P339" t="e">
        <f t="shared" si="21"/>
        <v>#N/A</v>
      </c>
      <c r="Q339" t="e">
        <f t="shared" si="22"/>
        <v>#N/A</v>
      </c>
      <c r="R339">
        <f t="shared" si="23"/>
        <v>4000</v>
      </c>
    </row>
    <row r="340" spans="1:18" x14ac:dyDescent="0.35">
      <c r="A340">
        <v>339</v>
      </c>
      <c r="B340" t="s">
        <v>16</v>
      </c>
      <c r="C340" t="s">
        <v>14</v>
      </c>
      <c r="D340">
        <v>45.7</v>
      </c>
      <c r="E340">
        <v>17</v>
      </c>
      <c r="F340" s="1">
        <v>195</v>
      </c>
      <c r="G340" s="1">
        <v>3650</v>
      </c>
      <c r="H340" t="s">
        <v>11</v>
      </c>
      <c r="I340">
        <v>2009</v>
      </c>
      <c r="K340" s="1">
        <v>202</v>
      </c>
      <c r="L340" s="1">
        <v>3400</v>
      </c>
      <c r="M340" t="s">
        <v>16</v>
      </c>
      <c r="N340">
        <v>43.5</v>
      </c>
      <c r="O340">
        <f t="shared" si="20"/>
        <v>40</v>
      </c>
      <c r="P340" t="e">
        <f t="shared" si="21"/>
        <v>#N/A</v>
      </c>
      <c r="Q340" t="e">
        <f t="shared" si="22"/>
        <v>#N/A</v>
      </c>
      <c r="R340">
        <f t="shared" si="23"/>
        <v>3400</v>
      </c>
    </row>
    <row r="341" spans="1:18" x14ac:dyDescent="0.35">
      <c r="A341">
        <v>340</v>
      </c>
      <c r="B341" t="s">
        <v>16</v>
      </c>
      <c r="C341" t="s">
        <v>14</v>
      </c>
      <c r="D341">
        <v>55.8</v>
      </c>
      <c r="E341">
        <v>19.8</v>
      </c>
      <c r="F341" s="1">
        <v>207</v>
      </c>
      <c r="G341" s="1">
        <v>4000</v>
      </c>
      <c r="H341" t="s">
        <v>10</v>
      </c>
      <c r="I341">
        <v>2009</v>
      </c>
      <c r="K341" s="1">
        <v>193</v>
      </c>
      <c r="L341" s="1">
        <v>3775</v>
      </c>
      <c r="M341" t="s">
        <v>16</v>
      </c>
      <c r="N341">
        <v>49.6</v>
      </c>
      <c r="O341">
        <f t="shared" si="20"/>
        <v>50</v>
      </c>
      <c r="P341" t="e">
        <f t="shared" si="21"/>
        <v>#N/A</v>
      </c>
      <c r="Q341" t="e">
        <f t="shared" si="22"/>
        <v>#N/A</v>
      </c>
      <c r="R341">
        <f t="shared" si="23"/>
        <v>3775</v>
      </c>
    </row>
    <row r="342" spans="1:18" x14ac:dyDescent="0.35">
      <c r="A342">
        <v>341</v>
      </c>
      <c r="B342" t="s">
        <v>16</v>
      </c>
      <c r="C342" t="s">
        <v>14</v>
      </c>
      <c r="D342">
        <v>43.5</v>
      </c>
      <c r="E342">
        <v>18.100000000000001</v>
      </c>
      <c r="F342" s="1">
        <v>202</v>
      </c>
      <c r="G342" s="1">
        <v>3400</v>
      </c>
      <c r="H342" t="s">
        <v>11</v>
      </c>
      <c r="I342">
        <v>2009</v>
      </c>
      <c r="K342" s="1">
        <v>210</v>
      </c>
      <c r="L342" s="1">
        <v>4100</v>
      </c>
      <c r="M342" t="s">
        <v>16</v>
      </c>
      <c r="N342">
        <v>50.8</v>
      </c>
      <c r="O342">
        <f t="shared" si="20"/>
        <v>50</v>
      </c>
      <c r="P342" t="e">
        <f t="shared" si="21"/>
        <v>#N/A</v>
      </c>
      <c r="Q342" t="e">
        <f t="shared" si="22"/>
        <v>#N/A</v>
      </c>
      <c r="R342">
        <f t="shared" si="23"/>
        <v>4100</v>
      </c>
    </row>
    <row r="343" spans="1:18" x14ac:dyDescent="0.35">
      <c r="A343">
        <v>342</v>
      </c>
      <c r="B343" t="s">
        <v>16</v>
      </c>
      <c r="C343" t="s">
        <v>14</v>
      </c>
      <c r="D343">
        <v>49.6</v>
      </c>
      <c r="E343">
        <v>18.2</v>
      </c>
      <c r="F343" s="1">
        <v>193</v>
      </c>
      <c r="G343" s="1">
        <v>3775</v>
      </c>
      <c r="H343" t="s">
        <v>10</v>
      </c>
      <c r="I343">
        <v>2009</v>
      </c>
      <c r="K343" s="1">
        <v>198</v>
      </c>
      <c r="L343" s="1">
        <v>3775</v>
      </c>
      <c r="M343" t="s">
        <v>16</v>
      </c>
      <c r="N343">
        <v>50.2</v>
      </c>
      <c r="O343">
        <f t="shared" si="20"/>
        <v>50</v>
      </c>
      <c r="P343" t="e">
        <f t="shared" si="21"/>
        <v>#N/A</v>
      </c>
      <c r="Q343" t="e">
        <f t="shared" si="22"/>
        <v>#N/A</v>
      </c>
      <c r="R343">
        <f t="shared" si="23"/>
        <v>3775</v>
      </c>
    </row>
    <row r="344" spans="1:18" x14ac:dyDescent="0.35">
      <c r="A344">
        <v>343</v>
      </c>
      <c r="B344" t="s">
        <v>16</v>
      </c>
      <c r="C344" t="s">
        <v>14</v>
      </c>
      <c r="D344">
        <v>50.8</v>
      </c>
      <c r="E344">
        <v>19</v>
      </c>
      <c r="F344" s="1">
        <v>210</v>
      </c>
      <c r="G344" s="1">
        <v>4100</v>
      </c>
      <c r="H344" t="s">
        <v>10</v>
      </c>
      <c r="I344">
        <v>2009</v>
      </c>
    </row>
    <row r="345" spans="1:18" x14ac:dyDescent="0.35">
      <c r="A345">
        <v>344</v>
      </c>
      <c r="B345" t="s">
        <v>16</v>
      </c>
      <c r="C345" t="s">
        <v>14</v>
      </c>
      <c r="D345">
        <v>50.2</v>
      </c>
      <c r="E345">
        <v>18.7</v>
      </c>
      <c r="F345" s="1">
        <v>198</v>
      </c>
      <c r="G345" s="1">
        <v>3775</v>
      </c>
      <c r="H345" t="s">
        <v>11</v>
      </c>
      <c r="I345">
        <v>2009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Lafond_CS573_A2_Excel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Lafond</dc:creator>
  <cp:lastModifiedBy>Jack Lafond</cp:lastModifiedBy>
  <dcterms:created xsi:type="dcterms:W3CDTF">2024-02-06T14:23:18Z</dcterms:created>
  <dcterms:modified xsi:type="dcterms:W3CDTF">2024-02-08T02:17:48Z</dcterms:modified>
</cp:coreProperties>
</file>