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70" windowWidth="19440" windowHeight="11700"/>
  </bookViews>
  <sheets>
    <sheet name="Timelines" sheetId="1" r:id="rId1"/>
    <sheet name="Timelines Graph" sheetId="4" r:id="rId2"/>
    <sheet name="Sheet1" sheetId="5" r:id="rId3"/>
  </sheets>
  <definedNames>
    <definedName name="_xlnm._FilterDatabase" localSheetId="0" hidden="1">Timelines!$A$4:$G$112</definedName>
  </definedNames>
  <calcPr calcId="145621"/>
</workbook>
</file>

<file path=xl/calcChain.xml><?xml version="1.0" encoding="utf-8"?>
<calcChain xmlns="http://schemas.openxmlformats.org/spreadsheetml/2006/main">
  <c r="F111" i="1" l="1"/>
  <c r="F98" i="1"/>
  <c r="F66" i="1"/>
  <c r="F53" i="1"/>
  <c r="F80" i="1"/>
  <c r="F70" i="1"/>
  <c r="F81" i="1"/>
  <c r="F69" i="1"/>
  <c r="F116" i="5" l="1"/>
  <c r="F114" i="5"/>
  <c r="F112" i="5"/>
  <c r="F111" i="5"/>
  <c r="F110" i="5"/>
  <c r="F108" i="5"/>
  <c r="F107" i="5"/>
  <c r="F105" i="5"/>
  <c r="F103" i="5"/>
  <c r="F102" i="5"/>
  <c r="F100" i="5"/>
  <c r="F99" i="5"/>
  <c r="F97" i="5"/>
  <c r="F96" i="5"/>
  <c r="F95" i="5"/>
  <c r="F93" i="5"/>
  <c r="F92" i="5"/>
  <c r="F90" i="5"/>
  <c r="F89" i="5"/>
  <c r="F87" i="5"/>
  <c r="F85" i="5"/>
  <c r="F84" i="5"/>
  <c r="F82" i="5"/>
  <c r="F80" i="5"/>
  <c r="F79" i="5"/>
  <c r="F78" i="5"/>
  <c r="F76" i="5"/>
  <c r="F74" i="5"/>
  <c r="F73" i="5"/>
  <c r="F72" i="5"/>
  <c r="F71" i="5"/>
  <c r="F69" i="5"/>
  <c r="F68" i="5"/>
  <c r="F67" i="5"/>
  <c r="F66" i="5"/>
  <c r="F65" i="5"/>
  <c r="F63" i="5"/>
  <c r="F61" i="5"/>
  <c r="F60" i="5"/>
  <c r="F59" i="5"/>
  <c r="F57" i="5"/>
  <c r="F56" i="5"/>
  <c r="F54" i="5"/>
  <c r="F53" i="5"/>
  <c r="F51" i="5"/>
  <c r="F50" i="5"/>
  <c r="F48" i="5"/>
  <c r="F47" i="5"/>
  <c r="F45" i="5"/>
  <c r="F44" i="5"/>
  <c r="F42" i="5"/>
  <c r="F40" i="5"/>
  <c r="F39" i="5"/>
  <c r="F38" i="5"/>
  <c r="F37" i="5"/>
  <c r="F36" i="5"/>
  <c r="F35" i="5"/>
  <c r="F33" i="5"/>
  <c r="F32" i="5"/>
  <c r="F30" i="5"/>
  <c r="F28" i="5"/>
  <c r="F27" i="5"/>
  <c r="F26" i="5"/>
  <c r="F24" i="5"/>
  <c r="F23" i="5"/>
  <c r="F21" i="5"/>
  <c r="F20" i="5"/>
  <c r="F19" i="5"/>
  <c r="F18" i="5"/>
  <c r="F17" i="5"/>
  <c r="F16" i="5"/>
  <c r="F13" i="5"/>
  <c r="F12" i="5"/>
  <c r="B1" i="1" l="1"/>
  <c r="F118" i="1" l="1"/>
  <c r="F120" i="1"/>
  <c r="F115" i="1"/>
  <c r="F116" i="1"/>
  <c r="F112" i="1"/>
  <c r="F114" i="1"/>
  <c r="F108" i="1"/>
  <c r="F110" i="1"/>
  <c r="F105" i="1"/>
  <c r="F106" i="1"/>
  <c r="F102" i="1"/>
  <c r="F103" i="1"/>
  <c r="F99" i="1"/>
  <c r="F100" i="1"/>
  <c r="F95" i="1"/>
  <c r="F97" i="1"/>
  <c r="F92" i="1"/>
  <c r="F94" i="1"/>
  <c r="F91" i="1"/>
  <c r="F78" i="1"/>
  <c r="F74" i="1"/>
  <c r="F76" i="1"/>
  <c r="F72" i="1"/>
  <c r="F73" i="1"/>
  <c r="F67" i="1"/>
  <c r="F71" i="1"/>
  <c r="F64" i="1"/>
  <c r="F65" i="1"/>
  <c r="F62" i="1"/>
  <c r="F63" i="1"/>
  <c r="F60" i="1"/>
  <c r="F57" i="1"/>
  <c r="F59" i="1"/>
  <c r="F54" i="1"/>
  <c r="F56" i="1"/>
  <c r="F50" i="1"/>
  <c r="F52" i="1"/>
  <c r="F47" i="1"/>
  <c r="F49" i="1"/>
  <c r="F44" i="1"/>
  <c r="F46" i="1"/>
  <c r="F40" i="1"/>
  <c r="F42" i="1"/>
  <c r="F41" i="1"/>
  <c r="F38" i="1"/>
  <c r="F39" i="1"/>
  <c r="F35" i="1"/>
  <c r="F37" i="1"/>
  <c r="F32" i="1"/>
  <c r="F34" i="1"/>
  <c r="F29" i="1"/>
  <c r="F30" i="1"/>
  <c r="F26" i="1"/>
  <c r="F28" i="1"/>
  <c r="F23" i="1"/>
  <c r="F25" i="1"/>
  <c r="F21" i="1"/>
  <c r="F22" i="1"/>
  <c r="F18" i="1"/>
  <c r="F19" i="1"/>
  <c r="F20" i="1"/>
  <c r="F14" i="1"/>
  <c r="F15" i="1"/>
</calcChain>
</file>

<file path=xl/sharedStrings.xml><?xml version="1.0" encoding="utf-8"?>
<sst xmlns="http://schemas.openxmlformats.org/spreadsheetml/2006/main" count="424" uniqueCount="151">
  <si>
    <t>Tasks</t>
  </si>
  <si>
    <t>Start Date</t>
  </si>
  <si>
    <t>Duration</t>
  </si>
  <si>
    <t>End Date</t>
  </si>
  <si>
    <t xml:space="preserve">OPI </t>
  </si>
  <si>
    <t>Sandra / Cara / Yvonna</t>
  </si>
  <si>
    <t>Roger / John / Fred</t>
  </si>
  <si>
    <t>Alpha Testing 2.0</t>
  </si>
  <si>
    <t>Sandra / Cara / ALL to assist</t>
  </si>
  <si>
    <t xml:space="preserve">Sandra / Cara / ALL </t>
  </si>
  <si>
    <t>Designers (24 hours each)</t>
  </si>
  <si>
    <t>Tatiana / Designers to submit to her</t>
  </si>
  <si>
    <t>Designers (48 hours each)</t>
  </si>
  <si>
    <t>Elie &amp; IT</t>
  </si>
  <si>
    <t>ALL</t>
  </si>
  <si>
    <t>Sandra / Cara / Validate with ALL</t>
  </si>
  <si>
    <t>Designers</t>
  </si>
  <si>
    <t>Designers have 48 hours</t>
  </si>
  <si>
    <t>Implementation team</t>
  </si>
  <si>
    <t>Cara's team / Designers</t>
  </si>
  <si>
    <t>eSchool IT</t>
  </si>
  <si>
    <t xml:space="preserve"> Implementation team</t>
  </si>
  <si>
    <t>Phase</t>
  </si>
  <si>
    <t>August 4-8</t>
  </si>
  <si>
    <t>August 11-15</t>
  </si>
  <si>
    <t>August 18-22</t>
  </si>
  <si>
    <t>August 25-29</t>
  </si>
  <si>
    <t>September 1-5</t>
  </si>
  <si>
    <t>September 8-12</t>
  </si>
  <si>
    <t>September 15-19</t>
  </si>
  <si>
    <t>September 29 - October 3</t>
  </si>
  <si>
    <t>October 6-10</t>
  </si>
  <si>
    <t>October 13-17</t>
  </si>
  <si>
    <t>October 20-24</t>
  </si>
  <si>
    <t>November 3-7</t>
  </si>
  <si>
    <t>November 10-14</t>
  </si>
  <si>
    <t>November 24-28</t>
  </si>
  <si>
    <t>December 15-19</t>
  </si>
  <si>
    <t>February 9-13</t>
  </si>
  <si>
    <t>eSchool IT &amp; implementation team</t>
  </si>
  <si>
    <t xml:space="preserve">Implementation team to coordinate </t>
  </si>
  <si>
    <t>Write welcome instructions &amp; send to translation</t>
  </si>
  <si>
    <t>Implementation team with Comms</t>
  </si>
  <si>
    <t>eSchool? NLJ? JJJ?</t>
  </si>
  <si>
    <t>Sandra (check with NLJ / NMC)</t>
  </si>
  <si>
    <t>Cara liaises with reviewers / Designers have 72 hours to review/adjust</t>
  </si>
  <si>
    <t>Implementation team to coordinate with Facilitators  
How to coordinate with designers?</t>
  </si>
  <si>
    <t xml:space="preserve">Cara liaises with reviewers / Designers </t>
  </si>
  <si>
    <t>Cara liaises with reviewers</t>
  </si>
  <si>
    <t xml:space="preserve">Implementation team  </t>
  </si>
  <si>
    <t>Implementation team 
Graphic design required?? Is there a logo for the program?</t>
  </si>
  <si>
    <t xml:space="preserve">Jean Cardinal (Client Relations) to liaise with NMC </t>
  </si>
  <si>
    <t>Review translation as it comes back in</t>
  </si>
  <si>
    <t>Tatiana</t>
  </si>
  <si>
    <t xml:space="preserve"> </t>
  </si>
  <si>
    <t>Alpha Testing 1.0</t>
  </si>
  <si>
    <t>Coding of content (English)</t>
  </si>
  <si>
    <t>Send content for editing</t>
  </si>
  <si>
    <t>Review editing from Translation Bureau</t>
  </si>
  <si>
    <t>Content review (EX, Senior EX &amp; regions)</t>
  </si>
  <si>
    <t>Send invitations for Alpha testing 2.0</t>
  </si>
  <si>
    <t>Send content for translation &amp; wait for completion</t>
  </si>
  <si>
    <t>Build Phase 2 fictional org chart</t>
  </si>
  <si>
    <t>Finalize Alpha testing 2.0 questions</t>
  </si>
  <si>
    <t>Final English phase 1 content submitted (after editing &amp; reviews)</t>
  </si>
  <si>
    <t>Phase 2 high level draft comparison</t>
  </si>
  <si>
    <t>Designers draft Phase 2 content &amp; facilitator's notes (with weekly check-in points)</t>
  </si>
  <si>
    <t>Decisions on results of Alpha Testing 2.0</t>
  </si>
  <si>
    <r>
      <t xml:space="preserve">Final decision required on registration process for Phase 1 pilot participants (then prep Comms accordingly)
</t>
    </r>
    <r>
      <rPr>
        <sz val="11"/>
        <color theme="1"/>
        <rFont val="Calibri"/>
        <family val="2"/>
        <scheme val="minor"/>
      </rPr>
      <t>** RISK - of eSchool functions not being ready. May have to do this manually</t>
    </r>
  </si>
  <si>
    <t>Review French translation</t>
  </si>
  <si>
    <t>Recruitment 
- requires Comms for written pieces &amp; translation
- link with NMC</t>
  </si>
  <si>
    <t xml:space="preserve">French content loaded into Moodle </t>
  </si>
  <si>
    <t>Identify discussion forum SMEs</t>
  </si>
  <si>
    <t>Discussion forum SMEs review Phase 1 material in prep</t>
  </si>
  <si>
    <t>IT freezes Moodle</t>
  </si>
  <si>
    <t>Welcome instructions sent to pilot participants? (requires translation 1st)</t>
  </si>
  <si>
    <t>Deadline for Phase 2 ENG content (for review)</t>
  </si>
  <si>
    <r>
      <rPr>
        <b/>
        <sz val="16"/>
        <rFont val="Calibri"/>
        <family val="2"/>
        <scheme val="minor"/>
      </rPr>
      <t xml:space="preserve">PHASE 1 PILOT
</t>
    </r>
    <r>
      <rPr>
        <b/>
        <sz val="12"/>
        <rFont val="Calibri"/>
        <family val="2"/>
        <scheme val="minor"/>
      </rPr>
      <t>Send link to enter program 
PE monitors discussion forums and flags to SMEs?
Who handles questions on access issues - CCC or Implementation team?</t>
    </r>
  </si>
  <si>
    <t>Content design: concept &amp; weekly check-in meetings</t>
  </si>
  <si>
    <t>Content review (Executive Advisor, regional manager)</t>
  </si>
  <si>
    <t>Input changes from content review</t>
  </si>
  <si>
    <t xml:space="preserve">Final checking of English formatting before sending to translation </t>
  </si>
  <si>
    <t>Content translation</t>
  </si>
  <si>
    <r>
      <t xml:space="preserve">Changes from Beta Phase 1 by designers &amp; send to translation as soon as pieces are ready (pay for priority)   
</t>
    </r>
    <r>
      <rPr>
        <b/>
        <sz val="11"/>
        <color theme="1"/>
        <rFont val="Calibri"/>
        <family val="2"/>
        <scheme val="minor"/>
      </rPr>
      <t xml:space="preserve">**RISK </t>
    </r>
    <r>
      <rPr>
        <sz val="11"/>
        <color theme="1"/>
        <rFont val="Calibri"/>
        <family val="2"/>
        <scheme val="minor"/>
      </rPr>
      <t>- translation not coming back in time if heavy re-working of material</t>
    </r>
  </si>
  <si>
    <t>Edesigners input changes into Moodle (ENG first then pieces coming back from translation near deadline)</t>
  </si>
  <si>
    <t>Facilitator prep</t>
  </si>
  <si>
    <t>Final checking of French formatting before printing</t>
  </si>
  <si>
    <t xml:space="preserve">Print material for NCR and send docs to regions to print </t>
  </si>
  <si>
    <t>PHASE 1 OFFICIAL LAUNCH</t>
  </si>
  <si>
    <t>Designers review evaluations/observations &amp; revise Phase 2</t>
  </si>
  <si>
    <t>Designers draft Phase 4 content &amp; facilitator's notes (with weekly check-in points)</t>
  </si>
  <si>
    <t>Deadline for Phase 2 revisions</t>
  </si>
  <si>
    <t>Content translation of changes</t>
  </si>
  <si>
    <t>PHASE 2 OFFICIAL LAUNCH</t>
  </si>
  <si>
    <t>Deadline for Phase 3 ENG content (for review)</t>
  </si>
  <si>
    <t xml:space="preserve"> Final English phase 1 content submitted (after editing &amp; reviews)</t>
  </si>
  <si>
    <t>PHASE 3 PILOT</t>
  </si>
  <si>
    <t>January 5-9</t>
  </si>
  <si>
    <t>January 19-23</t>
  </si>
  <si>
    <t>January 26-30</t>
  </si>
  <si>
    <r>
      <t xml:space="preserve">Changes from Beta Phase 3 by designers &amp; send to translation as soon as pieces are ready (pay for priority)   
</t>
    </r>
    <r>
      <rPr>
        <b/>
        <sz val="11"/>
        <color theme="1"/>
        <rFont val="Calibri"/>
        <family val="2"/>
        <scheme val="minor"/>
      </rPr>
      <t xml:space="preserve">**RISK </t>
    </r>
    <r>
      <rPr>
        <sz val="11"/>
        <color theme="1"/>
        <rFont val="Calibri"/>
        <family val="2"/>
        <scheme val="minor"/>
      </rPr>
      <t>- translation not coming back in time if heavy re-working of material</t>
    </r>
  </si>
  <si>
    <t>Begin review of live evaluations        
**RISK - have to make changes based on whatever feedback is in before end of pilot phase. May not have many global L1s to use. Can't go much beyond this date b/c no time to make changes/translate/input before launch</t>
  </si>
  <si>
    <t>Deadline for Phase 4 ENG content (for review)</t>
  </si>
  <si>
    <t>PHASE 3 OFFICIAL LAUNCH</t>
  </si>
  <si>
    <t xml:space="preserve"> Input changes from content review</t>
  </si>
  <si>
    <t>Edesigners input changes into Moodle (Whatever is ready first then pieces coming back from translation near deadline)</t>
  </si>
  <si>
    <t>PHASE 4 PILOT</t>
  </si>
  <si>
    <t>Designers review evaluations/observations &amp; revise Phase 4</t>
  </si>
  <si>
    <t>Deadline for Phase 4 revisions</t>
  </si>
  <si>
    <t>PHASE 4 OFFICIAL LAUNCH</t>
  </si>
  <si>
    <r>
      <rPr>
        <b/>
        <sz val="14"/>
        <color theme="1"/>
        <rFont val="Calibri"/>
        <family val="2"/>
        <scheme val="minor"/>
      </rPr>
      <t>Phase 3 content changes ready</t>
    </r>
    <r>
      <rPr>
        <sz val="14"/>
        <color theme="1"/>
        <rFont val="Calibri"/>
        <family val="2"/>
        <scheme val="minor"/>
      </rPr>
      <t xml:space="preserve"> (send to translation)</t>
    </r>
  </si>
  <si>
    <t>December 29 - January 2</t>
  </si>
  <si>
    <t>March 9-13</t>
  </si>
  <si>
    <t>March 16-20</t>
  </si>
  <si>
    <t>May 11-15</t>
  </si>
  <si>
    <t>March 23-27</t>
  </si>
  <si>
    <t>March 30 - April 3</t>
  </si>
  <si>
    <t>April 6-10</t>
  </si>
  <si>
    <t>April 20-24</t>
  </si>
  <si>
    <t>April 27 - May 1</t>
  </si>
  <si>
    <t>June 1-5</t>
  </si>
  <si>
    <t>June 15-19</t>
  </si>
  <si>
    <t>June 29 - July 3</t>
  </si>
  <si>
    <t>July 6-10</t>
  </si>
  <si>
    <t>July 20-24</t>
  </si>
  <si>
    <t>July and August 1</t>
  </si>
  <si>
    <t>Designers drop docs in GCDocs</t>
  </si>
  <si>
    <t>IT freezes system?? NEED TO CONFIRM WITH school / IT</t>
  </si>
  <si>
    <r>
      <rPr>
        <b/>
        <sz val="16"/>
        <color theme="1"/>
        <rFont val="Calibri"/>
        <family val="2"/>
        <scheme val="minor"/>
      </rPr>
      <t xml:space="preserve">PHASE 2 PILOT
</t>
    </r>
    <r>
      <rPr>
        <b/>
        <sz val="12"/>
        <color theme="1"/>
        <rFont val="Calibri"/>
        <family val="2"/>
        <scheme val="minor"/>
      </rPr>
      <t>NCR, Halifax, Edmonton, Montréal 
Schedule offering nearer beginning of this time period if possible</t>
    </r>
  </si>
  <si>
    <t>Remaining days</t>
  </si>
  <si>
    <t>0 = completed                  1 = in progress</t>
  </si>
  <si>
    <r>
      <rPr>
        <b/>
        <sz val="16"/>
        <rFont val="Calibri"/>
        <family val="2"/>
        <scheme val="minor"/>
      </rPr>
      <t xml:space="preserve">PHASE 1 PILOT
</t>
    </r>
    <r>
      <rPr>
        <b/>
        <sz val="12"/>
        <rFont val="Calibri"/>
        <family val="2"/>
        <scheme val="minor"/>
      </rPr>
      <t>Send link to enter program 
Implementation team monitors discussion forum &amp; flags to design team to respond OR to flag to SMEs
Who handles questions on access issues - CCC or Implementation team?</t>
    </r>
  </si>
  <si>
    <t>Implementation team &amp; Design team</t>
  </si>
  <si>
    <t>DEVELOP 1</t>
  </si>
  <si>
    <t>IMPLEMENT 1</t>
  </si>
  <si>
    <t>EVALUATE 1</t>
  </si>
  <si>
    <t>IMPLEMENT 2</t>
  </si>
  <si>
    <t>DEVELOP 2</t>
  </si>
  <si>
    <t xml:space="preserve">***Project started at end of January 2014 with the first several months not reflected in this project plan. January to May = ANALYZE &amp; DESIGN for all 4 Phases at a high level. May to August = DEVELOP for Phase 1. Future steps in ADDIE may see a short return to further expand on DESIGN for each Phase as we near time to Develop pre-pilot (Implementation). </t>
  </si>
  <si>
    <t>DESIGN &amp; DEVELOP 3</t>
  </si>
  <si>
    <t>IMPLEMENT 3</t>
  </si>
  <si>
    <t>EVALUATE 3</t>
  </si>
  <si>
    <t>IMPLEMENT 4</t>
  </si>
  <si>
    <t>EVALUATE 4</t>
  </si>
  <si>
    <t>February 23-27</t>
  </si>
  <si>
    <t>Roger /  Fred</t>
  </si>
  <si>
    <t>Phase 1 Pilot Report</t>
  </si>
  <si>
    <t>Design &amp; implementation team</t>
  </si>
  <si>
    <t>Phase 2 Pilot Report</t>
  </si>
  <si>
    <t>Phase 3 Pilot Report</t>
  </si>
  <si>
    <t>Phase 4 Pilot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</si>
</sst>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mmmm\ d\,\ yyyy;@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4" borderId="0" xfId="0" applyFill="1"/>
    <xf numFmtId="14" fontId="4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0" fontId="0" fillId="3" borderId="1" xfId="0" applyFont="1" applyFill="1" applyBorder="1" applyAlignment="1">
      <alignment wrapText="1"/>
    </xf>
    <xf numFmtId="14" fontId="0" fillId="3" borderId="1" xfId="0" applyNumberFormat="1" applyFont="1" applyFill="1" applyBorder="1" applyAlignment="1">
      <alignment horizontal="right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5" borderId="1" xfId="0" applyFont="1" applyFill="1" applyBorder="1"/>
    <xf numFmtId="14" fontId="0" fillId="5" borderId="1" xfId="0" applyNumberFormat="1" applyFont="1" applyFill="1" applyBorder="1" applyAlignment="1">
      <alignment horizontal="righ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wrapText="1"/>
    </xf>
    <xf numFmtId="14" fontId="0" fillId="5" borderId="1" xfId="0" applyNumberFormat="1" applyFont="1" applyFill="1" applyBorder="1" applyAlignment="1">
      <alignment horizontal="right" wrapText="1"/>
    </xf>
    <xf numFmtId="0" fontId="0" fillId="5" borderId="1" xfId="0" applyFont="1" applyFill="1" applyBorder="1" applyAlignment="1">
      <alignment horizontal="center" wrapText="1"/>
    </xf>
    <xf numFmtId="14" fontId="0" fillId="3" borderId="1" xfId="0" applyNumberFormat="1" applyFont="1" applyFill="1" applyBorder="1" applyAlignment="1">
      <alignment horizontal="right" wrapText="1"/>
    </xf>
    <xf numFmtId="0" fontId="0" fillId="3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wrapText="1"/>
    </xf>
    <xf numFmtId="14" fontId="5" fillId="5" borderId="1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0" fillId="3" borderId="1" xfId="0" applyFont="1" applyFill="1" applyBorder="1" applyAlignment="1">
      <alignment horizontal="left"/>
    </xf>
    <xf numFmtId="14" fontId="0" fillId="3" borderId="1" xfId="0" applyNumberFormat="1" applyFont="1" applyFill="1" applyBorder="1"/>
    <xf numFmtId="14" fontId="0" fillId="5" borderId="1" xfId="0" applyNumberFormat="1" applyFont="1" applyFill="1" applyBorder="1"/>
    <xf numFmtId="0" fontId="0" fillId="6" borderId="1" xfId="0" applyFont="1" applyFill="1" applyBorder="1" applyAlignment="1">
      <alignment wrapText="1"/>
    </xf>
    <xf numFmtId="14" fontId="0" fillId="6" borderId="1" xfId="0" applyNumberFormat="1" applyFont="1" applyFill="1" applyBorder="1" applyAlignment="1">
      <alignment horizontal="right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left" wrapText="1"/>
    </xf>
    <xf numFmtId="14" fontId="0" fillId="6" borderId="1" xfId="0" applyNumberFormat="1" applyFont="1" applyFill="1" applyBorder="1" applyAlignment="1">
      <alignment horizontal="right" wrapText="1"/>
    </xf>
    <xf numFmtId="0" fontId="0" fillId="6" borderId="1" xfId="0" applyFont="1" applyFill="1" applyBorder="1" applyAlignment="1">
      <alignment horizontal="center" wrapText="1"/>
    </xf>
    <xf numFmtId="14" fontId="0" fillId="6" borderId="1" xfId="0" applyNumberFormat="1" applyFont="1" applyFill="1" applyBorder="1"/>
    <xf numFmtId="14" fontId="0" fillId="6" borderId="1" xfId="0" applyNumberFormat="1" applyFill="1" applyBorder="1" applyAlignment="1">
      <alignment horizontal="right" wrapText="1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left" wrapText="1"/>
    </xf>
    <xf numFmtId="0" fontId="2" fillId="0" borderId="1" xfId="0" applyFont="1" applyBorder="1" applyAlignment="1"/>
    <xf numFmtId="0" fontId="1" fillId="0" borderId="1" xfId="0" applyFont="1" applyBorder="1" applyAlignment="1"/>
    <xf numFmtId="14" fontId="0" fillId="6" borderId="1" xfId="0" applyNumberFormat="1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14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right" wrapText="1"/>
    </xf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left" wrapText="1"/>
    </xf>
    <xf numFmtId="14" fontId="0" fillId="2" borderId="1" xfId="0" applyNumberFormat="1" applyFont="1" applyFill="1" applyBorder="1"/>
    <xf numFmtId="14" fontId="0" fillId="2" borderId="1" xfId="0" applyNumberFormat="1" applyFill="1" applyBorder="1" applyAlignment="1">
      <alignment horizontal="right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left" wrapText="1"/>
    </xf>
    <xf numFmtId="0" fontId="6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9" fillId="7" borderId="1" xfId="0" applyFont="1" applyFill="1" applyBorder="1"/>
    <xf numFmtId="0" fontId="2" fillId="7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wrapText="1"/>
    </xf>
    <xf numFmtId="0" fontId="0" fillId="6" borderId="1" xfId="0" applyNumberFormat="1" applyFont="1" applyFill="1" applyBorder="1" applyAlignment="1">
      <alignment horizontal="center" wrapText="1"/>
    </xf>
    <xf numFmtId="0" fontId="0" fillId="5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 wrapText="1"/>
    </xf>
    <xf numFmtId="0" fontId="0" fillId="2" borderId="1" xfId="0" applyNumberFormat="1" applyFont="1" applyFill="1" applyBorder="1" applyAlignment="1">
      <alignment horizontal="center"/>
    </xf>
    <xf numFmtId="0" fontId="0" fillId="6" borderId="1" xfId="0" applyNumberFormat="1" applyFill="1" applyBorder="1" applyAlignment="1">
      <alignment horizontal="center" wrapText="1"/>
    </xf>
    <xf numFmtId="0" fontId="0" fillId="2" borderId="1" xfId="0" applyNumberFormat="1" applyFont="1" applyFill="1" applyBorder="1" applyAlignment="1">
      <alignment horizontal="center" wrapText="1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/>
    <xf numFmtId="0" fontId="0" fillId="8" borderId="0" xfId="0" applyNumberFormat="1" applyFill="1" applyAlignment="1">
      <alignment horizont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4" borderId="3" xfId="0" applyFont="1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4" fillId="0" borderId="3" xfId="0" applyFont="1" applyFill="1" applyBorder="1" applyAlignment="1"/>
    <xf numFmtId="0" fontId="7" fillId="0" borderId="3" xfId="0" applyFont="1" applyFill="1" applyBorder="1" applyAlignment="1">
      <alignment wrapText="1"/>
    </xf>
    <xf numFmtId="0" fontId="5" fillId="0" borderId="3" xfId="0" applyFont="1" applyFill="1" applyBorder="1" applyAlignment="1">
      <alignment wrapText="1"/>
    </xf>
    <xf numFmtId="17" fontId="7" fillId="0" borderId="3" xfId="0" applyNumberFormat="1" applyFont="1" applyFill="1" applyBorder="1" applyAlignment="1">
      <alignment wrapText="1"/>
    </xf>
    <xf numFmtId="0" fontId="11" fillId="0" borderId="3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8" fillId="0" borderId="3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17" fontId="4" fillId="0" borderId="2" xfId="0" applyNumberFormat="1" applyFont="1" applyBorder="1" applyAlignment="1">
      <alignment wrapText="1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left"/>
    </xf>
    <xf numFmtId="14" fontId="0" fillId="9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wrapText="1"/>
    </xf>
    <xf numFmtId="14" fontId="0" fillId="9" borderId="1" xfId="0" applyNumberFormat="1" applyFont="1" applyFill="1" applyBorder="1" applyAlignment="1">
      <alignment horizontal="right" wrapText="1"/>
    </xf>
    <xf numFmtId="0" fontId="0" fillId="9" borderId="1" xfId="0" applyFont="1" applyFill="1" applyBorder="1" applyAlignment="1">
      <alignment horizontal="center" wrapText="1"/>
    </xf>
    <xf numFmtId="0" fontId="0" fillId="9" borderId="1" xfId="0" applyNumberFormat="1" applyFont="1" applyFill="1" applyBorder="1" applyAlignment="1">
      <alignment horizontal="center" wrapText="1"/>
    </xf>
    <xf numFmtId="0" fontId="0" fillId="9" borderId="1" xfId="0" applyFont="1" applyFill="1" applyBorder="1" applyAlignment="1">
      <alignment horizontal="left" wrapText="1"/>
    </xf>
    <xf numFmtId="0" fontId="0" fillId="9" borderId="1" xfId="0" applyFont="1" applyFill="1" applyBorder="1"/>
    <xf numFmtId="14" fontId="0" fillId="9" borderId="1" xfId="0" applyNumberFormat="1" applyFont="1" applyFill="1" applyBorder="1"/>
    <xf numFmtId="0" fontId="0" fillId="10" borderId="0" xfId="0" applyFill="1" applyAlignment="1">
      <alignment wrapText="1"/>
    </xf>
    <xf numFmtId="0" fontId="0" fillId="4" borderId="0" xfId="0" applyFont="1" applyFill="1" applyBorder="1" applyAlignment="1">
      <alignment wrapText="1"/>
    </xf>
    <xf numFmtId="14" fontId="0" fillId="4" borderId="3" xfId="0" applyNumberFormat="1" applyFont="1" applyFill="1" applyBorder="1" applyAlignment="1">
      <alignment horizontal="right"/>
    </xf>
    <xf numFmtId="0" fontId="0" fillId="4" borderId="3" xfId="0" applyFont="1" applyFill="1" applyBorder="1" applyAlignment="1">
      <alignment horizontal="center"/>
    </xf>
    <xf numFmtId="0" fontId="0" fillId="4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7" fontId="7" fillId="0" borderId="3" xfId="0" applyNumberFormat="1" applyFont="1" applyFill="1" applyBorder="1" applyAlignment="1">
      <alignment horizontal="center" wrapText="1"/>
    </xf>
    <xf numFmtId="0" fontId="11" fillId="0" borderId="3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/>
    </xf>
    <xf numFmtId="0" fontId="8" fillId="0" borderId="4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" fontId="4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CCFF99"/>
      <color rgb="FFFF9933"/>
      <color rgb="FFCC66FF"/>
      <color rgb="FF6600FF"/>
      <color rgb="FF9933FF"/>
      <color rgb="FF9966FF"/>
      <color rgb="FF6F05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</c:spPr>
          <c:invertIfNegative val="0"/>
          <c:dPt>
            <c:idx val="31"/>
            <c:invertIfNegative val="0"/>
            <c:bubble3D val="0"/>
            <c:spPr>
              <a:solidFill>
                <a:sysClr val="window" lastClr="FFFFFF"/>
              </a:solidFill>
            </c:spPr>
          </c:dPt>
          <c:cat>
            <c:strRef>
              <c:f>Timelines!$B$6:$B$120</c:f>
              <c:strCache>
                <c:ptCount val="115"/>
                <c:pt idx="0">
                  <c:v>Alpha Testing 1.0</c:v>
                </c:pt>
                <c:pt idx="1">
                  <c:v>Coding of content (English)</c:v>
                </c:pt>
                <c:pt idx="2">
                  <c:v>Send content for editing</c:v>
                </c:pt>
                <c:pt idx="4">
                  <c:v>Review editing from Translation Bureau</c:v>
                </c:pt>
                <c:pt idx="5">
                  <c:v>Content review (EX, Senior EX &amp; regions)</c:v>
                </c:pt>
                <c:pt idx="7">
                  <c:v>Send invitations for Alpha testing 2.0</c:v>
                </c:pt>
                <c:pt idx="8">
                  <c:v>Send content for translation &amp; wait for completion</c:v>
                </c:pt>
                <c:pt idx="9">
                  <c:v>Build Phase 2 fictional org chart</c:v>
                </c:pt>
                <c:pt idx="10">
                  <c:v>Finalize Alpha testing 2.0 questions</c:v>
                </c:pt>
                <c:pt idx="12">
                  <c:v>Final English phase 1 content submitted (after editing &amp; reviews)</c:v>
                </c:pt>
                <c:pt idx="13">
                  <c:v>Phase 2 high level draft comparison</c:v>
                </c:pt>
                <c:pt idx="14">
                  <c:v>Alpha Testing 2.0</c:v>
                </c:pt>
                <c:pt idx="15">
                  <c:v>Designers draft Phase 2 content &amp; facilitator's notes (with weekly check-in points)</c:v>
                </c:pt>
                <c:pt idx="16">
                  <c:v>Decisions on results of Alpha Testing 2.0</c:v>
                </c:pt>
                <c:pt idx="17">
                  <c:v>Final decision required on registration process for Phase 1 pilot participants (then prep Comms accordingly)
** RISK - of eSchool functions not being ready. May have to do this manually</c:v>
                </c:pt>
                <c:pt idx="19">
                  <c:v>Recruitment 
- requires Comms for written pieces &amp; translation
- link with NMC</c:v>
                </c:pt>
                <c:pt idx="20">
                  <c:v>Review French translation</c:v>
                </c:pt>
                <c:pt idx="22">
                  <c:v>French content loaded into Moodle </c:v>
                </c:pt>
                <c:pt idx="23">
                  <c:v>Write welcome instructions &amp; send to translation</c:v>
                </c:pt>
                <c:pt idx="24">
                  <c:v>Identify discussion forum SMEs</c:v>
                </c:pt>
                <c:pt idx="26">
                  <c:v>Discussion forum SMEs review Phase 1 material in prep</c:v>
                </c:pt>
                <c:pt idx="28">
                  <c:v>IT freezes Moodle</c:v>
                </c:pt>
                <c:pt idx="29">
                  <c:v>Welcome instructions sent to pilot participants? (requires translation 1st)</c:v>
                </c:pt>
                <c:pt idx="31">
                  <c:v>Deadline for Phase 2 ENG content (for review)</c:v>
                </c:pt>
                <c:pt idx="32">
                  <c:v>PHASE 1 PILOT
Send link to enter program 
Implementation team monitors discussion forum &amp; flags to design team to respond OR to flag to SMEs
Who handles questions on access issues - CCC or Implementation team?</c:v>
                </c:pt>
                <c:pt idx="33">
                  <c:v>Begin review of live evaluations        
**RISK - have to make changes based on whatever feedback is in before end of pilot phase. May not have many global L1s to use. Can't go much beyond this date b/c no time to make changes/translate/input before launc</c:v>
                </c:pt>
                <c:pt idx="34">
                  <c:v>Content design: concept &amp; weekly check-in meetings</c:v>
                </c:pt>
                <c:pt idx="35">
                  <c:v>Content review (Executive Advisor, regional manager)</c:v>
                </c:pt>
                <c:pt idx="36">
                  <c:v>Input changes from content review</c:v>
                </c:pt>
                <c:pt idx="38">
                  <c:v>Final checking of English formatting before sending to translation </c:v>
                </c:pt>
                <c:pt idx="40">
                  <c:v>Content translation</c:v>
                </c:pt>
                <c:pt idx="41">
                  <c:v>Changes from Beta Phase 1 by designers &amp; send to translation as soon as pieces are ready (pay for priority)   
**RISK - translation not coming back in time if heavy re-working of material</c:v>
                </c:pt>
                <c:pt idx="43">
                  <c:v>Edesigners input changes into Moodle (ENG first then pieces coming back from translation near deadline)</c:v>
                </c:pt>
                <c:pt idx="44">
                  <c:v>Facilitator prep</c:v>
                </c:pt>
                <c:pt idx="46">
                  <c:v>Review French translation</c:v>
                </c:pt>
                <c:pt idx="47">
                  <c:v>IT freezes system?? NEED TO CONFIRM WITH school / IT</c:v>
                </c:pt>
                <c:pt idx="48">
                  <c:v>Phase 1 Pilot Report</c:v>
                </c:pt>
                <c:pt idx="50">
                  <c:v>Final checking of French formatting before printing</c:v>
                </c:pt>
                <c:pt idx="51">
                  <c:v>Print material for NCR and send docs to regions to print </c:v>
                </c:pt>
                <c:pt idx="53">
                  <c:v>PHASE 2 PILOT
NCR, Halifax, Edmonton, Montréal 
Schedule offering nearer beginning of this time period if possible</c:v>
                </c:pt>
                <c:pt idx="54">
                  <c:v>PHASE 1 OFFICIAL LAUNCH</c:v>
                </c:pt>
                <c:pt idx="56">
                  <c:v>Send content for translation &amp; wait for completion</c:v>
                </c:pt>
                <c:pt idx="57">
                  <c:v> Final English phase 1 content submitted (after editing &amp; reviews)</c:v>
                </c:pt>
                <c:pt idx="58">
                  <c:v>Deadline for Phase 2 revisions</c:v>
                </c:pt>
                <c:pt idx="59">
                  <c:v>Content translation of changes</c:v>
                </c:pt>
                <c:pt idx="60">
                  <c:v>Phase 2 Pilot Report</c:v>
                </c:pt>
                <c:pt idx="61">
                  <c:v>Facilitator prep</c:v>
                </c:pt>
                <c:pt idx="63">
                  <c:v>Deadline for Phase 3 ENG content (for review)</c:v>
                </c:pt>
                <c:pt idx="64">
                  <c:v>Content review (EX, Senior EX &amp; regions)</c:v>
                </c:pt>
                <c:pt idx="65">
                  <c:v>Review French translation</c:v>
                </c:pt>
                <c:pt idx="66">
                  <c:v>Review French translation</c:v>
                </c:pt>
                <c:pt idx="67">
                  <c:v>Final checking of French formatting before printing</c:v>
                </c:pt>
                <c:pt idx="68">
                  <c:v>French content loaded into Moodle </c:v>
                </c:pt>
                <c:pt idx="70">
                  <c:v>Print material for NCR and send docs to regions to print </c:v>
                </c:pt>
                <c:pt idx="72">
                  <c:v>PHASE 2 OFFICIAL LAUNCH</c:v>
                </c:pt>
                <c:pt idx="74">
                  <c:v>PHASE 3 PILOT</c:v>
                </c:pt>
                <c:pt idx="75">
                  <c:v>Designers draft Phase 4 content &amp; facilitator's notes (with weekly check-in points)</c:v>
                </c:pt>
                <c:pt idx="77">
                  <c:v>Begin review of live evaluations        
**RISK - have to make changes based on whatever feedback is in before end of pilot phase. May not have many global L1s to use. Can't go much beyond this date b/c no time to make changes/translate/input before launc</c:v>
                </c:pt>
                <c:pt idx="79">
                  <c:v>Changes from Beta Phase 3 by designers &amp; send to translation as soon as pieces are ready (pay for priority)   
**RISK - translation not coming back in time if heavy re-working of material</c:v>
                </c:pt>
                <c:pt idx="81">
                  <c:v>Deadline for Phase 4 ENG content (for review)</c:v>
                </c:pt>
                <c:pt idx="82">
                  <c:v>Content review (Executive Advisor, regional manager)</c:v>
                </c:pt>
                <c:pt idx="83">
                  <c:v> Input changes from content review</c:v>
                </c:pt>
                <c:pt idx="85">
                  <c:v>Final checking of English formatting before sending to translation </c:v>
                </c:pt>
                <c:pt idx="86">
                  <c:v>Content translation</c:v>
                </c:pt>
                <c:pt idx="88">
                  <c:v>Facilitator prep</c:v>
                </c:pt>
                <c:pt idx="89">
                  <c:v>Phase 3 content changes ready (send to translation)</c:v>
                </c:pt>
                <c:pt idx="91">
                  <c:v>Review French translation</c:v>
                </c:pt>
                <c:pt idx="92">
                  <c:v>Phase 3 Pilot Report</c:v>
                </c:pt>
                <c:pt idx="93">
                  <c:v>Review translation as it comes back in</c:v>
                </c:pt>
                <c:pt idx="94">
                  <c:v>Edesigners input changes into Moodle (Whatever is ready first then pieces coming back from translation near deadline)</c:v>
                </c:pt>
                <c:pt idx="96">
                  <c:v>Final checking of French formatting before printing</c:v>
                </c:pt>
                <c:pt idx="97">
                  <c:v>Print material for NCR and send docs to regions to print </c:v>
                </c:pt>
                <c:pt idx="99">
                  <c:v>PHASE 3 OFFICIAL LAUNCH</c:v>
                </c:pt>
                <c:pt idx="100">
                  <c:v>PHASE 4 PILOT</c:v>
                </c:pt>
                <c:pt idx="102">
                  <c:v>Designers review evaluations/observations &amp; revise Phase 4</c:v>
                </c:pt>
                <c:pt idx="104">
                  <c:v>Deadline for Phase 4 revisions</c:v>
                </c:pt>
                <c:pt idx="105">
                  <c:v>Content translation of changes</c:v>
                </c:pt>
                <c:pt idx="106">
                  <c:v>Phase 4 Pilot Report</c:v>
                </c:pt>
                <c:pt idx="108">
                  <c:v>Facilitator prep</c:v>
                </c:pt>
                <c:pt idx="109">
                  <c:v>Review French translation</c:v>
                </c:pt>
                <c:pt idx="110">
                  <c:v>Final checking of French formatting before printing</c:v>
                </c:pt>
                <c:pt idx="112">
                  <c:v>Print material for NCR and send docs to regions to print </c:v>
                </c:pt>
                <c:pt idx="114">
                  <c:v>PHASE 4 OFFICIAL LAUNCH</c:v>
                </c:pt>
              </c:strCache>
            </c:strRef>
          </c:cat>
          <c:val>
            <c:numRef>
              <c:f>Timelines!$C$6:$C$120</c:f>
              <c:numCache>
                <c:formatCode>m/d/yyyy</c:formatCode>
                <c:ptCount val="115"/>
                <c:pt idx="0">
                  <c:v>41841</c:v>
                </c:pt>
                <c:pt idx="1">
                  <c:v>41845</c:v>
                </c:pt>
                <c:pt idx="2">
                  <c:v>41852</c:v>
                </c:pt>
                <c:pt idx="4">
                  <c:v>41858</c:v>
                </c:pt>
                <c:pt idx="5">
                  <c:v>41859</c:v>
                </c:pt>
                <c:pt idx="7">
                  <c:v>41862</c:v>
                </c:pt>
                <c:pt idx="8">
                  <c:v>41862</c:v>
                </c:pt>
                <c:pt idx="9">
                  <c:v>41863</c:v>
                </c:pt>
                <c:pt idx="10">
                  <c:v>41865</c:v>
                </c:pt>
                <c:pt idx="12">
                  <c:v>41869</c:v>
                </c:pt>
                <c:pt idx="13">
                  <c:v>41900</c:v>
                </c:pt>
                <c:pt idx="14">
                  <c:v>41870</c:v>
                </c:pt>
                <c:pt idx="15">
                  <c:v>41871</c:v>
                </c:pt>
                <c:pt idx="16">
                  <c:v>41873</c:v>
                </c:pt>
                <c:pt idx="17">
                  <c:v>41873</c:v>
                </c:pt>
                <c:pt idx="19">
                  <c:v>41876</c:v>
                </c:pt>
                <c:pt idx="20">
                  <c:v>41880</c:v>
                </c:pt>
                <c:pt idx="22">
                  <c:v>41884</c:v>
                </c:pt>
                <c:pt idx="23">
                  <c:v>41884</c:v>
                </c:pt>
                <c:pt idx="24">
                  <c:v>41884</c:v>
                </c:pt>
                <c:pt idx="26">
                  <c:v>41891</c:v>
                </c:pt>
                <c:pt idx="28">
                  <c:v>41897</c:v>
                </c:pt>
                <c:pt idx="29">
                  <c:v>41897</c:v>
                </c:pt>
                <c:pt idx="31">
                  <c:v>41911</c:v>
                </c:pt>
                <c:pt idx="32">
                  <c:v>41912</c:v>
                </c:pt>
                <c:pt idx="33">
                  <c:v>41912</c:v>
                </c:pt>
                <c:pt idx="34">
                  <c:v>41912</c:v>
                </c:pt>
                <c:pt idx="35">
                  <c:v>41912</c:v>
                </c:pt>
                <c:pt idx="36">
                  <c:v>41915</c:v>
                </c:pt>
                <c:pt idx="38">
                  <c:v>41921</c:v>
                </c:pt>
                <c:pt idx="40">
                  <c:v>41926</c:v>
                </c:pt>
                <c:pt idx="41">
                  <c:v>41927</c:v>
                </c:pt>
                <c:pt idx="43">
                  <c:v>41932</c:v>
                </c:pt>
                <c:pt idx="44">
                  <c:v>41936</c:v>
                </c:pt>
                <c:pt idx="46">
                  <c:v>41948</c:v>
                </c:pt>
                <c:pt idx="47">
                  <c:v>41950</c:v>
                </c:pt>
                <c:pt idx="48">
                  <c:v>41950</c:v>
                </c:pt>
                <c:pt idx="50">
                  <c:v>41953</c:v>
                </c:pt>
                <c:pt idx="51">
                  <c:v>41956</c:v>
                </c:pt>
                <c:pt idx="53">
                  <c:v>41967</c:v>
                </c:pt>
                <c:pt idx="54">
                  <c:v>41971</c:v>
                </c:pt>
                <c:pt idx="56">
                  <c:v>42010</c:v>
                </c:pt>
                <c:pt idx="57">
                  <c:v>42010</c:v>
                </c:pt>
                <c:pt idx="58">
                  <c:v>42013</c:v>
                </c:pt>
                <c:pt idx="59">
                  <c:v>42013</c:v>
                </c:pt>
                <c:pt idx="60">
                  <c:v>42013</c:v>
                </c:pt>
                <c:pt idx="61">
                  <c:v>42013</c:v>
                </c:pt>
                <c:pt idx="63">
                  <c:v>42023</c:v>
                </c:pt>
                <c:pt idx="64">
                  <c:v>42023</c:v>
                </c:pt>
                <c:pt idx="65">
                  <c:v>42023</c:v>
                </c:pt>
                <c:pt idx="66">
                  <c:v>42025</c:v>
                </c:pt>
                <c:pt idx="67">
                  <c:v>42026</c:v>
                </c:pt>
                <c:pt idx="68">
                  <c:v>42027</c:v>
                </c:pt>
                <c:pt idx="70">
                  <c:v>42030</c:v>
                </c:pt>
                <c:pt idx="72">
                  <c:v>42044</c:v>
                </c:pt>
                <c:pt idx="74">
                  <c:v>42058</c:v>
                </c:pt>
                <c:pt idx="75">
                  <c:v>42058</c:v>
                </c:pt>
                <c:pt idx="77">
                  <c:v>42076</c:v>
                </c:pt>
                <c:pt idx="79">
                  <c:v>42079</c:v>
                </c:pt>
                <c:pt idx="81">
                  <c:v>42086</c:v>
                </c:pt>
                <c:pt idx="82">
                  <c:v>42086</c:v>
                </c:pt>
                <c:pt idx="83">
                  <c:v>42089</c:v>
                </c:pt>
                <c:pt idx="85">
                  <c:v>42094</c:v>
                </c:pt>
                <c:pt idx="86">
                  <c:v>42097</c:v>
                </c:pt>
                <c:pt idx="88">
                  <c:v>42101</c:v>
                </c:pt>
                <c:pt idx="89">
                  <c:v>42103</c:v>
                </c:pt>
                <c:pt idx="91">
                  <c:v>42114</c:v>
                </c:pt>
                <c:pt idx="92">
                  <c:v>42116</c:v>
                </c:pt>
                <c:pt idx="93">
                  <c:v>42116</c:v>
                </c:pt>
                <c:pt idx="94">
                  <c:v>42118</c:v>
                </c:pt>
                <c:pt idx="96">
                  <c:v>42121</c:v>
                </c:pt>
                <c:pt idx="97">
                  <c:v>42123</c:v>
                </c:pt>
                <c:pt idx="99">
                  <c:v>42135</c:v>
                </c:pt>
                <c:pt idx="100">
                  <c:v>42135</c:v>
                </c:pt>
                <c:pt idx="102">
                  <c:v>42156</c:v>
                </c:pt>
                <c:pt idx="104">
                  <c:v>42173</c:v>
                </c:pt>
                <c:pt idx="105">
                  <c:v>42174</c:v>
                </c:pt>
                <c:pt idx="106">
                  <c:v>42174</c:v>
                </c:pt>
                <c:pt idx="108">
                  <c:v>42184</c:v>
                </c:pt>
                <c:pt idx="109">
                  <c:v>42184</c:v>
                </c:pt>
                <c:pt idx="110">
                  <c:v>42188</c:v>
                </c:pt>
                <c:pt idx="112">
                  <c:v>42193</c:v>
                </c:pt>
                <c:pt idx="114">
                  <c:v>42205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Pt>
            <c:idx val="3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dPt>
          <c:cat>
            <c:strRef>
              <c:f>Timelines!$B$6:$B$120</c:f>
              <c:strCache>
                <c:ptCount val="115"/>
                <c:pt idx="0">
                  <c:v>Alpha Testing 1.0</c:v>
                </c:pt>
                <c:pt idx="1">
                  <c:v>Coding of content (English)</c:v>
                </c:pt>
                <c:pt idx="2">
                  <c:v>Send content for editing</c:v>
                </c:pt>
                <c:pt idx="4">
                  <c:v>Review editing from Translation Bureau</c:v>
                </c:pt>
                <c:pt idx="5">
                  <c:v>Content review (EX, Senior EX &amp; regions)</c:v>
                </c:pt>
                <c:pt idx="7">
                  <c:v>Send invitations for Alpha testing 2.0</c:v>
                </c:pt>
                <c:pt idx="8">
                  <c:v>Send content for translation &amp; wait for completion</c:v>
                </c:pt>
                <c:pt idx="9">
                  <c:v>Build Phase 2 fictional org chart</c:v>
                </c:pt>
                <c:pt idx="10">
                  <c:v>Finalize Alpha testing 2.0 questions</c:v>
                </c:pt>
                <c:pt idx="12">
                  <c:v>Final English phase 1 content submitted (after editing &amp; reviews)</c:v>
                </c:pt>
                <c:pt idx="13">
                  <c:v>Phase 2 high level draft comparison</c:v>
                </c:pt>
                <c:pt idx="14">
                  <c:v>Alpha Testing 2.0</c:v>
                </c:pt>
                <c:pt idx="15">
                  <c:v>Designers draft Phase 2 content &amp; facilitator's notes (with weekly check-in points)</c:v>
                </c:pt>
                <c:pt idx="16">
                  <c:v>Decisions on results of Alpha Testing 2.0</c:v>
                </c:pt>
                <c:pt idx="17">
                  <c:v>Final decision required on registration process for Phase 1 pilot participants (then prep Comms accordingly)
** RISK - of eSchool functions not being ready. May have to do this manually</c:v>
                </c:pt>
                <c:pt idx="19">
                  <c:v>Recruitment 
- requires Comms for written pieces &amp; translation
- link with NMC</c:v>
                </c:pt>
                <c:pt idx="20">
                  <c:v>Review French translation</c:v>
                </c:pt>
                <c:pt idx="22">
                  <c:v>French content loaded into Moodle </c:v>
                </c:pt>
                <c:pt idx="23">
                  <c:v>Write welcome instructions &amp; send to translation</c:v>
                </c:pt>
                <c:pt idx="24">
                  <c:v>Identify discussion forum SMEs</c:v>
                </c:pt>
                <c:pt idx="26">
                  <c:v>Discussion forum SMEs review Phase 1 material in prep</c:v>
                </c:pt>
                <c:pt idx="28">
                  <c:v>IT freezes Moodle</c:v>
                </c:pt>
                <c:pt idx="29">
                  <c:v>Welcome instructions sent to pilot participants? (requires translation 1st)</c:v>
                </c:pt>
                <c:pt idx="31">
                  <c:v>Deadline for Phase 2 ENG content (for review)</c:v>
                </c:pt>
                <c:pt idx="32">
                  <c:v>PHASE 1 PILOT
Send link to enter program 
Implementation team monitors discussion forum &amp; flags to design team to respond OR to flag to SMEs
Who handles questions on access issues - CCC or Implementation team?</c:v>
                </c:pt>
                <c:pt idx="33">
                  <c:v>Begin review of live evaluations        
**RISK - have to make changes based on whatever feedback is in before end of pilot phase. May not have many global L1s to use. Can't go much beyond this date b/c no time to make changes/translate/input before launc</c:v>
                </c:pt>
                <c:pt idx="34">
                  <c:v>Content design: concept &amp; weekly check-in meetings</c:v>
                </c:pt>
                <c:pt idx="35">
                  <c:v>Content review (Executive Advisor, regional manager)</c:v>
                </c:pt>
                <c:pt idx="36">
                  <c:v>Input changes from content review</c:v>
                </c:pt>
                <c:pt idx="38">
                  <c:v>Final checking of English formatting before sending to translation </c:v>
                </c:pt>
                <c:pt idx="40">
                  <c:v>Content translation</c:v>
                </c:pt>
                <c:pt idx="41">
                  <c:v>Changes from Beta Phase 1 by designers &amp; send to translation as soon as pieces are ready (pay for priority)   
**RISK - translation not coming back in time if heavy re-working of material</c:v>
                </c:pt>
                <c:pt idx="43">
                  <c:v>Edesigners input changes into Moodle (ENG first then pieces coming back from translation near deadline)</c:v>
                </c:pt>
                <c:pt idx="44">
                  <c:v>Facilitator prep</c:v>
                </c:pt>
                <c:pt idx="46">
                  <c:v>Review French translation</c:v>
                </c:pt>
                <c:pt idx="47">
                  <c:v>IT freezes system?? NEED TO CONFIRM WITH school / IT</c:v>
                </c:pt>
                <c:pt idx="48">
                  <c:v>Phase 1 Pilot Report</c:v>
                </c:pt>
                <c:pt idx="50">
                  <c:v>Final checking of French formatting before printing</c:v>
                </c:pt>
                <c:pt idx="51">
                  <c:v>Print material for NCR and send docs to regions to print </c:v>
                </c:pt>
                <c:pt idx="53">
                  <c:v>PHASE 2 PILOT
NCR, Halifax, Edmonton, Montréal 
Schedule offering nearer beginning of this time period if possible</c:v>
                </c:pt>
                <c:pt idx="54">
                  <c:v>PHASE 1 OFFICIAL LAUNCH</c:v>
                </c:pt>
                <c:pt idx="56">
                  <c:v>Send content for translation &amp; wait for completion</c:v>
                </c:pt>
                <c:pt idx="57">
                  <c:v> Final English phase 1 content submitted (after editing &amp; reviews)</c:v>
                </c:pt>
                <c:pt idx="58">
                  <c:v>Deadline for Phase 2 revisions</c:v>
                </c:pt>
                <c:pt idx="59">
                  <c:v>Content translation of changes</c:v>
                </c:pt>
                <c:pt idx="60">
                  <c:v>Phase 2 Pilot Report</c:v>
                </c:pt>
                <c:pt idx="61">
                  <c:v>Facilitator prep</c:v>
                </c:pt>
                <c:pt idx="63">
                  <c:v>Deadline for Phase 3 ENG content (for review)</c:v>
                </c:pt>
                <c:pt idx="64">
                  <c:v>Content review (EX, Senior EX &amp; regions)</c:v>
                </c:pt>
                <c:pt idx="65">
                  <c:v>Review French translation</c:v>
                </c:pt>
                <c:pt idx="66">
                  <c:v>Review French translation</c:v>
                </c:pt>
                <c:pt idx="67">
                  <c:v>Final checking of French formatting before printing</c:v>
                </c:pt>
                <c:pt idx="68">
                  <c:v>French content loaded into Moodle </c:v>
                </c:pt>
                <c:pt idx="70">
                  <c:v>Print material for NCR and send docs to regions to print </c:v>
                </c:pt>
                <c:pt idx="72">
                  <c:v>PHASE 2 OFFICIAL LAUNCH</c:v>
                </c:pt>
                <c:pt idx="74">
                  <c:v>PHASE 3 PILOT</c:v>
                </c:pt>
                <c:pt idx="75">
                  <c:v>Designers draft Phase 4 content &amp; facilitator's notes (with weekly check-in points)</c:v>
                </c:pt>
                <c:pt idx="77">
                  <c:v>Begin review of live evaluations        
**RISK - have to make changes based on whatever feedback is in before end of pilot phase. May not have many global L1s to use. Can't go much beyond this date b/c no time to make changes/translate/input before launc</c:v>
                </c:pt>
                <c:pt idx="79">
                  <c:v>Changes from Beta Phase 3 by designers &amp; send to translation as soon as pieces are ready (pay for priority)   
**RISK - translation not coming back in time if heavy re-working of material</c:v>
                </c:pt>
                <c:pt idx="81">
                  <c:v>Deadline for Phase 4 ENG content (for review)</c:v>
                </c:pt>
                <c:pt idx="82">
                  <c:v>Content review (Executive Advisor, regional manager)</c:v>
                </c:pt>
                <c:pt idx="83">
                  <c:v> Input changes from content review</c:v>
                </c:pt>
                <c:pt idx="85">
                  <c:v>Final checking of English formatting before sending to translation </c:v>
                </c:pt>
                <c:pt idx="86">
                  <c:v>Content translation</c:v>
                </c:pt>
                <c:pt idx="88">
                  <c:v>Facilitator prep</c:v>
                </c:pt>
                <c:pt idx="89">
                  <c:v>Phase 3 content changes ready (send to translation)</c:v>
                </c:pt>
                <c:pt idx="91">
                  <c:v>Review French translation</c:v>
                </c:pt>
                <c:pt idx="92">
                  <c:v>Phase 3 Pilot Report</c:v>
                </c:pt>
                <c:pt idx="93">
                  <c:v>Review translation as it comes back in</c:v>
                </c:pt>
                <c:pt idx="94">
                  <c:v>Edesigners input changes into Moodle (Whatever is ready first then pieces coming back from translation near deadline)</c:v>
                </c:pt>
                <c:pt idx="96">
                  <c:v>Final checking of French formatting before printing</c:v>
                </c:pt>
                <c:pt idx="97">
                  <c:v>Print material for NCR and send docs to regions to print </c:v>
                </c:pt>
                <c:pt idx="99">
                  <c:v>PHASE 3 OFFICIAL LAUNCH</c:v>
                </c:pt>
                <c:pt idx="100">
                  <c:v>PHASE 4 PILOT</c:v>
                </c:pt>
                <c:pt idx="102">
                  <c:v>Designers review evaluations/observations &amp; revise Phase 4</c:v>
                </c:pt>
                <c:pt idx="104">
                  <c:v>Deadline for Phase 4 revisions</c:v>
                </c:pt>
                <c:pt idx="105">
                  <c:v>Content translation of changes</c:v>
                </c:pt>
                <c:pt idx="106">
                  <c:v>Phase 4 Pilot Report</c:v>
                </c:pt>
                <c:pt idx="108">
                  <c:v>Facilitator prep</c:v>
                </c:pt>
                <c:pt idx="109">
                  <c:v>Review French translation</c:v>
                </c:pt>
                <c:pt idx="110">
                  <c:v>Final checking of French formatting before printing</c:v>
                </c:pt>
                <c:pt idx="112">
                  <c:v>Print material for NCR and send docs to regions to print </c:v>
                </c:pt>
                <c:pt idx="114">
                  <c:v>PHASE 4 OFFICIAL LAUNCH</c:v>
                </c:pt>
              </c:strCache>
            </c:strRef>
          </c:cat>
          <c:val>
            <c:numRef>
              <c:f>Timelines!$D$6:$D$120</c:f>
              <c:numCache>
                <c:formatCode>General</c:formatCode>
                <c:ptCount val="115"/>
                <c:pt idx="0">
                  <c:v>5</c:v>
                </c:pt>
                <c:pt idx="1">
                  <c:v>65</c:v>
                </c:pt>
                <c:pt idx="2">
                  <c:v>14</c:v>
                </c:pt>
                <c:pt idx="4">
                  <c:v>7</c:v>
                </c:pt>
                <c:pt idx="5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35</c:v>
                </c:pt>
                <c:pt idx="10">
                  <c:v>1</c:v>
                </c:pt>
                <c:pt idx="12">
                  <c:v>2</c:v>
                </c:pt>
                <c:pt idx="13">
                  <c:v>14</c:v>
                </c:pt>
                <c:pt idx="14">
                  <c:v>4</c:v>
                </c:pt>
                <c:pt idx="15">
                  <c:v>35</c:v>
                </c:pt>
                <c:pt idx="16">
                  <c:v>2</c:v>
                </c:pt>
                <c:pt idx="17">
                  <c:v>6</c:v>
                </c:pt>
                <c:pt idx="19">
                  <c:v>17</c:v>
                </c:pt>
                <c:pt idx="20">
                  <c:v>6</c:v>
                </c:pt>
                <c:pt idx="22">
                  <c:v>12</c:v>
                </c:pt>
                <c:pt idx="23">
                  <c:v>7</c:v>
                </c:pt>
                <c:pt idx="24">
                  <c:v>7</c:v>
                </c:pt>
                <c:pt idx="26">
                  <c:v>20</c:v>
                </c:pt>
                <c:pt idx="28">
                  <c:v>14</c:v>
                </c:pt>
                <c:pt idx="29">
                  <c:v>1</c:v>
                </c:pt>
                <c:pt idx="31">
                  <c:v>1</c:v>
                </c:pt>
                <c:pt idx="32">
                  <c:v>30</c:v>
                </c:pt>
                <c:pt idx="33">
                  <c:v>31</c:v>
                </c:pt>
                <c:pt idx="34">
                  <c:v>49</c:v>
                </c:pt>
                <c:pt idx="35">
                  <c:v>3</c:v>
                </c:pt>
                <c:pt idx="36">
                  <c:v>5</c:v>
                </c:pt>
                <c:pt idx="38">
                  <c:v>2</c:v>
                </c:pt>
                <c:pt idx="40">
                  <c:v>21</c:v>
                </c:pt>
                <c:pt idx="41">
                  <c:v>16</c:v>
                </c:pt>
                <c:pt idx="43">
                  <c:v>18</c:v>
                </c:pt>
                <c:pt idx="44">
                  <c:v>30</c:v>
                </c:pt>
                <c:pt idx="46">
                  <c:v>5</c:v>
                </c:pt>
                <c:pt idx="47">
                  <c:v>21</c:v>
                </c:pt>
                <c:pt idx="48">
                  <c:v>14</c:v>
                </c:pt>
                <c:pt idx="50">
                  <c:v>2</c:v>
                </c:pt>
                <c:pt idx="51">
                  <c:v>7</c:v>
                </c:pt>
                <c:pt idx="53">
                  <c:v>21</c:v>
                </c:pt>
                <c:pt idx="54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10</c:v>
                </c:pt>
                <c:pt idx="60">
                  <c:v>14</c:v>
                </c:pt>
                <c:pt idx="61">
                  <c:v>30</c:v>
                </c:pt>
                <c:pt idx="63">
                  <c:v>30</c:v>
                </c:pt>
                <c:pt idx="64">
                  <c:v>20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12</c:v>
                </c:pt>
                <c:pt idx="70">
                  <c:v>7</c:v>
                </c:pt>
                <c:pt idx="72">
                  <c:v>1</c:v>
                </c:pt>
                <c:pt idx="74">
                  <c:v>30</c:v>
                </c:pt>
                <c:pt idx="75">
                  <c:v>30</c:v>
                </c:pt>
                <c:pt idx="77">
                  <c:v>37</c:v>
                </c:pt>
                <c:pt idx="79">
                  <c:v>28</c:v>
                </c:pt>
                <c:pt idx="81">
                  <c:v>1</c:v>
                </c:pt>
                <c:pt idx="82">
                  <c:v>3</c:v>
                </c:pt>
                <c:pt idx="83">
                  <c:v>4</c:v>
                </c:pt>
                <c:pt idx="85">
                  <c:v>2</c:v>
                </c:pt>
                <c:pt idx="86">
                  <c:v>14</c:v>
                </c:pt>
                <c:pt idx="88">
                  <c:v>30</c:v>
                </c:pt>
                <c:pt idx="89">
                  <c:v>1</c:v>
                </c:pt>
                <c:pt idx="91">
                  <c:v>5</c:v>
                </c:pt>
                <c:pt idx="92">
                  <c:v>2</c:v>
                </c:pt>
                <c:pt idx="93">
                  <c:v>2</c:v>
                </c:pt>
                <c:pt idx="94">
                  <c:v>12</c:v>
                </c:pt>
                <c:pt idx="96">
                  <c:v>2</c:v>
                </c:pt>
                <c:pt idx="97">
                  <c:v>7</c:v>
                </c:pt>
                <c:pt idx="99">
                  <c:v>1</c:v>
                </c:pt>
                <c:pt idx="100">
                  <c:v>21</c:v>
                </c:pt>
                <c:pt idx="102">
                  <c:v>18</c:v>
                </c:pt>
                <c:pt idx="104">
                  <c:v>1</c:v>
                </c:pt>
                <c:pt idx="105">
                  <c:v>7</c:v>
                </c:pt>
                <c:pt idx="106">
                  <c:v>14</c:v>
                </c:pt>
                <c:pt idx="108">
                  <c:v>21</c:v>
                </c:pt>
                <c:pt idx="109">
                  <c:v>3</c:v>
                </c:pt>
                <c:pt idx="110">
                  <c:v>4</c:v>
                </c:pt>
                <c:pt idx="112">
                  <c:v>7</c:v>
                </c:pt>
                <c:pt idx="1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590208"/>
        <c:axId val="90600192"/>
      </c:barChart>
      <c:catAx>
        <c:axId val="90590208"/>
        <c:scaling>
          <c:orientation val="maxMin"/>
        </c:scaling>
        <c:delete val="0"/>
        <c:axPos val="l"/>
        <c:majorTickMark val="out"/>
        <c:minorTickMark val="none"/>
        <c:tickLblPos val="nextTo"/>
        <c:crossAx val="90600192"/>
        <c:crosses val="autoZero"/>
        <c:auto val="1"/>
        <c:lblAlgn val="ctr"/>
        <c:lblOffset val="100"/>
        <c:noMultiLvlLbl val="0"/>
      </c:catAx>
      <c:valAx>
        <c:axId val="90600192"/>
        <c:scaling>
          <c:orientation val="minMax"/>
          <c:min val="41841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90590208"/>
        <c:crosses val="autoZero"/>
        <c:crossBetween val="between"/>
        <c:majorUnit val="3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24</xdr:col>
      <xdr:colOff>51708</xdr:colOff>
      <xdr:row>38</xdr:row>
      <xdr:rowOff>56245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zoomScale="70" zoomScaleNormal="70" workbookViewId="0">
      <selection activeCell="B114" sqref="B114"/>
    </sheetView>
  </sheetViews>
  <sheetFormatPr defaultRowHeight="15" outlineLevelRow="2" x14ac:dyDescent="0.25"/>
  <cols>
    <col min="1" max="1" width="16.5703125" customWidth="1"/>
    <col min="2" max="2" width="65.140625" customWidth="1"/>
    <col min="3" max="3" width="16.42578125" style="2" bestFit="1" customWidth="1"/>
    <col min="4" max="4" width="15" style="1" bestFit="1" customWidth="1"/>
    <col min="5" max="5" width="19" style="2" customWidth="1"/>
    <col min="6" max="6" width="19" style="75" customWidth="1"/>
    <col min="7" max="7" width="37.85546875" customWidth="1"/>
  </cols>
  <sheetData>
    <row r="1" spans="1:9" ht="30.75" x14ac:dyDescent="0.3">
      <c r="B1" s="6">
        <f ca="1">TODAY()</f>
        <v>42200</v>
      </c>
      <c r="C1" s="85"/>
      <c r="D1" s="84"/>
      <c r="E1" s="2" t="s">
        <v>54</v>
      </c>
      <c r="F1" s="86" t="s">
        <v>130</v>
      </c>
      <c r="H1" s="125"/>
      <c r="I1" s="125"/>
    </row>
    <row r="3" spans="1:9" ht="18.75" x14ac:dyDescent="0.3">
      <c r="A3" s="39" t="s">
        <v>22</v>
      </c>
      <c r="B3" s="7" t="s">
        <v>0</v>
      </c>
      <c r="C3" s="8" t="s">
        <v>1</v>
      </c>
      <c r="D3" s="7" t="s">
        <v>2</v>
      </c>
      <c r="E3" s="8" t="s">
        <v>3</v>
      </c>
      <c r="F3" s="76" t="s">
        <v>129</v>
      </c>
      <c r="G3" s="9" t="s">
        <v>4</v>
      </c>
    </row>
    <row r="4" spans="1:9" ht="18.75" x14ac:dyDescent="0.3">
      <c r="A4" s="40" t="s">
        <v>54</v>
      </c>
      <c r="B4" s="7" t="s">
        <v>54</v>
      </c>
      <c r="C4" s="8"/>
      <c r="D4" s="7"/>
      <c r="E4" s="8"/>
      <c r="F4" s="76"/>
      <c r="G4" s="9"/>
    </row>
    <row r="5" spans="1:9" ht="96.75" customHeight="1" outlineLevel="2" x14ac:dyDescent="0.3">
      <c r="A5" s="7"/>
      <c r="B5" s="117" t="s">
        <v>138</v>
      </c>
      <c r="C5" s="88"/>
      <c r="D5" s="88"/>
      <c r="E5" s="88"/>
      <c r="F5" s="88"/>
      <c r="G5" s="87" t="s">
        <v>125</v>
      </c>
    </row>
    <row r="6" spans="1:9" ht="45.75" customHeight="1" outlineLevel="2" x14ac:dyDescent="0.25">
      <c r="A6" s="60" t="s">
        <v>133</v>
      </c>
      <c r="B6" s="14" t="s">
        <v>55</v>
      </c>
      <c r="C6" s="15">
        <v>41841</v>
      </c>
      <c r="D6" s="16">
        <v>5</v>
      </c>
      <c r="E6" s="15">
        <v>41845</v>
      </c>
      <c r="F6" s="70">
        <v>0</v>
      </c>
      <c r="G6" s="14" t="s">
        <v>5</v>
      </c>
    </row>
    <row r="7" spans="1:9" ht="24.95" customHeight="1" outlineLevel="2" x14ac:dyDescent="0.25">
      <c r="A7" s="58">
        <v>1</v>
      </c>
      <c r="B7" s="14" t="s">
        <v>56</v>
      </c>
      <c r="C7" s="15">
        <v>41845</v>
      </c>
      <c r="D7" s="16">
        <v>65</v>
      </c>
      <c r="E7" s="15">
        <v>41871</v>
      </c>
      <c r="F7" s="70">
        <v>0</v>
      </c>
      <c r="G7" s="14" t="s">
        <v>6</v>
      </c>
    </row>
    <row r="8" spans="1:9" ht="24.95" customHeight="1" outlineLevel="1" x14ac:dyDescent="0.25">
      <c r="A8" s="58">
        <v>1</v>
      </c>
      <c r="B8" s="14" t="s">
        <v>57</v>
      </c>
      <c r="C8" s="15">
        <v>41852</v>
      </c>
      <c r="D8" s="16">
        <v>14</v>
      </c>
      <c r="E8" s="15">
        <v>41865</v>
      </c>
      <c r="F8" s="70">
        <v>0</v>
      </c>
      <c r="G8" s="14" t="s">
        <v>11</v>
      </c>
    </row>
    <row r="9" spans="1:9" s="4" customFormat="1" ht="24.95" customHeight="1" outlineLevel="2" x14ac:dyDescent="0.25">
      <c r="A9" s="59"/>
      <c r="C9" s="88"/>
      <c r="D9" s="88"/>
      <c r="E9" s="88"/>
      <c r="F9" s="88"/>
      <c r="G9" s="87" t="s">
        <v>23</v>
      </c>
    </row>
    <row r="10" spans="1:9" s="4" customFormat="1" ht="24.95" customHeight="1" outlineLevel="2" x14ac:dyDescent="0.25">
      <c r="A10" s="60">
        <v>1</v>
      </c>
      <c r="B10" s="17" t="s">
        <v>58</v>
      </c>
      <c r="C10" s="18">
        <v>41858</v>
      </c>
      <c r="D10" s="19">
        <v>7</v>
      </c>
      <c r="E10" s="18">
        <v>41866</v>
      </c>
      <c r="F10" s="71">
        <v>0</v>
      </c>
      <c r="G10" s="17" t="s">
        <v>10</v>
      </c>
    </row>
    <row r="11" spans="1:9" s="4" customFormat="1" ht="46.5" customHeight="1" outlineLevel="1" x14ac:dyDescent="0.25">
      <c r="A11" s="60">
        <v>1</v>
      </c>
      <c r="B11" s="17" t="s">
        <v>59</v>
      </c>
      <c r="C11" s="18">
        <v>41859</v>
      </c>
      <c r="D11" s="19">
        <v>4</v>
      </c>
      <c r="E11" s="18">
        <v>41863</v>
      </c>
      <c r="F11" s="71">
        <v>0</v>
      </c>
      <c r="G11" s="17" t="s">
        <v>45</v>
      </c>
    </row>
    <row r="12" spans="1:9" s="4" customFormat="1" ht="24.95" customHeight="1" outlineLevel="2" x14ac:dyDescent="0.25">
      <c r="A12" s="61"/>
      <c r="C12" s="89"/>
      <c r="D12" s="89"/>
      <c r="E12" s="89"/>
      <c r="F12" s="89"/>
      <c r="G12" s="89" t="s">
        <v>24</v>
      </c>
    </row>
    <row r="13" spans="1:9" s="4" customFormat="1" ht="24.95" customHeight="1" outlineLevel="2" x14ac:dyDescent="0.25">
      <c r="A13" s="60">
        <v>1</v>
      </c>
      <c r="B13" s="17" t="s">
        <v>60</v>
      </c>
      <c r="C13" s="18">
        <v>41862</v>
      </c>
      <c r="D13" s="19">
        <v>2</v>
      </c>
      <c r="E13" s="18">
        <v>41863</v>
      </c>
      <c r="F13" s="71">
        <v>0</v>
      </c>
      <c r="G13" s="17" t="s">
        <v>44</v>
      </c>
    </row>
    <row r="14" spans="1:9" s="4" customFormat="1" ht="24.95" customHeight="1" outlineLevel="2" x14ac:dyDescent="0.25">
      <c r="A14" s="60">
        <v>1</v>
      </c>
      <c r="B14" s="17" t="s">
        <v>61</v>
      </c>
      <c r="C14" s="18">
        <v>41862</v>
      </c>
      <c r="D14" s="19">
        <v>4</v>
      </c>
      <c r="E14" s="18">
        <v>41886</v>
      </c>
      <c r="F14" s="71">
        <f ca="1">NETWORKDAYS(B1,E14)</f>
        <v>-225</v>
      </c>
      <c r="G14" s="17" t="s">
        <v>11</v>
      </c>
    </row>
    <row r="15" spans="1:9" s="4" customFormat="1" ht="24.95" customHeight="1" outlineLevel="2" x14ac:dyDescent="0.25">
      <c r="A15" s="62" t="s">
        <v>137</v>
      </c>
      <c r="B15" s="29" t="s">
        <v>62</v>
      </c>
      <c r="C15" s="41">
        <v>41863</v>
      </c>
      <c r="D15" s="34">
        <v>35</v>
      </c>
      <c r="E15" s="41">
        <v>41891</v>
      </c>
      <c r="F15" s="72">
        <f ca="1">NETWORKDAYS(B1,E15)</f>
        <v>-222</v>
      </c>
      <c r="G15" s="29" t="s">
        <v>16</v>
      </c>
    </row>
    <row r="16" spans="1:9" s="4" customFormat="1" ht="24.95" customHeight="1" outlineLevel="1" x14ac:dyDescent="0.25">
      <c r="A16" s="60">
        <v>1</v>
      </c>
      <c r="B16" s="17" t="s">
        <v>63</v>
      </c>
      <c r="C16" s="18">
        <v>41865</v>
      </c>
      <c r="D16" s="19">
        <v>1</v>
      </c>
      <c r="E16" s="18">
        <v>41865</v>
      </c>
      <c r="F16" s="71">
        <v>0</v>
      </c>
      <c r="G16" s="17" t="s">
        <v>15</v>
      </c>
    </row>
    <row r="17" spans="1:7" s="4" customFormat="1" ht="24.95" customHeight="1" outlineLevel="1" x14ac:dyDescent="0.25">
      <c r="A17" s="61"/>
      <c r="C17" s="90"/>
      <c r="D17" s="90"/>
      <c r="E17" s="90"/>
      <c r="F17" s="90"/>
      <c r="G17" s="89" t="s">
        <v>25</v>
      </c>
    </row>
    <row r="18" spans="1:7" s="4" customFormat="1" ht="24.95" customHeight="1" outlineLevel="2" x14ac:dyDescent="0.25">
      <c r="A18" s="60">
        <v>1</v>
      </c>
      <c r="B18" s="17" t="s">
        <v>64</v>
      </c>
      <c r="C18" s="18">
        <v>41869</v>
      </c>
      <c r="D18" s="19">
        <v>2</v>
      </c>
      <c r="E18" s="18">
        <v>41873</v>
      </c>
      <c r="F18" s="71">
        <f ca="1">NETWORKDAYS(B1,E18)</f>
        <v>-234</v>
      </c>
      <c r="G18" s="17" t="s">
        <v>126</v>
      </c>
    </row>
    <row r="19" spans="1:7" ht="24.95" customHeight="1" outlineLevel="2" x14ac:dyDescent="0.25">
      <c r="A19" s="62">
        <v>2</v>
      </c>
      <c r="B19" s="29" t="s">
        <v>65</v>
      </c>
      <c r="C19" s="33">
        <v>41900</v>
      </c>
      <c r="D19" s="34">
        <v>14</v>
      </c>
      <c r="E19" s="33">
        <v>41884</v>
      </c>
      <c r="F19" s="72">
        <f ca="1">NETWORKDAYS(B1,E19)</f>
        <v>-227</v>
      </c>
      <c r="G19" s="29" t="s">
        <v>14</v>
      </c>
    </row>
    <row r="20" spans="1:7" ht="24.95" customHeight="1" outlineLevel="2" x14ac:dyDescent="0.25">
      <c r="A20" s="60">
        <v>1</v>
      </c>
      <c r="B20" s="14" t="s">
        <v>7</v>
      </c>
      <c r="C20" s="15">
        <v>41870</v>
      </c>
      <c r="D20" s="16">
        <v>4</v>
      </c>
      <c r="E20" s="15">
        <v>41873</v>
      </c>
      <c r="F20" s="73">
        <f ca="1">NETWORKDAYS(B1,E20)</f>
        <v>-234</v>
      </c>
      <c r="G20" s="14" t="s">
        <v>8</v>
      </c>
    </row>
    <row r="21" spans="1:7" ht="39" customHeight="1" outlineLevel="2" x14ac:dyDescent="0.25">
      <c r="A21" s="62">
        <v>2</v>
      </c>
      <c r="B21" s="29" t="s">
        <v>66</v>
      </c>
      <c r="C21" s="30">
        <v>41871</v>
      </c>
      <c r="D21" s="31">
        <v>35</v>
      </c>
      <c r="E21" s="30">
        <v>41911</v>
      </c>
      <c r="F21" s="74">
        <f ca="1">NETWORKDAYS(B1,E21)</f>
        <v>-208</v>
      </c>
      <c r="G21" s="29" t="s">
        <v>16</v>
      </c>
    </row>
    <row r="22" spans="1:7" ht="24.95" customHeight="1" outlineLevel="2" x14ac:dyDescent="0.25">
      <c r="A22" s="60">
        <v>1</v>
      </c>
      <c r="B22" s="17" t="s">
        <v>67</v>
      </c>
      <c r="C22" s="15">
        <v>41873</v>
      </c>
      <c r="D22" s="16">
        <v>2</v>
      </c>
      <c r="E22" s="15">
        <v>41876</v>
      </c>
      <c r="F22" s="73">
        <f ca="1">NETWORKDAYS(B1,E22)</f>
        <v>-233</v>
      </c>
      <c r="G22" s="14" t="s">
        <v>9</v>
      </c>
    </row>
    <row r="23" spans="1:7" ht="66.75" customHeight="1" outlineLevel="1" x14ac:dyDescent="0.25">
      <c r="A23" s="60">
        <v>1</v>
      </c>
      <c r="B23" s="17" t="s">
        <v>68</v>
      </c>
      <c r="C23" s="15">
        <v>41873</v>
      </c>
      <c r="D23" s="16">
        <v>6</v>
      </c>
      <c r="E23" s="15">
        <v>41879</v>
      </c>
      <c r="F23" s="73">
        <f ca="1">NETWORKDAYS(B1,E23)</f>
        <v>-230</v>
      </c>
      <c r="G23" s="17" t="s">
        <v>43</v>
      </c>
    </row>
    <row r="24" spans="1:7" ht="24.95" customHeight="1" outlineLevel="1" x14ac:dyDescent="0.25">
      <c r="A24" s="63"/>
      <c r="C24" s="90"/>
      <c r="D24" s="90"/>
      <c r="E24" s="90"/>
      <c r="F24" s="90"/>
      <c r="G24" s="89" t="s">
        <v>26</v>
      </c>
    </row>
    <row r="25" spans="1:7" s="5" customFormat="1" ht="48" customHeight="1" outlineLevel="1" x14ac:dyDescent="0.25">
      <c r="A25" s="60">
        <v>1</v>
      </c>
      <c r="B25" s="17" t="s">
        <v>70</v>
      </c>
      <c r="C25" s="15">
        <v>41876</v>
      </c>
      <c r="D25" s="16">
        <v>17</v>
      </c>
      <c r="E25" s="15">
        <v>41891</v>
      </c>
      <c r="F25" s="73">
        <f ca="1">NETWORKDAYS(B1,E25)</f>
        <v>-222</v>
      </c>
      <c r="G25" s="17" t="s">
        <v>51</v>
      </c>
    </row>
    <row r="26" spans="1:7" ht="24.95" customHeight="1" outlineLevel="1" x14ac:dyDescent="0.25">
      <c r="A26" s="60">
        <v>1</v>
      </c>
      <c r="B26" s="17" t="s">
        <v>69</v>
      </c>
      <c r="C26" s="15">
        <v>41880</v>
      </c>
      <c r="D26" s="16">
        <v>6</v>
      </c>
      <c r="E26" s="15">
        <v>41886</v>
      </c>
      <c r="F26" s="73">
        <f ca="1">NETWORKDAYS(B1,E26)</f>
        <v>-225</v>
      </c>
      <c r="G26" s="14" t="s">
        <v>12</v>
      </c>
    </row>
    <row r="27" spans="1:7" ht="24.95" customHeight="1" outlineLevel="2" x14ac:dyDescent="0.25">
      <c r="A27" s="63"/>
      <c r="C27" s="89"/>
      <c r="D27" s="89"/>
      <c r="E27" s="89"/>
      <c r="F27" s="89"/>
      <c r="G27" s="89" t="s">
        <v>27</v>
      </c>
    </row>
    <row r="28" spans="1:7" ht="24.95" customHeight="1" outlineLevel="2" x14ac:dyDescent="0.25">
      <c r="A28" s="58">
        <v>1</v>
      </c>
      <c r="B28" s="17" t="s">
        <v>71</v>
      </c>
      <c r="C28" s="18">
        <v>41884</v>
      </c>
      <c r="D28" s="19">
        <v>12</v>
      </c>
      <c r="E28" s="18">
        <v>41896</v>
      </c>
      <c r="F28" s="71">
        <f ca="1">NETWORKDAYS(B1,E28)</f>
        <v>-218</v>
      </c>
      <c r="G28" s="17" t="s">
        <v>6</v>
      </c>
    </row>
    <row r="29" spans="1:7" ht="24.95" customHeight="1" outlineLevel="2" x14ac:dyDescent="0.25">
      <c r="A29" s="60">
        <v>1</v>
      </c>
      <c r="B29" s="17" t="s">
        <v>41</v>
      </c>
      <c r="C29" s="18">
        <v>41884</v>
      </c>
      <c r="D29" s="19">
        <v>7</v>
      </c>
      <c r="E29" s="18">
        <v>41891</v>
      </c>
      <c r="F29" s="71">
        <f ca="1">NETWORKDAYS(B1,E29)</f>
        <v>-222</v>
      </c>
      <c r="G29" s="17" t="s">
        <v>42</v>
      </c>
    </row>
    <row r="30" spans="1:7" ht="24.95" customHeight="1" outlineLevel="1" x14ac:dyDescent="0.25">
      <c r="A30" s="58">
        <v>1</v>
      </c>
      <c r="B30" s="17" t="s">
        <v>72</v>
      </c>
      <c r="C30" s="15">
        <v>41884</v>
      </c>
      <c r="D30" s="16">
        <v>7</v>
      </c>
      <c r="E30" s="15">
        <v>41890</v>
      </c>
      <c r="F30" s="73">
        <f ca="1">NETWORKDAYS(B1,E30)</f>
        <v>-223</v>
      </c>
      <c r="G30" s="14" t="s">
        <v>40</v>
      </c>
    </row>
    <row r="31" spans="1:7" s="4" customFormat="1" ht="24.95" customHeight="1" outlineLevel="1" x14ac:dyDescent="0.25">
      <c r="A31" s="63"/>
      <c r="C31" s="92"/>
      <c r="D31" s="92"/>
      <c r="E31" s="92"/>
      <c r="F31" s="92"/>
      <c r="G31" s="91" t="s">
        <v>28</v>
      </c>
    </row>
    <row r="32" spans="1:7" s="4" customFormat="1" ht="24.95" customHeight="1" outlineLevel="1" x14ac:dyDescent="0.25">
      <c r="A32" s="60">
        <v>1</v>
      </c>
      <c r="B32" s="22" t="s">
        <v>73</v>
      </c>
      <c r="C32" s="23">
        <v>41891</v>
      </c>
      <c r="D32" s="24">
        <v>20</v>
      </c>
      <c r="E32" s="23">
        <v>41911</v>
      </c>
      <c r="F32" s="77">
        <f ca="1">NETWORKDAYS(B1,E32)</f>
        <v>-208</v>
      </c>
      <c r="G32" s="25" t="s">
        <v>40</v>
      </c>
    </row>
    <row r="33" spans="1:7" s="4" customFormat="1" ht="24.95" customHeight="1" outlineLevel="2" x14ac:dyDescent="0.25">
      <c r="A33" s="61"/>
      <c r="C33" s="95"/>
      <c r="D33" s="95"/>
      <c r="E33" s="95"/>
      <c r="F33" s="95"/>
      <c r="G33" s="94" t="s">
        <v>29</v>
      </c>
    </row>
    <row r="34" spans="1:7" s="4" customFormat="1" ht="24.95" customHeight="1" outlineLevel="2" x14ac:dyDescent="0.25">
      <c r="A34" s="60">
        <v>1</v>
      </c>
      <c r="B34" s="17" t="s">
        <v>74</v>
      </c>
      <c r="C34" s="18">
        <v>41897</v>
      </c>
      <c r="D34" s="19">
        <v>14</v>
      </c>
      <c r="E34" s="18">
        <v>41911</v>
      </c>
      <c r="F34" s="71">
        <f ca="1">NETWORKDAYS(B1,E34)</f>
        <v>-208</v>
      </c>
      <c r="G34" s="17" t="s">
        <v>13</v>
      </c>
    </row>
    <row r="35" spans="1:7" s="4" customFormat="1" ht="40.5" customHeight="1" outlineLevel="1" x14ac:dyDescent="0.25">
      <c r="A35" s="60">
        <v>1</v>
      </c>
      <c r="B35" s="17" t="s">
        <v>75</v>
      </c>
      <c r="C35" s="18">
        <v>41897</v>
      </c>
      <c r="D35" s="19">
        <v>1</v>
      </c>
      <c r="E35" s="18">
        <v>41897</v>
      </c>
      <c r="F35" s="71">
        <f ca="1">NETWORKDAYS(B1,E35)</f>
        <v>-218</v>
      </c>
      <c r="G35" s="17" t="s">
        <v>18</v>
      </c>
    </row>
    <row r="36" spans="1:7" s="4" customFormat="1" ht="24.95" customHeight="1" outlineLevel="1" x14ac:dyDescent="0.25">
      <c r="A36" s="61"/>
      <c r="C36" s="92"/>
      <c r="D36" s="92"/>
      <c r="E36" s="92"/>
      <c r="F36" s="92"/>
      <c r="G36" s="91" t="s">
        <v>30</v>
      </c>
    </row>
    <row r="37" spans="1:7" s="4" customFormat="1" ht="24.95" customHeight="1" outlineLevel="1" x14ac:dyDescent="0.3">
      <c r="A37" s="62">
        <v>2</v>
      </c>
      <c r="B37" s="55" t="s">
        <v>76</v>
      </c>
      <c r="C37" s="33">
        <v>41911</v>
      </c>
      <c r="D37" s="34">
        <v>1</v>
      </c>
      <c r="E37" s="33">
        <v>41911</v>
      </c>
      <c r="F37" s="72">
        <f ca="1">NETWORKDAYS(B1,E37)</f>
        <v>-208</v>
      </c>
      <c r="G37" s="32" t="s">
        <v>16</v>
      </c>
    </row>
    <row r="38" spans="1:7" s="4" customFormat="1" ht="98.25" customHeight="1" outlineLevel="2" x14ac:dyDescent="0.25">
      <c r="A38" s="60" t="s">
        <v>134</v>
      </c>
      <c r="B38" s="52" t="s">
        <v>131</v>
      </c>
      <c r="C38" s="23">
        <v>41912</v>
      </c>
      <c r="D38" s="24">
        <v>30</v>
      </c>
      <c r="E38" s="23">
        <v>41942</v>
      </c>
      <c r="F38" s="77">
        <f ca="1">NETWORKDAYS(B1,E38)</f>
        <v>-185</v>
      </c>
      <c r="G38" s="22" t="s">
        <v>132</v>
      </c>
    </row>
    <row r="39" spans="1:7" s="4" customFormat="1" ht="81" customHeight="1" outlineLevel="2" x14ac:dyDescent="0.25">
      <c r="A39" s="60" t="s">
        <v>135</v>
      </c>
      <c r="B39" s="17" t="s">
        <v>101</v>
      </c>
      <c r="C39" s="15">
        <v>41912</v>
      </c>
      <c r="D39" s="16">
        <v>31</v>
      </c>
      <c r="E39" s="15">
        <v>41943</v>
      </c>
      <c r="F39" s="73">
        <f ca="1">NETWORKDAYS(B1,E39)</f>
        <v>-184</v>
      </c>
      <c r="G39" s="17" t="s">
        <v>19</v>
      </c>
    </row>
    <row r="40" spans="1:7" s="4" customFormat="1" ht="53.25" customHeight="1" x14ac:dyDescent="0.25">
      <c r="A40" s="109" t="s">
        <v>139</v>
      </c>
      <c r="B40" s="105" t="s">
        <v>78</v>
      </c>
      <c r="C40" s="106">
        <v>41912</v>
      </c>
      <c r="D40" s="107">
        <v>49</v>
      </c>
      <c r="E40" s="106">
        <v>41992</v>
      </c>
      <c r="F40" s="108">
        <f ca="1">NETWORKDAYS(B1,E40)</f>
        <v>-149</v>
      </c>
      <c r="G40" s="105" t="s">
        <v>16</v>
      </c>
    </row>
    <row r="41" spans="1:7" s="4" customFormat="1" ht="24.95" customHeight="1" outlineLevel="1" x14ac:dyDescent="0.25">
      <c r="A41" s="62">
        <v>2</v>
      </c>
      <c r="B41" s="32" t="s">
        <v>79</v>
      </c>
      <c r="C41" s="33">
        <v>41912</v>
      </c>
      <c r="D41" s="34">
        <v>3</v>
      </c>
      <c r="E41" s="33">
        <v>41914</v>
      </c>
      <c r="F41" s="72">
        <f ca="1">NETWORKDAYS(B1,E41)</f>
        <v>-205</v>
      </c>
      <c r="G41" s="32" t="s">
        <v>48</v>
      </c>
    </row>
    <row r="42" spans="1:7" s="4" customFormat="1" ht="34.5" customHeight="1" x14ac:dyDescent="0.25">
      <c r="A42" s="62">
        <v>2</v>
      </c>
      <c r="B42" s="29" t="s">
        <v>80</v>
      </c>
      <c r="C42" s="33">
        <v>41915</v>
      </c>
      <c r="D42" s="34">
        <v>5</v>
      </c>
      <c r="E42" s="33">
        <v>41920</v>
      </c>
      <c r="F42" s="72">
        <f ca="1">NETWORKDAYS(B1,E42)</f>
        <v>-201</v>
      </c>
      <c r="G42" s="29" t="s">
        <v>47</v>
      </c>
    </row>
    <row r="43" spans="1:7" ht="24.95" customHeight="1" x14ac:dyDescent="0.25">
      <c r="A43" s="61"/>
      <c r="C43" s="97"/>
      <c r="D43" s="97"/>
      <c r="E43" s="97"/>
      <c r="F43" s="97"/>
      <c r="G43" s="96" t="s">
        <v>31</v>
      </c>
    </row>
    <row r="44" spans="1:7" ht="51.75" customHeight="1" x14ac:dyDescent="0.25">
      <c r="A44" s="62">
        <v>2</v>
      </c>
      <c r="B44" s="29" t="s">
        <v>81</v>
      </c>
      <c r="C44" s="33">
        <v>41921</v>
      </c>
      <c r="D44" s="34">
        <v>2</v>
      </c>
      <c r="E44" s="33">
        <v>41925</v>
      </c>
      <c r="F44" s="72">
        <f ca="1">NETWORKDAYS(B1, E44)</f>
        <v>-198</v>
      </c>
      <c r="G44" s="29" t="s">
        <v>50</v>
      </c>
    </row>
    <row r="45" spans="1:7" ht="24.95" customHeight="1" x14ac:dyDescent="0.25">
      <c r="A45" s="65"/>
      <c r="C45" s="99"/>
      <c r="D45" s="99"/>
      <c r="E45" s="99"/>
      <c r="F45" s="99"/>
      <c r="G45" s="98" t="s">
        <v>32</v>
      </c>
    </row>
    <row r="46" spans="1:7" ht="24.95" customHeight="1" outlineLevel="1" x14ac:dyDescent="0.25">
      <c r="A46" s="62">
        <v>2</v>
      </c>
      <c r="B46" s="29" t="s">
        <v>82</v>
      </c>
      <c r="C46" s="33">
        <v>41926</v>
      </c>
      <c r="D46" s="34">
        <v>21</v>
      </c>
      <c r="E46" s="33">
        <v>41947</v>
      </c>
      <c r="F46" s="72">
        <f ca="1">NETWORKDAYS(B1,E46)</f>
        <v>-182</v>
      </c>
      <c r="G46" s="29" t="s">
        <v>11</v>
      </c>
    </row>
    <row r="47" spans="1:7" ht="64.5" customHeight="1" outlineLevel="1" x14ac:dyDescent="0.25">
      <c r="A47" s="60">
        <v>1</v>
      </c>
      <c r="B47" s="17" t="s">
        <v>83</v>
      </c>
      <c r="C47" s="15">
        <v>41927</v>
      </c>
      <c r="D47" s="16">
        <v>16</v>
      </c>
      <c r="E47" s="15">
        <v>41944</v>
      </c>
      <c r="F47" s="73">
        <f ca="1">NETWORKDAYS(B1,E47)</f>
        <v>-183</v>
      </c>
      <c r="G47" s="17" t="s">
        <v>16</v>
      </c>
    </row>
    <row r="48" spans="1:7" ht="24.95" customHeight="1" x14ac:dyDescent="0.25">
      <c r="A48" s="59"/>
      <c r="C48" s="91"/>
      <c r="D48" s="91"/>
      <c r="E48" s="91"/>
      <c r="F48" s="91"/>
      <c r="G48" s="100" t="s">
        <v>33</v>
      </c>
    </row>
    <row r="49" spans="1:7" ht="36" customHeight="1" x14ac:dyDescent="0.25">
      <c r="A49" s="58">
        <v>1</v>
      </c>
      <c r="B49" s="17" t="s">
        <v>84</v>
      </c>
      <c r="C49" s="15">
        <v>41932</v>
      </c>
      <c r="D49" s="16">
        <v>18</v>
      </c>
      <c r="E49" s="15">
        <v>41950</v>
      </c>
      <c r="F49" s="73">
        <f ca="1">NETWORKDAYS(B1,E49)</f>
        <v>-179</v>
      </c>
      <c r="G49" s="17" t="s">
        <v>6</v>
      </c>
    </row>
    <row r="50" spans="1:7" ht="50.25" customHeight="1" x14ac:dyDescent="0.25">
      <c r="A50" s="66">
        <v>2</v>
      </c>
      <c r="B50" s="29" t="s">
        <v>85</v>
      </c>
      <c r="C50" s="33">
        <v>41936</v>
      </c>
      <c r="D50" s="34">
        <v>30</v>
      </c>
      <c r="E50" s="33">
        <v>41964</v>
      </c>
      <c r="F50" s="72">
        <f ca="1">NETWORKDAYS(B1,E50)</f>
        <v>-169</v>
      </c>
      <c r="G50" s="29" t="s">
        <v>46</v>
      </c>
    </row>
    <row r="51" spans="1:7" ht="24.95" customHeight="1" x14ac:dyDescent="0.25">
      <c r="A51" s="63"/>
      <c r="C51" s="92"/>
      <c r="D51" s="92"/>
      <c r="E51" s="92"/>
      <c r="F51" s="92"/>
      <c r="G51" s="91" t="s">
        <v>34</v>
      </c>
    </row>
    <row r="52" spans="1:7" ht="24.95" customHeight="1" outlineLevel="1" x14ac:dyDescent="0.25">
      <c r="A52" s="66">
        <v>2</v>
      </c>
      <c r="B52" s="29" t="s">
        <v>69</v>
      </c>
      <c r="C52" s="30">
        <v>41948</v>
      </c>
      <c r="D52" s="31">
        <v>5</v>
      </c>
      <c r="E52" s="30">
        <v>41953</v>
      </c>
      <c r="F52" s="74">
        <f ca="1">NETWORKDAYS(B1,E52)</f>
        <v>-178</v>
      </c>
      <c r="G52" s="29" t="s">
        <v>17</v>
      </c>
    </row>
    <row r="53" spans="1:7" ht="24.95" customHeight="1" outlineLevel="1" x14ac:dyDescent="0.25">
      <c r="A53" s="58">
        <v>1</v>
      </c>
      <c r="B53" s="17" t="s">
        <v>127</v>
      </c>
      <c r="C53" s="15">
        <v>41950</v>
      </c>
      <c r="D53" s="16">
        <v>21</v>
      </c>
      <c r="E53" s="15">
        <v>41970</v>
      </c>
      <c r="F53" s="73" t="e">
        <f>NETWORKDAYS(#REF!,E53)</f>
        <v>#REF!</v>
      </c>
      <c r="G53" s="17" t="s">
        <v>20</v>
      </c>
    </row>
    <row r="54" spans="1:7" ht="24.95" customHeight="1" x14ac:dyDescent="0.25">
      <c r="A54" s="58">
        <v>1</v>
      </c>
      <c r="B54" s="17" t="s">
        <v>146</v>
      </c>
      <c r="C54" s="15">
        <v>41950</v>
      </c>
      <c r="D54" s="16">
        <v>14</v>
      </c>
      <c r="E54" s="15">
        <v>41987</v>
      </c>
      <c r="F54" s="73">
        <f ca="1">NETWORKDAYS(B1,E54)</f>
        <v>-153</v>
      </c>
      <c r="G54" s="17" t="s">
        <v>147</v>
      </c>
    </row>
    <row r="55" spans="1:7" ht="24.95" customHeight="1" outlineLevel="1" x14ac:dyDescent="0.25">
      <c r="A55" s="59"/>
      <c r="C55" s="91"/>
      <c r="D55" s="91"/>
      <c r="E55" s="91"/>
      <c r="F55" s="91"/>
      <c r="G55" s="100" t="s">
        <v>35</v>
      </c>
    </row>
    <row r="56" spans="1:7" ht="24.95" customHeight="1" outlineLevel="1" x14ac:dyDescent="0.25">
      <c r="A56" s="62">
        <v>2</v>
      </c>
      <c r="B56" s="32" t="s">
        <v>86</v>
      </c>
      <c r="C56" s="33">
        <v>41953</v>
      </c>
      <c r="D56" s="34">
        <v>2</v>
      </c>
      <c r="E56" s="33">
        <v>41955</v>
      </c>
      <c r="F56" s="72">
        <f ca="1">NETWORKDAYS(B1,E56)</f>
        <v>-176</v>
      </c>
      <c r="G56" s="32" t="s">
        <v>49</v>
      </c>
    </row>
    <row r="57" spans="1:7" ht="24.95" customHeight="1" x14ac:dyDescent="0.25">
      <c r="A57" s="66">
        <v>2</v>
      </c>
      <c r="B57" s="29" t="s">
        <v>87</v>
      </c>
      <c r="C57" s="30">
        <v>41956</v>
      </c>
      <c r="D57" s="31">
        <v>7</v>
      </c>
      <c r="E57" s="30">
        <v>41963</v>
      </c>
      <c r="F57" s="74">
        <f ca="1">NETWORKDAYS(B1,E57)</f>
        <v>-170</v>
      </c>
      <c r="G57" s="29" t="s">
        <v>18</v>
      </c>
    </row>
    <row r="58" spans="1:7" ht="59.25" customHeight="1" x14ac:dyDescent="0.25">
      <c r="A58" s="59"/>
      <c r="C58" s="92"/>
      <c r="D58" s="92"/>
      <c r="E58" s="92"/>
      <c r="F58" s="92"/>
      <c r="G58" s="100" t="s">
        <v>36</v>
      </c>
    </row>
    <row r="59" spans="1:7" ht="62.25" customHeight="1" x14ac:dyDescent="0.25">
      <c r="A59" s="66" t="s">
        <v>136</v>
      </c>
      <c r="B59" s="53" t="s">
        <v>128</v>
      </c>
      <c r="C59" s="35">
        <v>41967</v>
      </c>
      <c r="D59" s="31">
        <v>21</v>
      </c>
      <c r="E59" s="35">
        <v>41985</v>
      </c>
      <c r="F59" s="74">
        <f ca="1">NETWORKDAYS(B1,E59)</f>
        <v>-154</v>
      </c>
      <c r="G59" s="29" t="s">
        <v>18</v>
      </c>
    </row>
    <row r="60" spans="1:7" ht="24.95" customHeight="1" x14ac:dyDescent="0.35">
      <c r="A60" s="58">
        <v>1</v>
      </c>
      <c r="B60" s="54" t="s">
        <v>88</v>
      </c>
      <c r="C60" s="15">
        <v>41971</v>
      </c>
      <c r="D60" s="16">
        <v>1</v>
      </c>
      <c r="E60" s="28">
        <v>41971</v>
      </c>
      <c r="F60" s="73">
        <f ca="1">NETWORKDAYS(B1,E60)</f>
        <v>-164</v>
      </c>
      <c r="G60" s="17" t="s">
        <v>39</v>
      </c>
    </row>
    <row r="61" spans="1:7" ht="24.95" customHeight="1" x14ac:dyDescent="0.25">
      <c r="A61" s="63"/>
      <c r="C61" s="102"/>
      <c r="D61" s="102"/>
      <c r="E61" s="102"/>
      <c r="F61" s="102"/>
      <c r="G61" s="101" t="s">
        <v>97</v>
      </c>
    </row>
    <row r="62" spans="1:7" ht="24.95" customHeight="1" x14ac:dyDescent="0.25">
      <c r="A62" s="109">
        <v>3</v>
      </c>
      <c r="B62" s="110" t="s">
        <v>61</v>
      </c>
      <c r="C62" s="111">
        <v>42010</v>
      </c>
      <c r="D62" s="112">
        <v>4</v>
      </c>
      <c r="E62" s="111">
        <v>42048</v>
      </c>
      <c r="F62" s="113">
        <f ca="1">NETWORKDAYS(B1,E62)</f>
        <v>-109</v>
      </c>
      <c r="G62" s="110" t="s">
        <v>11</v>
      </c>
    </row>
    <row r="63" spans="1:7" ht="24.95" customHeight="1" x14ac:dyDescent="0.25">
      <c r="A63" s="109">
        <v>3</v>
      </c>
      <c r="B63" s="110" t="s">
        <v>95</v>
      </c>
      <c r="C63" s="111">
        <v>42010</v>
      </c>
      <c r="D63" s="112">
        <v>1</v>
      </c>
      <c r="E63" s="111">
        <v>42010</v>
      </c>
      <c r="F63" s="113">
        <f ca="1">NETWORKDAYS(B1,E63)</f>
        <v>-137</v>
      </c>
      <c r="G63" s="110" t="s">
        <v>126</v>
      </c>
    </row>
    <row r="64" spans="1:7" ht="24.75" customHeight="1" x14ac:dyDescent="0.3">
      <c r="A64" s="62">
        <v>2</v>
      </c>
      <c r="B64" s="55" t="s">
        <v>91</v>
      </c>
      <c r="C64" s="36">
        <v>42013</v>
      </c>
      <c r="D64" s="37">
        <v>1</v>
      </c>
      <c r="E64" s="36">
        <v>42013</v>
      </c>
      <c r="F64" s="81">
        <f ca="1">NETWORKDAYS(B1,E64)</f>
        <v>-134</v>
      </c>
      <c r="G64" s="38" t="s">
        <v>16</v>
      </c>
    </row>
    <row r="65" spans="1:7" ht="50.25" customHeight="1" x14ac:dyDescent="0.25">
      <c r="A65" s="66">
        <v>2</v>
      </c>
      <c r="B65" s="29" t="s">
        <v>92</v>
      </c>
      <c r="C65" s="33">
        <v>42013</v>
      </c>
      <c r="D65" s="34">
        <v>10</v>
      </c>
      <c r="E65" s="33">
        <v>42023</v>
      </c>
      <c r="F65" s="72">
        <f ca="1">NETWORKDAYS(B1,E65)</f>
        <v>-128</v>
      </c>
      <c r="G65" s="29" t="s">
        <v>11</v>
      </c>
    </row>
    <row r="66" spans="1:7" ht="24.95" customHeight="1" x14ac:dyDescent="0.25">
      <c r="A66" s="66">
        <v>2</v>
      </c>
      <c r="B66" s="29" t="s">
        <v>148</v>
      </c>
      <c r="C66" s="30">
        <v>42013</v>
      </c>
      <c r="D66" s="31">
        <v>14</v>
      </c>
      <c r="E66" s="30">
        <v>42027</v>
      </c>
      <c r="F66" s="74" t="e">
        <f>NETWORKDAYS(B11,E66)</f>
        <v>#VALUE!</v>
      </c>
      <c r="G66" s="29" t="s">
        <v>147</v>
      </c>
    </row>
    <row r="67" spans="1:7" ht="37.5" customHeight="1" x14ac:dyDescent="0.25">
      <c r="A67" s="66">
        <v>2</v>
      </c>
      <c r="B67" s="29" t="s">
        <v>85</v>
      </c>
      <c r="C67" s="33">
        <v>42013</v>
      </c>
      <c r="D67" s="34">
        <v>30</v>
      </c>
      <c r="E67" s="33">
        <v>42041</v>
      </c>
      <c r="F67" s="72">
        <f ca="1">NETWORKDAYS(B1,E67)</f>
        <v>-114</v>
      </c>
      <c r="G67" s="29" t="s">
        <v>46</v>
      </c>
    </row>
    <row r="68" spans="1:7" ht="24.95" customHeight="1" x14ac:dyDescent="0.25">
      <c r="A68" s="63"/>
      <c r="C68" s="102"/>
      <c r="D68" s="102"/>
      <c r="E68" s="102"/>
      <c r="F68" s="102"/>
      <c r="G68" s="101" t="s">
        <v>98</v>
      </c>
    </row>
    <row r="69" spans="1:7" ht="24.95" customHeight="1" x14ac:dyDescent="0.3">
      <c r="A69" s="109">
        <v>3</v>
      </c>
      <c r="B69" s="55" t="s">
        <v>94</v>
      </c>
      <c r="C69" s="111">
        <v>42023</v>
      </c>
      <c r="D69" s="112">
        <v>30</v>
      </c>
      <c r="E69" s="111">
        <v>42048</v>
      </c>
      <c r="F69" s="113">
        <f>NETWORKDAYS(B12,E69)</f>
        <v>30035</v>
      </c>
      <c r="G69" s="114" t="s">
        <v>16</v>
      </c>
    </row>
    <row r="70" spans="1:7" ht="24.95" customHeight="1" x14ac:dyDescent="0.25">
      <c r="A70" s="109">
        <v>3</v>
      </c>
      <c r="B70" s="110" t="s">
        <v>59</v>
      </c>
      <c r="C70" s="111">
        <v>42023</v>
      </c>
      <c r="D70" s="112">
        <v>20</v>
      </c>
      <c r="E70" s="111">
        <v>42052</v>
      </c>
      <c r="F70" s="113" t="e">
        <f>NETWORKDAYS(B10,E70)</f>
        <v>#VALUE!</v>
      </c>
      <c r="G70" s="110" t="s">
        <v>48</v>
      </c>
    </row>
    <row r="71" spans="1:7" ht="24.95" customHeight="1" x14ac:dyDescent="0.25">
      <c r="A71" s="66">
        <v>2</v>
      </c>
      <c r="B71" s="29" t="s">
        <v>69</v>
      </c>
      <c r="C71" s="30">
        <v>42023</v>
      </c>
      <c r="D71" s="31">
        <v>3</v>
      </c>
      <c r="E71" s="30">
        <v>42025</v>
      </c>
      <c r="F71" s="74">
        <f ca="1">NETWORKDAYS(B1,E71)</f>
        <v>-126</v>
      </c>
      <c r="G71" s="29" t="s">
        <v>17</v>
      </c>
    </row>
    <row r="72" spans="1:7" ht="24.95" customHeight="1" x14ac:dyDescent="0.25">
      <c r="A72" s="104">
        <v>3</v>
      </c>
      <c r="B72" s="110" t="s">
        <v>69</v>
      </c>
      <c r="C72" s="106">
        <v>42025</v>
      </c>
      <c r="D72" s="107">
        <v>2</v>
      </c>
      <c r="E72" s="106">
        <v>42054</v>
      </c>
      <c r="F72" s="108">
        <f ca="1">NETWORKDAYS(B1,E72)</f>
        <v>-105</v>
      </c>
      <c r="G72" s="115" t="s">
        <v>12</v>
      </c>
    </row>
    <row r="73" spans="1:7" ht="24.95" customHeight="1" x14ac:dyDescent="0.25">
      <c r="A73" s="66">
        <v>2</v>
      </c>
      <c r="B73" s="32" t="s">
        <v>86</v>
      </c>
      <c r="C73" s="33">
        <v>42026</v>
      </c>
      <c r="D73" s="34">
        <v>2</v>
      </c>
      <c r="E73" s="33">
        <v>42027</v>
      </c>
      <c r="F73" s="72">
        <f ca="1">NETWORKDAYS(B1,E73)</f>
        <v>-124</v>
      </c>
      <c r="G73" s="32" t="s">
        <v>49</v>
      </c>
    </row>
    <row r="74" spans="1:7" ht="24.75" customHeight="1" x14ac:dyDescent="0.25">
      <c r="A74" s="66">
        <v>2</v>
      </c>
      <c r="B74" s="110" t="s">
        <v>71</v>
      </c>
      <c r="C74" s="111">
        <v>42027</v>
      </c>
      <c r="D74" s="112">
        <v>12</v>
      </c>
      <c r="E74" s="111">
        <v>42058</v>
      </c>
      <c r="F74" s="113">
        <f ca="1">NETWORKDAYS(B1,E74)</f>
        <v>-103</v>
      </c>
      <c r="G74" s="110" t="s">
        <v>145</v>
      </c>
    </row>
    <row r="75" spans="1:7" ht="29.25" customHeight="1" x14ac:dyDescent="0.25">
      <c r="A75" s="63"/>
      <c r="C75" s="102"/>
      <c r="D75" s="102"/>
      <c r="E75" s="102"/>
      <c r="F75" s="102"/>
      <c r="G75" s="103" t="s">
        <v>99</v>
      </c>
    </row>
    <row r="76" spans="1:7" ht="81" customHeight="1" x14ac:dyDescent="0.25">
      <c r="A76" s="66">
        <v>2</v>
      </c>
      <c r="B76" s="29" t="s">
        <v>87</v>
      </c>
      <c r="C76" s="30">
        <v>42030</v>
      </c>
      <c r="D76" s="31">
        <v>7</v>
      </c>
      <c r="E76" s="30">
        <v>42037</v>
      </c>
      <c r="F76" s="74">
        <f ca="1">NETWORKDAYS(B1,E76)</f>
        <v>-118</v>
      </c>
      <c r="G76" s="29" t="s">
        <v>18</v>
      </c>
    </row>
    <row r="77" spans="1:7" ht="35.25" customHeight="1" x14ac:dyDescent="0.25">
      <c r="A77" s="124"/>
      <c r="C77" s="102"/>
      <c r="D77" s="102"/>
      <c r="E77" s="102"/>
      <c r="F77" s="102"/>
      <c r="G77" s="101" t="s">
        <v>38</v>
      </c>
    </row>
    <row r="78" spans="1:7" ht="34.5" customHeight="1" x14ac:dyDescent="0.35">
      <c r="A78" s="66">
        <v>2</v>
      </c>
      <c r="B78" s="54" t="s">
        <v>93</v>
      </c>
      <c r="C78" s="35">
        <v>42044</v>
      </c>
      <c r="D78" s="31">
        <v>1</v>
      </c>
      <c r="E78" s="30">
        <v>42044</v>
      </c>
      <c r="F78" s="74">
        <f ca="1">NETWORKDAYS(B1,E78)</f>
        <v>-113</v>
      </c>
      <c r="G78" s="29" t="s">
        <v>18</v>
      </c>
    </row>
    <row r="79" spans="1:7" ht="36.75" customHeight="1" x14ac:dyDescent="0.25">
      <c r="A79" s="123"/>
      <c r="B79" s="118"/>
      <c r="C79" s="119"/>
      <c r="D79" s="120"/>
      <c r="E79" s="119"/>
      <c r="F79" s="121"/>
      <c r="G79" s="122" t="s">
        <v>144</v>
      </c>
    </row>
    <row r="80" spans="1:7" ht="24.95" customHeight="1" x14ac:dyDescent="0.35">
      <c r="A80" s="104" t="s">
        <v>140</v>
      </c>
      <c r="B80" s="54" t="s">
        <v>96</v>
      </c>
      <c r="C80" s="116">
        <v>42058</v>
      </c>
      <c r="D80" s="107">
        <v>30</v>
      </c>
      <c r="E80" s="116">
        <v>42096</v>
      </c>
      <c r="F80" s="108" t="e">
        <f>NETWORKDAYS(B4,E80)</f>
        <v>#VALUE!</v>
      </c>
      <c r="G80" s="110" t="s">
        <v>18</v>
      </c>
    </row>
    <row r="81" spans="1:7" ht="30" x14ac:dyDescent="0.25">
      <c r="A81" s="68">
        <v>4</v>
      </c>
      <c r="B81" s="42" t="s">
        <v>90</v>
      </c>
      <c r="C81" s="43">
        <v>42058</v>
      </c>
      <c r="D81" s="44">
        <v>30</v>
      </c>
      <c r="E81" s="43">
        <v>42086</v>
      </c>
      <c r="F81" s="80" t="e">
        <f>NETWORKDAYS(B21,E81)</f>
        <v>#VALUE!</v>
      </c>
      <c r="G81" s="42" t="s">
        <v>16</v>
      </c>
    </row>
    <row r="82" spans="1:7" ht="24.95" customHeight="1" x14ac:dyDescent="0.25">
      <c r="A82" s="123"/>
      <c r="C82" s="93"/>
      <c r="D82" s="93"/>
      <c r="E82" s="93"/>
      <c r="F82" s="93"/>
      <c r="G82" s="93" t="s">
        <v>112</v>
      </c>
    </row>
    <row r="83" spans="1:7" ht="83.25" customHeight="1" x14ac:dyDescent="0.25">
      <c r="A83" s="109" t="s">
        <v>141</v>
      </c>
      <c r="B83" s="110" t="s">
        <v>101</v>
      </c>
      <c r="C83" s="106">
        <v>42076</v>
      </c>
      <c r="D83" s="107">
        <v>37</v>
      </c>
      <c r="E83" s="106">
        <v>42100</v>
      </c>
      <c r="F83" s="108"/>
      <c r="G83" s="110" t="s">
        <v>19</v>
      </c>
    </row>
    <row r="84" spans="1:7" ht="29.25" customHeight="1" x14ac:dyDescent="0.25">
      <c r="A84" s="63"/>
      <c r="C84" s="93"/>
      <c r="D84" s="93"/>
      <c r="E84" s="93"/>
      <c r="F84" s="93"/>
      <c r="G84" s="93" t="s">
        <v>113</v>
      </c>
    </row>
    <row r="85" spans="1:7" ht="65.25" customHeight="1" x14ac:dyDescent="0.25">
      <c r="A85" s="104">
        <v>3</v>
      </c>
      <c r="B85" s="110" t="s">
        <v>100</v>
      </c>
      <c r="C85" s="106">
        <v>42079</v>
      </c>
      <c r="D85" s="107">
        <v>28</v>
      </c>
      <c r="E85" s="106">
        <v>42111</v>
      </c>
      <c r="F85" s="108"/>
      <c r="G85" s="110" t="s">
        <v>16</v>
      </c>
    </row>
    <row r="86" spans="1:7" ht="24.95" customHeight="1" x14ac:dyDescent="0.25">
      <c r="A86" s="63"/>
      <c r="C86" s="93"/>
      <c r="D86" s="93"/>
      <c r="E86" s="93"/>
      <c r="F86" s="93"/>
      <c r="G86" s="93" t="s">
        <v>115</v>
      </c>
    </row>
    <row r="87" spans="1:7" ht="24.95" customHeight="1" x14ac:dyDescent="0.3">
      <c r="A87" s="69">
        <v>4</v>
      </c>
      <c r="B87" s="55" t="s">
        <v>102</v>
      </c>
      <c r="C87" s="45">
        <v>42086</v>
      </c>
      <c r="D87" s="46">
        <v>1</v>
      </c>
      <c r="E87" s="45">
        <v>42086</v>
      </c>
      <c r="F87" s="82"/>
      <c r="G87" s="47" t="s">
        <v>16</v>
      </c>
    </row>
    <row r="88" spans="1:7" ht="24.95" customHeight="1" x14ac:dyDescent="0.25">
      <c r="A88" s="69">
        <v>4</v>
      </c>
      <c r="B88" s="47" t="s">
        <v>79</v>
      </c>
      <c r="C88" s="45">
        <v>42086</v>
      </c>
      <c r="D88" s="46">
        <v>3</v>
      </c>
      <c r="E88" s="45">
        <v>42089</v>
      </c>
      <c r="F88" s="82"/>
      <c r="G88" s="47" t="s">
        <v>48</v>
      </c>
    </row>
    <row r="89" spans="1:7" ht="47.25" customHeight="1" x14ac:dyDescent="0.25">
      <c r="A89" s="69">
        <v>4</v>
      </c>
      <c r="B89" s="42" t="s">
        <v>104</v>
      </c>
      <c r="C89" s="45">
        <v>42089</v>
      </c>
      <c r="D89" s="46">
        <v>4</v>
      </c>
      <c r="E89" s="45">
        <v>42093</v>
      </c>
      <c r="F89" s="82"/>
      <c r="G89" s="42" t="s">
        <v>47</v>
      </c>
    </row>
    <row r="90" spans="1:7" ht="24.95" customHeight="1" x14ac:dyDescent="0.25">
      <c r="A90" s="63"/>
      <c r="C90" s="93"/>
      <c r="D90" s="93"/>
      <c r="E90" s="93"/>
      <c r="F90" s="93"/>
      <c r="G90" s="93" t="s">
        <v>116</v>
      </c>
    </row>
    <row r="91" spans="1:7" ht="38.25" customHeight="1" x14ac:dyDescent="0.25">
      <c r="A91" s="68">
        <v>4</v>
      </c>
      <c r="B91" s="42" t="s">
        <v>81</v>
      </c>
      <c r="C91" s="45">
        <v>42094</v>
      </c>
      <c r="D91" s="46">
        <v>2</v>
      </c>
      <c r="E91" s="45">
        <v>42096</v>
      </c>
      <c r="F91" s="82">
        <f ca="1">NETWORKDAYS(B1,E91)</f>
        <v>-75</v>
      </c>
      <c r="G91" s="42" t="s">
        <v>50</v>
      </c>
    </row>
    <row r="92" spans="1:7" ht="24.95" customHeight="1" x14ac:dyDescent="0.25">
      <c r="A92" s="68">
        <v>4</v>
      </c>
      <c r="B92" s="42" t="s">
        <v>82</v>
      </c>
      <c r="C92" s="45">
        <v>42097</v>
      </c>
      <c r="D92" s="46">
        <v>14</v>
      </c>
      <c r="E92" s="45">
        <v>42111</v>
      </c>
      <c r="F92" s="82">
        <f ca="1">NETWORKDAYS(B1,E92)</f>
        <v>-64</v>
      </c>
      <c r="G92" s="42" t="s">
        <v>11</v>
      </c>
    </row>
    <row r="93" spans="1:7" ht="24.95" customHeight="1" x14ac:dyDescent="0.25">
      <c r="A93" s="123"/>
      <c r="C93" s="93"/>
      <c r="D93" s="93"/>
      <c r="E93" s="93"/>
      <c r="F93" s="93"/>
      <c r="G93" s="93" t="s">
        <v>117</v>
      </c>
    </row>
    <row r="94" spans="1:7" ht="49.5" customHeight="1" x14ac:dyDescent="0.25">
      <c r="A94" s="69">
        <v>4</v>
      </c>
      <c r="B94" s="42" t="s">
        <v>85</v>
      </c>
      <c r="C94" s="45">
        <v>42101</v>
      </c>
      <c r="D94" s="46">
        <v>30</v>
      </c>
      <c r="E94" s="45">
        <v>42132</v>
      </c>
      <c r="F94" s="82">
        <f ca="1">NETWORKDAYS(B1,E94)</f>
        <v>-49</v>
      </c>
      <c r="G94" s="42" t="s">
        <v>46</v>
      </c>
    </row>
    <row r="95" spans="1:7" ht="30.75" customHeight="1" x14ac:dyDescent="0.3">
      <c r="A95" s="104">
        <v>3</v>
      </c>
      <c r="B95" s="56" t="s">
        <v>110</v>
      </c>
      <c r="C95" s="106">
        <v>42103</v>
      </c>
      <c r="D95" s="107">
        <v>1</v>
      </c>
      <c r="E95" s="106">
        <v>42103</v>
      </c>
      <c r="F95" s="108">
        <f ca="1">NETWORKDAYS(B1,E95)</f>
        <v>-70</v>
      </c>
      <c r="G95" s="110" t="s">
        <v>53</v>
      </c>
    </row>
    <row r="96" spans="1:7" ht="24.95" customHeight="1" x14ac:dyDescent="0.25">
      <c r="A96" s="124"/>
      <c r="C96" s="93"/>
      <c r="D96" s="93"/>
      <c r="E96" s="93"/>
      <c r="F96" s="93"/>
      <c r="G96" s="93" t="s">
        <v>118</v>
      </c>
    </row>
    <row r="97" spans="1:7" ht="44.25" customHeight="1" x14ac:dyDescent="0.25">
      <c r="A97" s="69" t="s">
        <v>142</v>
      </c>
      <c r="B97" s="42" t="s">
        <v>69</v>
      </c>
      <c r="C97" s="43">
        <v>42114</v>
      </c>
      <c r="D97" s="44">
        <v>5</v>
      </c>
      <c r="E97" s="43">
        <v>42118</v>
      </c>
      <c r="F97" s="80">
        <f ca="1">NETWORKDAYS(B1,E97)</f>
        <v>-59</v>
      </c>
      <c r="G97" s="42" t="s">
        <v>17</v>
      </c>
    </row>
    <row r="98" spans="1:7" ht="24.95" customHeight="1" x14ac:dyDescent="0.25">
      <c r="A98" s="104">
        <v>3</v>
      </c>
      <c r="B98" s="110" t="s">
        <v>149</v>
      </c>
      <c r="C98" s="106">
        <v>42116</v>
      </c>
      <c r="D98" s="107">
        <v>2</v>
      </c>
      <c r="E98" s="106">
        <v>42125</v>
      </c>
      <c r="F98" s="108" t="e">
        <f>NETWORKDAYS(#REF!,E98)</f>
        <v>#REF!</v>
      </c>
      <c r="G98" s="110" t="s">
        <v>147</v>
      </c>
    </row>
    <row r="99" spans="1:7" ht="39.75" customHeight="1" x14ac:dyDescent="0.25">
      <c r="A99" s="104">
        <v>3</v>
      </c>
      <c r="B99" s="110" t="s">
        <v>52</v>
      </c>
      <c r="C99" s="106">
        <v>42116</v>
      </c>
      <c r="D99" s="107">
        <v>2</v>
      </c>
      <c r="E99" s="106">
        <v>42117</v>
      </c>
      <c r="F99" s="108">
        <f ca="1">NETWORKDAYS(B1,E99)</f>
        <v>-60</v>
      </c>
      <c r="G99" s="110" t="s">
        <v>16</v>
      </c>
    </row>
    <row r="100" spans="1:7" ht="39.75" customHeight="1" x14ac:dyDescent="0.25">
      <c r="A100" s="104">
        <v>3</v>
      </c>
      <c r="B100" s="110" t="s">
        <v>105</v>
      </c>
      <c r="C100" s="106">
        <v>42118</v>
      </c>
      <c r="D100" s="107">
        <v>12</v>
      </c>
      <c r="E100" s="106">
        <v>42130</v>
      </c>
      <c r="F100" s="108">
        <f ca="1">NETWORKDAYS(B1,E100)</f>
        <v>-51</v>
      </c>
      <c r="G100" s="110" t="s">
        <v>6</v>
      </c>
    </row>
    <row r="101" spans="1:7" ht="24.95" customHeight="1" x14ac:dyDescent="0.25">
      <c r="A101" s="63"/>
      <c r="C101" s="93"/>
      <c r="D101" s="93"/>
      <c r="E101" s="93"/>
      <c r="F101" s="93"/>
      <c r="G101" s="93" t="s">
        <v>119</v>
      </c>
    </row>
    <row r="102" spans="1:7" ht="48" customHeight="1" x14ac:dyDescent="0.25">
      <c r="A102" s="68">
        <v>4</v>
      </c>
      <c r="B102" s="47" t="s">
        <v>86</v>
      </c>
      <c r="C102" s="45">
        <v>42121</v>
      </c>
      <c r="D102" s="46">
        <v>2</v>
      </c>
      <c r="E102" s="45">
        <v>42122</v>
      </c>
      <c r="F102" s="82">
        <f ca="1">NETWORKDAYS(B1,E102)</f>
        <v>-57</v>
      </c>
      <c r="G102" s="47" t="s">
        <v>49</v>
      </c>
    </row>
    <row r="103" spans="1:7" ht="24.95" customHeight="1" x14ac:dyDescent="0.25">
      <c r="A103" s="69">
        <v>4</v>
      </c>
      <c r="B103" s="42" t="s">
        <v>87</v>
      </c>
      <c r="C103" s="43">
        <v>42123</v>
      </c>
      <c r="D103" s="44">
        <v>7</v>
      </c>
      <c r="E103" s="43">
        <v>42130</v>
      </c>
      <c r="F103" s="80">
        <f ca="1">NETWORKDAYS(B1,E103)</f>
        <v>-51</v>
      </c>
      <c r="G103" s="42" t="s">
        <v>18</v>
      </c>
    </row>
    <row r="104" spans="1:7" ht="24.95" customHeight="1" x14ac:dyDescent="0.25">
      <c r="A104" s="63"/>
      <c r="C104" s="93"/>
      <c r="D104" s="93"/>
      <c r="E104" s="93"/>
      <c r="F104" s="93"/>
      <c r="G104" s="93" t="s">
        <v>114</v>
      </c>
    </row>
    <row r="105" spans="1:7" ht="24.95" customHeight="1" x14ac:dyDescent="0.35">
      <c r="A105" s="69">
        <v>4</v>
      </c>
      <c r="B105" s="54" t="s">
        <v>103</v>
      </c>
      <c r="C105" s="116">
        <v>42135</v>
      </c>
      <c r="D105" s="107">
        <v>1</v>
      </c>
      <c r="E105" s="106">
        <v>42135</v>
      </c>
      <c r="F105" s="108">
        <f ca="1">NETWORKDAYS(B1,E105)</f>
        <v>-48</v>
      </c>
      <c r="G105" s="110" t="s">
        <v>18</v>
      </c>
    </row>
    <row r="106" spans="1:7" ht="24.95" customHeight="1" x14ac:dyDescent="0.35">
      <c r="A106" s="69" t="s">
        <v>143</v>
      </c>
      <c r="B106" s="54" t="s">
        <v>106</v>
      </c>
      <c r="C106" s="48">
        <v>42135</v>
      </c>
      <c r="D106" s="44">
        <v>21</v>
      </c>
      <c r="E106" s="48">
        <v>42153</v>
      </c>
      <c r="F106" s="80">
        <f ca="1">NETWORKDAYS(B1,E106)</f>
        <v>-34</v>
      </c>
      <c r="G106" s="42" t="s">
        <v>21</v>
      </c>
    </row>
    <row r="107" spans="1:7" ht="24.95" customHeight="1" x14ac:dyDescent="0.25">
      <c r="A107" s="63"/>
      <c r="C107" s="93"/>
      <c r="D107" s="93"/>
      <c r="E107" s="93"/>
      <c r="F107" s="93"/>
      <c r="G107" s="93" t="s">
        <v>120</v>
      </c>
    </row>
    <row r="108" spans="1:7" ht="24.95" customHeight="1" x14ac:dyDescent="0.25">
      <c r="A108" s="69">
        <v>4</v>
      </c>
      <c r="B108" s="42" t="s">
        <v>107</v>
      </c>
      <c r="C108" s="48">
        <v>42156</v>
      </c>
      <c r="D108" s="44">
        <v>18</v>
      </c>
      <c r="E108" s="48">
        <v>42173</v>
      </c>
      <c r="F108" s="80">
        <f ca="1">NETWORKDAYS(B1,E108)</f>
        <v>-20</v>
      </c>
      <c r="G108" s="42" t="s">
        <v>16</v>
      </c>
    </row>
    <row r="109" spans="1:7" ht="18.75" x14ac:dyDescent="0.25">
      <c r="A109" s="63"/>
      <c r="C109" s="93"/>
      <c r="D109" s="93"/>
      <c r="E109" s="93"/>
      <c r="F109" s="93"/>
      <c r="G109" s="93" t="s">
        <v>121</v>
      </c>
    </row>
    <row r="110" spans="1:7" ht="18.75" x14ac:dyDescent="0.3">
      <c r="A110" s="69">
        <v>4</v>
      </c>
      <c r="B110" s="55" t="s">
        <v>108</v>
      </c>
      <c r="C110" s="49">
        <v>42173</v>
      </c>
      <c r="D110" s="50">
        <v>1</v>
      </c>
      <c r="E110" s="49">
        <v>42173</v>
      </c>
      <c r="F110" s="83">
        <f ca="1">NETWORKDAYS(B1,E110)</f>
        <v>-20</v>
      </c>
      <c r="G110" s="51" t="s">
        <v>16</v>
      </c>
    </row>
    <row r="111" spans="1:7" ht="18.75" x14ac:dyDescent="0.25">
      <c r="A111" s="69">
        <v>4</v>
      </c>
      <c r="B111" s="42" t="s">
        <v>92</v>
      </c>
      <c r="C111" s="45">
        <v>42174</v>
      </c>
      <c r="D111" s="46">
        <v>7</v>
      </c>
      <c r="E111" s="45">
        <v>42181</v>
      </c>
      <c r="F111" s="82" t="e">
        <f>NETWORKDAYS(#REF!,E111)</f>
        <v>#REF!</v>
      </c>
      <c r="G111" s="42" t="s">
        <v>11</v>
      </c>
    </row>
    <row r="112" spans="1:7" ht="18.75" x14ac:dyDescent="0.25">
      <c r="A112" s="69">
        <v>4</v>
      </c>
      <c r="B112" s="42" t="s">
        <v>150</v>
      </c>
      <c r="C112" s="45">
        <v>42174</v>
      </c>
      <c r="D112" s="46">
        <v>14</v>
      </c>
      <c r="E112" s="45">
        <v>42188</v>
      </c>
      <c r="F112" s="82">
        <f ca="1">NETWORKDAYS(B1,E112)</f>
        <v>-9</v>
      </c>
      <c r="G112" s="42" t="s">
        <v>11</v>
      </c>
    </row>
    <row r="113" spans="1:7" ht="15.75" x14ac:dyDescent="0.25">
      <c r="C113" s="93"/>
      <c r="D113" s="93"/>
      <c r="E113" s="93"/>
      <c r="F113" s="93"/>
      <c r="G113" s="93" t="s">
        <v>122</v>
      </c>
    </row>
    <row r="114" spans="1:7" ht="45" x14ac:dyDescent="0.25">
      <c r="A114" s="69">
        <v>4</v>
      </c>
      <c r="B114" s="42" t="s">
        <v>85</v>
      </c>
      <c r="C114" s="45">
        <v>42184</v>
      </c>
      <c r="D114" s="46">
        <v>21</v>
      </c>
      <c r="E114" s="45">
        <v>42202</v>
      </c>
      <c r="F114" s="82">
        <f ca="1">NETWORKDAYS(B1,E114)</f>
        <v>3</v>
      </c>
      <c r="G114" s="42" t="s">
        <v>46</v>
      </c>
    </row>
    <row r="115" spans="1:7" ht="18.75" x14ac:dyDescent="0.25">
      <c r="A115" s="69">
        <v>4</v>
      </c>
      <c r="B115" s="42" t="s">
        <v>69</v>
      </c>
      <c r="C115" s="43">
        <v>42184</v>
      </c>
      <c r="D115" s="44">
        <v>3</v>
      </c>
      <c r="E115" s="43">
        <v>42187</v>
      </c>
      <c r="F115" s="80">
        <f ca="1">NETWORKDAYS(B1,E115)</f>
        <v>-10</v>
      </c>
      <c r="G115" s="42" t="s">
        <v>17</v>
      </c>
    </row>
    <row r="116" spans="1:7" ht="18.75" x14ac:dyDescent="0.25">
      <c r="A116" s="69">
        <v>4</v>
      </c>
      <c r="B116" s="47" t="s">
        <v>86</v>
      </c>
      <c r="C116" s="45">
        <v>42188</v>
      </c>
      <c r="D116" s="46">
        <v>4</v>
      </c>
      <c r="E116" s="45">
        <v>42192</v>
      </c>
      <c r="F116" s="82">
        <f ca="1">NETWORKDAYS(B1,E116)</f>
        <v>-7</v>
      </c>
      <c r="G116" s="47" t="s">
        <v>49</v>
      </c>
    </row>
    <row r="117" spans="1:7" ht="15.75" x14ac:dyDescent="0.25">
      <c r="C117" s="93"/>
      <c r="D117" s="93"/>
      <c r="E117" s="93"/>
      <c r="F117" s="93"/>
      <c r="G117" s="93" t="s">
        <v>123</v>
      </c>
    </row>
    <row r="118" spans="1:7" ht="18.75" x14ac:dyDescent="0.25">
      <c r="A118" s="69">
        <v>4</v>
      </c>
      <c r="B118" s="42" t="s">
        <v>87</v>
      </c>
      <c r="C118" s="43">
        <v>42193</v>
      </c>
      <c r="D118" s="44">
        <v>7</v>
      </c>
      <c r="E118" s="43">
        <v>42200</v>
      </c>
      <c r="F118" s="80">
        <f ca="1">NETWORKDAYS(B1,E118)</f>
        <v>1</v>
      </c>
      <c r="G118" s="42" t="s">
        <v>18</v>
      </c>
    </row>
    <row r="119" spans="1:7" ht="15.75" x14ac:dyDescent="0.25">
      <c r="C119" s="93"/>
      <c r="D119" s="93"/>
      <c r="E119" s="93"/>
      <c r="F119" s="93"/>
      <c r="G119" s="93" t="s">
        <v>124</v>
      </c>
    </row>
    <row r="120" spans="1:7" ht="21" x14ac:dyDescent="0.35">
      <c r="A120" s="69">
        <v>4</v>
      </c>
      <c r="B120" s="54" t="s">
        <v>109</v>
      </c>
      <c r="C120" s="48">
        <v>42205</v>
      </c>
      <c r="D120" s="44">
        <v>1</v>
      </c>
      <c r="E120" s="48">
        <v>42205</v>
      </c>
      <c r="F120" s="80">
        <f ca="1">NETWORKDAYS(B1,E120)</f>
        <v>4</v>
      </c>
      <c r="G120" s="42" t="s">
        <v>18</v>
      </c>
    </row>
    <row r="121" spans="1:7" x14ac:dyDescent="0.25">
      <c r="C121" s="3"/>
    </row>
  </sheetData>
  <autoFilter ref="A4:G112"/>
  <mergeCells count="1">
    <mergeCell ref="H1:I1"/>
  </mergeCells>
  <pageMargins left="0.25" right="0.25" top="0.75" bottom="0.75" header="0.3" footer="0.3"/>
  <pageSetup paperSize="5" scale="85" orientation="landscape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H1" zoomScaleNormal="100" workbookViewId="0">
      <selection activeCell="Z36" sqref="Z36"/>
    </sheetView>
  </sheetViews>
  <sheetFormatPr defaultRowHeight="15" x14ac:dyDescent="0.25"/>
  <sheetData/>
  <pageMargins left="0.25" right="0.25" top="0.75" bottom="0.75" header="0.3" footer="0.3"/>
  <pageSetup paperSize="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workbookViewId="0">
      <selection activeCell="F114" sqref="F114"/>
    </sheetView>
  </sheetViews>
  <sheetFormatPr defaultRowHeight="15" x14ac:dyDescent="0.25"/>
  <cols>
    <col min="1" max="1" width="8" bestFit="1" customWidth="1"/>
    <col min="2" max="2" width="75.28515625" bestFit="1" customWidth="1"/>
    <col min="3" max="3" width="12.85546875" bestFit="1" customWidth="1"/>
    <col min="4" max="4" width="10.7109375" bestFit="1" customWidth="1"/>
    <col min="5" max="5" width="11.42578125" bestFit="1" customWidth="1"/>
    <col min="6" max="7" width="34" bestFit="1" customWidth="1"/>
  </cols>
  <sheetData>
    <row r="1" spans="1:7" ht="18.75" x14ac:dyDescent="0.3">
      <c r="A1" s="39" t="s">
        <v>22</v>
      </c>
      <c r="B1" s="7" t="s">
        <v>0</v>
      </c>
      <c r="C1" s="8" t="s">
        <v>1</v>
      </c>
      <c r="D1" s="7" t="s">
        <v>2</v>
      </c>
      <c r="E1" s="8" t="s">
        <v>3</v>
      </c>
      <c r="F1" s="76" t="s">
        <v>129</v>
      </c>
      <c r="G1" s="9" t="s">
        <v>4</v>
      </c>
    </row>
    <row r="2" spans="1:7" ht="18.75" x14ac:dyDescent="0.3">
      <c r="A2" s="40" t="s">
        <v>54</v>
      </c>
      <c r="B2" s="7" t="s">
        <v>54</v>
      </c>
      <c r="C2" s="8"/>
      <c r="D2" s="7"/>
      <c r="E2" s="8"/>
      <c r="F2" s="76"/>
      <c r="G2" s="9"/>
    </row>
    <row r="3" spans="1:7" ht="18.75" x14ac:dyDescent="0.3">
      <c r="A3" s="7"/>
      <c r="B3" s="142" t="s">
        <v>125</v>
      </c>
      <c r="C3" s="143"/>
      <c r="D3" s="143"/>
      <c r="E3" s="143"/>
      <c r="F3" s="143"/>
      <c r="G3" s="144"/>
    </row>
    <row r="4" spans="1:7" ht="18.75" x14ac:dyDescent="0.25">
      <c r="A4" s="58">
        <v>1</v>
      </c>
      <c r="B4" s="14" t="s">
        <v>55</v>
      </c>
      <c r="C4" s="15">
        <v>41841</v>
      </c>
      <c r="D4" s="16">
        <v>5</v>
      </c>
      <c r="E4" s="15">
        <v>41845</v>
      </c>
      <c r="F4" s="70">
        <v>0</v>
      </c>
      <c r="G4" s="14" t="s">
        <v>5</v>
      </c>
    </row>
    <row r="5" spans="1:7" ht="48.75" customHeight="1" x14ac:dyDescent="0.25">
      <c r="A5" s="58">
        <v>1</v>
      </c>
      <c r="B5" s="14" t="s">
        <v>56</v>
      </c>
      <c r="C5" s="15">
        <v>41845</v>
      </c>
      <c r="D5" s="16">
        <v>65</v>
      </c>
      <c r="E5" s="15">
        <v>41871</v>
      </c>
      <c r="F5" s="70">
        <v>0</v>
      </c>
      <c r="G5" s="14" t="s">
        <v>6</v>
      </c>
    </row>
    <row r="6" spans="1:7" ht="66.75" customHeight="1" x14ac:dyDescent="0.25">
      <c r="A6" s="58">
        <v>1</v>
      </c>
      <c r="B6" s="14" t="s">
        <v>57</v>
      </c>
      <c r="C6" s="15">
        <v>41852</v>
      </c>
      <c r="D6" s="16">
        <v>14</v>
      </c>
      <c r="E6" s="15">
        <v>41865</v>
      </c>
      <c r="F6" s="70">
        <v>0</v>
      </c>
      <c r="G6" s="14" t="s">
        <v>11</v>
      </c>
    </row>
    <row r="7" spans="1:7" ht="18.75" x14ac:dyDescent="0.25">
      <c r="A7" s="59"/>
      <c r="B7" s="142" t="s">
        <v>23</v>
      </c>
      <c r="C7" s="143"/>
      <c r="D7" s="143"/>
      <c r="E7" s="143"/>
      <c r="F7" s="143"/>
      <c r="G7" s="144"/>
    </row>
    <row r="8" spans="1:7" ht="90" customHeight="1" x14ac:dyDescent="0.25">
      <c r="A8" s="60">
        <v>1</v>
      </c>
      <c r="B8" s="17" t="s">
        <v>58</v>
      </c>
      <c r="C8" s="18">
        <v>41858</v>
      </c>
      <c r="D8" s="19">
        <v>7</v>
      </c>
      <c r="E8" s="18">
        <v>41866</v>
      </c>
      <c r="F8" s="71">
        <v>0</v>
      </c>
      <c r="G8" s="17" t="s">
        <v>10</v>
      </c>
    </row>
    <row r="9" spans="1:7" ht="120" customHeight="1" x14ac:dyDescent="0.25">
      <c r="A9" s="60">
        <v>1</v>
      </c>
      <c r="B9" s="17" t="s">
        <v>59</v>
      </c>
      <c r="C9" s="18">
        <v>41859</v>
      </c>
      <c r="D9" s="19">
        <v>4</v>
      </c>
      <c r="E9" s="18">
        <v>41863</v>
      </c>
      <c r="F9" s="71">
        <v>0</v>
      </c>
      <c r="G9" s="17" t="s">
        <v>45</v>
      </c>
    </row>
    <row r="10" spans="1:7" ht="60" customHeight="1" x14ac:dyDescent="0.25">
      <c r="A10" s="61"/>
      <c r="B10" s="145" t="s">
        <v>24</v>
      </c>
      <c r="C10" s="145"/>
      <c r="D10" s="145"/>
      <c r="E10" s="145"/>
      <c r="F10" s="145"/>
      <c r="G10" s="146"/>
    </row>
    <row r="11" spans="1:7" ht="90" customHeight="1" x14ac:dyDescent="0.25">
      <c r="A11" s="60">
        <v>1</v>
      </c>
      <c r="B11" s="17" t="s">
        <v>60</v>
      </c>
      <c r="C11" s="18">
        <v>41862</v>
      </c>
      <c r="D11" s="19">
        <v>2</v>
      </c>
      <c r="E11" s="18">
        <v>41863</v>
      </c>
      <c r="F11" s="71">
        <v>0</v>
      </c>
      <c r="G11" s="17" t="s">
        <v>44</v>
      </c>
    </row>
    <row r="12" spans="1:7" ht="15.75" customHeight="1" x14ac:dyDescent="0.25">
      <c r="A12" s="60">
        <v>1</v>
      </c>
      <c r="B12" s="17" t="s">
        <v>61</v>
      </c>
      <c r="C12" s="18">
        <v>41862</v>
      </c>
      <c r="D12" s="19">
        <v>4</v>
      </c>
      <c r="E12" s="18">
        <v>41886</v>
      </c>
      <c r="F12" s="71" t="e">
        <f>NETWORKDAYS(#REF!,E12)</f>
        <v>#REF!</v>
      </c>
      <c r="G12" s="17" t="s">
        <v>11</v>
      </c>
    </row>
    <row r="13" spans="1:7" ht="120" customHeight="1" x14ac:dyDescent="0.25">
      <c r="A13" s="62">
        <v>2</v>
      </c>
      <c r="B13" s="29" t="s">
        <v>62</v>
      </c>
      <c r="C13" s="41">
        <v>41863</v>
      </c>
      <c r="D13" s="34">
        <v>35</v>
      </c>
      <c r="E13" s="41">
        <v>41891</v>
      </c>
      <c r="F13" s="72" t="e">
        <f>NETWORKDAYS(#REF!,E13)</f>
        <v>#REF!</v>
      </c>
      <c r="G13" s="29" t="s">
        <v>16</v>
      </c>
    </row>
    <row r="14" spans="1:7" ht="90" customHeight="1" x14ac:dyDescent="0.25">
      <c r="A14" s="60">
        <v>1</v>
      </c>
      <c r="B14" s="17" t="s">
        <v>63</v>
      </c>
      <c r="C14" s="18">
        <v>41865</v>
      </c>
      <c r="D14" s="19">
        <v>1</v>
      </c>
      <c r="E14" s="18">
        <v>41865</v>
      </c>
      <c r="F14" s="71">
        <v>0</v>
      </c>
      <c r="G14" s="17" t="s">
        <v>15</v>
      </c>
    </row>
    <row r="15" spans="1:7" ht="18.75" x14ac:dyDescent="0.3">
      <c r="A15" s="61"/>
      <c r="B15" s="147" t="s">
        <v>25</v>
      </c>
      <c r="C15" s="148"/>
      <c r="D15" s="148"/>
      <c r="E15" s="148"/>
      <c r="F15" s="148"/>
      <c r="G15" s="149"/>
    </row>
    <row r="16" spans="1:7" ht="165" customHeight="1" x14ac:dyDescent="0.25">
      <c r="A16" s="60">
        <v>1</v>
      </c>
      <c r="B16" s="17" t="s">
        <v>64</v>
      </c>
      <c r="C16" s="18">
        <v>41869</v>
      </c>
      <c r="D16" s="19">
        <v>2</v>
      </c>
      <c r="E16" s="18">
        <v>41873</v>
      </c>
      <c r="F16" s="71" t="e">
        <f>NETWORKDAYS(#REF!,E16)</f>
        <v>#REF!</v>
      </c>
      <c r="G16" s="17" t="s">
        <v>126</v>
      </c>
    </row>
    <row r="17" spans="1:7" ht="90" customHeight="1" x14ac:dyDescent="0.25">
      <c r="A17" s="62">
        <v>2</v>
      </c>
      <c r="B17" s="29" t="s">
        <v>65</v>
      </c>
      <c r="C17" s="33">
        <v>41900</v>
      </c>
      <c r="D17" s="34">
        <v>14</v>
      </c>
      <c r="E17" s="33">
        <v>41884</v>
      </c>
      <c r="F17" s="72" t="e">
        <f>NETWORKDAYS(#REF!,E17)</f>
        <v>#REF!</v>
      </c>
      <c r="G17" s="29" t="s">
        <v>14</v>
      </c>
    </row>
    <row r="18" spans="1:7" ht="405" customHeight="1" x14ac:dyDescent="0.25">
      <c r="A18" s="60">
        <v>1</v>
      </c>
      <c r="B18" s="14" t="s">
        <v>7</v>
      </c>
      <c r="C18" s="15">
        <v>41870</v>
      </c>
      <c r="D18" s="16">
        <v>4</v>
      </c>
      <c r="E18" s="15">
        <v>41873</v>
      </c>
      <c r="F18" s="73" t="e">
        <f>NETWORKDAYS(#REF!,E18)</f>
        <v>#REF!</v>
      </c>
      <c r="G18" s="14" t="s">
        <v>8</v>
      </c>
    </row>
    <row r="19" spans="1:7" ht="15" customHeight="1" x14ac:dyDescent="0.25">
      <c r="A19" s="62">
        <v>2</v>
      </c>
      <c r="B19" s="29" t="s">
        <v>66</v>
      </c>
      <c r="C19" s="30">
        <v>41871</v>
      </c>
      <c r="D19" s="31">
        <v>35</v>
      </c>
      <c r="E19" s="30">
        <v>41911</v>
      </c>
      <c r="F19" s="74" t="e">
        <f>NETWORKDAYS(#REF!,E19)</f>
        <v>#REF!</v>
      </c>
      <c r="G19" s="29" t="s">
        <v>16</v>
      </c>
    </row>
    <row r="20" spans="1:7" ht="195" customHeight="1" x14ac:dyDescent="0.25">
      <c r="A20" s="60">
        <v>1</v>
      </c>
      <c r="B20" s="17" t="s">
        <v>67</v>
      </c>
      <c r="C20" s="15">
        <v>41873</v>
      </c>
      <c r="D20" s="16">
        <v>2</v>
      </c>
      <c r="E20" s="15">
        <v>41876</v>
      </c>
      <c r="F20" s="73" t="e">
        <f>NETWORKDAYS(#REF!,E20)</f>
        <v>#REF!</v>
      </c>
      <c r="G20" s="14" t="s">
        <v>9</v>
      </c>
    </row>
    <row r="21" spans="1:7" ht="60" customHeight="1" x14ac:dyDescent="0.25">
      <c r="A21" s="60">
        <v>1</v>
      </c>
      <c r="B21" s="17" t="s">
        <v>68</v>
      </c>
      <c r="C21" s="15">
        <v>41873</v>
      </c>
      <c r="D21" s="16">
        <v>6</v>
      </c>
      <c r="E21" s="15">
        <v>41879</v>
      </c>
      <c r="F21" s="73" t="e">
        <f>NETWORKDAYS(#REF!,E21)</f>
        <v>#REF!</v>
      </c>
      <c r="G21" s="17" t="s">
        <v>43</v>
      </c>
    </row>
    <row r="22" spans="1:7" ht="18.75" x14ac:dyDescent="0.25">
      <c r="A22" s="63"/>
      <c r="B22" s="145" t="s">
        <v>26</v>
      </c>
      <c r="C22" s="148"/>
      <c r="D22" s="148"/>
      <c r="E22" s="148"/>
      <c r="F22" s="148"/>
      <c r="G22" s="149"/>
    </row>
    <row r="23" spans="1:7" ht="75" customHeight="1" x14ac:dyDescent="0.25">
      <c r="A23" s="60">
        <v>1</v>
      </c>
      <c r="B23" s="17" t="s">
        <v>70</v>
      </c>
      <c r="C23" s="15">
        <v>41876</v>
      </c>
      <c r="D23" s="16">
        <v>17</v>
      </c>
      <c r="E23" s="15">
        <v>41891</v>
      </c>
      <c r="F23" s="73" t="e">
        <f>NETWORKDAYS(#REF!,E23)</f>
        <v>#REF!</v>
      </c>
      <c r="G23" s="17" t="s">
        <v>51</v>
      </c>
    </row>
    <row r="24" spans="1:7" ht="105" customHeight="1" x14ac:dyDescent="0.25">
      <c r="A24" s="60">
        <v>1</v>
      </c>
      <c r="B24" s="17" t="s">
        <v>69</v>
      </c>
      <c r="C24" s="15">
        <v>41880</v>
      </c>
      <c r="D24" s="16">
        <v>6</v>
      </c>
      <c r="E24" s="15">
        <v>41886</v>
      </c>
      <c r="F24" s="73" t="e">
        <f>NETWORKDAYS(#REF!,E24)</f>
        <v>#REF!</v>
      </c>
      <c r="G24" s="14" t="s">
        <v>12</v>
      </c>
    </row>
    <row r="25" spans="1:7" ht="60" customHeight="1" x14ac:dyDescent="0.25">
      <c r="A25" s="63"/>
      <c r="B25" s="145" t="s">
        <v>27</v>
      </c>
      <c r="C25" s="145"/>
      <c r="D25" s="145"/>
      <c r="E25" s="145"/>
      <c r="F25" s="145"/>
      <c r="G25" s="146"/>
    </row>
    <row r="26" spans="1:7" ht="15" customHeight="1" x14ac:dyDescent="0.25">
      <c r="A26" s="58">
        <v>1</v>
      </c>
      <c r="B26" s="17" t="s">
        <v>71</v>
      </c>
      <c r="C26" s="18">
        <v>41884</v>
      </c>
      <c r="D26" s="19">
        <v>12</v>
      </c>
      <c r="E26" s="18">
        <v>41896</v>
      </c>
      <c r="F26" s="71" t="e">
        <f>NETWORKDAYS(#REF!,E26)</f>
        <v>#REF!</v>
      </c>
      <c r="G26" s="17" t="s">
        <v>6</v>
      </c>
    </row>
    <row r="27" spans="1:7" ht="105" customHeight="1" x14ac:dyDescent="0.25">
      <c r="A27" s="60">
        <v>1</v>
      </c>
      <c r="B27" s="17" t="s">
        <v>41</v>
      </c>
      <c r="C27" s="18">
        <v>41884</v>
      </c>
      <c r="D27" s="19">
        <v>7</v>
      </c>
      <c r="E27" s="18">
        <v>41891</v>
      </c>
      <c r="F27" s="71" t="e">
        <f>NETWORKDAYS(#REF!,E27)</f>
        <v>#REF!</v>
      </c>
      <c r="G27" s="17" t="s">
        <v>42</v>
      </c>
    </row>
    <row r="28" spans="1:7" ht="15" customHeight="1" x14ac:dyDescent="0.25">
      <c r="A28" s="58">
        <v>1</v>
      </c>
      <c r="B28" s="17" t="s">
        <v>72</v>
      </c>
      <c r="C28" s="15">
        <v>41884</v>
      </c>
      <c r="D28" s="16">
        <v>7</v>
      </c>
      <c r="E28" s="15">
        <v>41890</v>
      </c>
      <c r="F28" s="73" t="e">
        <f>NETWORKDAYS(#REF!,E28)</f>
        <v>#REF!</v>
      </c>
      <c r="G28" s="14" t="s">
        <v>40</v>
      </c>
    </row>
    <row r="29" spans="1:7" ht="45" customHeight="1" x14ac:dyDescent="0.25">
      <c r="A29" s="63"/>
      <c r="B29" s="132" t="s">
        <v>28</v>
      </c>
      <c r="C29" s="133"/>
      <c r="D29" s="133"/>
      <c r="E29" s="133"/>
      <c r="F29" s="133"/>
      <c r="G29" s="134"/>
    </row>
    <row r="30" spans="1:7" ht="150" customHeight="1" x14ac:dyDescent="0.25">
      <c r="A30" s="60">
        <v>1</v>
      </c>
      <c r="B30" s="22" t="s">
        <v>73</v>
      </c>
      <c r="C30" s="23">
        <v>41891</v>
      </c>
      <c r="D30" s="24">
        <v>20</v>
      </c>
      <c r="E30" s="23">
        <v>41911</v>
      </c>
      <c r="F30" s="77" t="e">
        <f>NETWORKDAYS(#REF!,E30)</f>
        <v>#REF!</v>
      </c>
      <c r="G30" s="25" t="s">
        <v>40</v>
      </c>
    </row>
    <row r="31" spans="1:7" ht="15" customHeight="1" x14ac:dyDescent="0.25">
      <c r="A31" s="61"/>
      <c r="B31" s="129" t="s">
        <v>29</v>
      </c>
      <c r="C31" s="130"/>
      <c r="D31" s="130"/>
      <c r="E31" s="130"/>
      <c r="F31" s="130"/>
      <c r="G31" s="131"/>
    </row>
    <row r="32" spans="1:7" ht="150" customHeight="1" x14ac:dyDescent="0.25">
      <c r="A32" s="60">
        <v>1</v>
      </c>
      <c r="B32" s="17" t="s">
        <v>74</v>
      </c>
      <c r="C32" s="18">
        <v>41897</v>
      </c>
      <c r="D32" s="19">
        <v>14</v>
      </c>
      <c r="E32" s="18">
        <v>41911</v>
      </c>
      <c r="F32" s="71" t="e">
        <f>NETWORKDAYS(#REF!,E32)</f>
        <v>#REF!</v>
      </c>
      <c r="G32" s="17" t="s">
        <v>13</v>
      </c>
    </row>
    <row r="33" spans="1:7" ht="409.5" customHeight="1" x14ac:dyDescent="0.25">
      <c r="A33" s="60">
        <v>1</v>
      </c>
      <c r="B33" s="17" t="s">
        <v>75</v>
      </c>
      <c r="C33" s="18">
        <v>41897</v>
      </c>
      <c r="D33" s="19">
        <v>1</v>
      </c>
      <c r="E33" s="18">
        <v>41897</v>
      </c>
      <c r="F33" s="71" t="e">
        <f>NETWORKDAYS(#REF!,E33)</f>
        <v>#REF!</v>
      </c>
      <c r="G33" s="17" t="s">
        <v>18</v>
      </c>
    </row>
    <row r="34" spans="1:7" ht="409.5" customHeight="1" x14ac:dyDescent="0.25">
      <c r="A34" s="61"/>
      <c r="B34" s="132" t="s">
        <v>30</v>
      </c>
      <c r="C34" s="133"/>
      <c r="D34" s="133"/>
      <c r="E34" s="133"/>
      <c r="F34" s="133"/>
      <c r="G34" s="134"/>
    </row>
    <row r="35" spans="1:7" ht="18.75" x14ac:dyDescent="0.3">
      <c r="A35" s="62">
        <v>2</v>
      </c>
      <c r="B35" s="55" t="s">
        <v>76</v>
      </c>
      <c r="C35" s="33">
        <v>41911</v>
      </c>
      <c r="D35" s="34">
        <v>1</v>
      </c>
      <c r="E35" s="33">
        <v>41911</v>
      </c>
      <c r="F35" s="72" t="e">
        <f>NETWORKDAYS(#REF!,E35)</f>
        <v>#REF!</v>
      </c>
      <c r="G35" s="32" t="s">
        <v>16</v>
      </c>
    </row>
    <row r="36" spans="1:7" ht="120" customHeight="1" x14ac:dyDescent="0.25">
      <c r="A36" s="60">
        <v>1</v>
      </c>
      <c r="B36" s="52" t="s">
        <v>77</v>
      </c>
      <c r="C36" s="23">
        <v>41912</v>
      </c>
      <c r="D36" s="24">
        <v>30</v>
      </c>
      <c r="E36" s="23">
        <v>41942</v>
      </c>
      <c r="F36" s="77" t="e">
        <f>NETWORKDAYS(#REF!,E36)</f>
        <v>#REF!</v>
      </c>
      <c r="G36" s="22" t="s">
        <v>18</v>
      </c>
    </row>
    <row r="37" spans="1:7" ht="105" customHeight="1" x14ac:dyDescent="0.25">
      <c r="A37" s="60">
        <v>1</v>
      </c>
      <c r="B37" s="17" t="s">
        <v>101</v>
      </c>
      <c r="C37" s="15">
        <v>41912</v>
      </c>
      <c r="D37" s="16">
        <v>31</v>
      </c>
      <c r="E37" s="15">
        <v>41943</v>
      </c>
      <c r="F37" s="73" t="e">
        <f>NETWORKDAYS(#REF!,E37)</f>
        <v>#REF!</v>
      </c>
      <c r="G37" s="17" t="s">
        <v>19</v>
      </c>
    </row>
    <row r="38" spans="1:7" ht="18.75" x14ac:dyDescent="0.25">
      <c r="A38" s="64">
        <v>3</v>
      </c>
      <c r="B38" s="26" t="s">
        <v>78</v>
      </c>
      <c r="C38" s="11">
        <v>41912</v>
      </c>
      <c r="D38" s="12">
        <v>49</v>
      </c>
      <c r="E38" s="11">
        <v>41992</v>
      </c>
      <c r="F38" s="78" t="e">
        <f>NETWORKDAYS(#REF!,E38)</f>
        <v>#REF!</v>
      </c>
      <c r="G38" s="26" t="s">
        <v>16</v>
      </c>
    </row>
    <row r="39" spans="1:7" ht="180" customHeight="1" x14ac:dyDescent="0.25">
      <c r="A39" s="62">
        <v>2</v>
      </c>
      <c r="B39" s="32" t="s">
        <v>79</v>
      </c>
      <c r="C39" s="33">
        <v>41912</v>
      </c>
      <c r="D39" s="34">
        <v>3</v>
      </c>
      <c r="E39" s="33">
        <v>41914</v>
      </c>
      <c r="F39" s="72" t="e">
        <f>NETWORKDAYS(#REF!,E39)</f>
        <v>#REF!</v>
      </c>
      <c r="G39" s="32" t="s">
        <v>48</v>
      </c>
    </row>
    <row r="40" spans="1:7" ht="30" x14ac:dyDescent="0.25">
      <c r="A40" s="62">
        <v>2</v>
      </c>
      <c r="B40" s="29" t="s">
        <v>80</v>
      </c>
      <c r="C40" s="33">
        <v>41915</v>
      </c>
      <c r="D40" s="34">
        <v>5</v>
      </c>
      <c r="E40" s="33">
        <v>41920</v>
      </c>
      <c r="F40" s="72" t="e">
        <f>NETWORKDAYS(#REF!,E40)</f>
        <v>#REF!</v>
      </c>
      <c r="G40" s="29" t="s">
        <v>47</v>
      </c>
    </row>
    <row r="41" spans="1:7" ht="75" customHeight="1" x14ac:dyDescent="0.25">
      <c r="A41" s="61"/>
      <c r="B41" s="135" t="s">
        <v>31</v>
      </c>
      <c r="C41" s="136"/>
      <c r="D41" s="136"/>
      <c r="E41" s="136"/>
      <c r="F41" s="136"/>
      <c r="G41" s="137"/>
    </row>
    <row r="42" spans="1:7" ht="390" customHeight="1" x14ac:dyDescent="0.25">
      <c r="A42" s="62">
        <v>2</v>
      </c>
      <c r="B42" s="29" t="s">
        <v>81</v>
      </c>
      <c r="C42" s="33">
        <v>41921</v>
      </c>
      <c r="D42" s="34">
        <v>2</v>
      </c>
      <c r="E42" s="33">
        <v>41925</v>
      </c>
      <c r="F42" s="72" t="e">
        <f>NETWORKDAYS(#REF!, E42)</f>
        <v>#REF!</v>
      </c>
      <c r="G42" s="29" t="s">
        <v>50</v>
      </c>
    </row>
    <row r="43" spans="1:7" ht="18.75" x14ac:dyDescent="0.25">
      <c r="A43" s="65"/>
      <c r="B43" s="138" t="s">
        <v>32</v>
      </c>
      <c r="C43" s="139"/>
      <c r="D43" s="139"/>
      <c r="E43" s="139"/>
      <c r="F43" s="139"/>
      <c r="G43" s="140"/>
    </row>
    <row r="44" spans="1:7" ht="225" customHeight="1" x14ac:dyDescent="0.25">
      <c r="A44" s="62">
        <v>2</v>
      </c>
      <c r="B44" s="29" t="s">
        <v>82</v>
      </c>
      <c r="C44" s="33">
        <v>41926</v>
      </c>
      <c r="D44" s="34">
        <v>21</v>
      </c>
      <c r="E44" s="33">
        <v>41947</v>
      </c>
      <c r="F44" s="72" t="e">
        <f>NETWORKDAYS(#REF!,E44)</f>
        <v>#REF!</v>
      </c>
      <c r="G44" s="29" t="s">
        <v>11</v>
      </c>
    </row>
    <row r="45" spans="1:7" ht="180" customHeight="1" x14ac:dyDescent="0.25">
      <c r="A45" s="60">
        <v>1</v>
      </c>
      <c r="B45" s="17" t="s">
        <v>83</v>
      </c>
      <c r="C45" s="15">
        <v>41927</v>
      </c>
      <c r="D45" s="16">
        <v>16</v>
      </c>
      <c r="E45" s="15">
        <v>41944</v>
      </c>
      <c r="F45" s="73" t="e">
        <f>NETWORKDAYS(#REF!,E45)</f>
        <v>#REF!</v>
      </c>
      <c r="G45" s="17" t="s">
        <v>16</v>
      </c>
    </row>
    <row r="46" spans="1:7" ht="15" customHeight="1" x14ac:dyDescent="0.25">
      <c r="A46" s="59"/>
      <c r="B46" s="141" t="s">
        <v>33</v>
      </c>
      <c r="C46" s="132"/>
      <c r="D46" s="132"/>
      <c r="E46" s="132"/>
      <c r="F46" s="132"/>
      <c r="G46" s="150"/>
    </row>
    <row r="47" spans="1:7" ht="60" customHeight="1" x14ac:dyDescent="0.25">
      <c r="A47" s="58">
        <v>1</v>
      </c>
      <c r="B47" s="17" t="s">
        <v>84</v>
      </c>
      <c r="C47" s="15">
        <v>41932</v>
      </c>
      <c r="D47" s="16">
        <v>18</v>
      </c>
      <c r="E47" s="15">
        <v>41950</v>
      </c>
      <c r="F47" s="73" t="e">
        <f>NETWORKDAYS(#REF!,E47)</f>
        <v>#REF!</v>
      </c>
      <c r="G47" s="17" t="s">
        <v>6</v>
      </c>
    </row>
    <row r="48" spans="1:7" ht="135" customHeight="1" x14ac:dyDescent="0.25">
      <c r="A48" s="66">
        <v>2</v>
      </c>
      <c r="B48" s="29" t="s">
        <v>85</v>
      </c>
      <c r="C48" s="33">
        <v>41936</v>
      </c>
      <c r="D48" s="34">
        <v>30</v>
      </c>
      <c r="E48" s="33">
        <v>41964</v>
      </c>
      <c r="F48" s="72" t="e">
        <f>NETWORKDAYS(#REF!,E48)</f>
        <v>#REF!</v>
      </c>
      <c r="G48" s="29" t="s">
        <v>46</v>
      </c>
    </row>
    <row r="49" spans="1:7" ht="18.75" x14ac:dyDescent="0.25">
      <c r="A49" s="63"/>
      <c r="B49" s="132" t="s">
        <v>34</v>
      </c>
      <c r="C49" s="133"/>
      <c r="D49" s="133"/>
      <c r="E49" s="133"/>
      <c r="F49" s="133"/>
      <c r="G49" s="134"/>
    </row>
    <row r="50" spans="1:7" ht="120" customHeight="1" x14ac:dyDescent="0.25">
      <c r="A50" s="66">
        <v>2</v>
      </c>
      <c r="B50" s="29" t="s">
        <v>69</v>
      </c>
      <c r="C50" s="30">
        <v>41948</v>
      </c>
      <c r="D50" s="31">
        <v>5</v>
      </c>
      <c r="E50" s="30">
        <v>41953</v>
      </c>
      <c r="F50" s="74" t="e">
        <f>NETWORKDAYS(#REF!,E50)</f>
        <v>#REF!</v>
      </c>
      <c r="G50" s="29" t="s">
        <v>17</v>
      </c>
    </row>
    <row r="51" spans="1:7" ht="105" customHeight="1" x14ac:dyDescent="0.25">
      <c r="A51" s="58">
        <v>1</v>
      </c>
      <c r="B51" s="17" t="s">
        <v>127</v>
      </c>
      <c r="C51" s="15">
        <v>41950</v>
      </c>
      <c r="D51" s="16">
        <v>21</v>
      </c>
      <c r="E51" s="15">
        <v>41970</v>
      </c>
      <c r="F51" s="73" t="e">
        <f>NETWORKDAYS(#REF!,E51)</f>
        <v>#REF!</v>
      </c>
      <c r="G51" s="17" t="s">
        <v>20</v>
      </c>
    </row>
    <row r="52" spans="1:7" ht="15" customHeight="1" x14ac:dyDescent="0.25">
      <c r="A52" s="59"/>
      <c r="B52" s="141" t="s">
        <v>35</v>
      </c>
      <c r="C52" s="132"/>
      <c r="D52" s="132"/>
      <c r="E52" s="132"/>
      <c r="F52" s="132"/>
      <c r="G52" s="150"/>
    </row>
    <row r="53" spans="1:7" ht="330.75" customHeight="1" x14ac:dyDescent="0.25">
      <c r="A53" s="62">
        <v>2</v>
      </c>
      <c r="B53" s="32" t="s">
        <v>86</v>
      </c>
      <c r="C53" s="33">
        <v>41953</v>
      </c>
      <c r="D53" s="34">
        <v>2</v>
      </c>
      <c r="E53" s="33">
        <v>41955</v>
      </c>
      <c r="F53" s="72" t="e">
        <f>NETWORKDAYS(#REF!,E53)</f>
        <v>#REF!</v>
      </c>
      <c r="G53" s="32" t="s">
        <v>49</v>
      </c>
    </row>
    <row r="54" spans="1:7" ht="76.5" customHeight="1" x14ac:dyDescent="0.25">
      <c r="A54" s="66">
        <v>2</v>
      </c>
      <c r="B54" s="29" t="s">
        <v>87</v>
      </c>
      <c r="C54" s="30">
        <v>41956</v>
      </c>
      <c r="D54" s="31">
        <v>7</v>
      </c>
      <c r="E54" s="30">
        <v>41963</v>
      </c>
      <c r="F54" s="74" t="e">
        <f>NETWORKDAYS(#REF!,E54)</f>
        <v>#REF!</v>
      </c>
      <c r="G54" s="29" t="s">
        <v>18</v>
      </c>
    </row>
    <row r="55" spans="1:7" ht="15" customHeight="1" x14ac:dyDescent="0.25">
      <c r="A55" s="59"/>
      <c r="B55" s="141" t="s">
        <v>36</v>
      </c>
      <c r="C55" s="133"/>
      <c r="D55" s="133"/>
      <c r="E55" s="133"/>
      <c r="F55" s="133"/>
      <c r="G55" s="134"/>
    </row>
    <row r="56" spans="1:7" ht="120" customHeight="1" x14ac:dyDescent="0.25">
      <c r="A56" s="66">
        <v>2</v>
      </c>
      <c r="B56" s="53" t="s">
        <v>128</v>
      </c>
      <c r="C56" s="35">
        <v>41967</v>
      </c>
      <c r="D56" s="31">
        <v>21</v>
      </c>
      <c r="E56" s="35">
        <v>41985</v>
      </c>
      <c r="F56" s="74" t="e">
        <f>NETWORKDAYS(#REF!,E56)</f>
        <v>#REF!</v>
      </c>
      <c r="G56" s="29" t="s">
        <v>18</v>
      </c>
    </row>
    <row r="57" spans="1:7" ht="150" customHeight="1" x14ac:dyDescent="0.35">
      <c r="A57" s="58">
        <v>1</v>
      </c>
      <c r="B57" s="54" t="s">
        <v>88</v>
      </c>
      <c r="C57" s="15">
        <v>41971</v>
      </c>
      <c r="D57" s="16">
        <v>1</v>
      </c>
      <c r="E57" s="28">
        <v>41971</v>
      </c>
      <c r="F57" s="73" t="e">
        <f>NETWORKDAYS(#REF!,E57)</f>
        <v>#REF!</v>
      </c>
      <c r="G57" s="17" t="s">
        <v>39</v>
      </c>
    </row>
    <row r="58" spans="1:7" ht="90" customHeight="1" x14ac:dyDescent="0.25">
      <c r="A58" s="63"/>
      <c r="B58" s="132" t="s">
        <v>37</v>
      </c>
      <c r="C58" s="133"/>
      <c r="D58" s="133"/>
      <c r="E58" s="133"/>
      <c r="F58" s="133"/>
      <c r="G58" s="134"/>
    </row>
    <row r="59" spans="1:7" ht="15" customHeight="1" x14ac:dyDescent="0.25">
      <c r="A59" s="66">
        <v>2</v>
      </c>
      <c r="B59" s="29" t="s">
        <v>89</v>
      </c>
      <c r="C59" s="35">
        <v>41988</v>
      </c>
      <c r="D59" s="31">
        <v>28</v>
      </c>
      <c r="E59" s="35">
        <v>41883</v>
      </c>
      <c r="F59" s="74" t="e">
        <f>NETWORKDAYS(#REF!,E59)</f>
        <v>#REF!</v>
      </c>
      <c r="G59" s="29" t="s">
        <v>16</v>
      </c>
    </row>
    <row r="60" spans="1:7" ht="165" customHeight="1" x14ac:dyDescent="0.3">
      <c r="A60" s="67">
        <v>3</v>
      </c>
      <c r="B60" s="55" t="s">
        <v>94</v>
      </c>
      <c r="C60" s="20">
        <v>41992</v>
      </c>
      <c r="D60" s="21">
        <v>1</v>
      </c>
      <c r="E60" s="20">
        <v>41992</v>
      </c>
      <c r="F60" s="79" t="e">
        <f>NETWORKDAYS(#REF!,E60)</f>
        <v>#REF!</v>
      </c>
      <c r="G60" s="57" t="s">
        <v>16</v>
      </c>
    </row>
    <row r="61" spans="1:7" ht="15" customHeight="1" x14ac:dyDescent="0.25">
      <c r="A61" s="67">
        <v>3</v>
      </c>
      <c r="B61" s="10" t="s">
        <v>59</v>
      </c>
      <c r="C61" s="20">
        <v>41992</v>
      </c>
      <c r="D61" s="21">
        <v>20</v>
      </c>
      <c r="E61" s="20">
        <v>42010</v>
      </c>
      <c r="F61" s="79" t="e">
        <f>NETWORKDAYS(#REF!,E61)</f>
        <v>#REF!</v>
      </c>
      <c r="G61" s="10" t="s">
        <v>48</v>
      </c>
    </row>
    <row r="62" spans="1:7" ht="120" customHeight="1" x14ac:dyDescent="0.25">
      <c r="A62" s="59"/>
      <c r="B62" s="141" t="s">
        <v>111</v>
      </c>
      <c r="C62" s="133"/>
      <c r="D62" s="133"/>
      <c r="E62" s="133"/>
      <c r="F62" s="133"/>
      <c r="G62" s="134"/>
    </row>
    <row r="63" spans="1:7" ht="120" customHeight="1" x14ac:dyDescent="0.25">
      <c r="A63" s="68">
        <v>4</v>
      </c>
      <c r="B63" s="42" t="s">
        <v>90</v>
      </c>
      <c r="C63" s="43">
        <v>42006</v>
      </c>
      <c r="D63" s="44">
        <v>45</v>
      </c>
      <c r="E63" s="43">
        <v>42079</v>
      </c>
      <c r="F63" s="80" t="e">
        <f>NETWORKDAYS(#REF!,E63)</f>
        <v>#REF!</v>
      </c>
      <c r="G63" s="42" t="s">
        <v>16</v>
      </c>
    </row>
    <row r="64" spans="1:7" ht="112.5" customHeight="1" x14ac:dyDescent="0.25">
      <c r="A64" s="63"/>
      <c r="B64" s="126" t="s">
        <v>97</v>
      </c>
      <c r="C64" s="127"/>
      <c r="D64" s="127"/>
      <c r="E64" s="127"/>
      <c r="F64" s="127"/>
      <c r="G64" s="128"/>
    </row>
    <row r="65" spans="1:7" ht="75" customHeight="1" x14ac:dyDescent="0.25">
      <c r="A65" s="67">
        <v>3</v>
      </c>
      <c r="B65" s="10" t="s">
        <v>61</v>
      </c>
      <c r="C65" s="20">
        <v>42010</v>
      </c>
      <c r="D65" s="21">
        <v>4</v>
      </c>
      <c r="E65" s="20">
        <v>42024</v>
      </c>
      <c r="F65" s="79" t="e">
        <f>NETWORKDAYS(#REF!,E65)</f>
        <v>#REF!</v>
      </c>
      <c r="G65" s="10" t="s">
        <v>11</v>
      </c>
    </row>
    <row r="66" spans="1:7" ht="180" customHeight="1" x14ac:dyDescent="0.25">
      <c r="A66" s="67">
        <v>3</v>
      </c>
      <c r="B66" s="10" t="s">
        <v>95</v>
      </c>
      <c r="C66" s="20">
        <v>42010</v>
      </c>
      <c r="D66" s="21">
        <v>1</v>
      </c>
      <c r="E66" s="20">
        <v>42010</v>
      </c>
      <c r="F66" s="79" t="e">
        <f>NETWORKDAYS(#REF!,E66)</f>
        <v>#REF!</v>
      </c>
      <c r="G66" s="10" t="s">
        <v>126</v>
      </c>
    </row>
    <row r="67" spans="1:7" ht="15" customHeight="1" x14ac:dyDescent="0.3">
      <c r="A67" s="62">
        <v>2</v>
      </c>
      <c r="B67" s="55" t="s">
        <v>91</v>
      </c>
      <c r="C67" s="36">
        <v>42013</v>
      </c>
      <c r="D67" s="37">
        <v>1</v>
      </c>
      <c r="E67" s="36">
        <v>42013</v>
      </c>
      <c r="F67" s="81" t="e">
        <f>NETWORKDAYS(#REF!,E67)</f>
        <v>#REF!</v>
      </c>
      <c r="G67" s="38" t="s">
        <v>16</v>
      </c>
    </row>
    <row r="68" spans="1:7" ht="60" customHeight="1" x14ac:dyDescent="0.25">
      <c r="A68" s="66">
        <v>2</v>
      </c>
      <c r="B68" s="29" t="s">
        <v>92</v>
      </c>
      <c r="C68" s="33">
        <v>42013</v>
      </c>
      <c r="D68" s="34">
        <v>10</v>
      </c>
      <c r="E68" s="33">
        <v>42023</v>
      </c>
      <c r="F68" s="72" t="e">
        <f>NETWORKDAYS(#REF!,E68)</f>
        <v>#REF!</v>
      </c>
      <c r="G68" s="29" t="s">
        <v>11</v>
      </c>
    </row>
    <row r="69" spans="1:7" ht="60" customHeight="1" x14ac:dyDescent="0.25">
      <c r="A69" s="66">
        <v>2</v>
      </c>
      <c r="B69" s="29" t="s">
        <v>85</v>
      </c>
      <c r="C69" s="33">
        <v>42013</v>
      </c>
      <c r="D69" s="34">
        <v>30</v>
      </c>
      <c r="E69" s="33">
        <v>42041</v>
      </c>
      <c r="F69" s="72" t="e">
        <f>NETWORKDAYS(#REF!,E69)</f>
        <v>#REF!</v>
      </c>
      <c r="G69" s="29" t="s">
        <v>46</v>
      </c>
    </row>
    <row r="70" spans="1:7" ht="120" customHeight="1" x14ac:dyDescent="0.25">
      <c r="A70" s="63"/>
      <c r="B70" s="126" t="s">
        <v>98</v>
      </c>
      <c r="C70" s="127"/>
      <c r="D70" s="127"/>
      <c r="E70" s="127"/>
      <c r="F70" s="127"/>
      <c r="G70" s="128"/>
    </row>
    <row r="71" spans="1:7" ht="75" customHeight="1" x14ac:dyDescent="0.25">
      <c r="A71" s="66">
        <v>2</v>
      </c>
      <c r="B71" s="29" t="s">
        <v>69</v>
      </c>
      <c r="C71" s="30">
        <v>42023</v>
      </c>
      <c r="D71" s="31">
        <v>3</v>
      </c>
      <c r="E71" s="30">
        <v>42025</v>
      </c>
      <c r="F71" s="74" t="e">
        <f>NETWORKDAYS(#REF!,E71)</f>
        <v>#REF!</v>
      </c>
      <c r="G71" s="29" t="s">
        <v>17</v>
      </c>
    </row>
    <row r="72" spans="1:7" ht="15" customHeight="1" x14ac:dyDescent="0.25">
      <c r="A72" s="67">
        <v>3</v>
      </c>
      <c r="B72" s="10" t="s">
        <v>69</v>
      </c>
      <c r="C72" s="11">
        <v>42025</v>
      </c>
      <c r="D72" s="12">
        <v>2</v>
      </c>
      <c r="E72" s="11">
        <v>42026</v>
      </c>
      <c r="F72" s="78" t="e">
        <f>NETWORKDAYS(#REF!,E72)</f>
        <v>#REF!</v>
      </c>
      <c r="G72" s="13" t="s">
        <v>12</v>
      </c>
    </row>
    <row r="73" spans="1:7" ht="105" customHeight="1" x14ac:dyDescent="0.25">
      <c r="A73" s="66">
        <v>2</v>
      </c>
      <c r="B73" s="32" t="s">
        <v>86</v>
      </c>
      <c r="C73" s="33">
        <v>42026</v>
      </c>
      <c r="D73" s="34">
        <v>2</v>
      </c>
      <c r="E73" s="33">
        <v>42027</v>
      </c>
      <c r="F73" s="72" t="e">
        <f>NETWORKDAYS(#REF!,E73)</f>
        <v>#REF!</v>
      </c>
      <c r="G73" s="32" t="s">
        <v>49</v>
      </c>
    </row>
    <row r="74" spans="1:7" ht="15" customHeight="1" x14ac:dyDescent="0.25">
      <c r="A74" s="64">
        <v>3</v>
      </c>
      <c r="B74" s="10" t="s">
        <v>71</v>
      </c>
      <c r="C74" s="20">
        <v>42027</v>
      </c>
      <c r="D74" s="21">
        <v>12</v>
      </c>
      <c r="E74" s="20">
        <v>42039</v>
      </c>
      <c r="F74" s="79" t="e">
        <f>NETWORKDAYS(#REF!,E74)</f>
        <v>#REF!</v>
      </c>
      <c r="G74" s="10" t="s">
        <v>6</v>
      </c>
    </row>
    <row r="75" spans="1:7" ht="46.5" customHeight="1" x14ac:dyDescent="0.25">
      <c r="A75" s="59"/>
      <c r="B75" s="153" t="s">
        <v>99</v>
      </c>
      <c r="C75" s="127"/>
      <c r="D75" s="127"/>
      <c r="E75" s="127"/>
      <c r="F75" s="127"/>
      <c r="G75" s="128"/>
    </row>
    <row r="76" spans="1:7" ht="46.5" customHeight="1" x14ac:dyDescent="0.25">
      <c r="A76" s="66">
        <v>2</v>
      </c>
      <c r="B76" s="29" t="s">
        <v>87</v>
      </c>
      <c r="C76" s="30">
        <v>42030</v>
      </c>
      <c r="D76" s="31">
        <v>7</v>
      </c>
      <c r="E76" s="30">
        <v>42037</v>
      </c>
      <c r="F76" s="74" t="e">
        <f>NETWORKDAYS(#REF!,E76)</f>
        <v>#REF!</v>
      </c>
      <c r="G76" s="29" t="s">
        <v>18</v>
      </c>
    </row>
    <row r="77" spans="1:7" ht="409.5" customHeight="1" x14ac:dyDescent="0.25">
      <c r="A77" s="63"/>
      <c r="B77" s="126" t="s">
        <v>38</v>
      </c>
      <c r="C77" s="127"/>
      <c r="D77" s="127"/>
      <c r="E77" s="127"/>
      <c r="F77" s="127"/>
      <c r="G77" s="128"/>
    </row>
    <row r="78" spans="1:7" ht="21" x14ac:dyDescent="0.35">
      <c r="A78" s="66">
        <v>2</v>
      </c>
      <c r="B78" s="54" t="s">
        <v>93</v>
      </c>
      <c r="C78" s="35">
        <v>42044</v>
      </c>
      <c r="D78" s="31">
        <v>1</v>
      </c>
      <c r="E78" s="30">
        <v>42044</v>
      </c>
      <c r="F78" s="74" t="e">
        <f>NETWORKDAYS(#REF!,E78)</f>
        <v>#REF!</v>
      </c>
      <c r="G78" s="29" t="s">
        <v>18</v>
      </c>
    </row>
    <row r="79" spans="1:7" ht="390" customHeight="1" x14ac:dyDescent="0.35">
      <c r="A79" s="64">
        <v>3</v>
      </c>
      <c r="B79" s="54" t="s">
        <v>96</v>
      </c>
      <c r="C79" s="27">
        <v>42044</v>
      </c>
      <c r="D79" s="12">
        <v>30</v>
      </c>
      <c r="E79" s="27">
        <v>42069</v>
      </c>
      <c r="F79" s="78" t="e">
        <f>NETWORKDAYS(#REF!,E79)</f>
        <v>#REF!</v>
      </c>
      <c r="G79" s="10" t="s">
        <v>18</v>
      </c>
    </row>
    <row r="80" spans="1:7" ht="60" x14ac:dyDescent="0.25">
      <c r="A80" s="67">
        <v>3</v>
      </c>
      <c r="B80" s="10" t="s">
        <v>101</v>
      </c>
      <c r="C80" s="11">
        <v>42044</v>
      </c>
      <c r="D80" s="12">
        <v>37</v>
      </c>
      <c r="E80" s="11">
        <v>42074</v>
      </c>
      <c r="F80" s="78" t="e">
        <f>NETWORKDAYS(#REF!,E80)</f>
        <v>#REF!</v>
      </c>
      <c r="G80" s="10" t="s">
        <v>19</v>
      </c>
    </row>
    <row r="81" spans="1:7" ht="150" customHeight="1" x14ac:dyDescent="0.25">
      <c r="A81" s="63"/>
      <c r="B81" s="151" t="s">
        <v>112</v>
      </c>
      <c r="C81" s="151"/>
      <c r="D81" s="151"/>
      <c r="E81" s="151"/>
      <c r="F81" s="151"/>
      <c r="G81" s="152"/>
    </row>
    <row r="82" spans="1:7" ht="120" customHeight="1" x14ac:dyDescent="0.25">
      <c r="A82" s="67">
        <v>3</v>
      </c>
      <c r="B82" s="10" t="s">
        <v>100</v>
      </c>
      <c r="C82" s="11">
        <v>42074</v>
      </c>
      <c r="D82" s="12">
        <v>28</v>
      </c>
      <c r="E82" s="11">
        <v>42103</v>
      </c>
      <c r="F82" s="78" t="e">
        <f>NETWORKDAYS(#REF!,E82)</f>
        <v>#REF!</v>
      </c>
      <c r="G82" s="10" t="s">
        <v>16</v>
      </c>
    </row>
    <row r="83" spans="1:7" ht="18.75" x14ac:dyDescent="0.25">
      <c r="A83" s="63"/>
      <c r="B83" s="151" t="s">
        <v>113</v>
      </c>
      <c r="C83" s="151"/>
      <c r="D83" s="151"/>
      <c r="E83" s="151"/>
      <c r="F83" s="151"/>
      <c r="G83" s="152"/>
    </row>
    <row r="84" spans="1:7" ht="105" customHeight="1" x14ac:dyDescent="0.3">
      <c r="A84" s="68">
        <v>4</v>
      </c>
      <c r="B84" s="55" t="s">
        <v>102</v>
      </c>
      <c r="C84" s="45">
        <v>42079</v>
      </c>
      <c r="D84" s="46">
        <v>1</v>
      </c>
      <c r="E84" s="45">
        <v>42079</v>
      </c>
      <c r="F84" s="82" t="e">
        <f>NETWORKDAYS(#REF!,E84)</f>
        <v>#REF!</v>
      </c>
      <c r="G84" s="47" t="s">
        <v>16</v>
      </c>
    </row>
    <row r="85" spans="1:7" ht="18.75" x14ac:dyDescent="0.25">
      <c r="A85" s="68">
        <v>4</v>
      </c>
      <c r="B85" s="47" t="s">
        <v>79</v>
      </c>
      <c r="C85" s="45">
        <v>42080</v>
      </c>
      <c r="D85" s="46">
        <v>4</v>
      </c>
      <c r="E85" s="45">
        <v>42083</v>
      </c>
      <c r="F85" s="82" t="e">
        <f>NETWORKDAYS(#REF!,E85)</f>
        <v>#REF!</v>
      </c>
      <c r="G85" s="47" t="s">
        <v>48</v>
      </c>
    </row>
    <row r="86" spans="1:7" ht="180" customHeight="1" x14ac:dyDescent="0.25">
      <c r="A86" s="63"/>
      <c r="B86" s="151" t="s">
        <v>115</v>
      </c>
      <c r="C86" s="151"/>
      <c r="D86" s="151"/>
      <c r="E86" s="151"/>
      <c r="F86" s="151"/>
      <c r="G86" s="152"/>
    </row>
    <row r="87" spans="1:7" ht="75" customHeight="1" x14ac:dyDescent="0.25">
      <c r="A87" s="68">
        <v>4</v>
      </c>
      <c r="B87" s="42" t="s">
        <v>104</v>
      </c>
      <c r="C87" s="45">
        <v>42086</v>
      </c>
      <c r="D87" s="46">
        <v>5</v>
      </c>
      <c r="E87" s="45">
        <v>42093</v>
      </c>
      <c r="F87" s="82" t="e">
        <f>NETWORKDAYS(#REF!,E87)</f>
        <v>#REF!</v>
      </c>
      <c r="G87" s="42" t="s">
        <v>47</v>
      </c>
    </row>
    <row r="88" spans="1:7" ht="18.75" x14ac:dyDescent="0.25">
      <c r="A88" s="63"/>
      <c r="B88" s="151" t="s">
        <v>116</v>
      </c>
      <c r="C88" s="151"/>
      <c r="D88" s="151"/>
      <c r="E88" s="151"/>
      <c r="F88" s="151"/>
      <c r="G88" s="152"/>
    </row>
    <row r="89" spans="1:7" ht="58.5" customHeight="1" x14ac:dyDescent="0.25">
      <c r="A89" s="68">
        <v>4</v>
      </c>
      <c r="B89" s="42" t="s">
        <v>81</v>
      </c>
      <c r="C89" s="45">
        <v>42094</v>
      </c>
      <c r="D89" s="46">
        <v>2</v>
      </c>
      <c r="E89" s="45">
        <v>42096</v>
      </c>
      <c r="F89" s="82" t="e">
        <f>NETWORKDAYS(#REF!,E89)</f>
        <v>#REF!</v>
      </c>
      <c r="G89" s="42" t="s">
        <v>50</v>
      </c>
    </row>
    <row r="90" spans="1:7" ht="206.25" customHeight="1" x14ac:dyDescent="0.25">
      <c r="A90" s="68">
        <v>4</v>
      </c>
      <c r="B90" s="42" t="s">
        <v>82</v>
      </c>
      <c r="C90" s="45">
        <v>42097</v>
      </c>
      <c r="D90" s="46">
        <v>14</v>
      </c>
      <c r="E90" s="45">
        <v>42111</v>
      </c>
      <c r="F90" s="82" t="e">
        <f>NETWORKDAYS(#REF!,E90)</f>
        <v>#REF!</v>
      </c>
      <c r="G90" s="42" t="s">
        <v>11</v>
      </c>
    </row>
    <row r="91" spans="1:7" ht="18.75" x14ac:dyDescent="0.25">
      <c r="A91" s="63"/>
      <c r="B91" s="151" t="s">
        <v>117</v>
      </c>
      <c r="C91" s="151"/>
      <c r="D91" s="151"/>
      <c r="E91" s="151"/>
      <c r="F91" s="151"/>
      <c r="G91" s="152"/>
    </row>
    <row r="92" spans="1:7" ht="60" customHeight="1" x14ac:dyDescent="0.25">
      <c r="A92" s="69">
        <v>4</v>
      </c>
      <c r="B92" s="42" t="s">
        <v>85</v>
      </c>
      <c r="C92" s="45">
        <v>42101</v>
      </c>
      <c r="D92" s="46">
        <v>30</v>
      </c>
      <c r="E92" s="45">
        <v>42132</v>
      </c>
      <c r="F92" s="82" t="e">
        <f>NETWORKDAYS(#REF!,E92)</f>
        <v>#REF!</v>
      </c>
      <c r="G92" s="42" t="s">
        <v>46</v>
      </c>
    </row>
    <row r="93" spans="1:7" ht="75" customHeight="1" x14ac:dyDescent="0.3">
      <c r="A93" s="67">
        <v>3</v>
      </c>
      <c r="B93" s="56" t="s">
        <v>110</v>
      </c>
      <c r="C93" s="11">
        <v>42103</v>
      </c>
      <c r="D93" s="12">
        <v>1</v>
      </c>
      <c r="E93" s="11">
        <v>42103</v>
      </c>
      <c r="F93" s="78" t="e">
        <f>NETWORKDAYS(#REF!,E93)</f>
        <v>#REF!</v>
      </c>
      <c r="G93" s="10" t="s">
        <v>53</v>
      </c>
    </row>
    <row r="94" spans="1:7" ht="255" customHeight="1" x14ac:dyDescent="0.25">
      <c r="A94" s="63"/>
      <c r="B94" s="151" t="s">
        <v>118</v>
      </c>
      <c r="C94" s="151"/>
      <c r="D94" s="151"/>
      <c r="E94" s="151"/>
      <c r="F94" s="151"/>
      <c r="G94" s="152"/>
    </row>
    <row r="95" spans="1:7" ht="18.75" x14ac:dyDescent="0.25">
      <c r="A95" s="69">
        <v>4</v>
      </c>
      <c r="B95" s="42" t="s">
        <v>69</v>
      </c>
      <c r="C95" s="43">
        <v>42114</v>
      </c>
      <c r="D95" s="44">
        <v>5</v>
      </c>
      <c r="E95" s="43">
        <v>42118</v>
      </c>
      <c r="F95" s="80" t="e">
        <f>NETWORKDAYS(#REF!,E95)</f>
        <v>#REF!</v>
      </c>
      <c r="G95" s="42" t="s">
        <v>17</v>
      </c>
    </row>
    <row r="96" spans="1:7" ht="120" customHeight="1" x14ac:dyDescent="0.25">
      <c r="A96" s="67">
        <v>3</v>
      </c>
      <c r="B96" s="10" t="s">
        <v>52</v>
      </c>
      <c r="C96" s="11">
        <v>42116</v>
      </c>
      <c r="D96" s="12">
        <v>2</v>
      </c>
      <c r="E96" s="11">
        <v>42117</v>
      </c>
      <c r="F96" s="78" t="e">
        <f>NETWORKDAYS(#REF!,E96)</f>
        <v>#REF!</v>
      </c>
      <c r="G96" s="10" t="s">
        <v>16</v>
      </c>
    </row>
    <row r="97" spans="1:7" ht="105" customHeight="1" x14ac:dyDescent="0.25">
      <c r="A97" s="64">
        <v>3</v>
      </c>
      <c r="B97" s="10" t="s">
        <v>105</v>
      </c>
      <c r="C97" s="11">
        <v>42118</v>
      </c>
      <c r="D97" s="12">
        <v>12</v>
      </c>
      <c r="E97" s="11">
        <v>42130</v>
      </c>
      <c r="F97" s="78" t="e">
        <f>NETWORKDAYS(#REF!,E97)</f>
        <v>#REF!</v>
      </c>
      <c r="G97" s="10" t="s">
        <v>6</v>
      </c>
    </row>
    <row r="98" spans="1:7" ht="18.75" x14ac:dyDescent="0.25">
      <c r="A98" s="63"/>
      <c r="B98" s="151" t="s">
        <v>119</v>
      </c>
      <c r="C98" s="151"/>
      <c r="D98" s="151"/>
      <c r="E98" s="151"/>
      <c r="F98" s="151"/>
      <c r="G98" s="152"/>
    </row>
    <row r="99" spans="1:7" ht="46.5" customHeight="1" x14ac:dyDescent="0.25">
      <c r="A99" s="68">
        <v>4</v>
      </c>
      <c r="B99" s="47" t="s">
        <v>86</v>
      </c>
      <c r="C99" s="45">
        <v>42121</v>
      </c>
      <c r="D99" s="46">
        <v>2</v>
      </c>
      <c r="E99" s="45">
        <v>42122</v>
      </c>
      <c r="F99" s="82" t="e">
        <f>NETWORKDAYS(#REF!,E99)</f>
        <v>#REF!</v>
      </c>
      <c r="G99" s="47" t="s">
        <v>49</v>
      </c>
    </row>
    <row r="100" spans="1:7" ht="61.5" customHeight="1" x14ac:dyDescent="0.25">
      <c r="A100" s="69">
        <v>4</v>
      </c>
      <c r="B100" s="42" t="s">
        <v>87</v>
      </c>
      <c r="C100" s="43">
        <v>42123</v>
      </c>
      <c r="D100" s="44">
        <v>7</v>
      </c>
      <c r="E100" s="43">
        <v>42130</v>
      </c>
      <c r="F100" s="80" t="e">
        <f>NETWORKDAYS(#REF!,E100)</f>
        <v>#REF!</v>
      </c>
      <c r="G100" s="42" t="s">
        <v>18</v>
      </c>
    </row>
    <row r="101" spans="1:7" ht="18.75" x14ac:dyDescent="0.25">
      <c r="A101" s="63"/>
      <c r="B101" s="151" t="s">
        <v>114</v>
      </c>
      <c r="C101" s="151"/>
      <c r="D101" s="151"/>
      <c r="E101" s="151"/>
      <c r="F101" s="151"/>
      <c r="G101" s="152"/>
    </row>
    <row r="102" spans="1:7" ht="120" customHeight="1" x14ac:dyDescent="0.35">
      <c r="A102" s="64">
        <v>3</v>
      </c>
      <c r="B102" s="54" t="s">
        <v>103</v>
      </c>
      <c r="C102" s="27">
        <v>42135</v>
      </c>
      <c r="D102" s="12">
        <v>1</v>
      </c>
      <c r="E102" s="11">
        <v>42135</v>
      </c>
      <c r="F102" s="78" t="e">
        <f>NETWORKDAYS(#REF!,E102)</f>
        <v>#REF!</v>
      </c>
      <c r="G102" s="10" t="s">
        <v>18</v>
      </c>
    </row>
    <row r="103" spans="1:7" ht="21" x14ac:dyDescent="0.35">
      <c r="A103" s="69">
        <v>4</v>
      </c>
      <c r="B103" s="54" t="s">
        <v>106</v>
      </c>
      <c r="C103" s="48">
        <v>42135</v>
      </c>
      <c r="D103" s="44">
        <v>21</v>
      </c>
      <c r="E103" s="48">
        <v>42153</v>
      </c>
      <c r="F103" s="80" t="e">
        <f>NETWORKDAYS(#REF!,E103)</f>
        <v>#REF!</v>
      </c>
      <c r="G103" s="42" t="s">
        <v>21</v>
      </c>
    </row>
    <row r="104" spans="1:7" ht="112.5" customHeight="1" x14ac:dyDescent="0.25">
      <c r="A104" s="63"/>
      <c r="B104" s="151" t="s">
        <v>120</v>
      </c>
      <c r="C104" s="151"/>
      <c r="D104" s="151"/>
      <c r="E104" s="151"/>
      <c r="F104" s="151"/>
      <c r="G104" s="152"/>
    </row>
    <row r="105" spans="1:7" ht="75" customHeight="1" x14ac:dyDescent="0.25">
      <c r="A105" s="69">
        <v>4</v>
      </c>
      <c r="B105" s="42" t="s">
        <v>107</v>
      </c>
      <c r="C105" s="48">
        <v>42156</v>
      </c>
      <c r="D105" s="44">
        <v>18</v>
      </c>
      <c r="E105" s="48">
        <v>42173</v>
      </c>
      <c r="F105" s="80" t="e">
        <f>NETWORKDAYS(#REF!,E105)</f>
        <v>#REF!</v>
      </c>
      <c r="G105" s="42" t="s">
        <v>16</v>
      </c>
    </row>
    <row r="106" spans="1:7" ht="18.75" x14ac:dyDescent="0.25">
      <c r="A106" s="63"/>
      <c r="B106" s="151" t="s">
        <v>121</v>
      </c>
      <c r="C106" s="151"/>
      <c r="D106" s="151"/>
      <c r="E106" s="151"/>
      <c r="F106" s="151"/>
      <c r="G106" s="152"/>
    </row>
    <row r="107" spans="1:7" ht="180" customHeight="1" x14ac:dyDescent="0.3">
      <c r="A107" s="68">
        <v>4</v>
      </c>
      <c r="B107" s="55" t="s">
        <v>108</v>
      </c>
      <c r="C107" s="49">
        <v>42173</v>
      </c>
      <c r="D107" s="50">
        <v>1</v>
      </c>
      <c r="E107" s="49">
        <v>42173</v>
      </c>
      <c r="F107" s="83" t="e">
        <f>NETWORKDAYS(#REF!,E107)</f>
        <v>#REF!</v>
      </c>
      <c r="G107" s="51" t="s">
        <v>16</v>
      </c>
    </row>
    <row r="108" spans="1:7" ht="60" customHeight="1" x14ac:dyDescent="0.25">
      <c r="A108" s="69">
        <v>4</v>
      </c>
      <c r="B108" s="42" t="s">
        <v>92</v>
      </c>
      <c r="C108" s="45">
        <v>42174</v>
      </c>
      <c r="D108" s="46">
        <v>7</v>
      </c>
      <c r="E108" s="45">
        <v>42181</v>
      </c>
      <c r="F108" s="82" t="e">
        <f>NETWORKDAYS(#REF!,E108)</f>
        <v>#REF!</v>
      </c>
      <c r="G108" s="42" t="s">
        <v>11</v>
      </c>
    </row>
    <row r="109" spans="1:7" ht="120" customHeight="1" x14ac:dyDescent="0.25">
      <c r="A109" s="63"/>
      <c r="B109" s="151" t="s">
        <v>122</v>
      </c>
      <c r="C109" s="151"/>
      <c r="D109" s="151"/>
      <c r="E109" s="151"/>
      <c r="F109" s="151"/>
      <c r="G109" s="152"/>
    </row>
    <row r="110" spans="1:7" ht="45" x14ac:dyDescent="0.25">
      <c r="A110" s="69">
        <v>4</v>
      </c>
      <c r="B110" s="42" t="s">
        <v>85</v>
      </c>
      <c r="C110" s="45">
        <v>42184</v>
      </c>
      <c r="D110" s="46">
        <v>21</v>
      </c>
      <c r="E110" s="45">
        <v>42202</v>
      </c>
      <c r="F110" s="82" t="e">
        <f>NETWORKDAYS(#REF!,E110)</f>
        <v>#REF!</v>
      </c>
      <c r="G110" s="42" t="s">
        <v>46</v>
      </c>
    </row>
    <row r="111" spans="1:7" ht="105" customHeight="1" x14ac:dyDescent="0.25">
      <c r="A111" s="69">
        <v>4</v>
      </c>
      <c r="B111" s="42" t="s">
        <v>69</v>
      </c>
      <c r="C111" s="43">
        <v>42184</v>
      </c>
      <c r="D111" s="44">
        <v>3</v>
      </c>
      <c r="E111" s="43">
        <v>42187</v>
      </c>
      <c r="F111" s="80" t="e">
        <f>NETWORKDAYS(#REF!,E111)</f>
        <v>#REF!</v>
      </c>
      <c r="G111" s="42" t="s">
        <v>17</v>
      </c>
    </row>
    <row r="112" spans="1:7" ht="18.75" x14ac:dyDescent="0.25">
      <c r="A112" s="69">
        <v>4</v>
      </c>
      <c r="B112" s="47" t="s">
        <v>86</v>
      </c>
      <c r="C112" s="45">
        <v>42188</v>
      </c>
      <c r="D112" s="46">
        <v>4</v>
      </c>
      <c r="E112" s="45">
        <v>42192</v>
      </c>
      <c r="F112" s="82" t="e">
        <f>NETWORKDAYS(#REF!,E112)</f>
        <v>#REF!</v>
      </c>
      <c r="G112" s="47" t="s">
        <v>49</v>
      </c>
    </row>
    <row r="113" spans="1:7" ht="46.5" customHeight="1" x14ac:dyDescent="0.25">
      <c r="A113" s="63"/>
      <c r="B113" s="151" t="s">
        <v>123</v>
      </c>
      <c r="C113" s="151"/>
      <c r="D113" s="151"/>
      <c r="E113" s="151"/>
      <c r="F113" s="151"/>
      <c r="G113" s="152"/>
    </row>
    <row r="114" spans="1:7" ht="18.75" x14ac:dyDescent="0.25">
      <c r="A114" s="69">
        <v>4</v>
      </c>
      <c r="B114" s="42" t="s">
        <v>87</v>
      </c>
      <c r="C114" s="43">
        <v>42193</v>
      </c>
      <c r="D114" s="44">
        <v>7</v>
      </c>
      <c r="E114" s="43">
        <v>42200</v>
      </c>
      <c r="F114" s="80" t="e">
        <f>NETWORKDAYS(#REF!,E114)</f>
        <v>#REF!</v>
      </c>
      <c r="G114" s="42" t="s">
        <v>18</v>
      </c>
    </row>
    <row r="115" spans="1:7" ht="18.75" x14ac:dyDescent="0.25">
      <c r="A115" s="63"/>
      <c r="B115" s="151" t="s">
        <v>124</v>
      </c>
      <c r="C115" s="151"/>
      <c r="D115" s="151"/>
      <c r="E115" s="151"/>
      <c r="F115" s="151"/>
      <c r="G115" s="152"/>
    </row>
    <row r="116" spans="1:7" ht="21" x14ac:dyDescent="0.35">
      <c r="A116" s="69">
        <v>4</v>
      </c>
      <c r="B116" s="54" t="s">
        <v>109</v>
      </c>
      <c r="C116" s="48">
        <v>42205</v>
      </c>
      <c r="D116" s="44">
        <v>1</v>
      </c>
      <c r="E116" s="48">
        <v>42205</v>
      </c>
      <c r="F116" s="80" t="e">
        <f>NETWORKDAYS(#REF!,E116)</f>
        <v>#REF!</v>
      </c>
      <c r="G116" s="42" t="s">
        <v>18</v>
      </c>
    </row>
  </sheetData>
  <mergeCells count="34">
    <mergeCell ref="B115:G115"/>
    <mergeCell ref="B70:G70"/>
    <mergeCell ref="B75:G75"/>
    <mergeCell ref="B77:G77"/>
    <mergeCell ref="B81:G81"/>
    <mergeCell ref="B83:G83"/>
    <mergeCell ref="B86:G86"/>
    <mergeCell ref="B88:G88"/>
    <mergeCell ref="B91:G91"/>
    <mergeCell ref="B94:G94"/>
    <mergeCell ref="B98:G98"/>
    <mergeCell ref="B101:G101"/>
    <mergeCell ref="B104:G104"/>
    <mergeCell ref="B106:G106"/>
    <mergeCell ref="B109:G109"/>
    <mergeCell ref="B113:G113"/>
    <mergeCell ref="B25:G25"/>
    <mergeCell ref="B29:G29"/>
    <mergeCell ref="B46:G46"/>
    <mergeCell ref="B49:G49"/>
    <mergeCell ref="B52:G52"/>
    <mergeCell ref="B3:G3"/>
    <mergeCell ref="B7:G7"/>
    <mergeCell ref="B10:G10"/>
    <mergeCell ref="B15:G15"/>
    <mergeCell ref="B22:G22"/>
    <mergeCell ref="B64:G64"/>
    <mergeCell ref="B31:G31"/>
    <mergeCell ref="B34:G34"/>
    <mergeCell ref="B41:G41"/>
    <mergeCell ref="B43:G43"/>
    <mergeCell ref="B62:G62"/>
    <mergeCell ref="B55:G55"/>
    <mergeCell ref="B58:G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Timelines</vt:lpstr>
      <vt:lpstr>Timelines Graph</vt:lpstr>
      <vt:lpstr>Sheet1</vt:lpstr>
    </vt:vector>
  </TitlesOfParts>
  <Company>Government of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Ulloa</dc:creator>
  <cp:lastModifiedBy>Andrea Goffart</cp:lastModifiedBy>
  <cp:lastPrinted>2014-08-22T14:36:26Z</cp:lastPrinted>
  <dcterms:created xsi:type="dcterms:W3CDTF">2014-06-24T12:51:14Z</dcterms:created>
  <dcterms:modified xsi:type="dcterms:W3CDTF">2015-07-15T12:45:52Z</dcterms:modified>
</cp:coreProperties>
</file>