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ahilchawla/Desktop/MEOH/"/>
    </mc:Choice>
  </mc:AlternateContent>
  <xr:revisionPtr revIDLastSave="0" documentId="13_ncr:1_{98622439-737A-0B47-B47E-70883298D378}" xr6:coauthVersionLast="46" xr6:coauthVersionMax="46" xr10:uidLastSave="{00000000-0000-0000-0000-000000000000}"/>
  <bookViews>
    <workbookView xWindow="0" yWindow="460" windowWidth="33600" windowHeight="20540" activeTab="6" xr2:uid="{00000000-000D-0000-FFFF-FFFF00000000}"/>
  </bookViews>
  <sheets>
    <sheet name="Spot Prices" sheetId="1" state="hidden" r:id="rId1"/>
    <sheet name="Cost Curve" sheetId="11" r:id="rId2"/>
    <sheet name="Revenue Build" sheetId="2" r:id="rId3"/>
    <sheet name="Income Satement" sheetId="5" r:id="rId4"/>
    <sheet name="Balance Sheet" sheetId="9" r:id="rId5"/>
    <sheet name="Cash Flows" sheetId="10" r:id="rId6"/>
    <sheet name="Valuation" sheetId="8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_APW_RESTORE_DATA0__" hidden="1">[1]data!$AB$3</definedName>
    <definedName name="__APW_RESTORE_DATA1__" hidden="1">#REF!</definedName>
    <definedName name="__APW_RESTORE_DATA10__" hidden="1">#REF!,#REF!,#REF!,#REF!,#REF!,#REF!,#REF!,#REF!,#REF!,#REF!,#REF!,#REF!,#REF!,#REF!</definedName>
    <definedName name="__APW_RESTORE_DATA100__" hidden="1">#REF!,#REF!,#REF!,#REF!,#REF!,#REF!,#REF!,#REF!,#REF!,#REF!,#REF!,#REF!,#REF!,#REF!</definedName>
    <definedName name="__APW_RESTORE_DATA1000__" hidden="1">#REF!,#REF!,#REF!,#REF!,#REF!,#REF!,#REF!,#REF!,#REF!,#REF!,#REF!,#REF!,#REF!,#REF!</definedName>
    <definedName name="__APW_RESTORE_DATA10000__" hidden="1">#REF!,#REF!,#REF!,#REF!,#REF!,#REF!,#REF!,#REF!,#REF!,#REF!,#REF!,#REF!,#REF!,#REF!</definedName>
    <definedName name="__APW_RESTORE_DATA10001__" hidden="1">#REF!,#REF!,#REF!,#REF!,#REF!,#REF!,#REF!,#REF!,#REF!,#REF!,#REF!,#REF!,#REF!,#REF!</definedName>
    <definedName name="__APW_RESTORE_DATA10002__" hidden="1">#REF!,#REF!,#REF!,#REF!,#REF!,#REF!,#REF!,#REF!,#REF!,#REF!,#REF!,#REF!,#REF!,#REF!</definedName>
    <definedName name="__APW_RESTORE_DATA10003__" hidden="1">#REF!,#REF!,#REF!,#REF!,#REF!,#REF!,#REF!,#REF!,#REF!,#REF!,#REF!,#REF!,#REF!,#REF!</definedName>
    <definedName name="__APW_RESTORE_DATA10004__" hidden="1">#REF!,#REF!,#REF!,#REF!,#REF!,#REF!,#REF!,#REF!,#REF!,#REF!,#REF!,#REF!,#REF!,#REF!</definedName>
    <definedName name="__APW_RESTORE_DATA10005__" hidden="1">#REF!,#REF!,#REF!,#REF!,#REF!,#REF!,#REF!,#REF!,#REF!,#REF!,#REF!,#REF!,#REF!,#REF!</definedName>
    <definedName name="__APW_RESTORE_DATA10006__" hidden="1">#REF!,#REF!,#REF!,#REF!,#REF!,#REF!,#REF!,#REF!,#REF!,#REF!,#REF!,#REF!,#REF!,#REF!</definedName>
    <definedName name="__APW_RESTORE_DATA10007__" hidden="1">#REF!,#REF!,#REF!,#REF!,#REF!,#REF!,#REF!,#REF!,#REF!,#REF!,#REF!,#REF!,#REF!,#REF!</definedName>
    <definedName name="__APW_RESTORE_DATA10008__" hidden="1">#REF!,#REF!,#REF!,#REF!,#REF!,#REF!,#REF!,#REF!,#REF!,#REF!,#REF!,#REF!,#REF!,#REF!</definedName>
    <definedName name="__APW_RESTORE_DATA10009__" hidden="1">#REF!,#REF!,#REF!,#REF!,#REF!,#REF!,#REF!,#REF!,#REF!,#REF!,#REF!,#REF!,#REF!,#REF!</definedName>
    <definedName name="__APW_RESTORE_DATA1001__" hidden="1">#REF!,#REF!,#REF!,#REF!,#REF!,#REF!,#REF!,#REF!,#REF!,#REF!,#REF!,#REF!,#REF!,#REF!</definedName>
    <definedName name="__APW_RESTORE_DATA10010__" hidden="1">#REF!,#REF!,#REF!,#REF!,#REF!,#REF!,#REF!,#REF!,#REF!,#REF!,#REF!,#REF!,#REF!,#REF!</definedName>
    <definedName name="__APW_RESTORE_DATA10011__" hidden="1">#REF!,#REF!,#REF!,#REF!,#REF!,#REF!,#REF!,#REF!,#REF!,#REF!,#REF!,#REF!,#REF!,#REF!</definedName>
    <definedName name="__APW_RESTORE_DATA10012__" hidden="1">#REF!,#REF!,#REF!,#REF!,#REF!,#REF!,#REF!,#REF!,#REF!,#REF!,#REF!,#REF!,#REF!,#REF!</definedName>
    <definedName name="__APW_RESTORE_DATA10013__" hidden="1">#REF!,#REF!,#REF!,#REF!,#REF!,#REF!,#REF!,#REF!,#REF!,#REF!,#REF!,#REF!,#REF!,#REF!</definedName>
    <definedName name="__APW_RESTORE_DATA10014__" hidden="1">#REF!,#REF!,#REF!,#REF!,#REF!,#REF!,#REF!,#REF!,#REF!,#REF!,#REF!,#REF!,#REF!,#REF!</definedName>
    <definedName name="__APW_RESTORE_DATA10015__" hidden="1">#REF!,#REF!,#REF!,#REF!,#REF!,#REF!,#REF!,#REF!,#REF!,#REF!,#REF!,#REF!,#REF!,#REF!</definedName>
    <definedName name="__APW_RESTORE_DATA10016__" hidden="1">#REF!,#REF!,#REF!,#REF!,#REF!,#REF!,#REF!,#REF!,#REF!,#REF!,#REF!,#REF!,#REF!,#REF!</definedName>
    <definedName name="__APW_RESTORE_DATA10017__" hidden="1">#REF!,#REF!,#REF!,#REF!,#REF!,#REF!,#REF!,#REF!,#REF!,#REF!,#REF!,#REF!,#REF!,#REF!</definedName>
    <definedName name="__APW_RESTORE_DATA10018__" hidden="1">#REF!,#REF!,#REF!,#REF!,#REF!,#REF!,#REF!,#REF!,#REF!,#REF!,#REF!,#REF!,#REF!,#REF!</definedName>
    <definedName name="__APW_RESTORE_DATA10019__" hidden="1">#REF!,#REF!,#REF!,#REF!,#REF!,#REF!,#REF!,#REF!,#REF!,#REF!,#REF!,#REF!,#REF!,#REF!</definedName>
    <definedName name="__APW_RESTORE_DATA1002__" hidden="1">#REF!,#REF!,#REF!,#REF!,#REF!,#REF!,#REF!,#REF!,#REF!,#REF!,#REF!,#REF!,#REF!,#REF!</definedName>
    <definedName name="__APW_RESTORE_DATA10020__" hidden="1">#REF!,#REF!,#REF!,#REF!,#REF!,#REF!,#REF!,#REF!,#REF!,#REF!,#REF!,#REF!,#REF!,#REF!</definedName>
    <definedName name="__APW_RESTORE_DATA10021__" hidden="1">#REF!,#REF!,#REF!,#REF!,#REF!,#REF!,#REF!,#REF!,#REF!,#REF!,#REF!,#REF!,#REF!,#REF!</definedName>
    <definedName name="__APW_RESTORE_DATA10022__" hidden="1">#REF!,#REF!,#REF!,#REF!,#REF!,#REF!,#REF!,#REF!,#REF!,#REF!,#REF!,#REF!,#REF!,#REF!</definedName>
    <definedName name="__APW_RESTORE_DATA10023__" hidden="1">#REF!,#REF!,#REF!,#REF!,#REF!,#REF!,#REF!,#REF!,#REF!,#REF!,#REF!,#REF!,#REF!,#REF!</definedName>
    <definedName name="__APW_RESTORE_DATA10024__" hidden="1">#REF!,#REF!,#REF!,#REF!,#REF!,#REF!,#REF!,#REF!,#REF!,#REF!,#REF!,#REF!,#REF!,#REF!</definedName>
    <definedName name="__APW_RESTORE_DATA10025__" hidden="1">#REF!,#REF!,#REF!,#REF!,#REF!,#REF!,#REF!,#REF!,#REF!,#REF!,#REF!,#REF!,#REF!,#REF!</definedName>
    <definedName name="__APW_RESTORE_DATA10026__" hidden="1">#REF!,#REF!,#REF!,#REF!,#REF!,#REF!,#REF!,#REF!,#REF!,#REF!,#REF!,#REF!,#REF!,#REF!</definedName>
    <definedName name="__APW_RESTORE_DATA10027__" hidden="1">#REF!,#REF!,#REF!,#REF!,#REF!,#REF!,#REF!,#REF!,#REF!,#REF!,#REF!,#REF!,#REF!,#REF!</definedName>
    <definedName name="__APW_RESTORE_DATA10028__" hidden="1">#REF!,#REF!,#REF!,#REF!,#REF!,#REF!,#REF!,#REF!,#REF!,#REF!,#REF!,#REF!,#REF!,#REF!</definedName>
    <definedName name="__APW_RESTORE_DATA10029__" hidden="1">#REF!,#REF!,#REF!,#REF!,#REF!,#REF!,#REF!,#REF!,#REF!,#REF!,#REF!,#REF!,#REF!,#REF!</definedName>
    <definedName name="__APW_RESTORE_DATA1003__" hidden="1">#REF!,#REF!,#REF!,#REF!,#REF!,#REF!,#REF!,#REF!,#REF!,#REF!,#REF!,#REF!,#REF!,#REF!</definedName>
    <definedName name="__APW_RESTORE_DATA10030__" hidden="1">#REF!,#REF!,#REF!,#REF!,#REF!,#REF!,#REF!,#REF!,#REF!,#REF!,#REF!,#REF!,#REF!,#REF!</definedName>
    <definedName name="__APW_RESTORE_DATA10031__" hidden="1">#REF!,#REF!,#REF!,#REF!,#REF!,#REF!,#REF!,#REF!,#REF!,#REF!,#REF!,#REF!,#REF!,#REF!</definedName>
    <definedName name="__APW_RESTORE_DATA10032__" hidden="1">#REF!,#REF!,#REF!,#REF!,#REF!,#REF!,#REF!,#REF!,#REF!,#REF!,#REF!,#REF!,#REF!,#REF!</definedName>
    <definedName name="__APW_RESTORE_DATA10033__" hidden="1">#REF!,#REF!,#REF!,#REF!,#REF!,#REF!,#REF!,#REF!,#REF!,#REF!,#REF!,#REF!,#REF!,#REF!</definedName>
    <definedName name="__APW_RESTORE_DATA10034__" hidden="1">#REF!,#REF!,#REF!,#REF!,#REF!,#REF!,#REF!,#REF!,#REF!,#REF!,#REF!,#REF!,#REF!,#REF!</definedName>
    <definedName name="__APW_RESTORE_DATA10035__" hidden="1">#REF!,#REF!,#REF!,#REF!,#REF!,#REF!,#REF!,#REF!,#REF!,#REF!,#REF!,#REF!,#REF!,#REF!</definedName>
    <definedName name="__APW_RESTORE_DATA10036__" hidden="1">#REF!,#REF!,#REF!,#REF!,#REF!,#REF!,#REF!,#REF!,#REF!,#REF!,#REF!,#REF!,#REF!,#REF!</definedName>
    <definedName name="__APW_RESTORE_DATA10037__" hidden="1">#REF!,#REF!,#REF!,#REF!,#REF!,#REF!,#REF!,#REF!,#REF!,#REF!,#REF!,#REF!,#REF!,#REF!</definedName>
    <definedName name="__APW_RESTORE_DATA10038__" hidden="1">#REF!,#REF!,#REF!,#REF!,#REF!,#REF!,#REF!,#REF!,#REF!,#REF!,#REF!,#REF!,#REF!,#REF!</definedName>
    <definedName name="__APW_RESTORE_DATA10039__" hidden="1">#REF!,#REF!,#REF!,#REF!,#REF!,#REF!,#REF!,#REF!,#REF!,#REF!,#REF!,#REF!,#REF!,#REF!</definedName>
    <definedName name="__APW_RESTORE_DATA1004__" hidden="1">#REF!,#REF!,#REF!,#REF!,#REF!,#REF!,#REF!,#REF!,#REF!,#REF!,#REF!,#REF!,#REF!,#REF!</definedName>
    <definedName name="__APW_RESTORE_DATA10040__" hidden="1">#REF!,#REF!,#REF!,#REF!,#REF!,#REF!,#REF!,#REF!,#REF!,#REF!,#REF!,#REF!,#REF!,#REF!</definedName>
    <definedName name="__APW_RESTORE_DATA10041__" hidden="1">#REF!,#REF!,#REF!,#REF!,#REF!,#REF!,#REF!,#REF!,#REF!,#REF!,#REF!,#REF!,#REF!,#REF!</definedName>
    <definedName name="__APW_RESTORE_DATA10042__" hidden="1">#REF!,#REF!,#REF!,#REF!,#REF!,#REF!,#REF!,#REF!,#REF!,#REF!,#REF!,#REF!,#REF!,#REF!</definedName>
    <definedName name="__APW_RESTORE_DATA10043__" hidden="1">#REF!,#REF!,#REF!,#REF!,#REF!,#REF!,#REF!,#REF!,#REF!,#REF!,#REF!,#REF!,#REF!,#REF!</definedName>
    <definedName name="__APW_RESTORE_DATA10044__" hidden="1">#REF!,#REF!,#REF!,#REF!,#REF!,#REF!,#REF!,#REF!,#REF!,#REF!,#REF!,#REF!,#REF!,#REF!</definedName>
    <definedName name="__APW_RESTORE_DATA10045__" hidden="1">#REF!,#REF!,#REF!,#REF!,#REF!,#REF!,#REF!,#REF!,#REF!,#REF!,#REF!,#REF!,#REF!,#REF!</definedName>
    <definedName name="__APW_RESTORE_DATA10046__" hidden="1">#REF!,#REF!,#REF!,#REF!,#REF!,#REF!,#REF!,#REF!,#REF!,#REF!,#REF!,#REF!,#REF!,#REF!</definedName>
    <definedName name="__APW_RESTORE_DATA10047__" hidden="1">#REF!,#REF!,#REF!,#REF!,#REF!,#REF!,#REF!,#REF!,#REF!,#REF!,#REF!,#REF!,#REF!,#REF!</definedName>
    <definedName name="__APW_RESTORE_DATA10048__" hidden="1">#REF!,#REF!,#REF!,#REF!,#REF!,#REF!,#REF!,#REF!,#REF!,#REF!,#REF!,#REF!,#REF!,#REF!</definedName>
    <definedName name="__APW_RESTORE_DATA10049__" hidden="1">#REF!,#REF!,#REF!,#REF!,#REF!,#REF!,#REF!,#REF!,#REF!,#REF!,#REF!,#REF!,#REF!,#REF!</definedName>
    <definedName name="__APW_RESTORE_DATA1005__" hidden="1">#REF!,#REF!,#REF!,#REF!,#REF!,#REF!,#REF!,#REF!,#REF!,#REF!,#REF!,#REF!,#REF!,#REF!</definedName>
    <definedName name="__APW_RESTORE_DATA10050__" hidden="1">#REF!,#REF!,#REF!,#REF!,#REF!,#REF!,#REF!,#REF!,#REF!,#REF!,#REF!,#REF!,#REF!,#REF!</definedName>
    <definedName name="__APW_RESTORE_DATA10051__" hidden="1">#REF!,#REF!,#REF!,#REF!,#REF!,#REF!,#REF!,#REF!,#REF!,#REF!,#REF!,#REF!,#REF!,#REF!</definedName>
    <definedName name="__APW_RESTORE_DATA10052__" hidden="1">#REF!,#REF!,#REF!,#REF!,#REF!,#REF!,#REF!,#REF!,#REF!,#REF!,#REF!,#REF!,#REF!,#REF!</definedName>
    <definedName name="__APW_RESTORE_DATA10053__" hidden="1">#REF!,#REF!,#REF!,#REF!,#REF!,#REF!,#REF!,#REF!,#REF!,#REF!,#REF!,#REF!,#REF!,#REF!</definedName>
    <definedName name="__APW_RESTORE_DATA10054__" hidden="1">#REF!,#REF!,#REF!,#REF!,#REF!,#REF!,#REF!,#REF!,#REF!,#REF!,#REF!,#REF!,#REF!,#REF!</definedName>
    <definedName name="__APW_RESTORE_DATA10055__" hidden="1">#REF!,#REF!,#REF!,#REF!,#REF!,#REF!,#REF!,#REF!,#REF!,#REF!,#REF!,#REF!,#REF!,#REF!</definedName>
    <definedName name="__APW_RESTORE_DATA10056__" hidden="1">#REF!,#REF!,#REF!,#REF!,#REF!,#REF!,#REF!,#REF!,#REF!,#REF!,#REF!,#REF!,#REF!,#REF!</definedName>
    <definedName name="__APW_RESTORE_DATA10057__" hidden="1">#REF!,#REF!,#REF!,#REF!,#REF!,#REF!,#REF!,#REF!,#REF!,#REF!,#REF!,#REF!,#REF!,#REF!</definedName>
    <definedName name="__APW_RESTORE_DATA10058__" hidden="1">#REF!,#REF!,#REF!,#REF!,#REF!,#REF!,#REF!,#REF!,#REF!,#REF!,#REF!,#REF!,#REF!,#REF!</definedName>
    <definedName name="__APW_RESTORE_DATA10059__" hidden="1">#REF!,#REF!,#REF!,#REF!,#REF!,#REF!,#REF!,#REF!,#REF!,#REF!,#REF!,#REF!,#REF!,#REF!</definedName>
    <definedName name="__APW_RESTORE_DATA1006__" hidden="1">#REF!,#REF!,#REF!,#REF!,#REF!,#REF!,#REF!,#REF!,#REF!,#REF!,#REF!,#REF!,#REF!,#REF!</definedName>
    <definedName name="__APW_RESTORE_DATA10060__" hidden="1">#REF!,#REF!,#REF!,#REF!,#REF!,#REF!,#REF!,#REF!,#REF!,#REF!,#REF!,#REF!,#REF!,#REF!</definedName>
    <definedName name="__APW_RESTORE_DATA10061__" hidden="1">#REF!,#REF!,#REF!,#REF!,#REF!,#REF!,#REF!,#REF!,#REF!,#REF!,#REF!,#REF!,#REF!,#REF!</definedName>
    <definedName name="__APW_RESTORE_DATA10062__" hidden="1">#REF!,#REF!,#REF!,#REF!,#REF!,#REF!,#REF!,#REF!,#REF!,#REF!,#REF!,#REF!,#REF!,#REF!</definedName>
    <definedName name="__APW_RESTORE_DATA10063__" hidden="1">#REF!,#REF!,#REF!,#REF!,#REF!,#REF!,#REF!,#REF!,#REF!,#REF!,#REF!,#REF!,#REF!,#REF!</definedName>
    <definedName name="__APW_RESTORE_DATA10064__" hidden="1">#REF!,#REF!,#REF!,#REF!,#REF!,#REF!,#REF!,#REF!,#REF!,#REF!,#REF!,#REF!,#REF!,#REF!</definedName>
    <definedName name="__APW_RESTORE_DATA10065__" hidden="1">#REF!,#REF!,#REF!,#REF!,#REF!,#REF!,#REF!,#REF!,#REF!,#REF!,#REF!,#REF!,#REF!,#REF!</definedName>
    <definedName name="__APW_RESTORE_DATA10066__" hidden="1">#REF!,#REF!,#REF!,#REF!,#REF!,#REF!,#REF!,#REF!,#REF!,#REF!,#REF!,#REF!,#REF!,#REF!</definedName>
    <definedName name="__APW_RESTORE_DATA10067__" hidden="1">#REF!,#REF!,#REF!,#REF!,#REF!,#REF!,#REF!,#REF!,#REF!,#REF!,#REF!,#REF!,#REF!,#REF!</definedName>
    <definedName name="__APW_RESTORE_DATA10068__" hidden="1">#REF!,#REF!,#REF!,#REF!,#REF!,#REF!,#REF!,#REF!,#REF!,#REF!,#REF!,#REF!,#REF!,#REF!</definedName>
    <definedName name="__APW_RESTORE_DATA10069__" hidden="1">#REF!,#REF!,#REF!,#REF!,#REF!,#REF!,#REF!,#REF!,#REF!,#REF!,#REF!,#REF!,#REF!,#REF!</definedName>
    <definedName name="__APW_RESTORE_DATA1007__" hidden="1">#REF!,#REF!,#REF!,#REF!,#REF!,#REF!,#REF!,#REF!,#REF!,#REF!,#REF!,#REF!,#REF!,#REF!</definedName>
    <definedName name="__APW_RESTORE_DATA10070__" hidden="1">#REF!,#REF!,#REF!,#REF!,#REF!,#REF!,#REF!,#REF!,#REF!,#REF!,#REF!,#REF!,#REF!,#REF!</definedName>
    <definedName name="__APW_RESTORE_DATA10071__" hidden="1">#REF!,#REF!,#REF!,#REF!,#REF!,#REF!,#REF!,#REF!,#REF!,#REF!,#REF!,#REF!,#REF!,#REF!</definedName>
    <definedName name="__APW_RESTORE_DATA10072__" hidden="1">#REF!,#REF!,#REF!,#REF!,#REF!,#REF!,#REF!,#REF!,#REF!,#REF!,#REF!,#REF!,#REF!,#REF!</definedName>
    <definedName name="__APW_RESTORE_DATA10073__" hidden="1">#REF!,#REF!,#REF!,#REF!,#REF!,#REF!,#REF!,#REF!,#REF!,#REF!,#REF!,#REF!,#REF!,#REF!</definedName>
    <definedName name="__APW_RESTORE_DATA10074__" hidden="1">#REF!,#REF!,#REF!,#REF!,#REF!,#REF!,#REF!,#REF!,#REF!,#REF!,#REF!,#REF!,#REF!,#REF!</definedName>
    <definedName name="__APW_RESTORE_DATA10075__" hidden="1">#REF!,#REF!,#REF!,#REF!,#REF!,#REF!,#REF!,#REF!,#REF!,#REF!,#REF!,#REF!,#REF!,#REF!</definedName>
    <definedName name="__APW_RESTORE_DATA10076__" hidden="1">#REF!,#REF!,#REF!,#REF!,#REF!,#REF!,#REF!,#REF!,#REF!,#REF!,#REF!,#REF!,#REF!,#REF!</definedName>
    <definedName name="__APW_RESTORE_DATA10077__" hidden="1">#REF!,#REF!,#REF!,#REF!,#REF!,#REF!,#REF!,#REF!,#REF!,#REF!,#REF!,#REF!,#REF!,#REF!</definedName>
    <definedName name="__APW_RESTORE_DATA10078__" hidden="1">#REF!,#REF!,#REF!,#REF!,#REF!,#REF!,#REF!,#REF!,#REF!,#REF!,#REF!,#REF!,#REF!,#REF!</definedName>
    <definedName name="__APW_RESTORE_DATA10079__" hidden="1">#REF!,#REF!,#REF!,#REF!,#REF!,#REF!,#REF!,#REF!,#REF!,#REF!,#REF!,#REF!,#REF!,#REF!</definedName>
    <definedName name="__APW_RESTORE_DATA1008__" hidden="1">#REF!,#REF!,#REF!,#REF!,#REF!,#REF!,#REF!,#REF!,#REF!,#REF!,#REF!,#REF!,#REF!,#REF!</definedName>
    <definedName name="__APW_RESTORE_DATA10080__" hidden="1">#REF!,#REF!,#REF!,#REF!,#REF!,#REF!,#REF!,#REF!,#REF!,#REF!,#REF!,#REF!,#REF!,#REF!</definedName>
    <definedName name="__APW_RESTORE_DATA10081__" hidden="1">#REF!,#REF!,#REF!,#REF!,#REF!,#REF!,#REF!,#REF!,#REF!,#REF!,#REF!,#REF!,#REF!</definedName>
    <definedName name="__APW_RESTORE_DATA10082__" hidden="1">#REF!,#REF!,#REF!,#REF!,#REF!,#REF!,#REF!,#REF!,#REF!,#REF!,#REF!,#REF!,#REF!,#REF!,#REF!,#REF!</definedName>
    <definedName name="__APW_RESTORE_DATA10083__" hidden="1">#REF!,#REF!,#REF!,#REF!,#REF!,#REF!,#REF!,#REF!,#REF!,#REF!,#REF!,#REF!,#REF!,#REF!,#REF!</definedName>
    <definedName name="__APW_RESTORE_DATA10084__" hidden="1">#REF!,#REF!,#REF!,#REF!,#REF!,#REF!,#REF!,#REF!,#REF!,#REF!,#REF!,#REF!,#REF!,#REF!,#REF!</definedName>
    <definedName name="__APW_RESTORE_DATA10085__" hidden="1">#REF!,#REF!,#REF!,#REF!,#REF!,#REF!,#REF!,#REF!,#REF!,#REF!,#REF!,#REF!,#REF!,#REF!,#REF!</definedName>
    <definedName name="__APW_RESTORE_DATA10086__" hidden="1">#REF!,#REF!,#REF!,#REF!,#REF!,#REF!,#REF!,#REF!,#REF!,#REF!,#REF!,#REF!,#REF!,#REF!,#REF!</definedName>
    <definedName name="__APW_RESTORE_DATA10087__" hidden="1">#REF!,#REF!,#REF!,#REF!,#REF!,#REF!,#REF!,#REF!,#REF!,#REF!,#REF!,#REF!,#REF!,#REF!,#REF!</definedName>
    <definedName name="__APW_RESTORE_DATA10088__" hidden="1">#REF!,#REF!,#REF!,#REF!,#REF!,#REF!,#REF!,#REF!,#REF!,#REF!,#REF!,#REF!,#REF!,#REF!,#REF!</definedName>
    <definedName name="__APW_RESTORE_DATA10089__" hidden="1">#REF!,#REF!,#REF!,#REF!,#REF!,#REF!,#REF!,#REF!,#REF!,#REF!,#REF!,#REF!,#REF!,#REF!</definedName>
    <definedName name="__APW_RESTORE_DATA1009__" hidden="1">#REF!,#REF!,#REF!,#REF!,#REF!,#REF!,#REF!,#REF!,#REF!,#REF!,#REF!,#REF!,#REF!,#REF!</definedName>
    <definedName name="__APW_RESTORE_DATA10090__" hidden="1">#REF!,#REF!,#REF!,#REF!,#REF!,#REF!,#REF!,#REF!,#REF!,#REF!,#REF!,#REF!,#REF!,#REF!</definedName>
    <definedName name="__APW_RESTORE_DATA10091__" hidden="1">#REF!,#REF!,#REF!,#REF!,#REF!,#REF!,#REF!,#REF!,#REF!,#REF!,#REF!,#REF!,#REF!,#REF!</definedName>
    <definedName name="__APW_RESTORE_DATA10092__" hidden="1">#REF!,#REF!,#REF!,#REF!,#REF!,#REF!,#REF!,#REF!,#REF!,#REF!,#REF!,#REF!,#REF!,#REF!</definedName>
    <definedName name="__APW_RESTORE_DATA10093__" hidden="1">#REF!,#REF!,#REF!,#REF!,#REF!,#REF!,#REF!,#REF!,#REF!,#REF!,#REF!,#REF!,#REF!,#REF!</definedName>
    <definedName name="__APW_RESTORE_DATA10094__" hidden="1">#REF!,#REF!,#REF!,#REF!,#REF!,#REF!,#REF!,#REF!,#REF!,#REF!,#REF!,#REF!,#REF!,#REF!</definedName>
    <definedName name="__APW_RESTORE_DATA10095__" hidden="1">#REF!,#REF!,#REF!,#REF!,#REF!,#REF!,#REF!,#REF!,#REF!,#REF!,#REF!,#REF!,#REF!,#REF!</definedName>
    <definedName name="__APW_RESTORE_DATA10096__" hidden="1">#REF!,#REF!,#REF!,#REF!,#REF!,#REF!,#REF!,#REF!,#REF!,#REF!,#REF!,#REF!,#REF!,#REF!</definedName>
    <definedName name="__APW_RESTORE_DATA10097__" hidden="1">#REF!,#REF!,#REF!,#REF!,#REF!,#REF!,#REF!,#REF!,#REF!,#REF!,#REF!,#REF!,#REF!,#REF!</definedName>
    <definedName name="__APW_RESTORE_DATA10098__" hidden="1">#REF!,#REF!,#REF!,#REF!,#REF!,#REF!,#REF!,#REF!,#REF!,#REF!,#REF!,#REF!,#REF!,#REF!</definedName>
    <definedName name="__APW_RESTORE_DATA10099__" hidden="1">#REF!,#REF!,#REF!,#REF!,#REF!,#REF!,#REF!,#REF!,#REF!,#REF!,#REF!,#REF!,#REF!,#REF!</definedName>
    <definedName name="__APW_RESTORE_DATA101__" hidden="1">#REF!,#REF!,#REF!,#REF!,#REF!,#REF!,#REF!,#REF!,#REF!,#REF!,#REF!,#REF!,#REF!,#REF!</definedName>
    <definedName name="__APW_RESTORE_DATA1010__" hidden="1">#REF!,#REF!,#REF!,#REF!,#REF!,#REF!,#REF!,#REF!,#REF!,#REF!,#REF!,#REF!,#REF!,#REF!</definedName>
    <definedName name="__APW_RESTORE_DATA10100__" hidden="1">#REF!,#REF!,#REF!,#REF!,#REF!,#REF!,#REF!,#REF!,#REF!,#REF!,#REF!,#REF!,#REF!,#REF!</definedName>
    <definedName name="__APW_RESTORE_DATA10101__" hidden="1">#REF!,#REF!,#REF!,#REF!,#REF!,#REF!,#REF!,#REF!,#REF!,#REF!,#REF!,#REF!,#REF!,#REF!</definedName>
    <definedName name="__APW_RESTORE_DATA10102__" hidden="1">#REF!,#REF!,#REF!,#REF!,#REF!,#REF!,#REF!,#REF!,#REF!,#REF!,#REF!,#REF!,#REF!,#REF!</definedName>
    <definedName name="__APW_RESTORE_DATA10103__" hidden="1">#REF!,#REF!,#REF!,#REF!,#REF!,#REF!,#REF!,#REF!,#REF!,#REF!,#REF!,#REF!,#REF!,#REF!</definedName>
    <definedName name="__APW_RESTORE_DATA10104__" hidden="1">#REF!,#REF!,#REF!,#REF!,#REF!,#REF!,#REF!,#REF!,#REF!,#REF!,#REF!,#REF!,#REF!,#REF!</definedName>
    <definedName name="__APW_RESTORE_DATA10105__" hidden="1">#REF!,#REF!,#REF!,#REF!,#REF!,#REF!,#REF!,#REF!,#REF!,#REF!,#REF!,#REF!,#REF!,#REF!</definedName>
    <definedName name="__APW_RESTORE_DATA10106__" hidden="1">#REF!,#REF!,#REF!,#REF!,#REF!,#REF!,#REF!,#REF!,#REF!,#REF!,#REF!,#REF!,#REF!,#REF!</definedName>
    <definedName name="__APW_RESTORE_DATA10107__" hidden="1">#REF!,#REF!,#REF!,#REF!,#REF!,#REF!,#REF!,#REF!,#REF!,#REF!,#REF!,#REF!,#REF!,#REF!</definedName>
    <definedName name="__APW_RESTORE_DATA10108__" hidden="1">#REF!,#REF!,#REF!,#REF!,#REF!,#REF!,#REF!,#REF!,#REF!,#REF!,#REF!,#REF!,#REF!,#REF!</definedName>
    <definedName name="__APW_RESTORE_DATA10109__" hidden="1">#REF!,#REF!,#REF!,#REF!,#REF!,#REF!,#REF!,#REF!,#REF!,#REF!,#REF!,#REF!,#REF!,#REF!</definedName>
    <definedName name="__APW_RESTORE_DATA1011__" hidden="1">#REF!,#REF!,#REF!,#REF!,#REF!,#REF!,#REF!,#REF!,#REF!,#REF!,#REF!,#REF!,#REF!,#REF!</definedName>
    <definedName name="__APW_RESTORE_DATA10110__" hidden="1">#REF!,#REF!,#REF!,#REF!,#REF!,#REF!,#REF!,#REF!,#REF!,#REF!,#REF!,#REF!,#REF!,#REF!</definedName>
    <definedName name="__APW_RESTORE_DATA10111__" hidden="1">#REF!,#REF!,#REF!,#REF!,#REF!,#REF!,#REF!,#REF!,#REF!,#REF!,#REF!,#REF!,#REF!,#REF!</definedName>
    <definedName name="__APW_RESTORE_DATA10112__" hidden="1">#REF!,#REF!,#REF!,#REF!,#REF!,#REF!,#REF!,#REF!,#REF!,#REF!,#REF!,#REF!,#REF!,#REF!</definedName>
    <definedName name="__APW_RESTORE_DATA10113__" hidden="1">#REF!,#REF!,#REF!,#REF!,#REF!,#REF!,#REF!,#REF!,#REF!,#REF!,#REF!,#REF!,#REF!,#REF!</definedName>
    <definedName name="__APW_RESTORE_DATA10114__" hidden="1">#REF!,#REF!,#REF!,#REF!,#REF!,#REF!,#REF!,#REF!,#REF!,#REF!,#REF!,#REF!,#REF!,#REF!</definedName>
    <definedName name="__APW_RESTORE_DATA10115__" hidden="1">#REF!,#REF!,#REF!,#REF!,#REF!,#REF!,#REF!,#REF!,#REF!,#REF!,#REF!,#REF!,#REF!,#REF!</definedName>
    <definedName name="__APW_RESTORE_DATA10116__" hidden="1">#REF!,#REF!,#REF!,#REF!,#REF!,#REF!,#REF!,#REF!,#REF!,#REF!,#REF!,#REF!,#REF!,#REF!</definedName>
    <definedName name="__APW_RESTORE_DATA10117__" hidden="1">#REF!,#REF!,#REF!,#REF!,#REF!,#REF!,#REF!,#REF!,#REF!,#REF!,#REF!,#REF!,#REF!,#REF!</definedName>
    <definedName name="__APW_RESTORE_DATA10118__" hidden="1">#REF!,#REF!,#REF!,#REF!,#REF!,#REF!,#REF!,#REF!,#REF!,#REF!,#REF!,#REF!,#REF!,#REF!</definedName>
    <definedName name="__APW_RESTORE_DATA10119__" hidden="1">#REF!,#REF!,#REF!,#REF!,#REF!,#REF!,#REF!,#REF!,#REF!,#REF!,#REF!,#REF!,#REF!,#REF!</definedName>
    <definedName name="__APW_RESTORE_DATA1012__" hidden="1">#REF!,#REF!,#REF!,#REF!,#REF!,#REF!,#REF!,#REF!,#REF!,#REF!,#REF!,#REF!,#REF!,#REF!</definedName>
    <definedName name="__APW_RESTORE_DATA10120__" hidden="1">#REF!,#REF!,#REF!,#REF!,#REF!,#REF!,#REF!,#REF!,#REF!,#REF!,#REF!,#REF!,#REF!,#REF!</definedName>
    <definedName name="__APW_RESTORE_DATA10121__" hidden="1">#REF!,#REF!,#REF!,#REF!,#REF!,#REF!,#REF!,#REF!,#REF!,#REF!,#REF!,#REF!,#REF!,#REF!</definedName>
    <definedName name="__APW_RESTORE_DATA10122__" hidden="1">#REF!,#REF!,#REF!,#REF!,#REF!,#REF!,#REF!,#REF!,#REF!,#REF!,#REF!,#REF!,#REF!,#REF!</definedName>
    <definedName name="__APW_RESTORE_DATA10123__" hidden="1">#REF!,#REF!,#REF!,#REF!,#REF!,#REF!,#REF!,#REF!,#REF!,#REF!,#REF!,#REF!,#REF!,#REF!</definedName>
    <definedName name="__APW_RESTORE_DATA10124__" hidden="1">#REF!,#REF!,#REF!,#REF!,#REF!,#REF!,#REF!,#REF!,#REF!,#REF!,#REF!,#REF!,#REF!,#REF!</definedName>
    <definedName name="__APW_RESTORE_DATA10125__" hidden="1">#REF!,#REF!,#REF!,#REF!,#REF!,#REF!,#REF!,#REF!,#REF!,#REF!,#REF!,#REF!,#REF!,#REF!</definedName>
    <definedName name="__APW_RESTORE_DATA10126__" hidden="1">#REF!,#REF!,#REF!,#REF!,#REF!,#REF!,#REF!,#REF!,#REF!,#REF!,#REF!,#REF!,#REF!,#REF!</definedName>
    <definedName name="__APW_RESTORE_DATA10127__" hidden="1">#REF!,#REF!,#REF!,#REF!,#REF!,#REF!,#REF!,#REF!,#REF!,#REF!,#REF!,#REF!,#REF!,#REF!</definedName>
    <definedName name="__APW_RESTORE_DATA10128__" hidden="1">#REF!,#REF!,#REF!,#REF!,#REF!,#REF!,#REF!,#REF!,#REF!,#REF!,#REF!,#REF!,#REF!,#REF!</definedName>
    <definedName name="__APW_RESTORE_DATA10129__" hidden="1">#REF!,#REF!,#REF!,#REF!,#REF!,#REF!,#REF!,#REF!,#REF!,#REF!,#REF!,#REF!,#REF!,#REF!</definedName>
    <definedName name="__APW_RESTORE_DATA1013__" hidden="1">#REF!,#REF!,#REF!,#REF!,#REF!,#REF!,#REF!,#REF!,#REF!,#REF!,#REF!,#REF!,#REF!,#REF!</definedName>
    <definedName name="__APW_RESTORE_DATA10130__" hidden="1">#REF!,#REF!,#REF!,#REF!,#REF!,#REF!,#REF!,#REF!,#REF!,#REF!,#REF!,#REF!,#REF!,#REF!</definedName>
    <definedName name="__APW_RESTORE_DATA10131__" hidden="1">#REF!,#REF!,#REF!,#REF!,#REF!,#REF!,#REF!,#REF!,#REF!,#REF!,#REF!,#REF!,#REF!,#REF!</definedName>
    <definedName name="__APW_RESTORE_DATA10132__" hidden="1">#REF!,#REF!,#REF!,#REF!,#REF!,#REF!,#REF!,#REF!,#REF!,#REF!,#REF!,#REF!,#REF!,#REF!</definedName>
    <definedName name="__APW_RESTORE_DATA10133__" hidden="1">#REF!,#REF!,#REF!,#REF!,#REF!,#REF!,#REF!,#REF!,#REF!,#REF!,#REF!,#REF!,#REF!,#REF!</definedName>
    <definedName name="__APW_RESTORE_DATA10134__" hidden="1">#REF!,#REF!,#REF!,#REF!,#REF!,#REF!,#REF!,#REF!,#REF!,#REF!,#REF!,#REF!,#REF!,#REF!</definedName>
    <definedName name="__APW_RESTORE_DATA10135__" hidden="1">#REF!,#REF!,#REF!,#REF!,#REF!,#REF!,#REF!,#REF!,#REF!,#REF!,#REF!,#REF!,#REF!,#REF!</definedName>
    <definedName name="__APW_RESTORE_DATA10136__" hidden="1">#REF!,#REF!,#REF!,#REF!,#REF!,#REF!,#REF!,#REF!,#REF!,#REF!,#REF!,#REF!,#REF!,#REF!</definedName>
    <definedName name="__APW_RESTORE_DATA10137__" hidden="1">#REF!,#REF!,#REF!,#REF!,#REF!,#REF!,#REF!,#REF!,#REF!,#REF!,#REF!,#REF!,#REF!,#REF!</definedName>
    <definedName name="__APW_RESTORE_DATA10138__" hidden="1">#REF!,#REF!,#REF!,#REF!,#REF!,#REF!,#REF!,#REF!,#REF!,#REF!,#REF!,#REF!,#REF!,#REF!</definedName>
    <definedName name="__APW_RESTORE_DATA10139__" hidden="1">#REF!,#REF!,#REF!,#REF!,#REF!,#REF!,#REF!,#REF!,#REF!,#REF!,#REF!,#REF!,#REF!,#REF!</definedName>
    <definedName name="__APW_RESTORE_DATA1014__" hidden="1">#REF!,#REF!,#REF!,#REF!,#REF!,#REF!,#REF!,#REF!,#REF!,#REF!,#REF!,#REF!,#REF!,#REF!</definedName>
    <definedName name="__APW_RESTORE_DATA10140__" hidden="1">#REF!,#REF!,#REF!,#REF!,#REF!,#REF!,#REF!,#REF!,#REF!,#REF!,#REF!,#REF!,#REF!,#REF!</definedName>
    <definedName name="__APW_RESTORE_DATA10141__" hidden="1">#REF!,#REF!,#REF!,#REF!,#REF!,#REF!,#REF!,#REF!,#REF!,#REF!,#REF!,#REF!,#REF!,#REF!</definedName>
    <definedName name="__APW_RESTORE_DATA10142__" hidden="1">#REF!,#REF!,#REF!,#REF!,#REF!,#REF!,#REF!,#REF!,#REF!,#REF!,#REF!,#REF!,#REF!,#REF!</definedName>
    <definedName name="__APW_RESTORE_DATA10143__" hidden="1">#REF!,#REF!,#REF!,#REF!,#REF!,#REF!,#REF!,#REF!,#REF!,#REF!,#REF!,#REF!,#REF!,#REF!</definedName>
    <definedName name="__APW_RESTORE_DATA10144__" hidden="1">#REF!,#REF!,#REF!,#REF!,#REF!,#REF!,#REF!,#REF!,#REF!,#REF!,#REF!,#REF!,#REF!,#REF!</definedName>
    <definedName name="__APW_RESTORE_DATA10145__" hidden="1">#REF!,#REF!,#REF!,#REF!,#REF!,#REF!,#REF!,#REF!,#REF!,#REF!,#REF!,#REF!,#REF!,#REF!</definedName>
    <definedName name="__APW_RESTORE_DATA10146__" hidden="1">#REF!,#REF!,#REF!,#REF!,#REF!,#REF!,#REF!,#REF!,#REF!,#REF!,#REF!,#REF!,#REF!,#REF!</definedName>
    <definedName name="__APW_RESTORE_DATA10147__" hidden="1">#REF!,#REF!,#REF!,#REF!,#REF!,#REF!,#REF!,#REF!,#REF!,#REF!,#REF!,#REF!,#REF!,#REF!</definedName>
    <definedName name="__APW_RESTORE_DATA10148__" hidden="1">#REF!,#REF!,#REF!,#REF!,#REF!,#REF!,#REF!,#REF!,#REF!,#REF!,#REF!,#REF!,#REF!,#REF!</definedName>
    <definedName name="__APW_RESTORE_DATA10149__" hidden="1">#REF!,#REF!,#REF!,#REF!,#REF!,#REF!,#REF!,#REF!,#REF!,#REF!,#REF!,#REF!,#REF!,#REF!</definedName>
    <definedName name="__APW_RESTORE_DATA1015__" hidden="1">#REF!,#REF!,#REF!,#REF!,#REF!,#REF!,#REF!,#REF!,#REF!,#REF!,#REF!,#REF!,#REF!,#REF!</definedName>
    <definedName name="__APW_RESTORE_DATA10150__" hidden="1">#REF!,#REF!,#REF!,#REF!,#REF!,#REF!,#REF!,#REF!,#REF!,#REF!,#REF!,#REF!,#REF!,#REF!</definedName>
    <definedName name="__APW_RESTORE_DATA10151__" hidden="1">#REF!,#REF!,#REF!,#REF!,#REF!,#REF!,#REF!,#REF!,#REF!,#REF!,#REF!,#REF!,#REF!,#REF!</definedName>
    <definedName name="__APW_RESTORE_DATA10152__" hidden="1">#REF!,#REF!,#REF!,#REF!,#REF!,#REF!,#REF!,#REF!,#REF!,#REF!,#REF!,#REF!,#REF!,#REF!</definedName>
    <definedName name="__APW_RESTORE_DATA10153__" hidden="1">#REF!,#REF!,#REF!,#REF!,#REF!,#REF!,#REF!,#REF!,#REF!,#REF!,#REF!,#REF!,#REF!,#REF!</definedName>
    <definedName name="__APW_RESTORE_DATA10154__" hidden="1">#REF!,#REF!,#REF!,#REF!,#REF!,#REF!,#REF!,#REF!,#REF!,#REF!,#REF!,#REF!,#REF!,#REF!</definedName>
    <definedName name="__APW_RESTORE_DATA10155__" hidden="1">#REF!,#REF!,#REF!,#REF!,#REF!,#REF!,#REF!,#REF!,#REF!,#REF!,#REF!,#REF!,#REF!,#REF!</definedName>
    <definedName name="__APW_RESTORE_DATA10156__" hidden="1">#REF!,#REF!,#REF!,#REF!,#REF!,#REF!,#REF!,#REF!,#REF!,#REF!,#REF!,#REF!,#REF!,#REF!</definedName>
    <definedName name="__APW_RESTORE_DATA10157__" hidden="1">#REF!,#REF!,#REF!,#REF!,#REF!,#REF!,#REF!,#REF!,#REF!,#REF!,#REF!,#REF!,#REF!,#REF!</definedName>
    <definedName name="__APW_RESTORE_DATA10158__" hidden="1">#REF!,#REF!,#REF!,#REF!,#REF!,#REF!,#REF!,#REF!,#REF!,#REF!,#REF!,#REF!,#REF!,#REF!</definedName>
    <definedName name="__APW_RESTORE_DATA10159__" hidden="1">#REF!,#REF!,#REF!,#REF!,#REF!,#REF!,#REF!,#REF!,#REF!,#REF!,#REF!,#REF!,#REF!,#REF!</definedName>
    <definedName name="__APW_RESTORE_DATA1016__" hidden="1">#REF!,#REF!,#REF!,#REF!,#REF!,#REF!,#REF!,#REF!,#REF!,#REF!,#REF!,#REF!,#REF!,#REF!</definedName>
    <definedName name="__APW_RESTORE_DATA10160__" hidden="1">#REF!,#REF!,#REF!,#REF!,#REF!,#REF!,#REF!,#REF!,#REF!,#REF!,#REF!,#REF!,#REF!,#REF!</definedName>
    <definedName name="__APW_RESTORE_DATA10161__" hidden="1">#REF!,#REF!,#REF!,#REF!,#REF!,#REF!,#REF!,#REF!,#REF!,#REF!,#REF!,#REF!,#REF!,#REF!</definedName>
    <definedName name="__APW_RESTORE_DATA10162__" hidden="1">#REF!,#REF!,#REF!,#REF!,#REF!,#REF!,#REF!,#REF!,#REF!,#REF!,#REF!,#REF!,#REF!,#REF!</definedName>
    <definedName name="__APW_RESTORE_DATA10163__" hidden="1">#REF!,#REF!,#REF!,#REF!,#REF!,#REF!,#REF!,#REF!,#REF!,#REF!,#REF!,#REF!,#REF!,#REF!</definedName>
    <definedName name="__APW_RESTORE_DATA10164__" hidden="1">#REF!,#REF!,#REF!,#REF!,#REF!,#REF!,#REF!,#REF!,#REF!,#REF!,#REF!,#REF!,#REF!,#REF!</definedName>
    <definedName name="__APW_RESTORE_DATA10165__" hidden="1">#REF!,#REF!,#REF!,#REF!,#REF!,#REF!,#REF!,#REF!,#REF!,#REF!,#REF!,#REF!,#REF!,#REF!</definedName>
    <definedName name="__APW_RESTORE_DATA10166__" hidden="1">#REF!,#REF!,#REF!,#REF!,#REF!,#REF!,#REF!,#REF!,#REF!,#REF!,#REF!,#REF!,#REF!,#REF!</definedName>
    <definedName name="__APW_RESTORE_DATA10167__" hidden="1">#REF!,#REF!,#REF!,#REF!,#REF!,#REF!,#REF!,#REF!,#REF!,#REF!,#REF!,#REF!,#REF!,#REF!</definedName>
    <definedName name="__APW_RESTORE_DATA10168__" hidden="1">#REF!,#REF!,#REF!,#REF!,#REF!,#REF!,#REF!,#REF!,#REF!,#REF!,#REF!,#REF!,#REF!,#REF!</definedName>
    <definedName name="__APW_RESTORE_DATA10169__" hidden="1">#REF!,#REF!,#REF!,#REF!,#REF!,#REF!,#REF!,#REF!,#REF!,#REF!,#REF!,#REF!,#REF!,#REF!</definedName>
    <definedName name="__APW_RESTORE_DATA1017__" hidden="1">#REF!,#REF!,#REF!,#REF!,#REF!,#REF!,#REF!,#REF!,#REF!,#REF!,#REF!,#REF!,#REF!,#REF!</definedName>
    <definedName name="__APW_RESTORE_DATA10170__" hidden="1">#REF!,#REF!,#REF!,#REF!,#REF!,#REF!,#REF!,#REF!,#REF!,#REF!,#REF!,#REF!,#REF!,#REF!</definedName>
    <definedName name="__APW_RESTORE_DATA10171__" hidden="1">#REF!,#REF!,#REF!,#REF!,#REF!,#REF!,#REF!,#REF!,#REF!,#REF!,#REF!,#REF!,#REF!,#REF!</definedName>
    <definedName name="__APW_RESTORE_DATA10172__" hidden="1">#REF!,#REF!,#REF!,#REF!,#REF!,#REF!,#REF!,#REF!,#REF!,#REF!,#REF!,#REF!,#REF!,#REF!</definedName>
    <definedName name="__APW_RESTORE_DATA10173__" hidden="1">#REF!,#REF!,#REF!,#REF!,#REF!,#REF!,#REF!,#REF!,#REF!,#REF!,#REF!,#REF!,#REF!,#REF!</definedName>
    <definedName name="__APW_RESTORE_DATA10174__" hidden="1">#REF!,#REF!,#REF!,#REF!,#REF!,#REF!,#REF!,#REF!,#REF!,#REF!,#REF!,#REF!,#REF!,#REF!</definedName>
    <definedName name="__APW_RESTORE_DATA10175__" hidden="1">#REF!,#REF!,#REF!,#REF!,#REF!,#REF!,#REF!,#REF!,#REF!,#REF!,#REF!,#REF!,#REF!,#REF!</definedName>
    <definedName name="__APW_RESTORE_DATA10176__" hidden="1">#REF!,#REF!,#REF!,#REF!,#REF!,#REF!,#REF!,#REF!,#REF!,#REF!,#REF!,#REF!,#REF!,#REF!</definedName>
    <definedName name="__APW_RESTORE_DATA10177__" hidden="1">#REF!,#REF!,#REF!,#REF!,#REF!,#REF!,#REF!,#REF!,#REF!,#REF!,#REF!,#REF!,#REF!,#REF!</definedName>
    <definedName name="__APW_RESTORE_DATA10178__" hidden="1">#REF!,#REF!,#REF!,#REF!,#REF!,#REF!,#REF!,#REF!,#REF!,#REF!,#REF!,#REF!,#REF!,#REF!</definedName>
    <definedName name="__APW_RESTORE_DATA10179__" hidden="1">#REF!,#REF!,#REF!,#REF!,#REF!,#REF!,#REF!,#REF!,#REF!,#REF!,#REF!,#REF!,#REF!,#REF!</definedName>
    <definedName name="__APW_RESTORE_DATA1018__" hidden="1">#REF!,#REF!,#REF!,#REF!,#REF!,#REF!,#REF!,#REF!,#REF!,#REF!,#REF!,#REF!,#REF!,#REF!</definedName>
    <definedName name="__APW_RESTORE_DATA10180__" hidden="1">#REF!,#REF!,#REF!,#REF!,#REF!,#REF!,#REF!,#REF!,#REF!,#REF!,#REF!,#REF!,#REF!,#REF!</definedName>
    <definedName name="__APW_RESTORE_DATA10181__" hidden="1">#REF!,#REF!,#REF!,#REF!,#REF!,#REF!,#REF!,#REF!,#REF!,#REF!,#REF!,#REF!,#REF!,#REF!</definedName>
    <definedName name="__APW_RESTORE_DATA10182__" hidden="1">#REF!,#REF!,#REF!,#REF!,#REF!,#REF!,#REF!,#REF!,#REF!,#REF!,#REF!,#REF!,#REF!,#REF!</definedName>
    <definedName name="__APW_RESTORE_DATA10183__" hidden="1">#REF!,#REF!,#REF!,#REF!,#REF!,#REF!,#REF!,#REF!,#REF!,#REF!,#REF!,#REF!,#REF!,#REF!</definedName>
    <definedName name="__APW_RESTORE_DATA10184__" hidden="1">#REF!,#REF!,#REF!,#REF!,#REF!,#REF!,#REF!,#REF!,#REF!,#REF!,#REF!,#REF!,#REF!,#REF!</definedName>
    <definedName name="__APW_RESTORE_DATA10185__" hidden="1">#REF!,#REF!,#REF!,#REF!,#REF!,#REF!,#REF!,#REF!,#REF!,#REF!,#REF!,#REF!,#REF!,#REF!</definedName>
    <definedName name="__APW_RESTORE_DATA10186__" hidden="1">#REF!,#REF!,#REF!,#REF!,#REF!,#REF!,#REF!,#REF!,#REF!,#REF!,#REF!,#REF!,#REF!,#REF!</definedName>
    <definedName name="__APW_RESTORE_DATA10187__" hidden="1">#REF!,#REF!,#REF!,#REF!,#REF!,#REF!,#REF!,#REF!,#REF!,#REF!,#REF!,#REF!,#REF!,#REF!</definedName>
    <definedName name="__APW_RESTORE_DATA10188__" hidden="1">#REF!,#REF!,#REF!,#REF!,#REF!,#REF!,#REF!,#REF!,#REF!,#REF!,#REF!,#REF!,#REF!,#REF!</definedName>
    <definedName name="__APW_RESTORE_DATA10189__" hidden="1">#REF!,#REF!,#REF!,#REF!,#REF!,#REF!,#REF!,#REF!,#REF!,#REF!,#REF!,#REF!,#REF!,#REF!</definedName>
    <definedName name="__APW_RESTORE_DATA1019__" hidden="1">#REF!,#REF!,#REF!,#REF!,#REF!,#REF!,#REF!,#REF!,#REF!,#REF!,#REF!,#REF!,#REF!,#REF!</definedName>
    <definedName name="__APW_RESTORE_DATA10190__" hidden="1">#REF!,#REF!,#REF!,#REF!,#REF!,#REF!,#REF!,#REF!,#REF!,#REF!,#REF!,#REF!,#REF!,#REF!</definedName>
    <definedName name="__APW_RESTORE_DATA10191__" hidden="1">#REF!,#REF!,#REF!,#REF!,#REF!,#REF!,#REF!,#REF!,#REF!,#REF!,#REF!,#REF!,#REF!,#REF!</definedName>
    <definedName name="__APW_RESTORE_DATA10192__" hidden="1">#REF!,#REF!,#REF!,#REF!,#REF!,#REF!,#REF!,#REF!,#REF!,#REF!,#REF!,#REF!,#REF!,#REF!</definedName>
    <definedName name="__APW_RESTORE_DATA10193__" hidden="1">#REF!,#REF!,#REF!,#REF!,#REF!,#REF!,#REF!,#REF!,#REF!,#REF!,#REF!,#REF!,#REF!,#REF!</definedName>
    <definedName name="__APW_RESTORE_DATA10194__" hidden="1">#REF!,#REF!,#REF!,#REF!,#REF!,#REF!,#REF!,#REF!,#REF!,#REF!,#REF!,#REF!,#REF!,#REF!</definedName>
    <definedName name="__APW_RESTORE_DATA10195__" hidden="1">#REF!,#REF!,#REF!,#REF!,#REF!,#REF!,#REF!,#REF!,#REF!,#REF!,#REF!,#REF!,#REF!,#REF!</definedName>
    <definedName name="__APW_RESTORE_DATA10196__" hidden="1">#REF!,#REF!,#REF!,#REF!,#REF!,#REF!,#REF!,#REF!,#REF!,#REF!,#REF!,#REF!,#REF!,#REF!</definedName>
    <definedName name="__APW_RESTORE_DATA10197__" hidden="1">#REF!,#REF!,#REF!,#REF!,#REF!,#REF!,#REF!,#REF!,#REF!,#REF!,#REF!,#REF!,#REF!,#REF!</definedName>
    <definedName name="__APW_RESTORE_DATA10198__" hidden="1">#REF!,#REF!,#REF!,#REF!,#REF!,#REF!,#REF!,#REF!,#REF!,#REF!,#REF!,#REF!,#REF!,#REF!</definedName>
    <definedName name="__APW_RESTORE_DATA10199__" hidden="1">#REF!,#REF!,#REF!,#REF!,#REF!,#REF!,#REF!,#REF!,#REF!,#REF!,#REF!,#REF!,#REF!,#REF!</definedName>
    <definedName name="__APW_RESTORE_DATA102__" hidden="1">#REF!,#REF!,#REF!,#REF!,#REF!,#REF!,#REF!,#REF!,#REF!,#REF!,#REF!,#REF!,#REF!,#REF!</definedName>
    <definedName name="__APW_RESTORE_DATA1020__" hidden="1">#REF!,#REF!,#REF!,#REF!,#REF!,#REF!,#REF!,#REF!,#REF!,#REF!,#REF!,#REF!,#REF!,#REF!</definedName>
    <definedName name="__APW_RESTORE_DATA10200__" hidden="1">#REF!,#REF!,#REF!,#REF!,#REF!,#REF!,#REF!,#REF!,#REF!,#REF!,#REF!,#REF!,#REF!,#REF!</definedName>
    <definedName name="__APW_RESTORE_DATA10201__" hidden="1">#REF!,#REF!,#REF!,#REF!,#REF!,#REF!,#REF!,#REF!,#REF!,#REF!,#REF!,#REF!,#REF!,#REF!</definedName>
    <definedName name="__APW_RESTORE_DATA10202__" hidden="1">#REF!,#REF!,#REF!,#REF!,#REF!,#REF!,#REF!,#REF!,#REF!,#REF!,#REF!,#REF!,#REF!,#REF!</definedName>
    <definedName name="__APW_RESTORE_DATA10203__" hidden="1">#REF!,#REF!,#REF!,#REF!,#REF!,#REF!,#REF!,#REF!,#REF!,#REF!,#REF!,#REF!,#REF!,#REF!</definedName>
    <definedName name="__APW_RESTORE_DATA10204__" hidden="1">#REF!,#REF!,#REF!,#REF!,#REF!,#REF!,#REF!,#REF!,#REF!,#REF!,#REF!,#REF!,#REF!,#REF!</definedName>
    <definedName name="__APW_RESTORE_DATA10205__" hidden="1">#REF!,#REF!,#REF!,#REF!,#REF!,#REF!,#REF!,#REF!,#REF!,#REF!,#REF!,#REF!,#REF!,#REF!</definedName>
    <definedName name="__APW_RESTORE_DATA10206__" hidden="1">#REF!,#REF!,#REF!,#REF!,#REF!,#REF!,#REF!,#REF!,#REF!,#REF!,#REF!,#REF!,#REF!,#REF!</definedName>
    <definedName name="__APW_RESTORE_DATA10207__" hidden="1">#REF!,#REF!,#REF!,#REF!,#REF!,#REF!,#REF!,#REF!,#REF!,#REF!,#REF!,#REF!,#REF!,#REF!</definedName>
    <definedName name="__APW_RESTORE_DATA10208__" hidden="1">#REF!,#REF!,#REF!,#REF!,#REF!,#REF!,#REF!,#REF!,#REF!,#REF!,#REF!,#REF!,#REF!,#REF!</definedName>
    <definedName name="__APW_RESTORE_DATA10209__" hidden="1">#REF!,#REF!,#REF!,#REF!,#REF!,#REF!,#REF!,#REF!,#REF!,#REF!,#REF!,#REF!,#REF!,#REF!</definedName>
    <definedName name="__APW_RESTORE_DATA1021__" hidden="1">#REF!,#REF!,#REF!,#REF!,#REF!,#REF!,#REF!,#REF!,#REF!,#REF!,#REF!,#REF!,#REF!,#REF!</definedName>
    <definedName name="__APW_RESTORE_DATA10210__" hidden="1">#REF!,#REF!,#REF!,#REF!,#REF!,#REF!,#REF!,#REF!,#REF!,#REF!,#REF!,#REF!,#REF!,#REF!</definedName>
    <definedName name="__APW_RESTORE_DATA10211__" hidden="1">#REF!,#REF!,#REF!,#REF!,#REF!,#REF!,#REF!,#REF!,#REF!,#REF!,#REF!,#REF!,#REF!,#REF!</definedName>
    <definedName name="__APW_RESTORE_DATA10212__" hidden="1">#REF!,#REF!,#REF!,#REF!,#REF!,#REF!,#REF!,#REF!,#REF!,#REF!,#REF!,#REF!,#REF!,#REF!</definedName>
    <definedName name="__APW_RESTORE_DATA10213__" hidden="1">#REF!,#REF!,#REF!,#REF!,#REF!,#REF!,#REF!,#REF!,#REF!,#REF!,#REF!,#REF!,#REF!,#REF!</definedName>
    <definedName name="__APW_RESTORE_DATA10214__" hidden="1">#REF!,#REF!,#REF!,#REF!,#REF!,#REF!,#REF!,#REF!,#REF!,#REF!,#REF!,#REF!,#REF!,#REF!</definedName>
    <definedName name="__APW_RESTORE_DATA10215__" hidden="1">#REF!,#REF!,#REF!,#REF!,#REF!,#REF!,#REF!,#REF!,#REF!,#REF!,#REF!,#REF!,#REF!,#REF!</definedName>
    <definedName name="__APW_RESTORE_DATA10216__" hidden="1">#REF!,#REF!,#REF!,#REF!,#REF!,#REF!,#REF!,#REF!,#REF!,#REF!,#REF!,#REF!,#REF!,#REF!</definedName>
    <definedName name="__APW_RESTORE_DATA10217__" hidden="1">#REF!,#REF!,#REF!,#REF!,#REF!,#REF!,#REF!,#REF!,#REF!,#REF!,#REF!,#REF!,#REF!,#REF!</definedName>
    <definedName name="__APW_RESTORE_DATA10218__" hidden="1">#REF!,#REF!,#REF!,#REF!,#REF!,#REF!,#REF!,#REF!,#REF!,#REF!,#REF!,#REF!,#REF!,#REF!</definedName>
    <definedName name="__APW_RESTORE_DATA10219__" hidden="1">#REF!,#REF!,#REF!,#REF!,#REF!,#REF!,#REF!,#REF!,#REF!,#REF!,#REF!,#REF!,#REF!,#REF!</definedName>
    <definedName name="__APW_RESTORE_DATA1022__" hidden="1">#REF!,#REF!,#REF!,#REF!,#REF!,#REF!,#REF!,#REF!,#REF!,#REF!,#REF!,#REF!,#REF!,#REF!</definedName>
    <definedName name="__APW_RESTORE_DATA10220__" hidden="1">#REF!,#REF!,#REF!,#REF!,#REF!,#REF!,#REF!,#REF!,#REF!,#REF!,#REF!,#REF!,#REF!,#REF!</definedName>
    <definedName name="__APW_RESTORE_DATA10221__" hidden="1">#REF!,#REF!,#REF!,#REF!,#REF!,#REF!,#REF!,#REF!,#REF!,#REF!,#REF!,#REF!,#REF!,#REF!</definedName>
    <definedName name="__APW_RESTORE_DATA10222__" hidden="1">#REF!,#REF!,#REF!,#REF!,#REF!,#REF!,#REF!,#REF!,#REF!,#REF!,#REF!,#REF!,#REF!,#REF!</definedName>
    <definedName name="__APW_RESTORE_DATA10223__" hidden="1">#REF!,#REF!,#REF!,#REF!,#REF!,#REF!,#REF!,#REF!,#REF!,#REF!,#REF!,#REF!,#REF!,#REF!</definedName>
    <definedName name="__APW_RESTORE_DATA10224__" hidden="1">#REF!,#REF!,#REF!,#REF!,#REF!,#REF!,#REF!,#REF!,#REF!,#REF!,#REF!,#REF!,#REF!,#REF!</definedName>
    <definedName name="__APW_RESTORE_DATA10225__" hidden="1">#REF!,#REF!,#REF!,#REF!,#REF!,#REF!,#REF!,#REF!,#REF!,#REF!,#REF!,#REF!,#REF!,#REF!</definedName>
    <definedName name="__APW_RESTORE_DATA10226__" hidden="1">#REF!,#REF!,#REF!,#REF!,#REF!,#REF!,#REF!,#REF!,#REF!,#REF!,#REF!,#REF!,#REF!,#REF!</definedName>
    <definedName name="__APW_RESTORE_DATA10227__" hidden="1">#REF!,#REF!,#REF!,#REF!,#REF!,#REF!,#REF!,#REF!,#REF!,#REF!,#REF!,#REF!,#REF!,#REF!</definedName>
    <definedName name="__APW_RESTORE_DATA10228__" hidden="1">#REF!,#REF!,#REF!,#REF!,#REF!,#REF!,#REF!,#REF!,#REF!,#REF!,#REF!,#REF!,#REF!,#REF!</definedName>
    <definedName name="__APW_RESTORE_DATA10229__" hidden="1">#REF!,#REF!,#REF!,#REF!,#REF!,#REF!,#REF!,#REF!,#REF!,#REF!,#REF!,#REF!,#REF!,#REF!</definedName>
    <definedName name="__APW_RESTORE_DATA1023__" hidden="1">#REF!,#REF!,#REF!,#REF!,#REF!,#REF!,#REF!,#REF!,#REF!,#REF!,#REF!,#REF!,#REF!,#REF!</definedName>
    <definedName name="__APW_RESTORE_DATA10230__" hidden="1">#REF!,#REF!,#REF!,#REF!,#REF!,#REF!,#REF!,#REF!,#REF!,#REF!,#REF!,#REF!,#REF!,#REF!</definedName>
    <definedName name="__APW_RESTORE_DATA10231__" hidden="1">#REF!,#REF!,#REF!,#REF!,#REF!,#REF!,#REF!,#REF!,#REF!,#REF!,#REF!,#REF!,#REF!,#REF!</definedName>
    <definedName name="__APW_RESTORE_DATA10232__" hidden="1">#REF!,#REF!,#REF!,#REF!,#REF!,#REF!,#REF!,#REF!,#REF!,#REF!,#REF!,#REF!,#REF!,#REF!</definedName>
    <definedName name="__APW_RESTORE_DATA10233__" hidden="1">#REF!,#REF!,#REF!,#REF!,#REF!,#REF!,#REF!,#REF!,#REF!,#REF!,#REF!,#REF!,#REF!,#REF!</definedName>
    <definedName name="__APW_RESTORE_DATA10234__" hidden="1">#REF!,#REF!,#REF!,#REF!,#REF!,#REF!,#REF!,#REF!,#REF!,#REF!,#REF!,#REF!,#REF!,#REF!</definedName>
    <definedName name="__APW_RESTORE_DATA10235__" hidden="1">#REF!,#REF!,#REF!,#REF!,#REF!,#REF!,#REF!,#REF!,#REF!,#REF!,#REF!,#REF!,#REF!,#REF!</definedName>
    <definedName name="__APW_RESTORE_DATA10236__" hidden="1">#REF!,#REF!,#REF!,#REF!,#REF!,#REF!,#REF!,#REF!,#REF!,#REF!,#REF!,#REF!,#REF!,#REF!</definedName>
    <definedName name="__APW_RESTORE_DATA10237__" hidden="1">#REF!,#REF!,#REF!,#REF!,#REF!,#REF!,#REF!,#REF!,#REF!,#REF!,#REF!,#REF!,#REF!,#REF!</definedName>
    <definedName name="__APW_RESTORE_DATA10238__" hidden="1">#REF!,#REF!,#REF!,#REF!,#REF!,#REF!,#REF!,#REF!,#REF!,#REF!,#REF!,#REF!,#REF!,#REF!</definedName>
    <definedName name="__APW_RESTORE_DATA10239__" hidden="1">#REF!,#REF!,#REF!,#REF!,#REF!,#REF!,#REF!,#REF!,#REF!,#REF!,#REF!,#REF!,#REF!,#REF!</definedName>
    <definedName name="__APW_RESTORE_DATA1024__" hidden="1">#REF!,#REF!,#REF!,#REF!,#REF!,#REF!,#REF!,#REF!,#REF!,#REF!,#REF!,#REF!,#REF!,#REF!</definedName>
    <definedName name="__APW_RESTORE_DATA10240__" hidden="1">#REF!,#REF!,#REF!,#REF!,#REF!,#REF!,#REF!,#REF!,#REF!,#REF!,#REF!,#REF!,#REF!,#REF!</definedName>
    <definedName name="__APW_RESTORE_DATA10241__" hidden="1">#REF!,#REF!,#REF!,#REF!,#REF!,#REF!,#REF!,#REF!,#REF!,#REF!,#REF!,#REF!,#REF!,#REF!</definedName>
    <definedName name="__APW_RESTORE_DATA10242__" hidden="1">#REF!,#REF!,#REF!,#REF!,#REF!,#REF!,#REF!,#REF!,#REF!,#REF!,#REF!,#REF!,#REF!,#REF!</definedName>
    <definedName name="__APW_RESTORE_DATA10243__" hidden="1">#REF!,#REF!,#REF!,#REF!,#REF!,#REF!,#REF!,#REF!,#REF!,#REF!,#REF!,#REF!,#REF!,#REF!</definedName>
    <definedName name="__APW_RESTORE_DATA10244__" hidden="1">#REF!,#REF!,#REF!,#REF!,#REF!,#REF!,#REF!,#REF!,#REF!,#REF!,#REF!,#REF!,#REF!,#REF!</definedName>
    <definedName name="__APW_RESTORE_DATA10245__" hidden="1">#REF!,#REF!,#REF!,#REF!,#REF!,#REF!,#REF!,#REF!,#REF!,#REF!,#REF!,#REF!,#REF!,#REF!</definedName>
    <definedName name="__APW_RESTORE_DATA10246__" hidden="1">#REF!,#REF!,#REF!,#REF!,#REF!,#REF!,#REF!,#REF!,#REF!,#REF!,#REF!,#REF!,#REF!,#REF!</definedName>
    <definedName name="__APW_RESTORE_DATA10247__" hidden="1">#REF!,#REF!,#REF!,#REF!,#REF!,#REF!,#REF!,#REF!,#REF!,#REF!,#REF!,#REF!,#REF!,#REF!</definedName>
    <definedName name="__APW_RESTORE_DATA10248__" hidden="1">#REF!,#REF!,#REF!,#REF!,#REF!,#REF!,#REF!,#REF!,#REF!,#REF!,#REF!,#REF!,#REF!,#REF!</definedName>
    <definedName name="__APW_RESTORE_DATA10249__" hidden="1">#REF!,#REF!,#REF!,#REF!,#REF!,#REF!,#REF!,#REF!,#REF!,#REF!,#REF!,#REF!,#REF!,#REF!</definedName>
    <definedName name="__APW_RESTORE_DATA1025__" hidden="1">#REF!,#REF!,#REF!,#REF!,#REF!,#REF!,#REF!,#REF!,#REF!,#REF!,#REF!,#REF!,#REF!,#REF!</definedName>
    <definedName name="__APW_RESTORE_DATA10250__" hidden="1">#REF!,#REF!,#REF!,#REF!,#REF!,#REF!,#REF!,#REF!,#REF!,#REF!,#REF!,#REF!,#REF!,#REF!</definedName>
    <definedName name="__APW_RESTORE_DATA10251__" hidden="1">#REF!,#REF!,#REF!,#REF!,#REF!,#REF!,#REF!,#REF!,#REF!,#REF!,#REF!,#REF!,#REF!,#REF!</definedName>
    <definedName name="__APW_RESTORE_DATA10252__" hidden="1">#REF!,#REF!,#REF!,#REF!,#REF!,#REF!,#REF!,#REF!,#REF!,#REF!,#REF!,#REF!,#REF!,#REF!</definedName>
    <definedName name="__APW_RESTORE_DATA10253__" hidden="1">#REF!,#REF!,#REF!,#REF!,#REF!,#REF!,#REF!,#REF!,#REF!,#REF!,#REF!,#REF!,#REF!,#REF!</definedName>
    <definedName name="__APW_RESTORE_DATA10254__" hidden="1">#REF!,#REF!,#REF!,#REF!,#REF!,#REF!,#REF!,#REF!,#REF!,#REF!,#REF!,#REF!,#REF!,#REF!</definedName>
    <definedName name="__APW_RESTORE_DATA10255__" hidden="1">#REF!,#REF!,#REF!,#REF!,#REF!,#REF!,#REF!,#REF!,#REF!,#REF!,#REF!,#REF!,#REF!,#REF!</definedName>
    <definedName name="__APW_RESTORE_DATA10256__" hidden="1">#REF!,#REF!,#REF!,#REF!,#REF!,#REF!,#REF!,#REF!,#REF!,#REF!,#REF!,#REF!,#REF!,#REF!</definedName>
    <definedName name="__APW_RESTORE_DATA10257__" hidden="1">#REF!,#REF!,#REF!,#REF!,#REF!,#REF!,#REF!,#REF!,#REF!,#REF!,#REF!,#REF!,#REF!,#REF!</definedName>
    <definedName name="__APW_RESTORE_DATA10258__" hidden="1">#REF!,#REF!,#REF!,#REF!,#REF!,#REF!,#REF!,#REF!,#REF!,#REF!,#REF!,#REF!,#REF!,#REF!</definedName>
    <definedName name="__APW_RESTORE_DATA10259__" hidden="1">#REF!,#REF!,#REF!,#REF!,#REF!,#REF!,#REF!,#REF!,#REF!,#REF!,#REF!,#REF!,#REF!,#REF!</definedName>
    <definedName name="__APW_RESTORE_DATA1026__" hidden="1">#REF!,#REF!,#REF!,#REF!,#REF!,#REF!,#REF!,#REF!,#REF!,#REF!,#REF!,#REF!,#REF!,#REF!</definedName>
    <definedName name="__APW_RESTORE_DATA10260__" hidden="1">#REF!,#REF!,#REF!,#REF!,#REF!,#REF!,#REF!,#REF!,#REF!,#REF!,#REF!,#REF!,#REF!,#REF!</definedName>
    <definedName name="__APW_RESTORE_DATA10261__" hidden="1">#REF!,#REF!,#REF!,#REF!,#REF!,#REF!,#REF!,#REF!,#REF!,#REF!,#REF!,#REF!,#REF!,#REF!</definedName>
    <definedName name="__APW_RESTORE_DATA10262__" hidden="1">#REF!,#REF!,#REF!,#REF!,#REF!,#REF!,#REF!,#REF!,#REF!,#REF!,#REF!,#REF!,#REF!,#REF!</definedName>
    <definedName name="__APW_RESTORE_DATA10263__" hidden="1">#REF!,#REF!,#REF!,#REF!,#REF!,#REF!,#REF!,#REF!,#REF!,#REF!,#REF!,#REF!,#REF!,#REF!</definedName>
    <definedName name="__APW_RESTORE_DATA10264__" hidden="1">#REF!,#REF!,#REF!,#REF!,#REF!,#REF!,#REF!,#REF!,#REF!,#REF!,#REF!,#REF!,#REF!,#REF!</definedName>
    <definedName name="__APW_RESTORE_DATA10265__" hidden="1">#REF!,#REF!,#REF!,#REF!,#REF!,#REF!,#REF!,#REF!,#REF!,#REF!,#REF!,#REF!,#REF!,#REF!</definedName>
    <definedName name="__APW_RESTORE_DATA10266__" hidden="1">#REF!,#REF!,#REF!,#REF!,#REF!,#REF!,#REF!,#REF!,#REF!,#REF!,#REF!,#REF!,#REF!,#REF!</definedName>
    <definedName name="__APW_RESTORE_DATA10267__" hidden="1">#REF!,#REF!,#REF!,#REF!,#REF!,#REF!,#REF!,#REF!,#REF!,#REF!,#REF!,#REF!,#REF!,#REF!</definedName>
    <definedName name="__APW_RESTORE_DATA10268__" hidden="1">#REF!,#REF!,#REF!,#REF!,#REF!,#REF!,#REF!,#REF!,#REF!,#REF!,#REF!,#REF!,#REF!,#REF!</definedName>
    <definedName name="__APW_RESTORE_DATA10269__" hidden="1">#REF!,#REF!,#REF!,#REF!,#REF!,#REF!,#REF!,#REF!,#REF!,#REF!,#REF!,#REF!,#REF!,#REF!</definedName>
    <definedName name="__APW_RESTORE_DATA1027__" hidden="1">#REF!,#REF!,#REF!,#REF!,#REF!,#REF!,#REF!,#REF!,#REF!,#REF!,#REF!,#REF!,#REF!,#REF!</definedName>
    <definedName name="__APW_RESTORE_DATA10270__" hidden="1">#REF!,#REF!,#REF!,#REF!,#REF!,#REF!,#REF!,#REF!,#REF!,#REF!,#REF!,#REF!,#REF!,#REF!</definedName>
    <definedName name="__APW_RESTORE_DATA10271__" hidden="1">#REF!,#REF!,#REF!,#REF!,#REF!,#REF!,#REF!,#REF!,#REF!,#REF!,#REF!,#REF!,#REF!,#REF!</definedName>
    <definedName name="__APW_RESTORE_DATA10272__" hidden="1">#REF!,#REF!,#REF!,#REF!,#REF!,#REF!,#REF!,#REF!,#REF!,#REF!,#REF!,#REF!,#REF!,#REF!</definedName>
    <definedName name="__APW_RESTORE_DATA10273__" hidden="1">#REF!,#REF!,#REF!,#REF!,#REF!,#REF!,#REF!,#REF!,#REF!,#REF!,#REF!,#REF!,#REF!,#REF!</definedName>
    <definedName name="__APW_RESTORE_DATA10274__" hidden="1">#REF!,#REF!,#REF!,#REF!,#REF!,#REF!,#REF!,#REF!,#REF!,#REF!,#REF!,#REF!,#REF!,#REF!</definedName>
    <definedName name="__APW_RESTORE_DATA10275__" hidden="1">#REF!,#REF!,#REF!,#REF!,#REF!,#REF!,#REF!,#REF!,#REF!,#REF!,#REF!,#REF!,#REF!,#REF!</definedName>
    <definedName name="__APW_RESTORE_DATA10276__" hidden="1">#REF!,#REF!,#REF!,#REF!,#REF!,#REF!,#REF!,#REF!,#REF!,#REF!,#REF!,#REF!,#REF!,#REF!</definedName>
    <definedName name="__APW_RESTORE_DATA10277__" hidden="1">#REF!,#REF!,#REF!,#REF!,#REF!,#REF!,#REF!,#REF!,#REF!,#REF!,#REF!,#REF!,#REF!,#REF!</definedName>
    <definedName name="__APW_RESTORE_DATA10278__" hidden="1">#REF!,#REF!,#REF!,#REF!,#REF!,#REF!,#REF!,#REF!,#REF!,#REF!,#REF!,#REF!,#REF!,#REF!</definedName>
    <definedName name="__APW_RESTORE_DATA10279__" hidden="1">#REF!,#REF!,#REF!,#REF!,#REF!,#REF!,#REF!,#REF!,#REF!,#REF!,#REF!,#REF!,#REF!,#REF!</definedName>
    <definedName name="__APW_RESTORE_DATA1028__" hidden="1">#REF!,#REF!,#REF!,#REF!,#REF!,#REF!,#REF!,#REF!,#REF!,#REF!,#REF!,#REF!,#REF!,#REF!</definedName>
    <definedName name="__APW_RESTORE_DATA10280__" hidden="1">#REF!,#REF!,#REF!,#REF!,#REF!,#REF!,#REF!,#REF!,#REF!,#REF!,#REF!,#REF!,#REF!,#REF!</definedName>
    <definedName name="__APW_RESTORE_DATA10281__" hidden="1">#REF!,#REF!,#REF!,#REF!,#REF!,#REF!,#REF!,#REF!,#REF!,#REF!,#REF!,#REF!,#REF!,#REF!</definedName>
    <definedName name="__APW_RESTORE_DATA10282__" hidden="1">#REF!,#REF!,#REF!,#REF!,#REF!,#REF!,#REF!,#REF!,#REF!,#REF!,#REF!,#REF!,#REF!,#REF!</definedName>
    <definedName name="__APW_RESTORE_DATA10283__" hidden="1">#REF!,#REF!,#REF!,#REF!,#REF!,#REF!,#REF!,#REF!,#REF!,#REF!,#REF!,#REF!,#REF!,#REF!</definedName>
    <definedName name="__APW_RESTORE_DATA10284__" hidden="1">#REF!,#REF!,#REF!,#REF!,#REF!,#REF!,#REF!,#REF!,#REF!,#REF!,#REF!,#REF!,#REF!,#REF!</definedName>
    <definedName name="__APW_RESTORE_DATA10285__" hidden="1">#REF!,#REF!,#REF!,#REF!,#REF!,#REF!,#REF!,#REF!,#REF!,#REF!,#REF!,#REF!,#REF!,#REF!</definedName>
    <definedName name="__APW_RESTORE_DATA10286__" hidden="1">#REF!,#REF!,#REF!,#REF!,#REF!,#REF!,#REF!,#REF!,#REF!,#REF!,#REF!,#REF!,#REF!,#REF!</definedName>
    <definedName name="__APW_RESTORE_DATA10287__" hidden="1">#REF!,#REF!,#REF!,#REF!,#REF!,#REF!,#REF!,#REF!,#REF!,#REF!,#REF!,#REF!,#REF!,#REF!</definedName>
    <definedName name="__APW_RESTORE_DATA10288__" hidden="1">#REF!,#REF!,#REF!,#REF!,#REF!,#REF!,#REF!,#REF!,#REF!,#REF!,#REF!,#REF!,#REF!,#REF!</definedName>
    <definedName name="__APW_RESTORE_DATA10289__" hidden="1">#REF!,#REF!,#REF!,#REF!,#REF!,#REF!,#REF!,#REF!,#REF!,#REF!,#REF!,#REF!,#REF!,#REF!</definedName>
    <definedName name="__APW_RESTORE_DATA1029__" hidden="1">#REF!,#REF!,#REF!,#REF!,#REF!,#REF!,#REF!,#REF!,#REF!,#REF!,#REF!,#REF!,#REF!,#REF!</definedName>
    <definedName name="__APW_RESTORE_DATA10290__" hidden="1">#REF!,#REF!,#REF!,#REF!,#REF!,#REF!,#REF!,#REF!,#REF!,#REF!,#REF!,#REF!,#REF!,#REF!</definedName>
    <definedName name="__APW_RESTORE_DATA10291__" hidden="1">#REF!,#REF!,#REF!,#REF!,#REF!,#REF!,#REF!,#REF!,#REF!,#REF!,#REF!,#REF!,#REF!,#REF!</definedName>
    <definedName name="__APW_RESTORE_DATA10292__" hidden="1">#REF!,#REF!,#REF!,#REF!,#REF!,#REF!,#REF!,#REF!,#REF!,#REF!,#REF!,#REF!,#REF!,#REF!</definedName>
    <definedName name="__APW_RESTORE_DATA10293__" hidden="1">#REF!,#REF!,#REF!,#REF!,#REF!,#REF!,#REF!,#REF!,#REF!,#REF!,#REF!,#REF!,#REF!,#REF!</definedName>
    <definedName name="__APW_RESTORE_DATA10294__" hidden="1">#REF!,#REF!,#REF!,#REF!,#REF!,#REF!,#REF!,#REF!,#REF!,#REF!,#REF!,#REF!,#REF!,#REF!</definedName>
    <definedName name="__APW_RESTORE_DATA10295__" hidden="1">#REF!,#REF!,#REF!,#REF!,#REF!,#REF!,#REF!,#REF!,#REF!,#REF!,#REF!,#REF!,#REF!,#REF!</definedName>
    <definedName name="__APW_RESTORE_DATA10296__" hidden="1">#REF!,#REF!,#REF!,#REF!,#REF!,#REF!,#REF!,#REF!,#REF!,#REF!,#REF!,#REF!,#REF!,#REF!</definedName>
    <definedName name="__APW_RESTORE_DATA10297__" hidden="1">#REF!,#REF!,#REF!,#REF!,#REF!,#REF!,#REF!,#REF!,#REF!,#REF!,#REF!,#REF!,#REF!,#REF!</definedName>
    <definedName name="__APW_RESTORE_DATA10298__" hidden="1">#REF!,#REF!,#REF!,#REF!,#REF!,#REF!,#REF!,#REF!,#REF!,#REF!,#REF!,#REF!,#REF!,#REF!</definedName>
    <definedName name="__APW_RESTORE_DATA10299__" hidden="1">#REF!,#REF!,#REF!,#REF!,#REF!,#REF!,#REF!,#REF!,#REF!,#REF!,#REF!,#REF!,#REF!,#REF!</definedName>
    <definedName name="__APW_RESTORE_DATA103__" hidden="1">#REF!,#REF!,#REF!,#REF!,#REF!,#REF!,#REF!,#REF!,#REF!,#REF!,#REF!,#REF!,#REF!,#REF!</definedName>
    <definedName name="__APW_RESTORE_DATA1030__" hidden="1">#REF!,#REF!,#REF!,#REF!,#REF!,#REF!,#REF!,#REF!,#REF!,#REF!,#REF!,#REF!,#REF!,#REF!</definedName>
    <definedName name="__APW_RESTORE_DATA10300__" hidden="1">#REF!,#REF!,#REF!,#REF!,#REF!,#REF!,#REF!,#REF!,#REF!,#REF!,#REF!,#REF!,#REF!,#REF!</definedName>
    <definedName name="__APW_RESTORE_DATA10301__" hidden="1">#REF!,#REF!,#REF!,#REF!,#REF!,#REF!,#REF!,#REF!,#REF!,#REF!,#REF!,#REF!,#REF!,#REF!</definedName>
    <definedName name="__APW_RESTORE_DATA10302__" hidden="1">#REF!,#REF!,#REF!,#REF!,#REF!,#REF!,#REF!,#REF!,#REF!,#REF!,#REF!,#REF!,#REF!,#REF!</definedName>
    <definedName name="__APW_RESTORE_DATA10303__" hidden="1">#REF!,#REF!,#REF!,#REF!,#REF!,#REF!,#REF!,#REF!,#REF!,#REF!,#REF!,#REF!,#REF!,#REF!</definedName>
    <definedName name="__APW_RESTORE_DATA10304__" hidden="1">#REF!,#REF!,#REF!,#REF!,#REF!,#REF!,#REF!,#REF!,#REF!,#REF!,#REF!,#REF!,#REF!,#REF!</definedName>
    <definedName name="__APW_RESTORE_DATA10305__" hidden="1">#REF!,#REF!,#REF!,#REF!,#REF!,#REF!,#REF!,#REF!,#REF!,#REF!,#REF!,#REF!,#REF!,#REF!</definedName>
    <definedName name="__APW_RESTORE_DATA10306__" hidden="1">#REF!,#REF!,#REF!,#REF!,#REF!,#REF!,#REF!,#REF!,#REF!,#REF!,#REF!,#REF!,#REF!,#REF!</definedName>
    <definedName name="__APW_RESTORE_DATA10307__" hidden="1">#REF!,#REF!,#REF!,#REF!,#REF!,#REF!,#REF!,#REF!,#REF!,#REF!,#REF!,#REF!,#REF!,#REF!</definedName>
    <definedName name="__APW_RESTORE_DATA10308__" hidden="1">#REF!,#REF!,#REF!,#REF!,#REF!,#REF!,#REF!,#REF!,#REF!,#REF!,#REF!,#REF!,#REF!,#REF!</definedName>
    <definedName name="__APW_RESTORE_DATA10309__" hidden="1">#REF!,#REF!,#REF!,#REF!,#REF!,#REF!,#REF!,#REF!,#REF!,#REF!,#REF!,#REF!,#REF!,#REF!</definedName>
    <definedName name="__APW_RESTORE_DATA1031__" hidden="1">#REF!,#REF!,#REF!,#REF!,#REF!,#REF!,#REF!,#REF!,#REF!,#REF!,#REF!,#REF!,#REF!,#REF!</definedName>
    <definedName name="__APW_RESTORE_DATA10310__" hidden="1">#REF!,#REF!,#REF!,#REF!,#REF!,#REF!,#REF!,#REF!,#REF!,#REF!,#REF!,#REF!,#REF!,#REF!</definedName>
    <definedName name="__APW_RESTORE_DATA10311__" hidden="1">#REF!,#REF!,#REF!,#REF!,#REF!,#REF!,#REF!,#REF!,#REF!,#REF!,#REF!,#REF!,#REF!,#REF!</definedName>
    <definedName name="__APW_RESTORE_DATA10312__" hidden="1">#REF!,#REF!,#REF!,#REF!,#REF!,#REF!,#REF!,#REF!,#REF!,#REF!,#REF!,#REF!,#REF!,#REF!</definedName>
    <definedName name="__APW_RESTORE_DATA10313__" hidden="1">#REF!,#REF!,#REF!,#REF!,#REF!,#REF!,#REF!,#REF!,#REF!,#REF!,#REF!,#REF!,#REF!,#REF!</definedName>
    <definedName name="__APW_RESTORE_DATA10314__" hidden="1">#REF!,#REF!,#REF!,#REF!,#REF!,#REF!,#REF!,#REF!,#REF!,#REF!,#REF!,#REF!,#REF!,#REF!</definedName>
    <definedName name="__APW_RESTORE_DATA10315__" hidden="1">#REF!,#REF!,#REF!,#REF!,#REF!,#REF!,#REF!,#REF!,#REF!,#REF!,#REF!,#REF!,#REF!,#REF!</definedName>
    <definedName name="__APW_RESTORE_DATA10316__" hidden="1">#REF!,#REF!,#REF!,#REF!,#REF!,#REF!,#REF!,#REF!,#REF!,#REF!,#REF!,#REF!,#REF!,#REF!</definedName>
    <definedName name="__APW_RESTORE_DATA10317__" hidden="1">#REF!,#REF!,#REF!,#REF!,#REF!,#REF!,#REF!,#REF!,#REF!,#REF!,#REF!,#REF!,#REF!,#REF!</definedName>
    <definedName name="__APW_RESTORE_DATA10318__" hidden="1">#REF!,#REF!,#REF!,#REF!,#REF!,#REF!,#REF!,#REF!,#REF!,#REF!,#REF!,#REF!,#REF!,#REF!</definedName>
    <definedName name="__APW_RESTORE_DATA10319__" hidden="1">#REF!,#REF!,#REF!,#REF!,#REF!,#REF!,#REF!,#REF!,#REF!,#REF!,#REF!,#REF!,#REF!,#REF!</definedName>
    <definedName name="__APW_RESTORE_DATA1032__" hidden="1">#REF!,#REF!,#REF!,#REF!,#REF!,#REF!,#REF!,#REF!,#REF!,#REF!,#REF!,#REF!,#REF!,#REF!</definedName>
    <definedName name="__APW_RESTORE_DATA10320__" hidden="1">#REF!,#REF!,#REF!,#REF!,#REF!,#REF!,#REF!,#REF!,#REF!,#REF!,#REF!,#REF!,#REF!,#REF!</definedName>
    <definedName name="__APW_RESTORE_DATA10321__" hidden="1">#REF!,#REF!,#REF!,#REF!,#REF!,#REF!,#REF!,#REF!,#REF!,#REF!,#REF!,#REF!,#REF!,#REF!</definedName>
    <definedName name="__APW_RESTORE_DATA10322__" hidden="1">#REF!,#REF!,#REF!,#REF!,#REF!,#REF!,#REF!,#REF!,#REF!,#REF!,#REF!,#REF!,#REF!,#REF!</definedName>
    <definedName name="__APW_RESTORE_DATA10323__" hidden="1">#REF!,#REF!,#REF!,#REF!,#REF!,#REF!,#REF!,#REF!,#REF!,#REF!,#REF!,#REF!,#REF!,#REF!</definedName>
    <definedName name="__APW_RESTORE_DATA10324__" hidden="1">#REF!,#REF!,#REF!,#REF!,#REF!,#REF!,#REF!,#REF!,#REF!,#REF!,#REF!,#REF!,#REF!,#REF!</definedName>
    <definedName name="__APW_RESTORE_DATA10325__" hidden="1">#REF!,#REF!,#REF!,#REF!,#REF!,#REF!,#REF!,#REF!,#REF!,#REF!,#REF!,#REF!,#REF!,#REF!</definedName>
    <definedName name="__APW_RESTORE_DATA10326__" hidden="1">#REF!,#REF!,#REF!,#REF!,#REF!,#REF!,#REF!,#REF!,#REF!,#REF!,#REF!,#REF!,#REF!,#REF!</definedName>
    <definedName name="__APW_RESTORE_DATA10327__" hidden="1">#REF!,#REF!,#REF!,#REF!,#REF!,#REF!,#REF!,#REF!,#REF!,#REF!,#REF!,#REF!,#REF!,#REF!</definedName>
    <definedName name="__APW_RESTORE_DATA10328__" hidden="1">#REF!,#REF!,#REF!,#REF!,#REF!,#REF!,#REF!,#REF!,#REF!,#REF!,#REF!,#REF!,#REF!,#REF!</definedName>
    <definedName name="__APW_RESTORE_DATA10329__" hidden="1">#REF!,#REF!,#REF!,#REF!,#REF!,#REF!,#REF!,#REF!,#REF!,#REF!,#REF!,#REF!,#REF!,#REF!</definedName>
    <definedName name="__APW_RESTORE_DATA1033__" hidden="1">#REF!,#REF!,#REF!,#REF!,#REF!,#REF!,#REF!,#REF!,#REF!,#REF!,#REF!,#REF!,#REF!,#REF!</definedName>
    <definedName name="__APW_RESTORE_DATA10330__" hidden="1">#REF!,#REF!,#REF!,#REF!,#REF!,#REF!,#REF!,#REF!,#REF!,#REF!,#REF!,#REF!,#REF!,#REF!</definedName>
    <definedName name="__APW_RESTORE_DATA10331__" hidden="1">#REF!,#REF!,#REF!,#REF!,#REF!,#REF!,#REF!,#REF!,#REF!,#REF!,#REF!,#REF!,#REF!,#REF!</definedName>
    <definedName name="__APW_RESTORE_DATA10332__" hidden="1">#REF!,#REF!,#REF!,#REF!,#REF!,#REF!,#REF!,#REF!,#REF!,#REF!,#REF!,#REF!,#REF!,#REF!</definedName>
    <definedName name="__APW_RESTORE_DATA10333__" hidden="1">#REF!,#REF!,#REF!,#REF!,#REF!,#REF!,#REF!,#REF!,#REF!,#REF!,#REF!,#REF!,#REF!,#REF!</definedName>
    <definedName name="__APW_RESTORE_DATA10334__" hidden="1">#REF!,#REF!,#REF!,#REF!,#REF!,#REF!,#REF!,#REF!,#REF!,#REF!,#REF!,#REF!,#REF!,#REF!</definedName>
    <definedName name="__APW_RESTORE_DATA10335__" hidden="1">#REF!,#REF!,#REF!,#REF!,#REF!,#REF!,#REF!,#REF!,#REF!,#REF!,#REF!,#REF!,#REF!,#REF!</definedName>
    <definedName name="__APW_RESTORE_DATA10336__" hidden="1">#REF!,#REF!,#REF!,#REF!,#REF!,#REF!,#REF!,#REF!,#REF!,#REF!,#REF!,#REF!,#REF!,#REF!</definedName>
    <definedName name="__APW_RESTORE_DATA10337__" hidden="1">#REF!,#REF!,#REF!,#REF!,#REF!,#REF!,#REF!,#REF!,#REF!,#REF!,#REF!,#REF!,#REF!,#REF!</definedName>
    <definedName name="__APW_RESTORE_DATA10338__" hidden="1">#REF!,#REF!,#REF!,#REF!,#REF!,#REF!,#REF!,#REF!,#REF!,#REF!,#REF!,#REF!,#REF!,#REF!</definedName>
    <definedName name="__APW_RESTORE_DATA10339__" hidden="1">#REF!,#REF!,#REF!,#REF!,#REF!,#REF!,#REF!,#REF!,#REF!,#REF!,#REF!,#REF!,#REF!,#REF!</definedName>
    <definedName name="__APW_RESTORE_DATA1034__" hidden="1">#REF!,#REF!,#REF!,#REF!,#REF!,#REF!,#REF!,#REF!,#REF!,#REF!,#REF!,#REF!,#REF!,#REF!</definedName>
    <definedName name="__APW_RESTORE_DATA10340__" hidden="1">#REF!,#REF!,#REF!,#REF!,#REF!,#REF!,#REF!,#REF!,#REF!,#REF!,#REF!,#REF!,#REF!,#REF!</definedName>
    <definedName name="__APW_RESTORE_DATA10341__" hidden="1">#REF!,#REF!,#REF!,#REF!,#REF!,#REF!,#REF!,#REF!,#REF!,#REF!,#REF!,#REF!,#REF!,#REF!</definedName>
    <definedName name="__APW_RESTORE_DATA10342__" hidden="1">#REF!,#REF!,#REF!,#REF!,#REF!,#REF!,#REF!,#REF!,#REF!,#REF!,#REF!,#REF!,#REF!,#REF!</definedName>
    <definedName name="__APW_RESTORE_DATA10343__" hidden="1">#REF!,#REF!,#REF!,#REF!,#REF!,#REF!,#REF!,#REF!,#REF!,#REF!,#REF!,#REF!,#REF!,#REF!</definedName>
    <definedName name="__APW_RESTORE_DATA10344__" hidden="1">#REF!,#REF!,#REF!,#REF!,#REF!,#REF!,#REF!,#REF!,#REF!,#REF!,#REF!,#REF!,#REF!,#REF!</definedName>
    <definedName name="__APW_RESTORE_DATA10345__" hidden="1">#REF!,#REF!,#REF!,#REF!,#REF!,#REF!,#REF!,#REF!,#REF!,#REF!,#REF!,#REF!,#REF!,#REF!</definedName>
    <definedName name="__APW_RESTORE_DATA10346__" hidden="1">#REF!,#REF!,#REF!,#REF!,#REF!,#REF!,#REF!,#REF!,#REF!,#REF!,#REF!,#REF!,#REF!,#REF!</definedName>
    <definedName name="__APW_RESTORE_DATA10347__" hidden="1">#REF!,#REF!,#REF!,#REF!,#REF!,#REF!,#REF!,#REF!,#REF!,#REF!,#REF!,#REF!,#REF!,#REF!</definedName>
    <definedName name="__APW_RESTORE_DATA10348__" hidden="1">#REF!,#REF!,#REF!,#REF!,#REF!,#REF!,#REF!,#REF!,#REF!,#REF!,#REF!,#REF!,#REF!,#REF!</definedName>
    <definedName name="__APW_RESTORE_DATA10349__" hidden="1">#REF!,#REF!,#REF!,#REF!,#REF!,#REF!,#REF!,#REF!,#REF!,#REF!,#REF!,#REF!,#REF!,#REF!</definedName>
    <definedName name="__APW_RESTORE_DATA1035__" hidden="1">#REF!,#REF!,#REF!,#REF!,#REF!,#REF!,#REF!,#REF!,#REF!,#REF!,#REF!,#REF!,#REF!,#REF!</definedName>
    <definedName name="__APW_RESTORE_DATA10350__" hidden="1">#REF!,#REF!,#REF!,#REF!,#REF!,#REF!,#REF!,#REF!,#REF!,#REF!,#REF!,#REF!,#REF!,#REF!</definedName>
    <definedName name="__APW_RESTORE_DATA10351__" hidden="1">#REF!,#REF!,#REF!,#REF!,#REF!,#REF!,#REF!,#REF!,#REF!,#REF!,#REF!,#REF!,#REF!,#REF!</definedName>
    <definedName name="__APW_RESTORE_DATA10352__" hidden="1">#REF!,#REF!,#REF!,#REF!,#REF!,#REF!,#REF!,#REF!,#REF!,#REF!,#REF!,#REF!,#REF!,#REF!</definedName>
    <definedName name="__APW_RESTORE_DATA10353__" hidden="1">#REF!,#REF!,#REF!,#REF!,#REF!,#REF!,#REF!,#REF!,#REF!,#REF!,#REF!,#REF!,#REF!,#REF!</definedName>
    <definedName name="__APW_RESTORE_DATA10354__" hidden="1">#REF!,#REF!,#REF!,#REF!,#REF!,#REF!,#REF!,#REF!,#REF!,#REF!,#REF!,#REF!,#REF!,#REF!</definedName>
    <definedName name="__APW_RESTORE_DATA10355__" hidden="1">#REF!,#REF!,#REF!,#REF!,#REF!,#REF!,#REF!,#REF!,#REF!,#REF!,#REF!,#REF!,#REF!,#REF!</definedName>
    <definedName name="__APW_RESTORE_DATA10356__" hidden="1">#REF!,#REF!,#REF!,#REF!,#REF!,#REF!,#REF!,#REF!,#REF!,#REF!,#REF!,#REF!,#REF!,#REF!</definedName>
    <definedName name="__APW_RESTORE_DATA10357__" hidden="1">#REF!,#REF!,#REF!,#REF!,#REF!,#REF!,#REF!,#REF!,#REF!,#REF!,#REF!,#REF!,#REF!,#REF!</definedName>
    <definedName name="__APW_RESTORE_DATA10358__" hidden="1">#REF!,#REF!,#REF!,#REF!,#REF!,#REF!,#REF!,#REF!,#REF!,#REF!,#REF!,#REF!,#REF!,#REF!</definedName>
    <definedName name="__APW_RESTORE_DATA10359__" hidden="1">#REF!,#REF!,#REF!,#REF!,#REF!,#REF!,#REF!,#REF!,#REF!,#REF!,#REF!,#REF!,#REF!,#REF!</definedName>
    <definedName name="__APW_RESTORE_DATA1036__" hidden="1">#REF!,#REF!,#REF!,#REF!,#REF!,#REF!,#REF!,#REF!,#REF!,#REF!,#REF!,#REF!,#REF!,#REF!</definedName>
    <definedName name="__APW_RESTORE_DATA10360__" hidden="1">#REF!,#REF!,#REF!,#REF!,#REF!,#REF!,#REF!,#REF!,#REF!,#REF!,#REF!,#REF!,#REF!,#REF!</definedName>
    <definedName name="__APW_RESTORE_DATA10361__" hidden="1">#REF!,#REF!,#REF!,#REF!,#REF!,#REF!,#REF!,#REF!,#REF!,#REF!,#REF!,#REF!,#REF!,#REF!</definedName>
    <definedName name="__APW_RESTORE_DATA10362__" hidden="1">#REF!,#REF!,#REF!,#REF!,#REF!,#REF!,#REF!,#REF!,#REF!,#REF!,#REF!,#REF!,#REF!,#REF!</definedName>
    <definedName name="__APW_RESTORE_DATA10363__" hidden="1">#REF!,#REF!,#REF!,#REF!,#REF!,#REF!,#REF!,#REF!,#REF!,#REF!,#REF!,#REF!,#REF!,#REF!</definedName>
    <definedName name="__APW_RESTORE_DATA10364__" hidden="1">#REF!,#REF!,#REF!,#REF!,#REF!,#REF!,#REF!,#REF!,#REF!,#REF!,#REF!,#REF!,#REF!,#REF!</definedName>
    <definedName name="__APW_RESTORE_DATA10365__" hidden="1">#REF!,#REF!,#REF!,#REF!,#REF!,#REF!,#REF!,#REF!,#REF!,#REF!,#REF!,#REF!,#REF!,#REF!</definedName>
    <definedName name="__APW_RESTORE_DATA10366__" hidden="1">#REF!,#REF!,#REF!,#REF!,#REF!,#REF!,#REF!,#REF!,#REF!,#REF!,#REF!,#REF!,#REF!,#REF!</definedName>
    <definedName name="__APW_RESTORE_DATA10367__" hidden="1">#REF!,#REF!,#REF!,#REF!,#REF!,#REF!,#REF!,#REF!,#REF!,#REF!,#REF!,#REF!,#REF!,#REF!</definedName>
    <definedName name="__APW_RESTORE_DATA10368__" hidden="1">#REF!,#REF!,#REF!,#REF!,#REF!,#REF!,#REF!,#REF!,#REF!,#REF!,#REF!,#REF!,#REF!,#REF!</definedName>
    <definedName name="__APW_RESTORE_DATA10369__" hidden="1">#REF!,#REF!,#REF!,#REF!,#REF!,#REF!,#REF!,#REF!,#REF!,#REF!,#REF!,#REF!,#REF!,#REF!</definedName>
    <definedName name="__APW_RESTORE_DATA1037__" hidden="1">#REF!,#REF!,#REF!,#REF!,#REF!,#REF!,#REF!,#REF!,#REF!,#REF!,#REF!,#REF!,#REF!,#REF!</definedName>
    <definedName name="__APW_RESTORE_DATA10370__" hidden="1">#REF!,#REF!,#REF!,#REF!,#REF!,#REF!,#REF!,#REF!,#REF!,#REF!,#REF!,#REF!,#REF!,#REF!</definedName>
    <definedName name="__APW_RESTORE_DATA10371__" hidden="1">#REF!,#REF!,#REF!,#REF!,#REF!,#REF!,#REF!,#REF!,#REF!,#REF!,#REF!,#REF!,#REF!,#REF!</definedName>
    <definedName name="__APW_RESTORE_DATA10372__" hidden="1">#REF!,#REF!,#REF!,#REF!,#REF!,#REF!,#REF!,#REF!,#REF!,#REF!,#REF!,#REF!,#REF!,#REF!</definedName>
    <definedName name="__APW_RESTORE_DATA10373__" hidden="1">#REF!,#REF!,#REF!,#REF!,#REF!,#REF!,#REF!,#REF!,#REF!,#REF!,#REF!,#REF!,#REF!,#REF!</definedName>
    <definedName name="__APW_RESTORE_DATA10374__" hidden="1">#REF!,#REF!,#REF!,#REF!,#REF!,#REF!,#REF!,#REF!,#REF!,#REF!,#REF!,#REF!,#REF!,#REF!</definedName>
    <definedName name="__APW_RESTORE_DATA10375__" hidden="1">#REF!,#REF!,#REF!,#REF!,#REF!,#REF!,#REF!,#REF!,#REF!,#REF!,#REF!,#REF!,#REF!,#REF!</definedName>
    <definedName name="__APW_RESTORE_DATA10376__" hidden="1">#REF!,#REF!,#REF!,#REF!,#REF!,#REF!,#REF!,#REF!,#REF!,#REF!,#REF!,#REF!,#REF!,#REF!</definedName>
    <definedName name="__APW_RESTORE_DATA10377__" hidden="1">#REF!,#REF!,#REF!,#REF!,#REF!,#REF!,#REF!,#REF!,#REF!,#REF!,#REF!,#REF!,#REF!,#REF!</definedName>
    <definedName name="__APW_RESTORE_DATA10378__" hidden="1">#REF!,#REF!,#REF!,#REF!,#REF!,#REF!,#REF!,#REF!,#REF!,#REF!,#REF!,#REF!,#REF!,#REF!</definedName>
    <definedName name="__APW_RESTORE_DATA10379__" hidden="1">#REF!,#REF!,#REF!,#REF!,#REF!,#REF!,#REF!,#REF!,#REF!,#REF!,#REF!,#REF!,#REF!,#REF!</definedName>
    <definedName name="__APW_RESTORE_DATA1038__" hidden="1">#REF!,#REF!,#REF!,#REF!,#REF!,#REF!,#REF!,#REF!,#REF!,#REF!,#REF!,#REF!,#REF!,#REF!</definedName>
    <definedName name="__APW_RESTORE_DATA10380__" hidden="1">#REF!,#REF!,#REF!,#REF!,#REF!,#REF!,#REF!,#REF!,#REF!,#REF!,#REF!,#REF!,#REF!,#REF!</definedName>
    <definedName name="__APW_RESTORE_DATA10381__" hidden="1">#REF!,#REF!,#REF!,#REF!,#REF!,#REF!,#REF!,#REF!,#REF!,#REF!,#REF!,#REF!,#REF!,#REF!</definedName>
    <definedName name="__APW_RESTORE_DATA10382__" hidden="1">#REF!,#REF!,#REF!,#REF!,#REF!,#REF!,#REF!,#REF!,#REF!,#REF!,#REF!,#REF!,#REF!,#REF!</definedName>
    <definedName name="__APW_RESTORE_DATA10383__" hidden="1">#REF!,#REF!,#REF!,#REF!,#REF!,#REF!,#REF!,#REF!,#REF!,#REF!,#REF!,#REF!,#REF!,#REF!</definedName>
    <definedName name="__APW_RESTORE_DATA10384__" hidden="1">#REF!,#REF!,#REF!,#REF!,#REF!,#REF!,#REF!,#REF!,#REF!,#REF!,#REF!,#REF!,#REF!,#REF!</definedName>
    <definedName name="__APW_RESTORE_DATA10385__" hidden="1">#REF!,#REF!,#REF!,#REF!,#REF!,#REF!,#REF!,#REF!,#REF!,#REF!,#REF!,#REF!,#REF!,#REF!</definedName>
    <definedName name="__APW_RESTORE_DATA10386__" hidden="1">#REF!,#REF!,#REF!,#REF!,#REF!,#REF!,#REF!,#REF!,#REF!,#REF!,#REF!,#REF!,#REF!,#REF!</definedName>
    <definedName name="__APW_RESTORE_DATA10387__" hidden="1">#REF!,#REF!,#REF!,#REF!,#REF!,#REF!,#REF!,#REF!,#REF!,#REF!,#REF!,#REF!,#REF!,#REF!</definedName>
    <definedName name="__APW_RESTORE_DATA10388__" hidden="1">#REF!,#REF!,#REF!,#REF!,#REF!,#REF!,#REF!,#REF!,#REF!,#REF!,#REF!,#REF!,#REF!,#REF!</definedName>
    <definedName name="__APW_RESTORE_DATA10389__" hidden="1">#REF!,#REF!,#REF!,#REF!,#REF!,#REF!,#REF!,#REF!,#REF!,#REF!,#REF!,#REF!,#REF!,#REF!</definedName>
    <definedName name="__APW_RESTORE_DATA1039__" hidden="1">#REF!,#REF!,#REF!,#REF!,#REF!,#REF!,#REF!,#REF!,#REF!,#REF!,#REF!,#REF!,#REF!,#REF!</definedName>
    <definedName name="__APW_RESTORE_DATA10390__" hidden="1">#REF!,#REF!,#REF!,#REF!,#REF!,#REF!,#REF!,#REF!,#REF!,#REF!,#REF!,#REF!,#REF!,#REF!</definedName>
    <definedName name="__APW_RESTORE_DATA10391__" hidden="1">#REF!,#REF!,#REF!,#REF!,#REF!,#REF!,#REF!,#REF!,#REF!,#REF!,#REF!,#REF!,#REF!,#REF!</definedName>
    <definedName name="__APW_RESTORE_DATA10392__" hidden="1">#REF!,#REF!,#REF!,#REF!,#REF!,#REF!,#REF!,#REF!,#REF!,#REF!,#REF!,#REF!,#REF!,#REF!</definedName>
    <definedName name="__APW_RESTORE_DATA10393__" hidden="1">#REF!,#REF!,#REF!,#REF!,#REF!,#REF!,#REF!,#REF!,#REF!,#REF!,#REF!,#REF!,#REF!,#REF!</definedName>
    <definedName name="__APW_RESTORE_DATA10394__" hidden="1">#REF!,#REF!,#REF!,#REF!,#REF!,#REF!,#REF!,#REF!,#REF!,#REF!,#REF!,#REF!,#REF!,#REF!</definedName>
    <definedName name="__APW_RESTORE_DATA10395__" hidden="1">#REF!,#REF!,#REF!,#REF!,#REF!,#REF!,#REF!,#REF!,#REF!,#REF!,#REF!,#REF!,#REF!,#REF!</definedName>
    <definedName name="__APW_RESTORE_DATA10396__" hidden="1">#REF!,#REF!,#REF!,#REF!,#REF!,#REF!,#REF!,#REF!,#REF!,#REF!,#REF!,#REF!,#REF!</definedName>
    <definedName name="__APW_RESTORE_DATA10397__" hidden="1">#REF!,#REF!,#REF!,#REF!,#REF!,#REF!,#REF!,#REF!,#REF!,#REF!,#REF!,#REF!,#REF!,#REF!,#REF!,#REF!</definedName>
    <definedName name="__APW_RESTORE_DATA10398__" hidden="1">#REF!,#REF!,#REF!,#REF!,#REF!,#REF!,#REF!,#REF!,#REF!,#REF!,#REF!,#REF!,#REF!,#REF!,#REF!</definedName>
    <definedName name="__APW_RESTORE_DATA10399__" hidden="1">#REF!,#REF!,#REF!,#REF!,#REF!,#REF!,#REF!,#REF!,#REF!,#REF!,#REF!,#REF!,#REF!,#REF!,#REF!</definedName>
    <definedName name="__APW_RESTORE_DATA104__" hidden="1">#REF!,#REF!,#REF!,#REF!,#REF!,#REF!,#REF!,#REF!,#REF!,#REF!,#REF!,#REF!,#REF!,#REF!</definedName>
    <definedName name="__APW_RESTORE_DATA1040__" hidden="1">#REF!,#REF!,#REF!,#REF!,#REF!,#REF!,#REF!,#REF!,#REF!,#REF!,#REF!,#REF!,#REF!,#REF!</definedName>
    <definedName name="__APW_RESTORE_DATA10400__" hidden="1">#REF!,#REF!,#REF!,#REF!,#REF!,#REF!,#REF!,#REF!,#REF!,#REF!,#REF!,#REF!,#REF!,#REF!,#REF!</definedName>
    <definedName name="__APW_RESTORE_DATA10401__" hidden="1">#REF!,#REF!,#REF!,#REF!,#REF!,#REF!,#REF!,#REF!,#REF!,#REF!,#REF!,#REF!,#REF!,#REF!,#REF!</definedName>
    <definedName name="__APW_RESTORE_DATA10402__" hidden="1">#REF!,#REF!,#REF!,#REF!,#REF!,#REF!,#REF!,#REF!,#REF!,#REF!,#REF!,#REF!,#REF!,#REF!,#REF!</definedName>
    <definedName name="__APW_RESTORE_DATA10403__" hidden="1">#REF!,#REF!,#REF!,#REF!,#REF!,#REF!,#REF!,#REF!,#REF!,#REF!,#REF!,#REF!,#REF!,#REF!,#REF!</definedName>
    <definedName name="__APW_RESTORE_DATA10404__" hidden="1">#REF!,#REF!,#REF!,#REF!,#REF!,#REF!,#REF!,#REF!,#REF!,#REF!,#REF!,#REF!,#REF!,#REF!</definedName>
    <definedName name="__APW_RESTORE_DATA10405__" hidden="1">#REF!,#REF!,#REF!,#REF!,#REF!,#REF!,#REF!,#REF!,#REF!,#REF!,#REF!,#REF!,#REF!,#REF!</definedName>
    <definedName name="__APW_RESTORE_DATA10406__" hidden="1">#REF!,#REF!,#REF!,#REF!,#REF!,#REF!,#REF!,#REF!,#REF!,#REF!,#REF!,#REF!,#REF!,#REF!</definedName>
    <definedName name="__APW_RESTORE_DATA10407__" hidden="1">#REF!,#REF!,#REF!,#REF!,#REF!,#REF!,#REF!,#REF!,#REF!,#REF!,#REF!,#REF!,#REF!,#REF!</definedName>
    <definedName name="__APW_RESTORE_DATA10408__" hidden="1">#REF!,#REF!,#REF!,#REF!,#REF!,#REF!,#REF!,#REF!,#REF!,#REF!,#REF!,#REF!,#REF!,#REF!</definedName>
    <definedName name="__APW_RESTORE_DATA10409__" hidden="1">#REF!,#REF!,#REF!,#REF!,#REF!,#REF!,#REF!,#REF!,#REF!,#REF!,#REF!,#REF!,#REF!,#REF!</definedName>
    <definedName name="__APW_RESTORE_DATA1041__" hidden="1">#REF!,#REF!,#REF!,#REF!,#REF!,#REF!,#REF!,#REF!,#REF!,#REF!,#REF!,#REF!,#REF!,#REF!</definedName>
    <definedName name="__APW_RESTORE_DATA10410__" hidden="1">#REF!,#REF!,#REF!,#REF!,#REF!,#REF!,#REF!,#REF!,#REF!,#REF!,#REF!,#REF!,#REF!,#REF!</definedName>
    <definedName name="__APW_RESTORE_DATA10411__" hidden="1">#REF!,#REF!,#REF!,#REF!,#REF!,#REF!,#REF!,#REF!,#REF!,#REF!,#REF!,#REF!,#REF!,#REF!</definedName>
    <definedName name="__APW_RESTORE_DATA10412__" hidden="1">#REF!,#REF!,#REF!,#REF!,#REF!,#REF!,#REF!,#REF!,#REF!,#REF!,#REF!,#REF!,#REF!,#REF!</definedName>
    <definedName name="__APW_RESTORE_DATA10413__" hidden="1">#REF!,#REF!,#REF!,#REF!,#REF!,#REF!,#REF!,#REF!,#REF!,#REF!,#REF!,#REF!,#REF!,#REF!</definedName>
    <definedName name="__APW_RESTORE_DATA10414__" hidden="1">#REF!,#REF!,#REF!,#REF!,#REF!,#REF!,#REF!,#REF!,#REF!,#REF!,#REF!,#REF!,#REF!,#REF!</definedName>
    <definedName name="__APW_RESTORE_DATA10415__" hidden="1">#REF!,#REF!,#REF!,#REF!,#REF!,#REF!,#REF!,#REF!,#REF!,#REF!,#REF!,#REF!,#REF!,#REF!</definedName>
    <definedName name="__APW_RESTORE_DATA10416__" hidden="1">#REF!,#REF!,#REF!,#REF!,#REF!,#REF!,#REF!,#REF!,#REF!,#REF!,#REF!,#REF!,#REF!,#REF!</definedName>
    <definedName name="__APW_RESTORE_DATA10417__" hidden="1">#REF!,#REF!,#REF!,#REF!,#REF!,#REF!,#REF!,#REF!,#REF!,#REF!,#REF!,#REF!,#REF!,#REF!</definedName>
    <definedName name="__APW_RESTORE_DATA10418__" hidden="1">#REF!,#REF!,#REF!,#REF!,#REF!,#REF!,#REF!,#REF!,#REF!,#REF!,#REF!,#REF!,#REF!,#REF!</definedName>
    <definedName name="__APW_RESTORE_DATA10419__" hidden="1">#REF!,#REF!,#REF!,#REF!,#REF!,#REF!,#REF!,#REF!,#REF!,#REF!,#REF!,#REF!,#REF!,#REF!</definedName>
    <definedName name="__APW_RESTORE_DATA1042__" hidden="1">#REF!,#REF!,#REF!,#REF!,#REF!,#REF!,#REF!,#REF!,#REF!,#REF!,#REF!,#REF!,#REF!,#REF!</definedName>
    <definedName name="__APW_RESTORE_DATA10420__" hidden="1">#REF!,#REF!,#REF!,#REF!,#REF!,#REF!,#REF!,#REF!,#REF!,#REF!,#REF!,#REF!,#REF!,#REF!</definedName>
    <definedName name="__APW_RESTORE_DATA10421__" hidden="1">#REF!,#REF!,#REF!,#REF!,#REF!,#REF!,#REF!,#REF!,#REF!,#REF!,#REF!,#REF!,#REF!,#REF!</definedName>
    <definedName name="__APW_RESTORE_DATA10422__" hidden="1">#REF!,#REF!,#REF!,#REF!,#REF!,#REF!,#REF!,#REF!,#REF!,#REF!,#REF!,#REF!,#REF!,#REF!</definedName>
    <definedName name="__APW_RESTORE_DATA10423__" hidden="1">#REF!,#REF!,#REF!,#REF!,#REF!,#REF!,#REF!,#REF!,#REF!,#REF!,#REF!,#REF!,#REF!,#REF!</definedName>
    <definedName name="__APW_RESTORE_DATA10424__" hidden="1">#REF!,#REF!,#REF!,#REF!,#REF!,#REF!,#REF!,#REF!,#REF!,#REF!,#REF!,#REF!,#REF!,#REF!</definedName>
    <definedName name="__APW_RESTORE_DATA10425__" hidden="1">#REF!,#REF!,#REF!,#REF!,#REF!,#REF!,#REF!,#REF!,#REF!,#REF!,#REF!,#REF!,#REF!,#REF!</definedName>
    <definedName name="__APW_RESTORE_DATA10426__" hidden="1">#REF!,#REF!,#REF!,#REF!,#REF!,#REF!,#REF!,#REF!,#REF!,#REF!,#REF!,#REF!,#REF!,#REF!</definedName>
    <definedName name="__APW_RESTORE_DATA10427__" hidden="1">#REF!,#REF!,#REF!,#REF!,#REF!,#REF!,#REF!,#REF!,#REF!,#REF!,#REF!,#REF!,#REF!,#REF!</definedName>
    <definedName name="__APW_RESTORE_DATA10428__" hidden="1">#REF!,#REF!,#REF!,#REF!,#REF!,#REF!,#REF!,#REF!,#REF!,#REF!,#REF!,#REF!,#REF!,#REF!</definedName>
    <definedName name="__APW_RESTORE_DATA10429__" hidden="1">#REF!,#REF!,#REF!,#REF!,#REF!,#REF!,#REF!,#REF!,#REF!,#REF!,#REF!,#REF!,#REF!,#REF!</definedName>
    <definedName name="__APW_RESTORE_DATA1043__" hidden="1">#REF!,#REF!,#REF!,#REF!,#REF!,#REF!,#REF!,#REF!,#REF!,#REF!,#REF!,#REF!,#REF!,#REF!</definedName>
    <definedName name="__APW_RESTORE_DATA10430__" hidden="1">#REF!,#REF!,#REF!,#REF!,#REF!,#REF!,#REF!,#REF!,#REF!,#REF!,#REF!,#REF!,#REF!,#REF!</definedName>
    <definedName name="__APW_RESTORE_DATA10431__" hidden="1">#REF!,#REF!,#REF!,#REF!,#REF!,#REF!,#REF!,#REF!,#REF!,#REF!,#REF!,#REF!,#REF!,#REF!</definedName>
    <definedName name="__APW_RESTORE_DATA10432__" hidden="1">#REF!,#REF!,#REF!,#REF!,#REF!,#REF!,#REF!,#REF!,#REF!,#REF!,#REF!,#REF!,#REF!,#REF!</definedName>
    <definedName name="__APW_RESTORE_DATA10433__" hidden="1">#REF!,#REF!,#REF!,#REF!,#REF!,#REF!,#REF!,#REF!,#REF!,#REF!,#REF!,#REF!,#REF!,#REF!</definedName>
    <definedName name="__APW_RESTORE_DATA10434__" hidden="1">#REF!,#REF!,#REF!,#REF!,#REF!,#REF!,#REF!,#REF!,#REF!,#REF!,#REF!,#REF!,#REF!,#REF!</definedName>
    <definedName name="__APW_RESTORE_DATA10435__" hidden="1">#REF!,#REF!,#REF!,#REF!,#REF!,#REF!,#REF!,#REF!,#REF!,#REF!,#REF!,#REF!,#REF!,#REF!</definedName>
    <definedName name="__APW_RESTORE_DATA10436__" hidden="1">#REF!,#REF!,#REF!,#REF!,#REF!,#REF!,#REF!,#REF!,#REF!,#REF!,#REF!,#REF!,#REF!,#REF!</definedName>
    <definedName name="__APW_RESTORE_DATA10437__" hidden="1">#REF!,#REF!,#REF!,#REF!,#REF!,#REF!,#REF!,#REF!,#REF!,#REF!,#REF!,#REF!,#REF!,#REF!</definedName>
    <definedName name="__APW_RESTORE_DATA10438__" hidden="1">#REF!,#REF!,#REF!,#REF!,#REF!,#REF!,#REF!,#REF!,#REF!,#REF!,#REF!,#REF!,#REF!,#REF!</definedName>
    <definedName name="__APW_RESTORE_DATA10439__" hidden="1">#REF!,#REF!,#REF!,#REF!,#REF!,#REF!,#REF!,#REF!,#REF!,#REF!,#REF!,#REF!,#REF!,#REF!</definedName>
    <definedName name="__APW_RESTORE_DATA1044__" hidden="1">#REF!,#REF!,#REF!,#REF!,#REF!,#REF!,#REF!,#REF!,#REF!,#REF!,#REF!,#REF!,#REF!,#REF!</definedName>
    <definedName name="__APW_RESTORE_DATA10440__" hidden="1">#REF!,#REF!,#REF!,#REF!,#REF!,#REF!,#REF!,#REF!,#REF!,#REF!,#REF!,#REF!,#REF!,#REF!</definedName>
    <definedName name="__APW_RESTORE_DATA10441__" hidden="1">#REF!,#REF!,#REF!,#REF!,#REF!,#REF!,#REF!,#REF!,#REF!,#REF!,#REF!,#REF!,#REF!,#REF!</definedName>
    <definedName name="__APW_RESTORE_DATA10442__" hidden="1">#REF!,#REF!,#REF!,#REF!,#REF!,#REF!,#REF!,#REF!,#REF!,#REF!,#REF!,#REF!,#REF!,#REF!</definedName>
    <definedName name="__APW_RESTORE_DATA10443__" hidden="1">#REF!,#REF!,#REF!,#REF!,#REF!,#REF!,#REF!,#REF!,#REF!,#REF!,#REF!,#REF!,#REF!,#REF!</definedName>
    <definedName name="__APW_RESTORE_DATA10444__" hidden="1">#REF!,#REF!,#REF!,#REF!,#REF!,#REF!,#REF!,#REF!,#REF!,#REF!,#REF!,#REF!,#REF!,#REF!</definedName>
    <definedName name="__APW_RESTORE_DATA10445__" hidden="1">#REF!,#REF!,#REF!,#REF!,#REF!,#REF!,#REF!,#REF!,#REF!,#REF!,#REF!,#REF!,#REF!,#REF!</definedName>
    <definedName name="__APW_RESTORE_DATA10446__" hidden="1">#REF!,#REF!,#REF!,#REF!,#REF!,#REF!,#REF!,#REF!,#REF!,#REF!,#REF!,#REF!,#REF!,#REF!</definedName>
    <definedName name="__APW_RESTORE_DATA10447__" hidden="1">#REF!,#REF!,#REF!,#REF!,#REF!,#REF!,#REF!,#REF!,#REF!,#REF!,#REF!,#REF!,#REF!,#REF!</definedName>
    <definedName name="__APW_RESTORE_DATA10448__" hidden="1">#REF!,#REF!,#REF!,#REF!,#REF!,#REF!,#REF!,#REF!,#REF!,#REF!,#REF!,#REF!,#REF!,#REF!</definedName>
    <definedName name="__APW_RESTORE_DATA10449__" hidden="1">#REF!,#REF!,#REF!,#REF!,#REF!,#REF!,#REF!,#REF!,#REF!,#REF!,#REF!,#REF!,#REF!,#REF!</definedName>
    <definedName name="__APW_RESTORE_DATA1045__" hidden="1">#REF!,#REF!,#REF!,#REF!,#REF!,#REF!,#REF!,#REF!,#REF!,#REF!,#REF!,#REF!,#REF!,#REF!</definedName>
    <definedName name="__APW_RESTORE_DATA10450__" hidden="1">#REF!,#REF!,#REF!,#REF!,#REF!,#REF!,#REF!,#REF!,#REF!,#REF!,#REF!,#REF!,#REF!,#REF!</definedName>
    <definedName name="__APW_RESTORE_DATA10451__" hidden="1">#REF!,#REF!,#REF!,#REF!,#REF!,#REF!,#REF!,#REF!,#REF!,#REF!,#REF!,#REF!,#REF!,#REF!</definedName>
    <definedName name="__APW_RESTORE_DATA10452__" hidden="1">#REF!,#REF!,#REF!,#REF!,#REF!,#REF!,#REF!,#REF!,#REF!,#REF!,#REF!,#REF!,#REF!,#REF!</definedName>
    <definedName name="__APW_RESTORE_DATA10453__" hidden="1">#REF!,#REF!,#REF!,#REF!,#REF!,#REF!,#REF!,#REF!,#REF!,#REF!,#REF!,#REF!,#REF!,#REF!</definedName>
    <definedName name="__APW_RESTORE_DATA10454__" hidden="1">#REF!,#REF!,#REF!,#REF!,#REF!,#REF!,#REF!,#REF!,#REF!,#REF!,#REF!,#REF!,#REF!,#REF!</definedName>
    <definedName name="__APW_RESTORE_DATA10455__" hidden="1">#REF!,#REF!,#REF!,#REF!,#REF!,#REF!,#REF!,#REF!,#REF!,#REF!,#REF!,#REF!,#REF!,#REF!</definedName>
    <definedName name="__APW_RESTORE_DATA10456__" hidden="1">#REF!,#REF!,#REF!,#REF!,#REF!,#REF!,#REF!,#REF!,#REF!,#REF!,#REF!,#REF!,#REF!,#REF!</definedName>
    <definedName name="__APW_RESTORE_DATA10457__" hidden="1">#REF!,#REF!,#REF!,#REF!,#REF!,#REF!,#REF!,#REF!,#REF!,#REF!,#REF!,#REF!,#REF!,#REF!</definedName>
    <definedName name="__APW_RESTORE_DATA10458__" hidden="1">#REF!,#REF!,#REF!,#REF!,#REF!,#REF!,#REF!,#REF!,#REF!,#REF!,#REF!,#REF!,#REF!,#REF!</definedName>
    <definedName name="__APW_RESTORE_DATA10459__" hidden="1">#REF!,#REF!,#REF!,#REF!,#REF!,#REF!,#REF!,#REF!,#REF!,#REF!,#REF!,#REF!,#REF!,#REF!</definedName>
    <definedName name="__APW_RESTORE_DATA1046__" hidden="1">#REF!,#REF!,#REF!,#REF!,#REF!,#REF!,#REF!,#REF!,#REF!,#REF!,#REF!,#REF!,#REF!,#REF!</definedName>
    <definedName name="__APW_RESTORE_DATA10460__" hidden="1">#REF!,#REF!,#REF!,#REF!,#REF!,#REF!,#REF!,#REF!,#REF!,#REF!,#REF!,#REF!,#REF!,#REF!</definedName>
    <definedName name="__APW_RESTORE_DATA10461__" hidden="1">#REF!,#REF!,#REF!,#REF!,#REF!,#REF!,#REF!,#REF!,#REF!,#REF!,#REF!,#REF!,#REF!,#REF!</definedName>
    <definedName name="__APW_RESTORE_DATA10462__" hidden="1">#REF!,#REF!,#REF!,#REF!,#REF!,#REF!,#REF!,#REF!,#REF!,#REF!,#REF!,#REF!,#REF!,#REF!</definedName>
    <definedName name="__APW_RESTORE_DATA10463__" hidden="1">#REF!,#REF!,#REF!,#REF!,#REF!,#REF!,#REF!,#REF!,#REF!,#REF!,#REF!,#REF!,#REF!,#REF!</definedName>
    <definedName name="__APW_RESTORE_DATA10464__" hidden="1">#REF!,#REF!,#REF!,#REF!,#REF!,#REF!,#REF!,#REF!,#REF!,#REF!,#REF!,#REF!,#REF!,#REF!</definedName>
    <definedName name="__APW_RESTORE_DATA10465__" hidden="1">#REF!,#REF!,#REF!,#REF!,#REF!,#REF!,#REF!,#REF!,#REF!,#REF!,#REF!,#REF!,#REF!,#REF!</definedName>
    <definedName name="__APW_RESTORE_DATA10466__" hidden="1">#REF!,#REF!,#REF!,#REF!,#REF!,#REF!,#REF!,#REF!,#REF!,#REF!,#REF!,#REF!,#REF!,#REF!</definedName>
    <definedName name="__APW_RESTORE_DATA10467__" hidden="1">#REF!,#REF!,#REF!,#REF!,#REF!,#REF!,#REF!,#REF!,#REF!,#REF!,#REF!,#REF!,#REF!,#REF!</definedName>
    <definedName name="__APW_RESTORE_DATA10468__" hidden="1">#REF!,#REF!,#REF!,#REF!,#REF!,#REF!,#REF!,#REF!,#REF!,#REF!,#REF!,#REF!,#REF!,#REF!</definedName>
    <definedName name="__APW_RESTORE_DATA10469__" hidden="1">#REF!,#REF!,#REF!,#REF!,#REF!,#REF!,#REF!,#REF!,#REF!,#REF!,#REF!,#REF!,#REF!,#REF!</definedName>
    <definedName name="__APW_RESTORE_DATA1047__" hidden="1">#REF!,#REF!,#REF!,#REF!,#REF!,#REF!,#REF!,#REF!,#REF!,#REF!,#REF!,#REF!,#REF!,#REF!</definedName>
    <definedName name="__APW_RESTORE_DATA10470__" hidden="1">#REF!,#REF!,#REF!,#REF!,#REF!,#REF!,#REF!,#REF!,#REF!,#REF!,#REF!,#REF!,#REF!,#REF!</definedName>
    <definedName name="__APW_RESTORE_DATA10471__" hidden="1">#REF!,#REF!,#REF!,#REF!,#REF!,#REF!,#REF!,#REF!,#REF!,#REF!,#REF!,#REF!,#REF!,#REF!</definedName>
    <definedName name="__APW_RESTORE_DATA10472__" hidden="1">#REF!,#REF!,#REF!,#REF!,#REF!,#REF!,#REF!,#REF!,#REF!,#REF!,#REF!,#REF!,#REF!,#REF!</definedName>
    <definedName name="__APW_RESTORE_DATA10473__" hidden="1">#REF!,#REF!,#REF!,#REF!,#REF!,#REF!,#REF!,#REF!,#REF!,#REF!,#REF!,#REF!,#REF!,#REF!</definedName>
    <definedName name="__APW_RESTORE_DATA10474__" hidden="1">#REF!,#REF!,#REF!,#REF!,#REF!,#REF!,#REF!,#REF!,#REF!,#REF!,#REF!,#REF!,#REF!,#REF!</definedName>
    <definedName name="__APW_RESTORE_DATA10475__" hidden="1">#REF!,#REF!,#REF!,#REF!,#REF!,#REF!,#REF!,#REF!,#REF!,#REF!,#REF!,#REF!,#REF!,#REF!</definedName>
    <definedName name="__APW_RESTORE_DATA10476__" hidden="1">#REF!,#REF!,#REF!,#REF!,#REF!,#REF!,#REF!,#REF!,#REF!,#REF!,#REF!,#REF!,#REF!,#REF!</definedName>
    <definedName name="__APW_RESTORE_DATA10477__" hidden="1">#REF!,#REF!,#REF!,#REF!,#REF!,#REF!,#REF!,#REF!,#REF!,#REF!,#REF!,#REF!,#REF!,#REF!</definedName>
    <definedName name="__APW_RESTORE_DATA10478__" hidden="1">#REF!,#REF!,#REF!,#REF!,#REF!,#REF!,#REF!,#REF!,#REF!,#REF!,#REF!,#REF!,#REF!,#REF!</definedName>
    <definedName name="__APW_RESTORE_DATA10479__" hidden="1">#REF!,#REF!,#REF!,#REF!,#REF!,#REF!,#REF!,#REF!,#REF!,#REF!,#REF!,#REF!,#REF!,#REF!</definedName>
    <definedName name="__APW_RESTORE_DATA1048__" hidden="1">#REF!,#REF!,#REF!,#REF!,#REF!,#REF!,#REF!,#REF!,#REF!,#REF!,#REF!,#REF!,#REF!,#REF!</definedName>
    <definedName name="__APW_RESTORE_DATA10480__" hidden="1">#REF!,#REF!,#REF!,#REF!,#REF!,#REF!,#REF!,#REF!,#REF!,#REF!,#REF!,#REF!,#REF!,#REF!</definedName>
    <definedName name="__APW_RESTORE_DATA10481__" hidden="1">#REF!,#REF!,#REF!,#REF!,#REF!,#REF!,#REF!,#REF!,#REF!,#REF!,#REF!,#REF!,#REF!,#REF!</definedName>
    <definedName name="__APW_RESTORE_DATA10482__" hidden="1">#REF!,#REF!,#REF!,#REF!,#REF!,#REF!,#REF!,#REF!,#REF!,#REF!,#REF!,#REF!,#REF!,#REF!</definedName>
    <definedName name="__APW_RESTORE_DATA10483__" hidden="1">#REF!,#REF!,#REF!,#REF!,#REF!,#REF!,#REF!,#REF!,#REF!,#REF!,#REF!,#REF!,#REF!,#REF!</definedName>
    <definedName name="__APW_RESTORE_DATA10484__" hidden="1">#REF!,#REF!,#REF!,#REF!,#REF!,#REF!,#REF!,#REF!,#REF!,#REF!,#REF!,#REF!,#REF!,#REF!</definedName>
    <definedName name="__APW_RESTORE_DATA10485__" hidden="1">#REF!,#REF!,#REF!,#REF!,#REF!,#REF!,#REF!,#REF!,#REF!,#REF!,#REF!,#REF!,#REF!,#REF!</definedName>
    <definedName name="__APW_RESTORE_DATA10486__" hidden="1">#REF!,#REF!,#REF!,#REF!,#REF!,#REF!,#REF!,#REF!,#REF!,#REF!,#REF!,#REF!,#REF!,#REF!</definedName>
    <definedName name="__APW_RESTORE_DATA10487__" hidden="1">#REF!,#REF!,#REF!,#REF!,#REF!,#REF!,#REF!,#REF!,#REF!,#REF!,#REF!,#REF!,#REF!,#REF!</definedName>
    <definedName name="__APW_RESTORE_DATA10488__" hidden="1">#REF!,#REF!,#REF!,#REF!,#REF!,#REF!,#REF!,#REF!,#REF!,#REF!,#REF!,#REF!,#REF!,#REF!</definedName>
    <definedName name="__APW_RESTORE_DATA10489__" hidden="1">#REF!,#REF!,#REF!,#REF!,#REF!,#REF!,#REF!,#REF!,#REF!,#REF!,#REF!,#REF!,#REF!,#REF!</definedName>
    <definedName name="__APW_RESTORE_DATA1049__" hidden="1">#REF!,#REF!,#REF!,#REF!,#REF!,#REF!,#REF!,#REF!,#REF!,#REF!,#REF!,#REF!,#REF!,#REF!</definedName>
    <definedName name="__APW_RESTORE_DATA10490__" hidden="1">#REF!,#REF!,#REF!,#REF!,#REF!,#REF!,#REF!,#REF!,#REF!,#REF!,#REF!,#REF!,#REF!,#REF!</definedName>
    <definedName name="__APW_RESTORE_DATA10491__" hidden="1">#REF!,#REF!,#REF!,#REF!,#REF!,#REF!,#REF!,#REF!,#REF!,#REF!,#REF!,#REF!,#REF!,#REF!</definedName>
    <definedName name="__APW_RESTORE_DATA10492__" hidden="1">#REF!,#REF!,#REF!,#REF!,#REF!,#REF!,#REF!,#REF!,#REF!,#REF!,#REF!,#REF!,#REF!,#REF!</definedName>
    <definedName name="__APW_RESTORE_DATA10493__" hidden="1">#REF!,#REF!,#REF!,#REF!,#REF!,#REF!,#REF!,#REF!,#REF!,#REF!,#REF!,#REF!,#REF!,#REF!</definedName>
    <definedName name="__APW_RESTORE_DATA10494__" hidden="1">#REF!,#REF!,#REF!,#REF!,#REF!,#REF!,#REF!,#REF!,#REF!,#REF!,#REF!,#REF!,#REF!,#REF!</definedName>
    <definedName name="__APW_RESTORE_DATA10495__" hidden="1">#REF!,#REF!,#REF!,#REF!,#REF!,#REF!,#REF!,#REF!,#REF!,#REF!,#REF!,#REF!,#REF!,#REF!</definedName>
    <definedName name="__APW_RESTORE_DATA10496__" hidden="1">#REF!,#REF!,#REF!,#REF!,#REF!,#REF!,#REF!,#REF!,#REF!,#REF!,#REF!,#REF!,#REF!,#REF!</definedName>
    <definedName name="__APW_RESTORE_DATA10497__" hidden="1">#REF!,#REF!,#REF!,#REF!,#REF!,#REF!,#REF!,#REF!,#REF!,#REF!,#REF!,#REF!,#REF!,#REF!</definedName>
    <definedName name="__APW_RESTORE_DATA10498__" hidden="1">#REF!,#REF!,#REF!,#REF!,#REF!,#REF!,#REF!,#REF!,#REF!,#REF!,#REF!,#REF!,#REF!,#REF!</definedName>
    <definedName name="__APW_RESTORE_DATA10499__" hidden="1">#REF!,#REF!,#REF!,#REF!,#REF!,#REF!,#REF!,#REF!,#REF!,#REF!,#REF!,#REF!,#REF!,#REF!</definedName>
    <definedName name="__APW_RESTORE_DATA105__" hidden="1">#REF!,#REF!,#REF!,#REF!,#REF!,#REF!,#REF!,#REF!,#REF!,#REF!,#REF!,#REF!,#REF!,#REF!</definedName>
    <definedName name="__APW_RESTORE_DATA1050__" hidden="1">#REF!,#REF!,#REF!,#REF!,#REF!,#REF!,#REF!,#REF!,#REF!,#REF!,#REF!,#REF!,#REF!,#REF!</definedName>
    <definedName name="__APW_RESTORE_DATA10500__" hidden="1">#REF!,#REF!,#REF!,#REF!,#REF!,#REF!,#REF!,#REF!,#REF!,#REF!,#REF!,#REF!,#REF!,#REF!</definedName>
    <definedName name="__APW_RESTORE_DATA10501__" hidden="1">#REF!,#REF!,#REF!,#REF!,#REF!,#REF!,#REF!,#REF!,#REF!,#REF!,#REF!,#REF!,#REF!,#REF!</definedName>
    <definedName name="__APW_RESTORE_DATA10502__" hidden="1">#REF!,#REF!,#REF!,#REF!,#REF!,#REF!,#REF!,#REF!,#REF!,#REF!,#REF!,#REF!,#REF!,#REF!</definedName>
    <definedName name="__APW_RESTORE_DATA10503__" hidden="1">#REF!,#REF!,#REF!,#REF!,#REF!,#REF!,#REF!,#REF!,#REF!,#REF!,#REF!,#REF!,#REF!,#REF!</definedName>
    <definedName name="__APW_RESTORE_DATA10504__" hidden="1">#REF!,#REF!,#REF!,#REF!,#REF!,#REF!,#REF!,#REF!,#REF!,#REF!,#REF!,#REF!,#REF!,#REF!</definedName>
    <definedName name="__APW_RESTORE_DATA10505__" hidden="1">#REF!,#REF!,#REF!,#REF!,#REF!,#REF!,#REF!,#REF!,#REF!,#REF!,#REF!,#REF!,#REF!,#REF!</definedName>
    <definedName name="__APW_RESTORE_DATA10506__" hidden="1">#REF!,#REF!,#REF!,#REF!,#REF!,#REF!,#REF!,#REF!,#REF!,#REF!,#REF!,#REF!,#REF!,#REF!</definedName>
    <definedName name="__APW_RESTORE_DATA10507__" hidden="1">#REF!,#REF!,#REF!,#REF!,#REF!,#REF!,#REF!,#REF!,#REF!,#REF!,#REF!,#REF!,#REF!,#REF!</definedName>
    <definedName name="__APW_RESTORE_DATA10508__" hidden="1">#REF!,#REF!,#REF!,#REF!,#REF!,#REF!,#REF!,#REF!,#REF!,#REF!,#REF!,#REF!,#REF!,#REF!</definedName>
    <definedName name="__APW_RESTORE_DATA10509__" hidden="1">#REF!,#REF!,#REF!,#REF!,#REF!,#REF!,#REF!,#REF!,#REF!,#REF!,#REF!,#REF!,#REF!,#REF!</definedName>
    <definedName name="__APW_RESTORE_DATA1051__" hidden="1">#REF!,#REF!,#REF!,#REF!,#REF!,#REF!,#REF!,#REF!,#REF!,#REF!,#REF!,#REF!,#REF!,#REF!</definedName>
    <definedName name="__APW_RESTORE_DATA10510__" hidden="1">#REF!,#REF!,#REF!,#REF!,#REF!,#REF!,#REF!,#REF!,#REF!,#REF!,#REF!,#REF!,#REF!,#REF!</definedName>
    <definedName name="__APW_RESTORE_DATA10511__" hidden="1">#REF!,#REF!,#REF!,#REF!,#REF!,#REF!,#REF!,#REF!,#REF!,#REF!,#REF!,#REF!,#REF!,#REF!</definedName>
    <definedName name="__APW_RESTORE_DATA10512__" hidden="1">#REF!,#REF!,#REF!,#REF!,#REF!,#REF!,#REF!,#REF!,#REF!,#REF!,#REF!,#REF!,#REF!,#REF!</definedName>
    <definedName name="__APW_RESTORE_DATA10513__" hidden="1">#REF!,#REF!,#REF!,#REF!,#REF!,#REF!,#REF!,#REF!,#REF!,#REF!,#REF!,#REF!,#REF!,#REF!</definedName>
    <definedName name="__APW_RESTORE_DATA10514__" hidden="1">#REF!,#REF!,#REF!,#REF!,#REF!,#REF!,#REF!,#REF!,#REF!,#REF!,#REF!,#REF!,#REF!,#REF!</definedName>
    <definedName name="__APW_RESTORE_DATA10515__" hidden="1">#REF!,#REF!,#REF!,#REF!,#REF!,#REF!,#REF!,#REF!,#REF!,#REF!,#REF!,#REF!,#REF!,#REF!</definedName>
    <definedName name="__APW_RESTORE_DATA10516__" hidden="1">#REF!,#REF!,#REF!,#REF!,#REF!,#REF!,#REF!,#REF!,#REF!,#REF!,#REF!,#REF!,#REF!,#REF!</definedName>
    <definedName name="__APW_RESTORE_DATA10517__" hidden="1">#REF!,#REF!,#REF!,#REF!,#REF!,#REF!,#REF!,#REF!,#REF!,#REF!,#REF!,#REF!,#REF!,#REF!</definedName>
    <definedName name="__APW_RESTORE_DATA10518__" hidden="1">#REF!,#REF!,#REF!,#REF!,#REF!,#REF!,#REF!,#REF!,#REF!,#REF!,#REF!,#REF!,#REF!,#REF!</definedName>
    <definedName name="__APW_RESTORE_DATA10519__" hidden="1">#REF!,#REF!,#REF!,#REF!,#REF!,#REF!,#REF!,#REF!,#REF!,#REF!,#REF!,#REF!,#REF!,#REF!</definedName>
    <definedName name="__APW_RESTORE_DATA1052__" hidden="1">#REF!,#REF!,#REF!,#REF!,#REF!,#REF!,#REF!,#REF!,#REF!,#REF!,#REF!,#REF!,#REF!,#REF!</definedName>
    <definedName name="__APW_RESTORE_DATA10520__" hidden="1">#REF!,#REF!,#REF!,#REF!,#REF!,#REF!,#REF!,#REF!,#REF!,#REF!,#REF!,#REF!,#REF!,#REF!</definedName>
    <definedName name="__APW_RESTORE_DATA10521__" hidden="1">#REF!,#REF!,#REF!,#REF!,#REF!,#REF!,#REF!,#REF!,#REF!,#REF!,#REF!,#REF!,#REF!,#REF!</definedName>
    <definedName name="__APW_RESTORE_DATA10522__" hidden="1">#REF!,#REF!,#REF!,#REF!,#REF!,#REF!,#REF!,#REF!,#REF!,#REF!,#REF!,#REF!,#REF!,#REF!</definedName>
    <definedName name="__APW_RESTORE_DATA10523__" hidden="1">#REF!,#REF!,#REF!,#REF!,#REF!,#REF!,#REF!,#REF!,#REF!,#REF!,#REF!,#REF!,#REF!,#REF!</definedName>
    <definedName name="__APW_RESTORE_DATA10524__" hidden="1">#REF!,#REF!,#REF!,#REF!,#REF!,#REF!,#REF!,#REF!,#REF!,#REF!,#REF!,#REF!,#REF!,#REF!</definedName>
    <definedName name="__APW_RESTORE_DATA10525__" hidden="1">#REF!,#REF!,#REF!,#REF!,#REF!,#REF!,#REF!,#REF!,#REF!,#REF!,#REF!,#REF!,#REF!,#REF!</definedName>
    <definedName name="__APW_RESTORE_DATA10526__" hidden="1">#REF!,#REF!,#REF!,#REF!,#REF!,#REF!,#REF!,#REF!,#REF!,#REF!,#REF!,#REF!,#REF!,#REF!</definedName>
    <definedName name="__APW_RESTORE_DATA10527__" hidden="1">#REF!,#REF!,#REF!,#REF!,#REF!,#REF!,#REF!,#REF!,#REF!,#REF!,#REF!,#REF!,#REF!,#REF!</definedName>
    <definedName name="__APW_RESTORE_DATA10528__" hidden="1">#REF!,#REF!,#REF!,#REF!,#REF!,#REF!,#REF!,#REF!,#REF!,#REF!,#REF!,#REF!,#REF!,#REF!</definedName>
    <definedName name="__APW_RESTORE_DATA10529__" hidden="1">#REF!,#REF!,#REF!,#REF!,#REF!,#REF!,#REF!,#REF!,#REF!,#REF!,#REF!,#REF!,#REF!,#REF!</definedName>
    <definedName name="__APW_RESTORE_DATA1053__" hidden="1">#REF!,#REF!,#REF!,#REF!,#REF!,#REF!,#REF!,#REF!,#REF!,#REF!,#REF!,#REF!,#REF!,#REF!</definedName>
    <definedName name="__APW_RESTORE_DATA10530__" hidden="1">#REF!,#REF!,#REF!,#REF!,#REF!,#REF!,#REF!,#REF!,#REF!,#REF!,#REF!,#REF!,#REF!,#REF!</definedName>
    <definedName name="__APW_RESTORE_DATA10531__" hidden="1">#REF!,#REF!,#REF!,#REF!,#REF!,#REF!,#REF!,#REF!,#REF!,#REF!,#REF!,#REF!,#REF!,#REF!</definedName>
    <definedName name="__APW_RESTORE_DATA10532__" hidden="1">#REF!,#REF!,#REF!,#REF!,#REF!,#REF!,#REF!,#REF!,#REF!,#REF!,#REF!,#REF!,#REF!,#REF!</definedName>
    <definedName name="__APW_RESTORE_DATA10533__" hidden="1">#REF!,#REF!,#REF!,#REF!,#REF!,#REF!,#REF!,#REF!,#REF!,#REF!,#REF!,#REF!,#REF!,#REF!</definedName>
    <definedName name="__APW_RESTORE_DATA10534__" hidden="1">#REF!,#REF!,#REF!,#REF!,#REF!,#REF!,#REF!,#REF!,#REF!,#REF!,#REF!,#REF!,#REF!,#REF!</definedName>
    <definedName name="__APW_RESTORE_DATA10535__" hidden="1">#REF!,#REF!,#REF!,#REF!,#REF!,#REF!,#REF!,#REF!,#REF!,#REF!,#REF!,#REF!,#REF!,#REF!</definedName>
    <definedName name="__APW_RESTORE_DATA10536__" hidden="1">#REF!,#REF!,#REF!,#REF!,#REF!,#REF!,#REF!,#REF!,#REF!,#REF!,#REF!,#REF!,#REF!,#REF!</definedName>
    <definedName name="__APW_RESTORE_DATA10537__" hidden="1">#REF!,#REF!,#REF!,#REF!,#REF!,#REF!,#REF!,#REF!,#REF!,#REF!,#REF!,#REF!,#REF!,#REF!</definedName>
    <definedName name="__APW_RESTORE_DATA10538__" hidden="1">#REF!,#REF!,#REF!,#REF!,#REF!,#REF!,#REF!,#REF!,#REF!,#REF!,#REF!,#REF!,#REF!,#REF!</definedName>
    <definedName name="__APW_RESTORE_DATA10539__" hidden="1">#REF!,#REF!,#REF!,#REF!,#REF!,#REF!,#REF!,#REF!,#REF!,#REF!,#REF!,#REF!,#REF!,#REF!</definedName>
    <definedName name="__APW_RESTORE_DATA1054__" hidden="1">#REF!,#REF!,#REF!,#REF!,#REF!,#REF!,#REF!,#REF!,#REF!,#REF!,#REF!,#REF!,#REF!,#REF!</definedName>
    <definedName name="__APW_RESTORE_DATA10540__" hidden="1">#REF!,#REF!,#REF!,#REF!,#REF!,#REF!,#REF!,#REF!,#REF!,#REF!,#REF!,#REF!,#REF!,#REF!</definedName>
    <definedName name="__APW_RESTORE_DATA10541__" hidden="1">#REF!,#REF!,#REF!,#REF!,#REF!,#REF!,#REF!,#REF!,#REF!,#REF!,#REF!,#REF!,#REF!,#REF!</definedName>
    <definedName name="__APW_RESTORE_DATA10542__" hidden="1">#REF!,#REF!,#REF!,#REF!,#REF!,#REF!,#REF!,#REF!,#REF!,#REF!,#REF!,#REF!,#REF!,#REF!</definedName>
    <definedName name="__APW_RESTORE_DATA10543__" hidden="1">#REF!,#REF!,#REF!,#REF!,#REF!,#REF!,#REF!,#REF!,#REF!,#REF!,#REF!,#REF!,#REF!,#REF!</definedName>
    <definedName name="__APW_RESTORE_DATA10544__" hidden="1">#REF!,#REF!,#REF!,#REF!,#REF!,#REF!,#REF!,#REF!,#REF!,#REF!,#REF!,#REF!,#REF!,#REF!</definedName>
    <definedName name="__APW_RESTORE_DATA10545__" hidden="1">#REF!,#REF!,#REF!,#REF!,#REF!,#REF!,#REF!,#REF!,#REF!,#REF!,#REF!,#REF!,#REF!,#REF!</definedName>
    <definedName name="__APW_RESTORE_DATA10546__" hidden="1">#REF!,#REF!,#REF!,#REF!,#REF!,#REF!,#REF!,#REF!,#REF!,#REF!,#REF!,#REF!,#REF!,#REF!</definedName>
    <definedName name="__APW_RESTORE_DATA10547__" hidden="1">#REF!,#REF!,#REF!,#REF!,#REF!,#REF!,#REF!,#REF!,#REF!,#REF!,#REF!,#REF!,#REF!,#REF!</definedName>
    <definedName name="__APW_RESTORE_DATA10548__" hidden="1">#REF!,#REF!,#REF!,#REF!,#REF!,#REF!,#REF!,#REF!,#REF!,#REF!,#REF!,#REF!,#REF!,#REF!</definedName>
    <definedName name="__APW_RESTORE_DATA10549__" hidden="1">#REF!,#REF!,#REF!,#REF!,#REF!,#REF!,#REF!,#REF!,#REF!,#REF!,#REF!,#REF!,#REF!,#REF!</definedName>
    <definedName name="__APW_RESTORE_DATA1055__" hidden="1">#REF!,#REF!,#REF!,#REF!,#REF!,#REF!,#REF!,#REF!,#REF!,#REF!,#REF!,#REF!,#REF!,#REF!</definedName>
    <definedName name="__APW_RESTORE_DATA10550__" hidden="1">#REF!,#REF!,#REF!,#REF!,#REF!,#REF!,#REF!,#REF!,#REF!,#REF!,#REF!,#REF!,#REF!,#REF!</definedName>
    <definedName name="__APW_RESTORE_DATA10551__" hidden="1">#REF!,#REF!,#REF!,#REF!,#REF!,#REF!,#REF!,#REF!,#REF!,#REF!,#REF!,#REF!,#REF!,#REF!</definedName>
    <definedName name="__APW_RESTORE_DATA10552__" hidden="1">#REF!,#REF!,#REF!,#REF!,#REF!,#REF!,#REF!,#REF!,#REF!,#REF!,#REF!,#REF!,#REF!,#REF!</definedName>
    <definedName name="__APW_RESTORE_DATA10553__" hidden="1">#REF!,#REF!,#REF!,#REF!,#REF!,#REF!,#REF!,#REF!,#REF!,#REF!,#REF!,#REF!,#REF!,#REF!</definedName>
    <definedName name="__APW_RESTORE_DATA10554__" hidden="1">#REF!,#REF!,#REF!,#REF!,#REF!,#REF!,#REF!,#REF!,#REF!,#REF!,#REF!,#REF!,#REF!,#REF!</definedName>
    <definedName name="__APW_RESTORE_DATA10555__" hidden="1">#REF!,#REF!,#REF!,#REF!,#REF!,#REF!,#REF!,#REF!,#REF!,#REF!,#REF!,#REF!,#REF!,#REF!</definedName>
    <definedName name="__APW_RESTORE_DATA10556__" hidden="1">#REF!,#REF!,#REF!,#REF!,#REF!,#REF!,#REF!,#REF!,#REF!,#REF!,#REF!,#REF!,#REF!,#REF!</definedName>
    <definedName name="__APW_RESTORE_DATA10557__" hidden="1">#REF!,#REF!,#REF!,#REF!,#REF!,#REF!,#REF!,#REF!,#REF!,#REF!,#REF!,#REF!,#REF!,#REF!</definedName>
    <definedName name="__APW_RESTORE_DATA10558__" hidden="1">#REF!,#REF!,#REF!,#REF!,#REF!,#REF!,#REF!,#REF!,#REF!,#REF!,#REF!,#REF!,#REF!,#REF!</definedName>
    <definedName name="__APW_RESTORE_DATA10559__" hidden="1">#REF!,#REF!,#REF!,#REF!,#REF!,#REF!,#REF!,#REF!,#REF!,#REF!,#REF!,#REF!,#REF!,#REF!</definedName>
    <definedName name="__APW_RESTORE_DATA1056__" hidden="1">#REF!,#REF!,#REF!,#REF!,#REF!,#REF!,#REF!,#REF!,#REF!,#REF!,#REF!,#REF!,#REF!,#REF!</definedName>
    <definedName name="__APW_RESTORE_DATA10560__" hidden="1">#REF!,#REF!,#REF!,#REF!,#REF!,#REF!,#REF!,#REF!,#REF!,#REF!,#REF!,#REF!,#REF!,#REF!</definedName>
    <definedName name="__APW_RESTORE_DATA10561__" hidden="1">#REF!,#REF!,#REF!,#REF!,#REF!,#REF!,#REF!,#REF!,#REF!,#REF!,#REF!,#REF!,#REF!,#REF!</definedName>
    <definedName name="__APW_RESTORE_DATA10562__" hidden="1">#REF!,#REF!,#REF!,#REF!,#REF!,#REF!,#REF!,#REF!,#REF!,#REF!,#REF!,#REF!,#REF!,#REF!</definedName>
    <definedName name="__APW_RESTORE_DATA10563__" hidden="1">#REF!,#REF!,#REF!,#REF!,#REF!,#REF!,#REF!,#REF!,#REF!,#REF!,#REF!,#REF!,#REF!,#REF!</definedName>
    <definedName name="__APW_RESTORE_DATA10564__" hidden="1">#REF!,#REF!,#REF!,#REF!,#REF!,#REF!,#REF!,#REF!,#REF!,#REF!,#REF!,#REF!,#REF!,#REF!</definedName>
    <definedName name="__APW_RESTORE_DATA10565__" hidden="1">#REF!,#REF!,#REF!,#REF!,#REF!,#REF!,#REF!,#REF!,#REF!,#REF!,#REF!,#REF!,#REF!,#REF!</definedName>
    <definedName name="__APW_RESTORE_DATA10566__" hidden="1">#REF!,#REF!,#REF!,#REF!,#REF!,#REF!,#REF!,#REF!,#REF!,#REF!,#REF!,#REF!,#REF!,#REF!</definedName>
    <definedName name="__APW_RESTORE_DATA10567__" hidden="1">#REF!,#REF!,#REF!,#REF!,#REF!,#REF!,#REF!,#REF!,#REF!,#REF!,#REF!,#REF!,#REF!,#REF!</definedName>
    <definedName name="__APW_RESTORE_DATA10568__" hidden="1">#REF!,#REF!,#REF!,#REF!,#REF!,#REF!,#REF!,#REF!,#REF!,#REF!,#REF!,#REF!,#REF!,#REF!</definedName>
    <definedName name="__APW_RESTORE_DATA10569__" hidden="1">#REF!,#REF!,#REF!,#REF!,#REF!,#REF!,#REF!,#REF!,#REF!,#REF!,#REF!,#REF!,#REF!,#REF!</definedName>
    <definedName name="__APW_RESTORE_DATA1057__" hidden="1">#REF!,#REF!,#REF!,#REF!,#REF!,#REF!,#REF!,#REF!,#REF!,#REF!,#REF!,#REF!,#REF!,#REF!</definedName>
    <definedName name="__APW_RESTORE_DATA10570__" hidden="1">#REF!,#REF!,#REF!,#REF!,#REF!,#REF!,#REF!,#REF!,#REF!,#REF!,#REF!,#REF!,#REF!,#REF!</definedName>
    <definedName name="__APW_RESTORE_DATA10571__" hidden="1">#REF!,#REF!,#REF!,#REF!,#REF!,#REF!,#REF!,#REF!,#REF!,#REF!,#REF!,#REF!,#REF!,#REF!</definedName>
    <definedName name="__APW_RESTORE_DATA10572__" hidden="1">#REF!,#REF!,#REF!,#REF!,#REF!,#REF!,#REF!,#REF!,#REF!,#REF!,#REF!,#REF!,#REF!,#REF!</definedName>
    <definedName name="__APW_RESTORE_DATA10573__" hidden="1">#REF!,#REF!,#REF!,#REF!,#REF!,#REF!,#REF!,#REF!,#REF!,#REF!,#REF!,#REF!,#REF!,#REF!</definedName>
    <definedName name="__APW_RESTORE_DATA10574__" hidden="1">#REF!,#REF!,#REF!,#REF!,#REF!,#REF!,#REF!,#REF!,#REF!,#REF!,#REF!,#REF!,#REF!,#REF!</definedName>
    <definedName name="__APW_RESTORE_DATA10575__" hidden="1">#REF!,#REF!,#REF!,#REF!,#REF!,#REF!,#REF!,#REF!,#REF!,#REF!,#REF!,#REF!,#REF!,#REF!</definedName>
    <definedName name="__APW_RESTORE_DATA10576__" hidden="1">#REF!,#REF!,#REF!,#REF!,#REF!,#REF!,#REF!,#REF!,#REF!,#REF!,#REF!,#REF!,#REF!,#REF!</definedName>
    <definedName name="__APW_RESTORE_DATA10577__" hidden="1">#REF!,#REF!,#REF!,#REF!,#REF!,#REF!,#REF!,#REF!,#REF!,#REF!,#REF!,#REF!,#REF!,#REF!</definedName>
    <definedName name="__APW_RESTORE_DATA10578__" hidden="1">#REF!,#REF!,#REF!,#REF!,#REF!,#REF!,#REF!,#REF!,#REF!,#REF!,#REF!,#REF!,#REF!,#REF!</definedName>
    <definedName name="__APW_RESTORE_DATA10579__" hidden="1">#REF!,#REF!,#REF!,#REF!,#REF!,#REF!,#REF!,#REF!,#REF!,#REF!,#REF!,#REF!,#REF!,#REF!</definedName>
    <definedName name="__APW_RESTORE_DATA1058__" hidden="1">#REF!,#REF!,#REF!,#REF!,#REF!,#REF!,#REF!,#REF!,#REF!,#REF!,#REF!,#REF!,#REF!,#REF!</definedName>
    <definedName name="__APW_RESTORE_DATA10580__" hidden="1">#REF!,#REF!,#REF!,#REF!,#REF!,#REF!,#REF!,#REF!,#REF!,#REF!,#REF!,#REF!,#REF!,#REF!</definedName>
    <definedName name="__APW_RESTORE_DATA10581__" hidden="1">#REF!,#REF!,#REF!,#REF!,#REF!,#REF!,#REF!,#REF!,#REF!,#REF!,#REF!,#REF!,#REF!,#REF!</definedName>
    <definedName name="__APW_RESTORE_DATA10582__" hidden="1">#REF!,#REF!,#REF!,#REF!,#REF!,#REF!,#REF!,#REF!,#REF!,#REF!,#REF!,#REF!,#REF!,#REF!</definedName>
    <definedName name="__APW_RESTORE_DATA10583__" hidden="1">#REF!,#REF!,#REF!,#REF!,#REF!,#REF!,#REF!,#REF!,#REF!,#REF!,#REF!,#REF!,#REF!,#REF!</definedName>
    <definedName name="__APW_RESTORE_DATA10584__" hidden="1">#REF!,#REF!,#REF!,#REF!,#REF!,#REF!,#REF!,#REF!,#REF!,#REF!,#REF!,#REF!,#REF!,#REF!</definedName>
    <definedName name="__APW_RESTORE_DATA10585__" hidden="1">#REF!,#REF!,#REF!,#REF!,#REF!,#REF!,#REF!,#REF!,#REF!,#REF!,#REF!,#REF!,#REF!,#REF!</definedName>
    <definedName name="__APW_RESTORE_DATA10586__" hidden="1">#REF!,#REF!,#REF!,#REF!,#REF!,#REF!,#REF!,#REF!,#REF!,#REF!,#REF!,#REF!,#REF!,#REF!</definedName>
    <definedName name="__APW_RESTORE_DATA10587__" hidden="1">#REF!,#REF!,#REF!,#REF!,#REF!,#REF!,#REF!,#REF!,#REF!,#REF!,#REF!,#REF!,#REF!,#REF!</definedName>
    <definedName name="__APW_RESTORE_DATA10588__" hidden="1">#REF!,#REF!,#REF!,#REF!,#REF!,#REF!,#REF!,#REF!,#REF!,#REF!,#REF!,#REF!,#REF!,#REF!</definedName>
    <definedName name="__APW_RESTORE_DATA10589__" hidden="1">#REF!,#REF!,#REF!,#REF!,#REF!,#REF!,#REF!,#REF!,#REF!,#REF!,#REF!,#REF!,#REF!,#REF!</definedName>
    <definedName name="__APW_RESTORE_DATA1059__" hidden="1">#REF!,#REF!,#REF!,#REF!,#REF!,#REF!,#REF!,#REF!,#REF!,#REF!,#REF!,#REF!,#REF!,#REF!</definedName>
    <definedName name="__APW_RESTORE_DATA10590__" hidden="1">#REF!,#REF!,#REF!,#REF!,#REF!,#REF!,#REF!,#REF!,#REF!,#REF!,#REF!,#REF!,#REF!,#REF!</definedName>
    <definedName name="__APW_RESTORE_DATA10591__" hidden="1">#REF!,#REF!,#REF!,#REF!,#REF!,#REF!,#REF!,#REF!,#REF!,#REF!,#REF!,#REF!,#REF!,#REF!</definedName>
    <definedName name="__APW_RESTORE_DATA10592__" hidden="1">#REF!,#REF!,#REF!,#REF!,#REF!,#REF!,#REF!,#REF!,#REF!,#REF!,#REF!,#REF!,#REF!,#REF!</definedName>
    <definedName name="__APW_RESTORE_DATA10593__" hidden="1">#REF!,#REF!,#REF!,#REF!,#REF!,#REF!,#REF!,#REF!,#REF!,#REF!,#REF!,#REF!,#REF!,#REF!</definedName>
    <definedName name="__APW_RESTORE_DATA10594__" hidden="1">#REF!,#REF!,#REF!,#REF!,#REF!,#REF!,#REF!,#REF!,#REF!,#REF!,#REF!,#REF!,#REF!,#REF!</definedName>
    <definedName name="__APW_RESTORE_DATA10595__" hidden="1">#REF!,#REF!,#REF!,#REF!,#REF!,#REF!,#REF!,#REF!,#REF!,#REF!,#REF!,#REF!,#REF!,#REF!</definedName>
    <definedName name="__APW_RESTORE_DATA10596__" hidden="1">#REF!,#REF!,#REF!,#REF!,#REF!,#REF!,#REF!,#REF!,#REF!,#REF!,#REF!,#REF!,#REF!,#REF!</definedName>
    <definedName name="__APW_RESTORE_DATA10597__" hidden="1">#REF!,#REF!,#REF!,#REF!,#REF!,#REF!,#REF!,#REF!,#REF!,#REF!,#REF!,#REF!,#REF!,#REF!</definedName>
    <definedName name="__APW_RESTORE_DATA10598__" hidden="1">#REF!,#REF!,#REF!,#REF!,#REF!,#REF!,#REF!,#REF!,#REF!,#REF!,#REF!,#REF!,#REF!,#REF!</definedName>
    <definedName name="__APW_RESTORE_DATA10599__" hidden="1">#REF!,#REF!,#REF!,#REF!,#REF!,#REF!,#REF!,#REF!,#REF!,#REF!,#REF!,#REF!,#REF!,#REF!</definedName>
    <definedName name="__APW_RESTORE_DATA106__" hidden="1">#REF!,#REF!,#REF!,#REF!,#REF!,#REF!,#REF!,#REF!,#REF!,#REF!,#REF!,#REF!,#REF!,#REF!</definedName>
    <definedName name="__APW_RESTORE_DATA1060__" hidden="1">#REF!,#REF!,#REF!,#REF!,#REF!,#REF!,#REF!,#REF!,#REF!,#REF!,#REF!,#REF!,#REF!,#REF!</definedName>
    <definedName name="__APW_RESTORE_DATA10600__" hidden="1">#REF!,#REF!,#REF!,#REF!,#REF!,#REF!,#REF!,#REF!,#REF!,#REF!,#REF!,#REF!,#REF!,#REF!</definedName>
    <definedName name="__APW_RESTORE_DATA10601__" hidden="1">#REF!,#REF!,#REF!,#REF!,#REF!,#REF!,#REF!,#REF!,#REF!,#REF!,#REF!,#REF!,#REF!,#REF!</definedName>
    <definedName name="__APW_RESTORE_DATA10602__" hidden="1">#REF!,#REF!,#REF!,#REF!,#REF!,#REF!,#REF!,#REF!,#REF!,#REF!,#REF!,#REF!,#REF!,#REF!</definedName>
    <definedName name="__APW_RESTORE_DATA10603__" hidden="1">#REF!,#REF!,#REF!,#REF!,#REF!,#REF!,#REF!,#REF!,#REF!,#REF!,#REF!,#REF!,#REF!,#REF!</definedName>
    <definedName name="__APW_RESTORE_DATA10604__" hidden="1">#REF!,#REF!,#REF!,#REF!,#REF!,#REF!,#REF!,#REF!,#REF!,#REF!,#REF!,#REF!,#REF!,#REF!</definedName>
    <definedName name="__APW_RESTORE_DATA10605__" hidden="1">#REF!,#REF!,#REF!,#REF!,#REF!,#REF!,#REF!,#REF!,#REF!,#REF!,#REF!,#REF!,#REF!,#REF!</definedName>
    <definedName name="__APW_RESTORE_DATA10606__" hidden="1">#REF!,#REF!,#REF!,#REF!,#REF!,#REF!,#REF!,#REF!,#REF!,#REF!,#REF!,#REF!,#REF!,#REF!</definedName>
    <definedName name="__APW_RESTORE_DATA10607__" hidden="1">#REF!,#REF!,#REF!,#REF!,#REF!,#REF!,#REF!,#REF!,#REF!,#REF!,#REF!,#REF!,#REF!,#REF!</definedName>
    <definedName name="__APW_RESTORE_DATA10608__" hidden="1">#REF!,#REF!,#REF!,#REF!,#REF!,#REF!,#REF!,#REF!,#REF!,#REF!,#REF!,#REF!,#REF!,#REF!</definedName>
    <definedName name="__APW_RESTORE_DATA10609__" hidden="1">#REF!,#REF!,#REF!,#REF!,#REF!,#REF!,#REF!,#REF!,#REF!,#REF!,#REF!,#REF!,#REF!,#REF!</definedName>
    <definedName name="__APW_RESTORE_DATA1061__" hidden="1">#REF!,#REF!,#REF!,#REF!,#REF!,#REF!,#REF!,#REF!,#REF!,#REF!,#REF!,#REF!,#REF!,#REF!</definedName>
    <definedName name="__APW_RESTORE_DATA10610__" hidden="1">#REF!,#REF!,#REF!,#REF!,#REF!,#REF!,#REF!,#REF!,#REF!,#REF!,#REF!,#REF!,#REF!,#REF!</definedName>
    <definedName name="__APW_RESTORE_DATA10611__" hidden="1">#REF!,#REF!,#REF!,#REF!,#REF!,#REF!,#REF!,#REF!,#REF!,#REF!,#REF!,#REF!,#REF!,#REF!</definedName>
    <definedName name="__APW_RESTORE_DATA10612__" hidden="1">#REF!,#REF!,#REF!,#REF!,#REF!,#REF!,#REF!,#REF!,#REF!,#REF!,#REF!,#REF!,#REF!,#REF!</definedName>
    <definedName name="__APW_RESTORE_DATA10613__" hidden="1">#REF!,#REF!,#REF!,#REF!,#REF!,#REF!,#REF!,#REF!,#REF!,#REF!,#REF!,#REF!,#REF!,#REF!</definedName>
    <definedName name="__APW_RESTORE_DATA10614__" hidden="1">#REF!,#REF!,#REF!,#REF!,#REF!,#REF!,#REF!,#REF!,#REF!,#REF!,#REF!,#REF!,#REF!,#REF!</definedName>
    <definedName name="__APW_RESTORE_DATA10615__" hidden="1">#REF!,#REF!,#REF!,#REF!,#REF!,#REF!,#REF!,#REF!,#REF!,#REF!,#REF!,#REF!,#REF!,#REF!</definedName>
    <definedName name="__APW_RESTORE_DATA10616__" hidden="1">#REF!,#REF!,#REF!,#REF!,#REF!,#REF!,#REF!,#REF!,#REF!,#REF!,#REF!,#REF!,#REF!,#REF!</definedName>
    <definedName name="__APW_RESTORE_DATA10617__" hidden="1">#REF!,#REF!,#REF!,#REF!,#REF!,#REF!,#REF!,#REF!,#REF!,#REF!,#REF!,#REF!,#REF!,#REF!</definedName>
    <definedName name="__APW_RESTORE_DATA10618__" hidden="1">#REF!,#REF!,#REF!,#REF!,#REF!,#REF!,#REF!,#REF!,#REF!,#REF!,#REF!,#REF!,#REF!,#REF!</definedName>
    <definedName name="__APW_RESTORE_DATA10619__" hidden="1">#REF!,#REF!,#REF!,#REF!,#REF!,#REF!,#REF!,#REF!,#REF!,#REF!,#REF!,#REF!,#REF!,#REF!</definedName>
    <definedName name="__APW_RESTORE_DATA1062__" hidden="1">#REF!,#REF!,#REF!,#REF!,#REF!,#REF!,#REF!,#REF!,#REF!,#REF!,#REF!,#REF!,#REF!,#REF!</definedName>
    <definedName name="__APW_RESTORE_DATA10620__" hidden="1">#REF!,#REF!,#REF!,#REF!,#REF!,#REF!,#REF!,#REF!,#REF!,#REF!,#REF!,#REF!,#REF!,#REF!</definedName>
    <definedName name="__APW_RESTORE_DATA10621__" hidden="1">#REF!,#REF!,#REF!,#REF!,#REF!,#REF!,#REF!,#REF!,#REF!,#REF!,#REF!,#REF!,#REF!,#REF!</definedName>
    <definedName name="__APW_RESTORE_DATA10622__" hidden="1">#REF!,#REF!,#REF!,#REF!,#REF!,#REF!,#REF!,#REF!,#REF!,#REF!,#REF!,#REF!,#REF!,#REF!</definedName>
    <definedName name="__APW_RESTORE_DATA10623__" hidden="1">#REF!,#REF!,#REF!,#REF!,#REF!,#REF!,#REF!,#REF!,#REF!,#REF!,#REF!,#REF!,#REF!,#REF!</definedName>
    <definedName name="__APW_RESTORE_DATA10624__" hidden="1">#REF!,#REF!,#REF!,#REF!,#REF!,#REF!,#REF!,#REF!,#REF!,#REF!,#REF!,#REF!,#REF!,#REF!</definedName>
    <definedName name="__APW_RESTORE_DATA10625__" hidden="1">#REF!,#REF!,#REF!,#REF!,#REF!,#REF!,#REF!,#REF!,#REF!,#REF!,#REF!,#REF!,#REF!,#REF!</definedName>
    <definedName name="__APW_RESTORE_DATA10626__" hidden="1">#REF!,#REF!,#REF!,#REF!,#REF!,#REF!,#REF!,#REF!,#REF!,#REF!,#REF!,#REF!,#REF!,#REF!</definedName>
    <definedName name="__APW_RESTORE_DATA10627__" hidden="1">#REF!,#REF!,#REF!,#REF!,#REF!,#REF!,#REF!,#REF!,#REF!,#REF!,#REF!,#REF!,#REF!,#REF!</definedName>
    <definedName name="__APW_RESTORE_DATA10628__" hidden="1">#REF!,#REF!,#REF!,#REF!,#REF!,#REF!,#REF!,#REF!,#REF!,#REF!,#REF!,#REF!,#REF!,#REF!</definedName>
    <definedName name="__APW_RESTORE_DATA10629__" hidden="1">#REF!,#REF!,#REF!,#REF!,#REF!,#REF!,#REF!,#REF!,#REF!,#REF!,#REF!,#REF!,#REF!,#REF!</definedName>
    <definedName name="__APW_RESTORE_DATA1063__" hidden="1">#REF!,#REF!,#REF!,#REF!,#REF!,#REF!,#REF!,#REF!,#REF!,#REF!,#REF!,#REF!,#REF!,#REF!</definedName>
    <definedName name="__APW_RESTORE_DATA10630__" hidden="1">#REF!,#REF!,#REF!,#REF!,#REF!,#REF!,#REF!,#REF!,#REF!,#REF!,#REF!,#REF!,#REF!,#REF!</definedName>
    <definedName name="__APW_RESTORE_DATA10631__" hidden="1">#REF!,#REF!,#REF!,#REF!,#REF!,#REF!,#REF!,#REF!,#REF!,#REF!,#REF!,#REF!,#REF!,#REF!</definedName>
    <definedName name="__APW_RESTORE_DATA10632__" hidden="1">#REF!,#REF!,#REF!,#REF!,#REF!,#REF!,#REF!,#REF!,#REF!,#REF!,#REF!,#REF!,#REF!,#REF!</definedName>
    <definedName name="__APW_RESTORE_DATA10633__" hidden="1">#REF!,#REF!,#REF!,#REF!,#REF!,#REF!,#REF!,#REF!,#REF!,#REF!,#REF!,#REF!,#REF!,#REF!</definedName>
    <definedName name="__APW_RESTORE_DATA10634__" hidden="1">#REF!,#REF!,#REF!,#REF!,#REF!,#REF!,#REF!,#REF!,#REF!,#REF!,#REF!,#REF!,#REF!,#REF!</definedName>
    <definedName name="__APW_RESTORE_DATA10635__" hidden="1">#REF!,#REF!,#REF!,#REF!,#REF!,#REF!,#REF!,#REF!,#REF!,#REF!,#REF!,#REF!,#REF!,#REF!</definedName>
    <definedName name="__APW_RESTORE_DATA10636__" hidden="1">#REF!,#REF!,#REF!,#REF!,#REF!,#REF!,#REF!,#REF!,#REF!,#REF!,#REF!,#REF!,#REF!,#REF!</definedName>
    <definedName name="__APW_RESTORE_DATA10637__" hidden="1">#REF!,#REF!,#REF!,#REF!,#REF!,#REF!,#REF!,#REF!,#REF!,#REF!,#REF!,#REF!,#REF!,#REF!</definedName>
    <definedName name="__APW_RESTORE_DATA10638__" hidden="1">#REF!,#REF!,#REF!,#REF!,#REF!,#REF!,#REF!,#REF!,#REF!,#REF!,#REF!,#REF!,#REF!,#REF!</definedName>
    <definedName name="__APW_RESTORE_DATA10639__" hidden="1">#REF!,#REF!,#REF!,#REF!,#REF!,#REF!,#REF!,#REF!,#REF!,#REF!,#REF!,#REF!,#REF!,#REF!</definedName>
    <definedName name="__APW_RESTORE_DATA1064__" hidden="1">#REF!,#REF!,#REF!,#REF!,#REF!,#REF!,#REF!,#REF!,#REF!,#REF!,#REF!,#REF!,#REF!,#REF!</definedName>
    <definedName name="__APW_RESTORE_DATA10640__" hidden="1">#REF!,#REF!,#REF!,#REF!,#REF!,#REF!,#REF!,#REF!,#REF!,#REF!,#REF!,#REF!,#REF!,#REF!</definedName>
    <definedName name="__APW_RESTORE_DATA10641__" hidden="1">#REF!,#REF!,#REF!,#REF!,#REF!,#REF!,#REF!,#REF!,#REF!,#REF!,#REF!,#REF!,#REF!,#REF!</definedName>
    <definedName name="__APW_RESTORE_DATA10642__" hidden="1">#REF!,#REF!,#REF!,#REF!,#REF!,#REF!,#REF!,#REF!,#REF!,#REF!,#REF!,#REF!,#REF!,#REF!</definedName>
    <definedName name="__APW_RESTORE_DATA10643__" hidden="1">#REF!,#REF!,#REF!,#REF!,#REF!,#REF!,#REF!,#REF!,#REF!,#REF!,#REF!,#REF!,#REF!,#REF!</definedName>
    <definedName name="__APW_RESTORE_DATA10644__" hidden="1">#REF!,#REF!,#REF!,#REF!,#REF!,#REF!,#REF!,#REF!,#REF!,#REF!,#REF!,#REF!,#REF!,#REF!</definedName>
    <definedName name="__APW_RESTORE_DATA10645__" hidden="1">#REF!,#REF!,#REF!,#REF!,#REF!,#REF!,#REF!,#REF!,#REF!,#REF!,#REF!,#REF!,#REF!,#REF!</definedName>
    <definedName name="__APW_RESTORE_DATA10646__" hidden="1">#REF!,#REF!,#REF!,#REF!,#REF!,#REF!,#REF!,#REF!,#REF!,#REF!,#REF!,#REF!,#REF!,#REF!</definedName>
    <definedName name="__APW_RESTORE_DATA10647__" hidden="1">#REF!,#REF!,#REF!,#REF!,#REF!,#REF!,#REF!,#REF!,#REF!,#REF!,#REF!,#REF!,#REF!,#REF!</definedName>
    <definedName name="__APW_RESTORE_DATA10648__" hidden="1">#REF!,#REF!,#REF!,#REF!,#REF!,#REF!,#REF!,#REF!,#REF!,#REF!,#REF!,#REF!,#REF!,#REF!</definedName>
    <definedName name="__APW_RESTORE_DATA10649__" hidden="1">#REF!,#REF!,#REF!,#REF!,#REF!,#REF!,#REF!,#REF!,#REF!,#REF!,#REF!,#REF!,#REF!,#REF!</definedName>
    <definedName name="__APW_RESTORE_DATA1065__" hidden="1">#REF!,#REF!,#REF!,#REF!,#REF!,#REF!,#REF!,#REF!,#REF!,#REF!,#REF!,#REF!,#REF!,#REF!</definedName>
    <definedName name="__APW_RESTORE_DATA10650__" hidden="1">#REF!,#REF!,#REF!,#REF!,#REF!,#REF!,#REF!,#REF!,#REF!,#REF!,#REF!,#REF!,#REF!,#REF!</definedName>
    <definedName name="__APW_RESTORE_DATA10651__" hidden="1">#REF!,#REF!,#REF!,#REF!,#REF!,#REF!,#REF!,#REF!,#REF!,#REF!,#REF!,#REF!,#REF!,#REF!</definedName>
    <definedName name="__APW_RESTORE_DATA10652__" hidden="1">#REF!,#REF!,#REF!,#REF!,#REF!,#REF!,#REF!,#REF!,#REF!,#REF!,#REF!,#REF!,#REF!,#REF!</definedName>
    <definedName name="__APW_RESTORE_DATA10653__" hidden="1">#REF!,#REF!,#REF!,#REF!,#REF!,#REF!,#REF!,#REF!,#REF!,#REF!,#REF!,#REF!,#REF!,#REF!</definedName>
    <definedName name="__APW_RESTORE_DATA10654__" hidden="1">#REF!,#REF!,#REF!,#REF!,#REF!,#REF!,#REF!,#REF!,#REF!,#REF!,#REF!,#REF!,#REF!,#REF!</definedName>
    <definedName name="__APW_RESTORE_DATA10655__" hidden="1">#REF!,#REF!,#REF!,#REF!,#REF!,#REF!,#REF!,#REF!,#REF!,#REF!,#REF!,#REF!,#REF!,#REF!</definedName>
    <definedName name="__APW_RESTORE_DATA10656__" hidden="1">#REF!,#REF!,#REF!,#REF!,#REF!,#REF!,#REF!,#REF!,#REF!,#REF!,#REF!,#REF!,#REF!,#REF!</definedName>
    <definedName name="__APW_RESTORE_DATA10657__" hidden="1">#REF!,#REF!,#REF!,#REF!,#REF!,#REF!,#REF!,#REF!,#REF!,#REF!,#REF!,#REF!,#REF!,#REF!</definedName>
    <definedName name="__APW_RESTORE_DATA10658__" hidden="1">#REF!,#REF!,#REF!,#REF!,#REF!,#REF!,#REF!,#REF!,#REF!,#REF!,#REF!,#REF!,#REF!,#REF!</definedName>
    <definedName name="__APW_RESTORE_DATA10659__" hidden="1">#REF!,#REF!,#REF!,#REF!,#REF!,#REF!,#REF!,#REF!,#REF!,#REF!,#REF!,#REF!,#REF!,#REF!</definedName>
    <definedName name="__APW_RESTORE_DATA1066__" hidden="1">#REF!,#REF!,#REF!,#REF!,#REF!,#REF!,#REF!,#REF!,#REF!,#REF!,#REF!,#REF!,#REF!,#REF!</definedName>
    <definedName name="__APW_RESTORE_DATA10660__" hidden="1">#REF!,#REF!,#REF!,#REF!,#REF!,#REF!,#REF!,#REF!,#REF!,#REF!,#REF!,#REF!,#REF!,#REF!</definedName>
    <definedName name="__APW_RESTORE_DATA10661__" hidden="1">#REF!,#REF!,#REF!,#REF!,#REF!,#REF!,#REF!,#REF!,#REF!,#REF!,#REF!,#REF!,#REF!,#REF!</definedName>
    <definedName name="__APW_RESTORE_DATA10662__" hidden="1">#REF!,#REF!,#REF!,#REF!,#REF!,#REF!,#REF!,#REF!,#REF!,#REF!,#REF!,#REF!,#REF!,#REF!</definedName>
    <definedName name="__APW_RESTORE_DATA10663__" hidden="1">#REF!,#REF!,#REF!,#REF!,#REF!,#REF!,#REF!,#REF!,#REF!,#REF!,#REF!,#REF!,#REF!,#REF!</definedName>
    <definedName name="__APW_RESTORE_DATA10664__" hidden="1">#REF!,#REF!,#REF!,#REF!,#REF!,#REF!,#REF!,#REF!,#REF!,#REF!,#REF!,#REF!,#REF!,#REF!</definedName>
    <definedName name="__APW_RESTORE_DATA10665__" hidden="1">#REF!,#REF!,#REF!,#REF!,#REF!,#REF!,#REF!,#REF!,#REF!,#REF!,#REF!,#REF!,#REF!,#REF!</definedName>
    <definedName name="__APW_RESTORE_DATA10666__" hidden="1">#REF!,#REF!,#REF!,#REF!,#REF!,#REF!,#REF!,#REF!,#REF!,#REF!,#REF!,#REF!,#REF!,#REF!</definedName>
    <definedName name="__APW_RESTORE_DATA10667__" hidden="1">#REF!,#REF!,#REF!,#REF!,#REF!,#REF!,#REF!,#REF!,#REF!,#REF!,#REF!,#REF!,#REF!,#REF!</definedName>
    <definedName name="__APW_RESTORE_DATA10668__" hidden="1">#REF!,#REF!,#REF!,#REF!,#REF!,#REF!,#REF!,#REF!,#REF!,#REF!,#REF!,#REF!,#REF!,#REF!</definedName>
    <definedName name="__APW_RESTORE_DATA10669__" hidden="1">#REF!,#REF!,#REF!,#REF!,#REF!,#REF!,#REF!,#REF!,#REF!,#REF!,#REF!,#REF!,#REF!,#REF!</definedName>
    <definedName name="__APW_RESTORE_DATA1067__" hidden="1">#REF!,#REF!,#REF!,#REF!,#REF!,#REF!,#REF!,#REF!,#REF!,#REF!,#REF!,#REF!,#REF!,#REF!</definedName>
    <definedName name="__APW_RESTORE_DATA10670__" hidden="1">#REF!,#REF!,#REF!,#REF!,#REF!,#REF!,#REF!,#REF!,#REF!,#REF!,#REF!,#REF!,#REF!,#REF!</definedName>
    <definedName name="__APW_RESTORE_DATA10671__" hidden="1">#REF!,#REF!,#REF!,#REF!,#REF!,#REF!,#REF!,#REF!,#REF!,#REF!,#REF!,#REF!,#REF!,#REF!</definedName>
    <definedName name="__APW_RESTORE_DATA10672__" hidden="1">#REF!,#REF!,#REF!,#REF!,#REF!,#REF!,#REF!,#REF!,#REF!,#REF!,#REF!,#REF!,#REF!,#REF!</definedName>
    <definedName name="__APW_RESTORE_DATA10673__" hidden="1">#REF!,#REF!,#REF!,#REF!,#REF!,#REF!,#REF!,#REF!,#REF!,#REF!,#REF!,#REF!,#REF!,#REF!</definedName>
    <definedName name="__APW_RESTORE_DATA10674__" hidden="1">#REF!,#REF!,#REF!,#REF!,#REF!,#REF!,#REF!,#REF!,#REF!,#REF!,#REF!,#REF!,#REF!,#REF!</definedName>
    <definedName name="__APW_RESTORE_DATA10675__" hidden="1">#REF!,#REF!,#REF!,#REF!,#REF!,#REF!,#REF!,#REF!,#REF!,#REF!,#REF!,#REF!,#REF!,#REF!</definedName>
    <definedName name="__APW_RESTORE_DATA10676__" hidden="1">#REF!,#REF!,#REF!,#REF!,#REF!,#REF!,#REF!,#REF!,#REF!,#REF!,#REF!,#REF!,#REF!,#REF!</definedName>
    <definedName name="__APW_RESTORE_DATA10677__" hidden="1">#REF!,#REF!,#REF!,#REF!,#REF!,#REF!,#REF!,#REF!,#REF!,#REF!,#REF!,#REF!,#REF!,#REF!</definedName>
    <definedName name="__APW_RESTORE_DATA10678__" hidden="1">#REF!,#REF!,#REF!,#REF!,#REF!,#REF!,#REF!,#REF!,#REF!,#REF!,#REF!,#REF!,#REF!,#REF!</definedName>
    <definedName name="__APW_RESTORE_DATA10679__" hidden="1">#REF!,#REF!,#REF!,#REF!,#REF!,#REF!,#REF!,#REF!,#REF!,#REF!,#REF!,#REF!,#REF!,#REF!</definedName>
    <definedName name="__APW_RESTORE_DATA1068__" hidden="1">#REF!,#REF!,#REF!,#REF!,#REF!,#REF!,#REF!,#REF!,#REF!,#REF!,#REF!,#REF!,#REF!,#REF!</definedName>
    <definedName name="__APW_RESTORE_DATA10680__" hidden="1">#REF!,#REF!,#REF!,#REF!,#REF!,#REF!,#REF!,#REF!,#REF!,#REF!,#REF!,#REF!,#REF!,#REF!</definedName>
    <definedName name="__APW_RESTORE_DATA10681__" hidden="1">#REF!,#REF!,#REF!,#REF!,#REF!,#REF!,#REF!,#REF!,#REF!,#REF!,#REF!,#REF!,#REF!,#REF!</definedName>
    <definedName name="__APW_RESTORE_DATA10682__" hidden="1">#REF!,#REF!,#REF!,#REF!,#REF!,#REF!,#REF!,#REF!,#REF!,#REF!,#REF!,#REF!,#REF!,#REF!</definedName>
    <definedName name="__APW_RESTORE_DATA10683__" hidden="1">#REF!,#REF!,#REF!,#REF!,#REF!,#REF!,#REF!,#REF!,#REF!,#REF!,#REF!,#REF!,#REF!,#REF!</definedName>
    <definedName name="__APW_RESTORE_DATA10684__" hidden="1">#REF!,#REF!,#REF!,#REF!,#REF!,#REF!,#REF!,#REF!,#REF!,#REF!,#REF!,#REF!,#REF!,#REF!</definedName>
    <definedName name="__APW_RESTORE_DATA10685__" hidden="1">#REF!,#REF!,#REF!,#REF!,#REF!,#REF!,#REF!,#REF!,#REF!,#REF!,#REF!,#REF!,#REF!,#REF!</definedName>
    <definedName name="__APW_RESTORE_DATA10686__" hidden="1">#REF!,#REF!,#REF!,#REF!,#REF!,#REF!,#REF!,#REF!,#REF!,#REF!,#REF!,#REF!,#REF!,#REF!</definedName>
    <definedName name="__APW_RESTORE_DATA10687__" hidden="1">#REF!,#REF!,#REF!,#REF!,#REF!,#REF!,#REF!,#REF!,#REF!,#REF!,#REF!,#REF!,#REF!,#REF!</definedName>
    <definedName name="__APW_RESTORE_DATA10688__" hidden="1">#REF!,#REF!,#REF!,#REF!,#REF!,#REF!,#REF!,#REF!,#REF!,#REF!,#REF!,#REF!,#REF!,#REF!</definedName>
    <definedName name="__APW_RESTORE_DATA10689__" hidden="1">#REF!,#REF!,#REF!,#REF!,#REF!,#REF!,#REF!,#REF!,#REF!,#REF!,#REF!,#REF!,#REF!,#REF!</definedName>
    <definedName name="__APW_RESTORE_DATA1069__" hidden="1">#REF!,#REF!,#REF!,#REF!,#REF!,#REF!,#REF!,#REF!,#REF!,#REF!,#REF!,#REF!,#REF!,#REF!</definedName>
    <definedName name="__APW_RESTORE_DATA10690__" hidden="1">#REF!,#REF!,#REF!,#REF!,#REF!,#REF!,#REF!,#REF!,#REF!,#REF!,#REF!,#REF!,#REF!,#REF!</definedName>
    <definedName name="__APW_RESTORE_DATA10691__" hidden="1">#REF!,#REF!,#REF!,#REF!,#REF!,#REF!,#REF!,#REF!,#REF!,#REF!,#REF!,#REF!,#REF!,#REF!</definedName>
    <definedName name="__APW_RESTORE_DATA10692__" hidden="1">#REF!,#REF!,#REF!,#REF!,#REF!,#REF!,#REF!,#REF!,#REF!,#REF!,#REF!,#REF!,#REF!,#REF!</definedName>
    <definedName name="__APW_RESTORE_DATA10693__" hidden="1">#REF!,#REF!,#REF!,#REF!,#REF!,#REF!,#REF!,#REF!,#REF!,#REF!,#REF!,#REF!,#REF!,#REF!</definedName>
    <definedName name="__APW_RESTORE_DATA10694__" hidden="1">#REF!,#REF!,#REF!,#REF!,#REF!,#REF!,#REF!,#REF!,#REF!,#REF!,#REF!,#REF!,#REF!,#REF!</definedName>
    <definedName name="__APW_RESTORE_DATA10695__" hidden="1">#REF!,#REF!,#REF!,#REF!,#REF!,#REF!,#REF!,#REF!,#REF!,#REF!,#REF!,#REF!,#REF!,#REF!</definedName>
    <definedName name="__APW_RESTORE_DATA10696__" hidden="1">#REF!,#REF!,#REF!,#REF!,#REF!,#REF!,#REF!,#REF!,#REF!,#REF!,#REF!,#REF!,#REF!,#REF!</definedName>
    <definedName name="__APW_RESTORE_DATA10697__" hidden="1">#REF!,#REF!,#REF!,#REF!,#REF!,#REF!,#REF!,#REF!,#REF!,#REF!,#REF!,#REF!,#REF!,#REF!</definedName>
    <definedName name="__APW_RESTORE_DATA10698__" hidden="1">#REF!,#REF!,#REF!,#REF!,#REF!,#REF!,#REF!,#REF!,#REF!,#REF!,#REF!,#REF!,#REF!,#REF!</definedName>
    <definedName name="__APW_RESTORE_DATA10699__" hidden="1">#REF!,#REF!,#REF!,#REF!,#REF!,#REF!,#REF!,#REF!,#REF!,#REF!,#REF!,#REF!,#REF!,#REF!</definedName>
    <definedName name="__APW_RESTORE_DATA107__" hidden="1">#REF!,#REF!,#REF!,#REF!,#REF!,#REF!,#REF!,#REF!,#REF!,#REF!,#REF!,#REF!,#REF!,#REF!</definedName>
    <definedName name="__APW_RESTORE_DATA1070__" hidden="1">#REF!,#REF!,#REF!,#REF!,#REF!,#REF!,#REF!,#REF!,#REF!,#REF!,#REF!,#REF!,#REF!,#REF!</definedName>
    <definedName name="__APW_RESTORE_DATA10700__" hidden="1">#REF!,#REF!,#REF!,#REF!,#REF!,#REF!,#REF!,#REF!,#REF!,#REF!,#REF!,#REF!,#REF!,#REF!</definedName>
    <definedName name="__APW_RESTORE_DATA10701__" hidden="1">#REF!,#REF!,#REF!,#REF!,#REF!,#REF!,#REF!,#REF!,#REF!,#REF!,#REF!,#REF!,#REF!,#REF!</definedName>
    <definedName name="__APW_RESTORE_DATA10702__" hidden="1">#REF!,#REF!,#REF!,#REF!,#REF!,#REF!,#REF!,#REF!,#REF!,#REF!,#REF!,#REF!,#REF!,#REF!</definedName>
    <definedName name="__APW_RESTORE_DATA10703__" hidden="1">#REF!,#REF!,#REF!,#REF!,#REF!,#REF!,#REF!,#REF!,#REF!,#REF!,#REF!,#REF!,#REF!,#REF!</definedName>
    <definedName name="__APW_RESTORE_DATA10704__" hidden="1">#REF!,#REF!,#REF!,#REF!,#REF!,#REF!,#REF!,#REF!,#REF!,#REF!,#REF!,#REF!,#REF!,#REF!</definedName>
    <definedName name="__APW_RESTORE_DATA10705__" hidden="1">#REF!,#REF!,#REF!,#REF!,#REF!,#REF!,#REF!,#REF!,#REF!,#REF!,#REF!,#REF!,#REF!,#REF!</definedName>
    <definedName name="__APW_RESTORE_DATA10706__" hidden="1">#REF!,#REF!,#REF!,#REF!,#REF!,#REF!,#REF!,#REF!,#REF!,#REF!,#REF!,#REF!,#REF!,#REF!</definedName>
    <definedName name="__APW_RESTORE_DATA10707__" hidden="1">#REF!,#REF!,#REF!,#REF!,#REF!,#REF!,#REF!,#REF!,#REF!,#REF!,#REF!,#REF!,#REF!,#REF!</definedName>
    <definedName name="__APW_RESTORE_DATA10708__" hidden="1">#REF!,#REF!,#REF!,#REF!,#REF!,#REF!,#REF!,#REF!,#REF!,#REF!,#REF!,#REF!,#REF!,#REF!</definedName>
    <definedName name="__APW_RESTORE_DATA10709__" hidden="1">#REF!,#REF!,#REF!,#REF!,#REF!,#REF!,#REF!,#REF!,#REF!,#REF!,#REF!,#REF!,#REF!,#REF!</definedName>
    <definedName name="__APW_RESTORE_DATA1071__" hidden="1">#REF!,#REF!,#REF!,#REF!,#REF!,#REF!,#REF!,#REF!,#REF!,#REF!,#REF!,#REF!,#REF!,#REF!</definedName>
    <definedName name="__APW_RESTORE_DATA10710__" hidden="1">#REF!,#REF!,#REF!,#REF!,#REF!,#REF!,#REF!,#REF!,#REF!,#REF!,#REF!,#REF!,#REF!,#REF!</definedName>
    <definedName name="__APW_RESTORE_DATA10711__" hidden="1">#REF!,#REF!,#REF!,#REF!,#REF!,#REF!,#REF!,#REF!,#REF!,#REF!,#REF!,#REF!,#REF!</definedName>
    <definedName name="__APW_RESTORE_DATA10712__" hidden="1">#REF!,#REF!,#REF!,#REF!,#REF!,#REF!,#REF!,#REF!,#REF!,#REF!,#REF!,#REF!,#REF!,#REF!,#REF!,#REF!</definedName>
    <definedName name="__APW_RESTORE_DATA10713__" hidden="1">#REF!,#REF!,#REF!,#REF!,#REF!,#REF!,#REF!,#REF!,#REF!,#REF!,#REF!,#REF!,#REF!,#REF!,#REF!</definedName>
    <definedName name="__APW_RESTORE_DATA10714__" hidden="1">#REF!,#REF!,#REF!,#REF!,#REF!,#REF!,#REF!,#REF!,#REF!,#REF!,#REF!,#REF!,#REF!,#REF!,#REF!</definedName>
    <definedName name="__APW_RESTORE_DATA10715__" hidden="1">#REF!,#REF!,#REF!,#REF!,#REF!,#REF!,#REF!,#REF!,#REF!,#REF!,#REF!,#REF!,#REF!,#REF!,#REF!</definedName>
    <definedName name="__APW_RESTORE_DATA10716__" hidden="1">#REF!,#REF!,#REF!,#REF!,#REF!,#REF!,#REF!,#REF!,#REF!,#REF!,#REF!,#REF!,#REF!,#REF!,#REF!</definedName>
    <definedName name="__APW_RESTORE_DATA10717__" hidden="1">#REF!,#REF!,#REF!,#REF!,#REF!,#REF!,#REF!,#REF!,#REF!,#REF!,#REF!,#REF!,#REF!,#REF!,#REF!</definedName>
    <definedName name="__APW_RESTORE_DATA10718__" hidden="1">#REF!,#REF!,#REF!,#REF!,#REF!,#REF!,#REF!,#REF!,#REF!,#REF!,#REF!,#REF!,#REF!,#REF!,#REF!</definedName>
    <definedName name="__APW_RESTORE_DATA10719__" hidden="1">#REF!,#REF!,#REF!,#REF!,#REF!,#REF!,#REF!,#REF!,#REF!,#REF!,#REF!,#REF!,#REF!,#REF!</definedName>
    <definedName name="__APW_RESTORE_DATA1072__" hidden="1">#REF!,#REF!,#REF!,#REF!,#REF!,#REF!,#REF!,#REF!,#REF!,#REF!,#REF!,#REF!,#REF!,#REF!</definedName>
    <definedName name="__APW_RESTORE_DATA10720__" hidden="1">#REF!,#REF!,#REF!,#REF!,#REF!,#REF!,#REF!,#REF!,#REF!,#REF!,#REF!,#REF!,#REF!,#REF!</definedName>
    <definedName name="__APW_RESTORE_DATA10721__" hidden="1">#REF!,#REF!,#REF!,#REF!,#REF!,#REF!,#REF!,#REF!,#REF!,#REF!,#REF!,#REF!,#REF!,#REF!</definedName>
    <definedName name="__APW_RESTORE_DATA10722__" hidden="1">#REF!,#REF!,#REF!,#REF!,#REF!,#REF!,#REF!,#REF!,#REF!,#REF!,#REF!,#REF!,#REF!,#REF!</definedName>
    <definedName name="__APW_RESTORE_DATA10723__" hidden="1">#REF!,#REF!,#REF!,#REF!,#REF!,#REF!,#REF!,#REF!,#REF!,#REF!,#REF!,#REF!,#REF!,#REF!</definedName>
    <definedName name="__APW_RESTORE_DATA10724__" hidden="1">#REF!,#REF!,#REF!,#REF!,#REF!,#REF!,#REF!,#REF!,#REF!,#REF!,#REF!,#REF!,#REF!,#REF!</definedName>
    <definedName name="__APW_RESTORE_DATA10725__" hidden="1">#REF!,#REF!,#REF!,#REF!,#REF!,#REF!,#REF!,#REF!,#REF!,#REF!,#REF!,#REF!,#REF!,#REF!</definedName>
    <definedName name="__APW_RESTORE_DATA10726__" hidden="1">#REF!,#REF!,#REF!,#REF!,#REF!,#REF!,#REF!,#REF!,#REF!,#REF!,#REF!,#REF!,#REF!,#REF!</definedName>
    <definedName name="__APW_RESTORE_DATA10727__" hidden="1">#REF!,#REF!,#REF!,#REF!,#REF!,#REF!,#REF!,#REF!,#REF!,#REF!,#REF!,#REF!,#REF!,#REF!</definedName>
    <definedName name="__APW_RESTORE_DATA10728__" hidden="1">#REF!,#REF!,#REF!,#REF!,#REF!,#REF!,#REF!,#REF!,#REF!,#REF!,#REF!,#REF!,#REF!,#REF!</definedName>
    <definedName name="__APW_RESTORE_DATA10729__" hidden="1">#REF!,#REF!,#REF!,#REF!,#REF!,#REF!,#REF!,#REF!,#REF!,#REF!,#REF!,#REF!,#REF!,#REF!</definedName>
    <definedName name="__APW_RESTORE_DATA1073__" hidden="1">#REF!,#REF!,#REF!,#REF!,#REF!,#REF!,#REF!,#REF!,#REF!,#REF!,#REF!,#REF!,#REF!,#REF!</definedName>
    <definedName name="__APW_RESTORE_DATA10730__" hidden="1">#REF!,#REF!,#REF!,#REF!,#REF!,#REF!,#REF!,#REF!,#REF!,#REF!,#REF!,#REF!,#REF!,#REF!</definedName>
    <definedName name="__APW_RESTORE_DATA10731__" hidden="1">#REF!,#REF!,#REF!,#REF!,#REF!,#REF!,#REF!,#REF!,#REF!,#REF!,#REF!,#REF!,#REF!,#REF!</definedName>
    <definedName name="__APW_RESTORE_DATA10732__" hidden="1">#REF!,#REF!,#REF!,#REF!,#REF!,#REF!,#REF!,#REF!,#REF!,#REF!,#REF!,#REF!,#REF!,#REF!</definedName>
    <definedName name="__APW_RESTORE_DATA10733__" hidden="1">#REF!,#REF!,#REF!,#REF!,#REF!,#REF!,#REF!,#REF!,#REF!,#REF!,#REF!,#REF!,#REF!,#REF!</definedName>
    <definedName name="__APW_RESTORE_DATA10734__" hidden="1">#REF!,#REF!,#REF!,#REF!,#REF!,#REF!,#REF!,#REF!,#REF!,#REF!,#REF!,#REF!,#REF!,#REF!</definedName>
    <definedName name="__APW_RESTORE_DATA10735__" hidden="1">#REF!,#REF!,#REF!,#REF!,#REF!,#REF!,#REF!,#REF!,#REF!,#REF!,#REF!,#REF!,#REF!,#REF!</definedName>
    <definedName name="__APW_RESTORE_DATA10736__" hidden="1">#REF!,#REF!,#REF!,#REF!,#REF!,#REF!,#REF!,#REF!,#REF!,#REF!,#REF!,#REF!,#REF!,#REF!</definedName>
    <definedName name="__APW_RESTORE_DATA10737__" hidden="1">#REF!,#REF!,#REF!,#REF!,#REF!,#REF!,#REF!,#REF!,#REF!,#REF!,#REF!,#REF!,#REF!,#REF!</definedName>
    <definedName name="__APW_RESTORE_DATA10738__" hidden="1">#REF!,#REF!,#REF!,#REF!,#REF!,#REF!,#REF!,#REF!,#REF!,#REF!,#REF!,#REF!,#REF!,#REF!</definedName>
    <definedName name="__APW_RESTORE_DATA10739__" hidden="1">#REF!,#REF!,#REF!,#REF!,#REF!,#REF!,#REF!,#REF!,#REF!,#REF!,#REF!,#REF!,#REF!,#REF!</definedName>
    <definedName name="__APW_RESTORE_DATA1074__" hidden="1">#REF!,#REF!,#REF!,#REF!,#REF!,#REF!,#REF!,#REF!,#REF!,#REF!,#REF!,#REF!,#REF!,#REF!</definedName>
    <definedName name="__APW_RESTORE_DATA10740__" hidden="1">#REF!,#REF!,#REF!,#REF!,#REF!,#REF!,#REF!,#REF!,#REF!,#REF!,#REF!,#REF!,#REF!,#REF!</definedName>
    <definedName name="__APW_RESTORE_DATA10741__" hidden="1">#REF!,#REF!,#REF!,#REF!,#REF!,#REF!,#REF!,#REF!,#REF!,#REF!,#REF!,#REF!,#REF!,#REF!</definedName>
    <definedName name="__APW_RESTORE_DATA10742__" hidden="1">#REF!,#REF!,#REF!,#REF!,#REF!,#REF!,#REF!,#REF!,#REF!,#REF!,#REF!,#REF!,#REF!,#REF!</definedName>
    <definedName name="__APW_RESTORE_DATA10743__" hidden="1">#REF!,#REF!,#REF!,#REF!,#REF!,#REF!,#REF!,#REF!,#REF!,#REF!,#REF!,#REF!,#REF!,#REF!</definedName>
    <definedName name="__APW_RESTORE_DATA10744__" hidden="1">#REF!,#REF!,#REF!,#REF!,#REF!,#REF!,#REF!,#REF!,#REF!,#REF!,#REF!,#REF!,#REF!,#REF!</definedName>
    <definedName name="__APW_RESTORE_DATA10745__" hidden="1">#REF!,#REF!,#REF!,#REF!,#REF!,#REF!,#REF!,#REF!,#REF!,#REF!,#REF!,#REF!,#REF!,#REF!</definedName>
    <definedName name="__APW_RESTORE_DATA10746__" hidden="1">#REF!,#REF!,#REF!,#REF!,#REF!,#REF!,#REF!,#REF!,#REF!,#REF!,#REF!,#REF!,#REF!,#REF!</definedName>
    <definedName name="__APW_RESTORE_DATA10747__" hidden="1">#REF!,#REF!,#REF!,#REF!,#REF!,#REF!,#REF!,#REF!,#REF!,#REF!,#REF!,#REF!,#REF!,#REF!</definedName>
    <definedName name="__APW_RESTORE_DATA10748__" hidden="1">#REF!,#REF!,#REF!,#REF!,#REF!,#REF!,#REF!,#REF!,#REF!,#REF!,#REF!,#REF!,#REF!,#REF!</definedName>
    <definedName name="__APW_RESTORE_DATA10749__" hidden="1">#REF!,#REF!,#REF!,#REF!,#REF!,#REF!,#REF!,#REF!,#REF!,#REF!,#REF!,#REF!,#REF!,#REF!</definedName>
    <definedName name="__APW_RESTORE_DATA1075__" hidden="1">#REF!,#REF!,#REF!,#REF!,#REF!,#REF!,#REF!,#REF!,#REF!,#REF!,#REF!,#REF!,#REF!,#REF!</definedName>
    <definedName name="__APW_RESTORE_DATA10750__" hidden="1">#REF!,#REF!,#REF!,#REF!,#REF!,#REF!,#REF!,#REF!,#REF!,#REF!,#REF!,#REF!,#REF!,#REF!</definedName>
    <definedName name="__APW_RESTORE_DATA10751__" hidden="1">#REF!,#REF!,#REF!,#REF!,#REF!,#REF!,#REF!,#REF!,#REF!,#REF!,#REF!,#REF!,#REF!,#REF!</definedName>
    <definedName name="__APW_RESTORE_DATA10752__" hidden="1">#REF!,#REF!,#REF!,#REF!,#REF!,#REF!,#REF!,#REF!,#REF!,#REF!,#REF!,#REF!,#REF!,#REF!</definedName>
    <definedName name="__APW_RESTORE_DATA10753__" hidden="1">#REF!,#REF!,#REF!,#REF!,#REF!,#REF!,#REF!,#REF!,#REF!,#REF!,#REF!,#REF!,#REF!,#REF!</definedName>
    <definedName name="__APW_RESTORE_DATA10754__" hidden="1">#REF!,#REF!,#REF!,#REF!,#REF!,#REF!,#REF!,#REF!,#REF!,#REF!,#REF!,#REF!,#REF!,#REF!</definedName>
    <definedName name="__APW_RESTORE_DATA10755__" hidden="1">#REF!,#REF!,#REF!,#REF!,#REF!,#REF!,#REF!,#REF!,#REF!,#REF!,#REF!,#REF!,#REF!,#REF!</definedName>
    <definedName name="__APW_RESTORE_DATA10756__" hidden="1">#REF!,#REF!,#REF!,#REF!,#REF!,#REF!,#REF!,#REF!,#REF!,#REF!,#REF!,#REF!,#REF!,#REF!</definedName>
    <definedName name="__APW_RESTORE_DATA10757__" hidden="1">#REF!,#REF!,#REF!,#REF!,#REF!,#REF!,#REF!,#REF!,#REF!,#REF!,#REF!,#REF!,#REF!,#REF!</definedName>
    <definedName name="__APW_RESTORE_DATA10758__" hidden="1">#REF!,#REF!,#REF!,#REF!,#REF!,#REF!,#REF!,#REF!,#REF!,#REF!,#REF!,#REF!,#REF!,#REF!</definedName>
    <definedName name="__APW_RESTORE_DATA10759__" hidden="1">#REF!,#REF!,#REF!,#REF!,#REF!,#REF!,#REF!,#REF!,#REF!,#REF!,#REF!,#REF!,#REF!,#REF!</definedName>
    <definedName name="__APW_RESTORE_DATA1076__" hidden="1">#REF!,#REF!,#REF!,#REF!,#REF!,#REF!,#REF!,#REF!,#REF!,#REF!,#REF!,#REF!,#REF!,#REF!</definedName>
    <definedName name="__APW_RESTORE_DATA10760__" hidden="1">#REF!,#REF!,#REF!,#REF!,#REF!,#REF!,#REF!,#REF!,#REF!,#REF!,#REF!,#REF!,#REF!,#REF!</definedName>
    <definedName name="__APW_RESTORE_DATA10761__" hidden="1">#REF!,#REF!,#REF!,#REF!,#REF!,#REF!,#REF!,#REF!,#REF!,#REF!,#REF!,#REF!,#REF!,#REF!</definedName>
    <definedName name="__APW_RESTORE_DATA10762__" hidden="1">#REF!,#REF!,#REF!,#REF!,#REF!,#REF!,#REF!,#REF!,#REF!,#REF!,#REF!,#REF!,#REF!,#REF!</definedName>
    <definedName name="__APW_RESTORE_DATA10763__" hidden="1">#REF!,#REF!,#REF!,#REF!,#REF!,#REF!,#REF!,#REF!,#REF!,#REF!,#REF!,#REF!,#REF!,#REF!</definedName>
    <definedName name="__APW_RESTORE_DATA10764__" hidden="1">#REF!,#REF!,#REF!,#REF!,#REF!,#REF!,#REF!,#REF!,#REF!,#REF!,#REF!,#REF!,#REF!,#REF!</definedName>
    <definedName name="__APW_RESTORE_DATA10765__" hidden="1">#REF!,#REF!,#REF!,#REF!,#REF!,#REF!,#REF!,#REF!,#REF!,#REF!,#REF!,#REF!,#REF!,#REF!</definedName>
    <definedName name="__APW_RESTORE_DATA10766__" hidden="1">#REF!,#REF!,#REF!,#REF!,#REF!,#REF!,#REF!,#REF!,#REF!,#REF!,#REF!,#REF!,#REF!,#REF!</definedName>
    <definedName name="__APW_RESTORE_DATA10767__" hidden="1">#REF!,#REF!,#REF!,#REF!,#REF!,#REF!,#REF!,#REF!,#REF!,#REF!,#REF!,#REF!,#REF!,#REF!</definedName>
    <definedName name="__APW_RESTORE_DATA10768__" hidden="1">#REF!,#REF!,#REF!,#REF!,#REF!,#REF!,#REF!,#REF!,#REF!,#REF!,#REF!,#REF!,#REF!,#REF!</definedName>
    <definedName name="__APW_RESTORE_DATA10769__" hidden="1">#REF!,#REF!,#REF!,#REF!,#REF!,#REF!,#REF!,#REF!,#REF!,#REF!,#REF!,#REF!,#REF!,#REF!</definedName>
    <definedName name="__APW_RESTORE_DATA1077__" hidden="1">#REF!,#REF!,#REF!,#REF!,#REF!,#REF!,#REF!,#REF!,#REF!,#REF!,#REF!,#REF!,#REF!,#REF!</definedName>
    <definedName name="__APW_RESTORE_DATA10770__" hidden="1">#REF!,#REF!,#REF!,#REF!,#REF!,#REF!,#REF!,#REF!,#REF!,#REF!,#REF!,#REF!,#REF!,#REF!</definedName>
    <definedName name="__APW_RESTORE_DATA10771__" hidden="1">#REF!,#REF!,#REF!,#REF!,#REF!,#REF!,#REF!,#REF!,#REF!,#REF!,#REF!,#REF!,#REF!,#REF!</definedName>
    <definedName name="__APW_RESTORE_DATA10772__" hidden="1">#REF!,#REF!,#REF!,#REF!,#REF!,#REF!,#REF!,#REF!,#REF!,#REF!,#REF!,#REF!,#REF!,#REF!</definedName>
    <definedName name="__APW_RESTORE_DATA10773__" hidden="1">#REF!,#REF!,#REF!,#REF!,#REF!,#REF!,#REF!,#REF!,#REF!,#REF!,#REF!,#REF!,#REF!,#REF!</definedName>
    <definedName name="__APW_RESTORE_DATA10774__" hidden="1">#REF!,#REF!,#REF!,#REF!,#REF!,#REF!,#REF!,#REF!,#REF!,#REF!,#REF!,#REF!,#REF!,#REF!</definedName>
    <definedName name="__APW_RESTORE_DATA10775__" hidden="1">#REF!,#REF!,#REF!,#REF!,#REF!,#REF!,#REF!,#REF!,#REF!,#REF!,#REF!,#REF!,#REF!,#REF!</definedName>
    <definedName name="__APW_RESTORE_DATA10776__" hidden="1">#REF!,#REF!,#REF!,#REF!,#REF!,#REF!,#REF!,#REF!,#REF!,#REF!,#REF!,#REF!,#REF!,#REF!</definedName>
    <definedName name="__APW_RESTORE_DATA10777__" hidden="1">#REF!,#REF!,#REF!,#REF!,#REF!,#REF!,#REF!,#REF!,#REF!,#REF!,#REF!,#REF!,#REF!,#REF!</definedName>
    <definedName name="__APW_RESTORE_DATA10778__" hidden="1">#REF!,#REF!,#REF!,#REF!,#REF!,#REF!,#REF!,#REF!,#REF!,#REF!,#REF!,#REF!,#REF!,#REF!</definedName>
    <definedName name="__APW_RESTORE_DATA10779__" hidden="1">#REF!,#REF!,#REF!,#REF!,#REF!,#REF!,#REF!,#REF!,#REF!,#REF!,#REF!,#REF!,#REF!,#REF!</definedName>
    <definedName name="__APW_RESTORE_DATA1078__" hidden="1">#REF!,#REF!,#REF!,#REF!,#REF!,#REF!,#REF!,#REF!,#REF!,#REF!,#REF!,#REF!,#REF!,#REF!</definedName>
    <definedName name="__APW_RESTORE_DATA10780__" hidden="1">#REF!,#REF!,#REF!,#REF!,#REF!,#REF!,#REF!,#REF!,#REF!,#REF!,#REF!,#REF!,#REF!,#REF!</definedName>
    <definedName name="__APW_RESTORE_DATA10781__" hidden="1">#REF!,#REF!,#REF!,#REF!,#REF!,#REF!,#REF!,#REF!,#REF!,#REF!,#REF!,#REF!,#REF!,#REF!</definedName>
    <definedName name="__APW_RESTORE_DATA10782__" hidden="1">#REF!,#REF!,#REF!,#REF!,#REF!,#REF!,#REF!,#REF!,#REF!,#REF!,#REF!,#REF!,#REF!,#REF!</definedName>
    <definedName name="__APW_RESTORE_DATA10783__" hidden="1">#REF!,#REF!,#REF!,#REF!,#REF!,#REF!,#REF!,#REF!,#REF!,#REF!,#REF!,#REF!,#REF!,#REF!</definedName>
    <definedName name="__APW_RESTORE_DATA10784__" hidden="1">#REF!,#REF!,#REF!,#REF!,#REF!,#REF!,#REF!,#REF!,#REF!,#REF!,#REF!,#REF!,#REF!,#REF!</definedName>
    <definedName name="__APW_RESTORE_DATA10785__" hidden="1">#REF!,#REF!,#REF!,#REF!,#REF!,#REF!,#REF!,#REF!,#REF!,#REF!,#REF!,#REF!,#REF!,#REF!</definedName>
    <definedName name="__APW_RESTORE_DATA10786__" hidden="1">#REF!,#REF!,#REF!,#REF!,#REF!,#REF!,#REF!,#REF!,#REF!,#REF!,#REF!,#REF!,#REF!,#REF!</definedName>
    <definedName name="__APW_RESTORE_DATA10787__" hidden="1">#REF!,#REF!,#REF!,#REF!,#REF!,#REF!,#REF!,#REF!,#REF!,#REF!,#REF!,#REF!,#REF!,#REF!</definedName>
    <definedName name="__APW_RESTORE_DATA10788__" hidden="1">#REF!,#REF!,#REF!,#REF!,#REF!,#REF!,#REF!,#REF!,#REF!,#REF!,#REF!,#REF!,#REF!,#REF!</definedName>
    <definedName name="__APW_RESTORE_DATA10789__" hidden="1">#REF!,#REF!,#REF!,#REF!,#REF!,#REF!,#REF!,#REF!,#REF!,#REF!,#REF!,#REF!,#REF!,#REF!</definedName>
    <definedName name="__APW_RESTORE_DATA1079__" hidden="1">#REF!,#REF!,#REF!,#REF!,#REF!,#REF!,#REF!,#REF!,#REF!,#REF!,#REF!,#REF!,#REF!,#REF!</definedName>
    <definedName name="__APW_RESTORE_DATA10790__" hidden="1">#REF!,#REF!,#REF!,#REF!,#REF!,#REF!,#REF!,#REF!,#REF!,#REF!,#REF!,#REF!,#REF!,#REF!</definedName>
    <definedName name="__APW_RESTORE_DATA10791__" hidden="1">#REF!,#REF!,#REF!,#REF!,#REF!,#REF!,#REF!,#REF!,#REF!,#REF!,#REF!,#REF!,#REF!,#REF!</definedName>
    <definedName name="__APW_RESTORE_DATA10792__" hidden="1">#REF!,#REF!,#REF!,#REF!,#REF!,#REF!,#REF!,#REF!,#REF!,#REF!,#REF!,#REF!,#REF!,#REF!</definedName>
    <definedName name="__APW_RESTORE_DATA10793__" hidden="1">#REF!,#REF!,#REF!,#REF!,#REF!,#REF!,#REF!,#REF!,#REF!,#REF!,#REF!,#REF!,#REF!,#REF!</definedName>
    <definedName name="__APW_RESTORE_DATA10794__" hidden="1">#REF!,#REF!,#REF!,#REF!,#REF!,#REF!,#REF!,#REF!,#REF!,#REF!,#REF!,#REF!,#REF!,#REF!</definedName>
    <definedName name="__APW_RESTORE_DATA10795__" hidden="1">#REF!,#REF!,#REF!,#REF!,#REF!,#REF!,#REF!,#REF!,#REF!,#REF!,#REF!,#REF!,#REF!,#REF!</definedName>
    <definedName name="__APW_RESTORE_DATA10796__" hidden="1">#REF!,#REF!,#REF!,#REF!,#REF!,#REF!,#REF!,#REF!,#REF!,#REF!,#REF!,#REF!,#REF!,#REF!</definedName>
    <definedName name="__APW_RESTORE_DATA10797__" hidden="1">#REF!,#REF!,#REF!,#REF!,#REF!,#REF!,#REF!,#REF!,#REF!,#REF!,#REF!,#REF!,#REF!,#REF!</definedName>
    <definedName name="__APW_RESTORE_DATA10798__" hidden="1">#REF!,#REF!,#REF!,#REF!,#REF!,#REF!,#REF!,#REF!,#REF!,#REF!,#REF!,#REF!,#REF!,#REF!</definedName>
    <definedName name="__APW_RESTORE_DATA10799__" hidden="1">#REF!,#REF!,#REF!,#REF!,#REF!,#REF!,#REF!,#REF!,#REF!,#REF!,#REF!,#REF!,#REF!,#REF!</definedName>
    <definedName name="__APW_RESTORE_DATA108__" hidden="1">#REF!,#REF!,#REF!,#REF!,#REF!,#REF!,#REF!,#REF!,#REF!,#REF!,#REF!,#REF!,#REF!,#REF!</definedName>
    <definedName name="__APW_RESTORE_DATA1080__" hidden="1">#REF!,#REF!,#REF!,#REF!,#REF!,#REF!,#REF!,#REF!,#REF!,#REF!,#REF!,#REF!,#REF!,#REF!</definedName>
    <definedName name="__APW_RESTORE_DATA10800__" hidden="1">#REF!,#REF!,#REF!,#REF!,#REF!,#REF!,#REF!,#REF!,#REF!,#REF!,#REF!,#REF!,#REF!,#REF!</definedName>
    <definedName name="__APW_RESTORE_DATA10801__" hidden="1">#REF!,#REF!,#REF!,#REF!,#REF!,#REF!,#REF!,#REF!,#REF!,#REF!,#REF!,#REF!,#REF!,#REF!</definedName>
    <definedName name="__APW_RESTORE_DATA10802__" hidden="1">#REF!,#REF!,#REF!,#REF!,#REF!,#REF!,#REF!,#REF!,#REF!,#REF!,#REF!,#REF!,#REF!,#REF!</definedName>
    <definedName name="__APW_RESTORE_DATA10803__" hidden="1">#REF!,#REF!,#REF!,#REF!,#REF!,#REF!,#REF!,#REF!,#REF!,#REF!,#REF!,#REF!,#REF!,#REF!</definedName>
    <definedName name="__APW_RESTORE_DATA10804__" hidden="1">#REF!,#REF!,#REF!,#REF!,#REF!,#REF!,#REF!,#REF!,#REF!,#REF!,#REF!,#REF!,#REF!,#REF!</definedName>
    <definedName name="__APW_RESTORE_DATA10805__" hidden="1">#REF!,#REF!,#REF!,#REF!,#REF!,#REF!,#REF!,#REF!,#REF!,#REF!,#REF!,#REF!,#REF!,#REF!</definedName>
    <definedName name="__APW_RESTORE_DATA10806__" hidden="1">#REF!,#REF!,#REF!,#REF!,#REF!,#REF!,#REF!,#REF!,#REF!,#REF!,#REF!,#REF!,#REF!,#REF!</definedName>
    <definedName name="__APW_RESTORE_DATA10807__" hidden="1">#REF!,#REF!,#REF!,#REF!,#REF!,#REF!,#REF!,#REF!,#REF!,#REF!,#REF!,#REF!,#REF!,#REF!</definedName>
    <definedName name="__APW_RESTORE_DATA10808__" hidden="1">#REF!,#REF!,#REF!,#REF!,#REF!,#REF!,#REF!,#REF!,#REF!,#REF!,#REF!,#REF!,#REF!,#REF!</definedName>
    <definedName name="__APW_RESTORE_DATA10809__" hidden="1">#REF!,#REF!,#REF!,#REF!,#REF!,#REF!,#REF!,#REF!,#REF!,#REF!,#REF!,#REF!,#REF!,#REF!</definedName>
    <definedName name="__APW_RESTORE_DATA1081__" hidden="1">#REF!,#REF!,#REF!,#REF!,#REF!,#REF!,#REF!,#REF!,#REF!,#REF!,#REF!,#REF!,#REF!,#REF!</definedName>
    <definedName name="__APW_RESTORE_DATA10810__" hidden="1">#REF!,#REF!,#REF!,#REF!,#REF!,#REF!,#REF!,#REF!,#REF!,#REF!,#REF!,#REF!,#REF!,#REF!</definedName>
    <definedName name="__APW_RESTORE_DATA10811__" hidden="1">#REF!,#REF!,#REF!,#REF!,#REF!,#REF!,#REF!,#REF!,#REF!,#REF!,#REF!,#REF!,#REF!,#REF!</definedName>
    <definedName name="__APW_RESTORE_DATA10812__" hidden="1">#REF!,#REF!,#REF!,#REF!,#REF!,#REF!,#REF!,#REF!,#REF!,#REF!,#REF!,#REF!,#REF!,#REF!</definedName>
    <definedName name="__APW_RESTORE_DATA10813__" hidden="1">#REF!,#REF!,#REF!,#REF!,#REF!,#REF!,#REF!,#REF!,#REF!,#REF!,#REF!,#REF!,#REF!,#REF!</definedName>
    <definedName name="__APW_RESTORE_DATA10814__" hidden="1">#REF!,#REF!,#REF!,#REF!,#REF!,#REF!,#REF!,#REF!,#REF!,#REF!,#REF!,#REF!,#REF!,#REF!</definedName>
    <definedName name="__APW_RESTORE_DATA10815__" hidden="1">#REF!,#REF!,#REF!,#REF!,#REF!,#REF!,#REF!,#REF!,#REF!,#REF!,#REF!,#REF!,#REF!,#REF!</definedName>
    <definedName name="__APW_RESTORE_DATA10816__" hidden="1">#REF!,#REF!,#REF!,#REF!,#REF!,#REF!,#REF!,#REF!,#REF!,#REF!,#REF!,#REF!,#REF!,#REF!</definedName>
    <definedName name="__APW_RESTORE_DATA10817__" hidden="1">#REF!,#REF!,#REF!,#REF!,#REF!,#REF!,#REF!,#REF!,#REF!,#REF!,#REF!,#REF!,#REF!,#REF!</definedName>
    <definedName name="__APW_RESTORE_DATA10818__" hidden="1">#REF!,#REF!,#REF!,#REF!,#REF!,#REF!,#REF!,#REF!,#REF!,#REF!,#REF!,#REF!,#REF!,#REF!</definedName>
    <definedName name="__APW_RESTORE_DATA10819__" hidden="1">#REF!,#REF!,#REF!,#REF!,#REF!,#REF!,#REF!,#REF!,#REF!,#REF!,#REF!,#REF!,#REF!,#REF!</definedName>
    <definedName name="__APW_RESTORE_DATA1082__" hidden="1">#REF!,#REF!,#REF!,#REF!,#REF!,#REF!,#REF!,#REF!,#REF!,#REF!,#REF!,#REF!,#REF!,#REF!</definedName>
    <definedName name="__APW_RESTORE_DATA10820__" hidden="1">#REF!,#REF!,#REF!,#REF!,#REF!,#REF!,#REF!,#REF!,#REF!,#REF!,#REF!,#REF!,#REF!,#REF!</definedName>
    <definedName name="__APW_RESTORE_DATA10821__" hidden="1">#REF!,#REF!,#REF!,#REF!,#REF!,#REF!,#REF!,#REF!,#REF!,#REF!,#REF!,#REF!,#REF!,#REF!</definedName>
    <definedName name="__APW_RESTORE_DATA10822__" hidden="1">#REF!,#REF!,#REF!,#REF!,#REF!,#REF!,#REF!,#REF!,#REF!,#REF!,#REF!,#REF!,#REF!,#REF!</definedName>
    <definedName name="__APW_RESTORE_DATA10823__" hidden="1">#REF!,#REF!,#REF!,#REF!,#REF!,#REF!,#REF!,#REF!,#REF!,#REF!,#REF!,#REF!,#REF!,#REF!</definedName>
    <definedName name="__APW_RESTORE_DATA10824__" hidden="1">#REF!,#REF!,#REF!,#REF!,#REF!,#REF!,#REF!,#REF!,#REF!,#REF!,#REF!,#REF!,#REF!,#REF!</definedName>
    <definedName name="__APW_RESTORE_DATA10825__" hidden="1">#REF!,#REF!,#REF!,#REF!,#REF!,#REF!,#REF!,#REF!,#REF!,#REF!,#REF!,#REF!,#REF!,#REF!</definedName>
    <definedName name="__APW_RESTORE_DATA10826__" hidden="1">#REF!,#REF!,#REF!,#REF!,#REF!,#REF!,#REF!,#REF!,#REF!,#REF!,#REF!,#REF!,#REF!,#REF!</definedName>
    <definedName name="__APW_RESTORE_DATA10827__" hidden="1">#REF!,#REF!,#REF!,#REF!,#REF!,#REF!,#REF!,#REF!,#REF!,#REF!,#REF!,#REF!,#REF!,#REF!</definedName>
    <definedName name="__APW_RESTORE_DATA10828__" hidden="1">#REF!,#REF!,#REF!,#REF!,#REF!,#REF!,#REF!,#REF!,#REF!,#REF!,#REF!,#REF!,#REF!,#REF!</definedName>
    <definedName name="__APW_RESTORE_DATA10829__" hidden="1">#REF!,#REF!,#REF!,#REF!,#REF!,#REF!,#REF!,#REF!,#REF!,#REF!,#REF!,#REF!,#REF!,#REF!</definedName>
    <definedName name="__APW_RESTORE_DATA1083__" hidden="1">#REF!,#REF!,#REF!,#REF!,#REF!,#REF!,#REF!,#REF!,#REF!,#REF!,#REF!,#REF!,#REF!,#REF!</definedName>
    <definedName name="__APW_RESTORE_DATA10830__" hidden="1">#REF!,#REF!,#REF!,#REF!,#REF!,#REF!,#REF!,#REF!,#REF!,#REF!,#REF!,#REF!,#REF!,#REF!</definedName>
    <definedName name="__APW_RESTORE_DATA10831__" hidden="1">#REF!,#REF!,#REF!,#REF!,#REF!,#REF!,#REF!,#REF!,#REF!,#REF!,#REF!,#REF!,#REF!,#REF!</definedName>
    <definedName name="__APW_RESTORE_DATA10832__" hidden="1">#REF!,#REF!,#REF!,#REF!,#REF!,#REF!,#REF!,#REF!,#REF!,#REF!,#REF!,#REF!,#REF!,#REF!</definedName>
    <definedName name="__APW_RESTORE_DATA10833__" hidden="1">#REF!,#REF!,#REF!,#REF!,#REF!,#REF!,#REF!,#REF!,#REF!,#REF!,#REF!,#REF!,#REF!,#REF!</definedName>
    <definedName name="__APW_RESTORE_DATA10834__" hidden="1">#REF!,#REF!,#REF!,#REF!,#REF!,#REF!,#REF!,#REF!,#REF!,#REF!,#REF!,#REF!,#REF!,#REF!</definedName>
    <definedName name="__APW_RESTORE_DATA10835__" hidden="1">#REF!,#REF!,#REF!,#REF!,#REF!,#REF!,#REF!,#REF!,#REF!,#REF!,#REF!,#REF!,#REF!,#REF!</definedName>
    <definedName name="__APW_RESTORE_DATA10836__" hidden="1">#REF!,#REF!,#REF!,#REF!,#REF!,#REF!,#REF!,#REF!,#REF!,#REF!,#REF!,#REF!,#REF!,#REF!</definedName>
    <definedName name="__APW_RESTORE_DATA10837__" hidden="1">#REF!,#REF!,#REF!,#REF!,#REF!,#REF!,#REF!,#REF!,#REF!,#REF!,#REF!,#REF!,#REF!,#REF!</definedName>
    <definedName name="__APW_RESTORE_DATA10838__" hidden="1">#REF!,#REF!,#REF!,#REF!,#REF!,#REF!,#REF!,#REF!,#REF!,#REF!,#REF!,#REF!,#REF!,#REF!</definedName>
    <definedName name="__APW_RESTORE_DATA10839__" hidden="1">#REF!,#REF!,#REF!,#REF!,#REF!,#REF!,#REF!,#REF!,#REF!,#REF!,#REF!,#REF!,#REF!,#REF!</definedName>
    <definedName name="__APW_RESTORE_DATA1084__" hidden="1">#REF!,#REF!,#REF!,#REF!,#REF!,#REF!,#REF!,#REF!,#REF!,#REF!,#REF!,#REF!,#REF!,#REF!</definedName>
    <definedName name="__APW_RESTORE_DATA10840__" hidden="1">#REF!,#REF!,#REF!,#REF!,#REF!,#REF!,#REF!,#REF!,#REF!,#REF!,#REF!,#REF!,#REF!,#REF!</definedName>
    <definedName name="__APW_RESTORE_DATA10841__" hidden="1">#REF!,#REF!,#REF!,#REF!,#REF!,#REF!,#REF!,#REF!,#REF!,#REF!,#REF!,#REF!,#REF!,#REF!</definedName>
    <definedName name="__APW_RESTORE_DATA10842__" hidden="1">#REF!,#REF!,#REF!,#REF!,#REF!,#REF!,#REF!,#REF!,#REF!,#REF!,#REF!,#REF!,#REF!,#REF!</definedName>
    <definedName name="__APW_RESTORE_DATA10843__" hidden="1">#REF!,#REF!,#REF!,#REF!,#REF!,#REF!,#REF!,#REF!,#REF!,#REF!,#REF!,#REF!,#REF!,#REF!</definedName>
    <definedName name="__APW_RESTORE_DATA10844__" hidden="1">#REF!,#REF!,#REF!,#REF!,#REF!,#REF!,#REF!,#REF!,#REF!,#REF!,#REF!,#REF!,#REF!,#REF!</definedName>
    <definedName name="__APW_RESTORE_DATA10845__" hidden="1">#REF!,#REF!,#REF!,#REF!,#REF!,#REF!,#REF!,#REF!,#REF!,#REF!,#REF!,#REF!,#REF!,#REF!</definedName>
    <definedName name="__APW_RESTORE_DATA10846__" hidden="1">#REF!,#REF!,#REF!,#REF!,#REF!,#REF!,#REF!,#REF!,#REF!,#REF!,#REF!,#REF!,#REF!,#REF!</definedName>
    <definedName name="__APW_RESTORE_DATA10847__" hidden="1">#REF!,#REF!,#REF!,#REF!,#REF!,#REF!,#REF!,#REF!,#REF!,#REF!,#REF!,#REF!,#REF!,#REF!</definedName>
    <definedName name="__APW_RESTORE_DATA10848__" hidden="1">#REF!,#REF!,#REF!,#REF!,#REF!,#REF!,#REF!,#REF!,#REF!,#REF!,#REF!,#REF!,#REF!,#REF!</definedName>
    <definedName name="__APW_RESTORE_DATA10849__" hidden="1">#REF!,#REF!,#REF!,#REF!,#REF!,#REF!,#REF!,#REF!,#REF!,#REF!,#REF!,#REF!,#REF!,#REF!</definedName>
    <definedName name="__APW_RESTORE_DATA1085__" hidden="1">#REF!,#REF!,#REF!,#REF!,#REF!,#REF!,#REF!,#REF!,#REF!,#REF!,#REF!,#REF!,#REF!,#REF!</definedName>
    <definedName name="__APW_RESTORE_DATA10850__" hidden="1">#REF!,#REF!,#REF!,#REF!,#REF!,#REF!,#REF!,#REF!,#REF!,#REF!,#REF!,#REF!,#REF!,#REF!</definedName>
    <definedName name="__APW_RESTORE_DATA10851__" hidden="1">#REF!,#REF!,#REF!,#REF!,#REF!,#REF!,#REF!,#REF!,#REF!,#REF!,#REF!,#REF!,#REF!,#REF!</definedName>
    <definedName name="__APW_RESTORE_DATA10852__" hidden="1">#REF!,#REF!,#REF!,#REF!,#REF!,#REF!,#REF!,#REF!,#REF!,#REF!,#REF!,#REF!,#REF!,#REF!</definedName>
    <definedName name="__APW_RESTORE_DATA10853__" hidden="1">#REF!,#REF!,#REF!,#REF!,#REF!,#REF!,#REF!,#REF!,#REF!,#REF!,#REF!,#REF!,#REF!,#REF!</definedName>
    <definedName name="__APW_RESTORE_DATA10854__" hidden="1">#REF!,#REF!,#REF!,#REF!,#REF!,#REF!,#REF!,#REF!,#REF!,#REF!,#REF!,#REF!,#REF!,#REF!</definedName>
    <definedName name="__APW_RESTORE_DATA10855__" hidden="1">#REF!,#REF!,#REF!,#REF!,#REF!,#REF!,#REF!,#REF!,#REF!,#REF!,#REF!,#REF!,#REF!,#REF!</definedName>
    <definedName name="__APW_RESTORE_DATA10856__" hidden="1">#REF!,#REF!,#REF!,#REF!,#REF!,#REF!,#REF!,#REF!,#REF!,#REF!,#REF!,#REF!,#REF!,#REF!</definedName>
    <definedName name="__APW_RESTORE_DATA10857__" hidden="1">#REF!,#REF!,#REF!,#REF!,#REF!,#REF!,#REF!,#REF!,#REF!,#REF!,#REF!,#REF!,#REF!,#REF!</definedName>
    <definedName name="__APW_RESTORE_DATA10858__" hidden="1">#REF!,#REF!,#REF!,#REF!,#REF!,#REF!,#REF!,#REF!,#REF!,#REF!,#REF!,#REF!,#REF!,#REF!</definedName>
    <definedName name="__APW_RESTORE_DATA10859__" hidden="1">#REF!,#REF!,#REF!,#REF!,#REF!,#REF!,#REF!,#REF!,#REF!,#REF!,#REF!,#REF!,#REF!,#REF!</definedName>
    <definedName name="__APW_RESTORE_DATA1086__" hidden="1">#REF!,#REF!,#REF!,#REF!,#REF!,#REF!,#REF!,#REF!,#REF!,#REF!,#REF!,#REF!,#REF!,#REF!</definedName>
    <definedName name="__APW_RESTORE_DATA10860__" hidden="1">#REF!,#REF!,#REF!,#REF!,#REF!,#REF!,#REF!,#REF!,#REF!,#REF!,#REF!,#REF!,#REF!,#REF!</definedName>
    <definedName name="__APW_RESTORE_DATA10861__" hidden="1">#REF!,#REF!,#REF!,#REF!,#REF!,#REF!,#REF!,#REF!,#REF!,#REF!,#REF!,#REF!,#REF!,#REF!</definedName>
    <definedName name="__APW_RESTORE_DATA10862__" hidden="1">#REF!,#REF!,#REF!,#REF!,#REF!,#REF!,#REF!,#REF!,#REF!,#REF!,#REF!,#REF!,#REF!,#REF!</definedName>
    <definedName name="__APW_RESTORE_DATA10863__" hidden="1">#REF!,#REF!,#REF!,#REF!,#REF!,#REF!,#REF!,#REF!,#REF!,#REF!,#REF!,#REF!,#REF!,#REF!</definedName>
    <definedName name="__APW_RESTORE_DATA10864__" hidden="1">#REF!,#REF!,#REF!,#REF!,#REF!,#REF!,#REF!,#REF!,#REF!,#REF!,#REF!,#REF!,#REF!,#REF!</definedName>
    <definedName name="__APW_RESTORE_DATA10865__" hidden="1">#REF!,#REF!,#REF!,#REF!,#REF!,#REF!,#REF!,#REF!,#REF!,#REF!,#REF!,#REF!,#REF!,#REF!</definedName>
    <definedName name="__APW_RESTORE_DATA10866__" hidden="1">#REF!,#REF!,#REF!,#REF!,#REF!,#REF!,#REF!,#REF!,#REF!,#REF!,#REF!,#REF!,#REF!,#REF!</definedName>
    <definedName name="__APW_RESTORE_DATA10867__" hidden="1">#REF!,#REF!,#REF!,#REF!,#REF!,#REF!,#REF!,#REF!,#REF!,#REF!,#REF!,#REF!,#REF!,#REF!</definedName>
    <definedName name="__APW_RESTORE_DATA10868__" hidden="1">#REF!,#REF!,#REF!,#REF!,#REF!,#REF!,#REF!,#REF!,#REF!,#REF!,#REF!,#REF!,#REF!,#REF!</definedName>
    <definedName name="__APW_RESTORE_DATA10869__" hidden="1">#REF!,#REF!,#REF!,#REF!,#REF!,#REF!,#REF!,#REF!,#REF!,#REF!,#REF!,#REF!,#REF!,#REF!</definedName>
    <definedName name="__APW_RESTORE_DATA1087__" hidden="1">#REF!,#REF!,#REF!,#REF!,#REF!,#REF!,#REF!,#REF!,#REF!,#REF!,#REF!,#REF!,#REF!,#REF!</definedName>
    <definedName name="__APW_RESTORE_DATA10870__" hidden="1">#REF!,#REF!,#REF!,#REF!,#REF!,#REF!,#REF!,#REF!,#REF!,#REF!,#REF!,#REF!,#REF!,#REF!</definedName>
    <definedName name="__APW_RESTORE_DATA10871__" hidden="1">#REF!,#REF!,#REF!,#REF!,#REF!,#REF!,#REF!,#REF!,#REF!,#REF!,#REF!,#REF!,#REF!,#REF!</definedName>
    <definedName name="__APW_RESTORE_DATA10872__" hidden="1">#REF!,#REF!,#REF!,#REF!,#REF!,#REF!,#REF!,#REF!,#REF!,#REF!,#REF!,#REF!,#REF!,#REF!</definedName>
    <definedName name="__APW_RESTORE_DATA10873__" hidden="1">#REF!,#REF!,#REF!,#REF!,#REF!,#REF!,#REF!,#REF!,#REF!,#REF!,#REF!,#REF!,#REF!,#REF!</definedName>
    <definedName name="__APW_RESTORE_DATA10874__" hidden="1">#REF!,#REF!,#REF!,#REF!,#REF!,#REF!,#REF!,#REF!,#REF!,#REF!,#REF!,#REF!,#REF!,#REF!</definedName>
    <definedName name="__APW_RESTORE_DATA10875__" hidden="1">#REF!,#REF!,#REF!,#REF!,#REF!,#REF!,#REF!,#REF!,#REF!,#REF!,#REF!,#REF!,#REF!,#REF!</definedName>
    <definedName name="__APW_RESTORE_DATA10876__" hidden="1">#REF!,#REF!,#REF!,#REF!,#REF!,#REF!,#REF!,#REF!,#REF!,#REF!,#REF!,#REF!,#REF!,#REF!</definedName>
    <definedName name="__APW_RESTORE_DATA10877__" hidden="1">#REF!,#REF!,#REF!,#REF!,#REF!,#REF!,#REF!,#REF!,#REF!,#REF!,#REF!,#REF!,#REF!,#REF!</definedName>
    <definedName name="__APW_RESTORE_DATA10878__" hidden="1">#REF!,#REF!,#REF!,#REF!,#REF!,#REF!,#REF!,#REF!,#REF!,#REF!,#REF!,#REF!,#REF!,#REF!</definedName>
    <definedName name="__APW_RESTORE_DATA10879__" hidden="1">#REF!,#REF!,#REF!,#REF!,#REF!,#REF!,#REF!,#REF!,#REF!,#REF!,#REF!,#REF!,#REF!,#REF!</definedName>
    <definedName name="__APW_RESTORE_DATA1088__" hidden="1">#REF!,#REF!,#REF!,#REF!,#REF!,#REF!,#REF!,#REF!,#REF!,#REF!,#REF!,#REF!,#REF!,#REF!</definedName>
    <definedName name="__APW_RESTORE_DATA10880__" hidden="1">#REF!,#REF!,#REF!,#REF!,#REF!,#REF!,#REF!,#REF!,#REF!,#REF!,#REF!,#REF!,#REF!,#REF!</definedName>
    <definedName name="__APW_RESTORE_DATA10881__" hidden="1">#REF!,#REF!,#REF!,#REF!,#REF!,#REF!,#REF!,#REF!,#REF!,#REF!,#REF!,#REF!,#REF!,#REF!</definedName>
    <definedName name="__APW_RESTORE_DATA10882__" hidden="1">#REF!,#REF!,#REF!,#REF!,#REF!,#REF!,#REF!,#REF!,#REF!,#REF!,#REF!,#REF!,#REF!,#REF!</definedName>
    <definedName name="__APW_RESTORE_DATA10883__" hidden="1">#REF!,#REF!,#REF!,#REF!,#REF!,#REF!,#REF!,#REF!,#REF!,#REF!,#REF!,#REF!,#REF!,#REF!</definedName>
    <definedName name="__APW_RESTORE_DATA10884__" hidden="1">#REF!,#REF!,#REF!,#REF!,#REF!,#REF!,#REF!,#REF!,#REF!,#REF!,#REF!,#REF!,#REF!,#REF!</definedName>
    <definedName name="__APW_RESTORE_DATA10885__" hidden="1">#REF!,#REF!,#REF!,#REF!,#REF!,#REF!,#REF!,#REF!,#REF!,#REF!,#REF!,#REF!,#REF!,#REF!</definedName>
    <definedName name="__APW_RESTORE_DATA10886__" hidden="1">#REF!,#REF!,#REF!,#REF!,#REF!,#REF!,#REF!,#REF!,#REF!,#REF!,#REF!,#REF!,#REF!,#REF!</definedName>
    <definedName name="__APW_RESTORE_DATA10887__" hidden="1">#REF!,#REF!,#REF!,#REF!,#REF!,#REF!,#REF!,#REF!,#REF!,#REF!,#REF!,#REF!,#REF!,#REF!</definedName>
    <definedName name="__APW_RESTORE_DATA10888__" hidden="1">#REF!,#REF!,#REF!,#REF!,#REF!,#REF!,#REF!,#REF!,#REF!,#REF!,#REF!,#REF!,#REF!,#REF!</definedName>
    <definedName name="__APW_RESTORE_DATA10889__" hidden="1">#REF!,#REF!,#REF!,#REF!,#REF!,#REF!,#REF!,#REF!,#REF!,#REF!,#REF!,#REF!,#REF!,#REF!</definedName>
    <definedName name="__APW_RESTORE_DATA1089__" hidden="1">#REF!,#REF!,#REF!,#REF!,#REF!,#REF!,#REF!,#REF!,#REF!,#REF!,#REF!,#REF!,#REF!,#REF!</definedName>
    <definedName name="__APW_RESTORE_DATA10890__" hidden="1">#REF!,#REF!,#REF!,#REF!,#REF!,#REF!,#REF!,#REF!,#REF!,#REF!,#REF!,#REF!,#REF!,#REF!</definedName>
    <definedName name="__APW_RESTORE_DATA10891__" hidden="1">#REF!,#REF!,#REF!,#REF!,#REF!,#REF!,#REF!,#REF!,#REF!,#REF!,#REF!,#REF!,#REF!,#REF!</definedName>
    <definedName name="__APW_RESTORE_DATA10892__" hidden="1">#REF!,#REF!,#REF!,#REF!,#REF!,#REF!,#REF!,#REF!,#REF!,#REF!,#REF!,#REF!,#REF!,#REF!</definedName>
    <definedName name="__APW_RESTORE_DATA10893__" hidden="1">#REF!,#REF!,#REF!,#REF!,#REF!,#REF!,#REF!,#REF!,#REF!,#REF!,#REF!,#REF!,#REF!,#REF!</definedName>
    <definedName name="__APW_RESTORE_DATA10894__" hidden="1">#REF!,#REF!,#REF!,#REF!,#REF!,#REF!,#REF!,#REF!,#REF!,#REF!,#REF!,#REF!,#REF!,#REF!</definedName>
    <definedName name="__APW_RESTORE_DATA10895__" hidden="1">#REF!,#REF!,#REF!,#REF!,#REF!,#REF!,#REF!,#REF!,#REF!,#REF!,#REF!,#REF!,#REF!,#REF!</definedName>
    <definedName name="__APW_RESTORE_DATA10896__" hidden="1">#REF!,#REF!,#REF!,#REF!,#REF!,#REF!,#REF!,#REF!,#REF!,#REF!,#REF!,#REF!,#REF!,#REF!</definedName>
    <definedName name="__APW_RESTORE_DATA10897__" hidden="1">#REF!,#REF!,#REF!,#REF!,#REF!,#REF!,#REF!,#REF!,#REF!,#REF!,#REF!,#REF!,#REF!,#REF!</definedName>
    <definedName name="__APW_RESTORE_DATA10898__" hidden="1">#REF!,#REF!,#REF!,#REF!,#REF!,#REF!,#REF!,#REF!,#REF!,#REF!,#REF!,#REF!,#REF!,#REF!</definedName>
    <definedName name="__APW_RESTORE_DATA10899__" hidden="1">#REF!,#REF!,#REF!,#REF!,#REF!,#REF!,#REF!,#REF!,#REF!,#REF!,#REF!,#REF!,#REF!,#REF!</definedName>
    <definedName name="__APW_RESTORE_DATA109__" hidden="1">#REF!,#REF!,#REF!,#REF!,#REF!,#REF!,#REF!,#REF!,#REF!,#REF!,#REF!,#REF!,#REF!,#REF!</definedName>
    <definedName name="__APW_RESTORE_DATA1090__" hidden="1">#REF!,#REF!,#REF!,#REF!,#REF!,#REF!,#REF!,#REF!,#REF!,#REF!,#REF!,#REF!,#REF!,#REF!</definedName>
    <definedName name="__APW_RESTORE_DATA10900__" hidden="1">#REF!,#REF!,#REF!,#REF!,#REF!,#REF!,#REF!,#REF!,#REF!,#REF!,#REF!,#REF!,#REF!,#REF!</definedName>
    <definedName name="__APW_RESTORE_DATA10901__" hidden="1">#REF!,#REF!,#REF!,#REF!,#REF!,#REF!,#REF!,#REF!,#REF!,#REF!,#REF!,#REF!,#REF!,#REF!</definedName>
    <definedName name="__APW_RESTORE_DATA10902__" hidden="1">#REF!,#REF!,#REF!,#REF!,#REF!,#REF!,#REF!,#REF!,#REF!,#REF!,#REF!,#REF!,#REF!,#REF!</definedName>
    <definedName name="__APW_RESTORE_DATA10903__" hidden="1">#REF!,#REF!,#REF!,#REF!,#REF!,#REF!,#REF!,#REF!,#REF!,#REF!,#REF!,#REF!,#REF!,#REF!</definedName>
    <definedName name="__APW_RESTORE_DATA10904__" hidden="1">#REF!,#REF!,#REF!,#REF!,#REF!,#REF!,#REF!,#REF!,#REF!,#REF!,#REF!,#REF!,#REF!,#REF!</definedName>
    <definedName name="__APW_RESTORE_DATA10905__" hidden="1">#REF!,#REF!,#REF!,#REF!,#REF!,#REF!,#REF!,#REF!,#REF!,#REF!,#REF!,#REF!,#REF!,#REF!</definedName>
    <definedName name="__APW_RESTORE_DATA10906__" hidden="1">#REF!,#REF!,#REF!,#REF!,#REF!,#REF!,#REF!,#REF!,#REF!,#REF!,#REF!,#REF!,#REF!,#REF!</definedName>
    <definedName name="__APW_RESTORE_DATA10907__" hidden="1">#REF!,#REF!,#REF!,#REF!,#REF!,#REF!,#REF!,#REF!,#REF!,#REF!,#REF!,#REF!,#REF!,#REF!</definedName>
    <definedName name="__APW_RESTORE_DATA10908__" hidden="1">#REF!,#REF!,#REF!,#REF!,#REF!,#REF!,#REF!,#REF!,#REF!,#REF!,#REF!,#REF!,#REF!,#REF!</definedName>
    <definedName name="__APW_RESTORE_DATA10909__" hidden="1">#REF!,#REF!,#REF!,#REF!,#REF!,#REF!,#REF!,#REF!,#REF!,#REF!,#REF!,#REF!,#REF!,#REF!</definedName>
    <definedName name="__APW_RESTORE_DATA1091__" hidden="1">#REF!,#REF!,#REF!,#REF!,#REF!,#REF!,#REF!,#REF!,#REF!,#REF!,#REF!,#REF!,#REF!,#REF!</definedName>
    <definedName name="__APW_RESTORE_DATA10910__" hidden="1">#REF!,#REF!,#REF!,#REF!,#REF!,#REF!,#REF!,#REF!,#REF!,#REF!,#REF!,#REF!,#REF!,#REF!</definedName>
    <definedName name="__APW_RESTORE_DATA10911__" hidden="1">#REF!,#REF!,#REF!,#REF!,#REF!,#REF!,#REF!,#REF!,#REF!,#REF!,#REF!,#REF!,#REF!,#REF!</definedName>
    <definedName name="__APW_RESTORE_DATA10912__" hidden="1">#REF!,#REF!,#REF!,#REF!,#REF!,#REF!,#REF!,#REF!,#REF!,#REF!,#REF!,#REF!,#REF!,#REF!</definedName>
    <definedName name="__APW_RESTORE_DATA10913__" hidden="1">#REF!,#REF!,#REF!,#REF!,#REF!,#REF!,#REF!,#REF!,#REF!,#REF!,#REF!,#REF!,#REF!,#REF!</definedName>
    <definedName name="__APW_RESTORE_DATA10914__" hidden="1">#REF!,#REF!,#REF!,#REF!,#REF!,#REF!,#REF!,#REF!,#REF!,#REF!,#REF!,#REF!,#REF!,#REF!</definedName>
    <definedName name="__APW_RESTORE_DATA10915__" hidden="1">#REF!,#REF!,#REF!,#REF!,#REF!,#REF!,#REF!,#REF!,#REF!,#REF!,#REF!,#REF!,#REF!,#REF!</definedName>
    <definedName name="__APW_RESTORE_DATA10916__" hidden="1">#REF!,#REF!,#REF!,#REF!,#REF!,#REF!,#REF!,#REF!,#REF!,#REF!,#REF!,#REF!,#REF!,#REF!</definedName>
    <definedName name="__APW_RESTORE_DATA10917__" hidden="1">#REF!,#REF!,#REF!,#REF!,#REF!,#REF!,#REF!,#REF!,#REF!,#REF!,#REF!,#REF!,#REF!,#REF!</definedName>
    <definedName name="__APW_RESTORE_DATA10918__" hidden="1">#REF!,#REF!,#REF!,#REF!,#REF!,#REF!,#REF!,#REF!,#REF!,#REF!,#REF!,#REF!,#REF!,#REF!</definedName>
    <definedName name="__APW_RESTORE_DATA10919__" hidden="1">#REF!,#REF!,#REF!,#REF!,#REF!,#REF!,#REF!,#REF!,#REF!,#REF!,#REF!,#REF!,#REF!,#REF!</definedName>
    <definedName name="__APW_RESTORE_DATA1092__" hidden="1">#REF!,#REF!,#REF!,#REF!,#REF!,#REF!,#REF!,#REF!,#REF!,#REF!,#REF!,#REF!,#REF!,#REF!</definedName>
    <definedName name="__APW_RESTORE_DATA10920__" hidden="1">#REF!,#REF!,#REF!,#REF!,#REF!,#REF!,#REF!,#REF!,#REF!,#REF!,#REF!,#REF!,#REF!,#REF!</definedName>
    <definedName name="__APW_RESTORE_DATA10921__" hidden="1">#REF!,#REF!,#REF!,#REF!,#REF!,#REF!,#REF!,#REF!,#REF!,#REF!,#REF!,#REF!,#REF!,#REF!</definedName>
    <definedName name="__APW_RESTORE_DATA10922__" hidden="1">#REF!,#REF!,#REF!,#REF!,#REF!,#REF!,#REF!,#REF!,#REF!,#REF!,#REF!,#REF!,#REF!,#REF!</definedName>
    <definedName name="__APW_RESTORE_DATA10923__" hidden="1">#REF!,#REF!,#REF!,#REF!,#REF!,#REF!,#REF!,#REF!,#REF!,#REF!,#REF!,#REF!,#REF!,#REF!</definedName>
    <definedName name="__APW_RESTORE_DATA10924__" hidden="1">#REF!,#REF!,#REF!,#REF!,#REF!,#REF!,#REF!,#REF!,#REF!,#REF!,#REF!,#REF!,#REF!,#REF!</definedName>
    <definedName name="__APW_RESTORE_DATA10925__" hidden="1">#REF!,#REF!,#REF!,#REF!,#REF!,#REF!,#REF!,#REF!,#REF!,#REF!,#REF!,#REF!,#REF!,#REF!</definedName>
    <definedName name="__APW_RESTORE_DATA10926__" hidden="1">#REF!,#REF!,#REF!,#REF!,#REF!,#REF!,#REF!,#REF!,#REF!,#REF!,#REF!,#REF!,#REF!,#REF!</definedName>
    <definedName name="__APW_RESTORE_DATA10927__" hidden="1">#REF!,#REF!,#REF!,#REF!,#REF!,#REF!,#REF!,#REF!,#REF!,#REF!,#REF!,#REF!,#REF!,#REF!</definedName>
    <definedName name="__APW_RESTORE_DATA10928__" hidden="1">#REF!,#REF!,#REF!,#REF!,#REF!,#REF!,#REF!,#REF!,#REF!,#REF!,#REF!,#REF!,#REF!,#REF!</definedName>
    <definedName name="__APW_RESTORE_DATA10929__" hidden="1">#REF!,#REF!,#REF!,#REF!,#REF!,#REF!,#REF!,#REF!,#REF!,#REF!,#REF!,#REF!,#REF!,#REF!</definedName>
    <definedName name="__APW_RESTORE_DATA1093__" hidden="1">#REF!,#REF!,#REF!,#REF!,#REF!,#REF!,#REF!,#REF!,#REF!,#REF!,#REF!,#REF!,#REF!,#REF!</definedName>
    <definedName name="__APW_RESTORE_DATA10930__" hidden="1">#REF!,#REF!,#REF!,#REF!,#REF!,#REF!,#REF!,#REF!,#REF!,#REF!,#REF!,#REF!,#REF!,#REF!</definedName>
    <definedName name="__APW_RESTORE_DATA10931__" hidden="1">#REF!,#REF!,#REF!,#REF!,#REF!,#REF!,#REF!,#REF!,#REF!,#REF!,#REF!,#REF!,#REF!,#REF!</definedName>
    <definedName name="__APW_RESTORE_DATA10932__" hidden="1">#REF!,#REF!,#REF!,#REF!,#REF!,#REF!,#REF!,#REF!,#REF!,#REF!,#REF!,#REF!,#REF!,#REF!</definedName>
    <definedName name="__APW_RESTORE_DATA10933__" hidden="1">#REF!,#REF!,#REF!,#REF!,#REF!,#REF!,#REF!,#REF!,#REF!,#REF!,#REF!,#REF!,#REF!,#REF!</definedName>
    <definedName name="__APW_RESTORE_DATA10934__" hidden="1">#REF!,#REF!,#REF!,#REF!,#REF!,#REF!,#REF!,#REF!,#REF!,#REF!,#REF!,#REF!,#REF!,#REF!</definedName>
    <definedName name="__APW_RESTORE_DATA10935__" hidden="1">#REF!,#REF!,#REF!,#REF!,#REF!,#REF!,#REF!,#REF!,#REF!,#REF!,#REF!,#REF!,#REF!,#REF!</definedName>
    <definedName name="__APW_RESTORE_DATA10936__" hidden="1">#REF!,#REF!,#REF!,#REF!,#REF!,#REF!,#REF!,#REF!,#REF!,#REF!,#REF!,#REF!,#REF!,#REF!</definedName>
    <definedName name="__APW_RESTORE_DATA10937__" hidden="1">#REF!,#REF!,#REF!,#REF!,#REF!,#REF!,#REF!,#REF!,#REF!,#REF!,#REF!,#REF!,#REF!,#REF!</definedName>
    <definedName name="__APW_RESTORE_DATA10938__" hidden="1">#REF!,#REF!,#REF!,#REF!,#REF!,#REF!,#REF!,#REF!,#REF!,#REF!,#REF!,#REF!,#REF!,#REF!</definedName>
    <definedName name="__APW_RESTORE_DATA10939__" hidden="1">#REF!,#REF!,#REF!,#REF!,#REF!,#REF!,#REF!,#REF!,#REF!,#REF!,#REF!,#REF!,#REF!,#REF!</definedName>
    <definedName name="__APW_RESTORE_DATA1094__" hidden="1">#REF!,#REF!,#REF!,#REF!,#REF!,#REF!,#REF!,#REF!,#REF!,#REF!,#REF!,#REF!,#REF!,#REF!</definedName>
    <definedName name="__APW_RESTORE_DATA10940__" hidden="1">#REF!,#REF!,#REF!,#REF!,#REF!,#REF!,#REF!,#REF!,#REF!,#REF!,#REF!,#REF!,#REF!,#REF!</definedName>
    <definedName name="__APW_RESTORE_DATA10941__" hidden="1">#REF!,#REF!,#REF!,#REF!,#REF!,#REF!,#REF!,#REF!,#REF!,#REF!,#REF!,#REF!,#REF!,#REF!</definedName>
    <definedName name="__APW_RESTORE_DATA10942__" hidden="1">#REF!,#REF!,#REF!,#REF!,#REF!,#REF!,#REF!,#REF!,#REF!,#REF!,#REF!,#REF!,#REF!,#REF!</definedName>
    <definedName name="__APW_RESTORE_DATA10943__" hidden="1">#REF!,#REF!,#REF!,#REF!,#REF!,#REF!,#REF!,#REF!,#REF!,#REF!,#REF!,#REF!,#REF!,#REF!</definedName>
    <definedName name="__APW_RESTORE_DATA10944__" hidden="1">#REF!,#REF!,#REF!,#REF!,#REF!,#REF!,#REF!,#REF!,#REF!,#REF!,#REF!,#REF!,#REF!,#REF!</definedName>
    <definedName name="__APW_RESTORE_DATA10945__" hidden="1">#REF!,#REF!,#REF!,#REF!,#REF!,#REF!,#REF!,#REF!,#REF!,#REF!,#REF!,#REF!,#REF!,#REF!</definedName>
    <definedName name="__APW_RESTORE_DATA10946__" hidden="1">#REF!,#REF!,#REF!,#REF!,#REF!,#REF!,#REF!,#REF!,#REF!,#REF!,#REF!,#REF!,#REF!,#REF!</definedName>
    <definedName name="__APW_RESTORE_DATA10947__" hidden="1">#REF!,#REF!,#REF!,#REF!,#REF!,#REF!,#REF!,#REF!,#REF!,#REF!,#REF!,#REF!,#REF!,#REF!</definedName>
    <definedName name="__APW_RESTORE_DATA10948__" hidden="1">#REF!,#REF!,#REF!,#REF!,#REF!,#REF!,#REF!,#REF!,#REF!,#REF!,#REF!,#REF!,#REF!,#REF!</definedName>
    <definedName name="__APW_RESTORE_DATA10949__" hidden="1">#REF!,#REF!,#REF!,#REF!,#REF!,#REF!,#REF!,#REF!,#REF!,#REF!,#REF!,#REF!,#REF!,#REF!</definedName>
    <definedName name="__APW_RESTORE_DATA1095__" hidden="1">#REF!,#REF!,#REF!,#REF!,#REF!,#REF!,#REF!,#REF!,#REF!,#REF!,#REF!,#REF!,#REF!,#REF!</definedName>
    <definedName name="__APW_RESTORE_DATA10950__" hidden="1">#REF!,#REF!,#REF!,#REF!,#REF!,#REF!,#REF!,#REF!,#REF!,#REF!,#REF!,#REF!,#REF!,#REF!</definedName>
    <definedName name="__APW_RESTORE_DATA10951__" hidden="1">#REF!,#REF!,#REF!,#REF!,#REF!,#REF!,#REF!,#REF!,#REF!,#REF!,#REF!,#REF!,#REF!,#REF!</definedName>
    <definedName name="__APW_RESTORE_DATA10952__" hidden="1">#REF!,#REF!,#REF!,#REF!,#REF!,#REF!,#REF!,#REF!,#REF!,#REF!,#REF!,#REF!,#REF!,#REF!</definedName>
    <definedName name="__APW_RESTORE_DATA10953__" hidden="1">#REF!,#REF!,#REF!,#REF!,#REF!,#REF!,#REF!,#REF!,#REF!,#REF!,#REF!,#REF!,#REF!,#REF!</definedName>
    <definedName name="__APW_RESTORE_DATA10954__" hidden="1">#REF!,#REF!,#REF!,#REF!,#REF!,#REF!,#REF!,#REF!,#REF!,#REF!,#REF!,#REF!,#REF!,#REF!</definedName>
    <definedName name="__APW_RESTORE_DATA10955__" hidden="1">#REF!,#REF!,#REF!,#REF!,#REF!,#REF!,#REF!,#REF!,#REF!,#REF!,#REF!,#REF!,#REF!,#REF!</definedName>
    <definedName name="__APW_RESTORE_DATA10956__" hidden="1">#REF!,#REF!,#REF!,#REF!,#REF!,#REF!,#REF!,#REF!,#REF!,#REF!,#REF!,#REF!,#REF!,#REF!</definedName>
    <definedName name="__APW_RESTORE_DATA10957__" hidden="1">#REF!,#REF!,#REF!,#REF!,#REF!,#REF!,#REF!,#REF!,#REF!,#REF!,#REF!,#REF!,#REF!,#REF!</definedName>
    <definedName name="__APW_RESTORE_DATA10958__" hidden="1">#REF!,#REF!,#REF!,#REF!,#REF!,#REF!,#REF!,#REF!,#REF!,#REF!,#REF!,#REF!,#REF!,#REF!</definedName>
    <definedName name="__APW_RESTORE_DATA10959__" hidden="1">#REF!,#REF!,#REF!,#REF!,#REF!,#REF!,#REF!,#REF!,#REF!,#REF!,#REF!,#REF!,#REF!,#REF!</definedName>
    <definedName name="__APW_RESTORE_DATA1096__" hidden="1">#REF!,#REF!,#REF!,#REF!,#REF!,#REF!,#REF!,#REF!,#REF!,#REF!,#REF!,#REF!,#REF!,#REF!</definedName>
    <definedName name="__APW_RESTORE_DATA10960__" hidden="1">#REF!,#REF!,#REF!,#REF!,#REF!,#REF!,#REF!,#REF!,#REF!,#REF!,#REF!,#REF!,#REF!,#REF!</definedName>
    <definedName name="__APW_RESTORE_DATA10961__" hidden="1">#REF!,#REF!,#REF!,#REF!,#REF!,#REF!,#REF!,#REF!,#REF!,#REF!,#REF!,#REF!,#REF!,#REF!</definedName>
    <definedName name="__APW_RESTORE_DATA10962__" hidden="1">#REF!,#REF!,#REF!,#REF!,#REF!,#REF!,#REF!,#REF!,#REF!,#REF!,#REF!,#REF!,#REF!,#REF!</definedName>
    <definedName name="__APW_RESTORE_DATA10963__" hidden="1">#REF!,#REF!,#REF!,#REF!,#REF!,#REF!,#REF!,#REF!,#REF!,#REF!,#REF!,#REF!,#REF!,#REF!</definedName>
    <definedName name="__APW_RESTORE_DATA10964__" hidden="1">#REF!,#REF!,#REF!,#REF!,#REF!,#REF!,#REF!,#REF!,#REF!,#REF!,#REF!,#REF!,#REF!,#REF!</definedName>
    <definedName name="__APW_RESTORE_DATA10965__" hidden="1">#REF!,#REF!,#REF!,#REF!,#REF!,#REF!,#REF!,#REF!,#REF!,#REF!,#REF!,#REF!,#REF!,#REF!</definedName>
    <definedName name="__APW_RESTORE_DATA10966__" hidden="1">#REF!,#REF!,#REF!,#REF!,#REF!,#REF!,#REF!,#REF!,#REF!,#REF!,#REF!,#REF!,#REF!,#REF!</definedName>
    <definedName name="__APW_RESTORE_DATA10967__" hidden="1">#REF!,#REF!,#REF!,#REF!,#REF!,#REF!,#REF!,#REF!,#REF!,#REF!,#REF!,#REF!,#REF!,#REF!</definedName>
    <definedName name="__APW_RESTORE_DATA10968__" hidden="1">#REF!,#REF!,#REF!,#REF!,#REF!,#REF!,#REF!,#REF!,#REF!,#REF!,#REF!,#REF!,#REF!,#REF!</definedName>
    <definedName name="__APW_RESTORE_DATA10969__" hidden="1">#REF!,#REF!,#REF!,#REF!,#REF!,#REF!,#REF!,#REF!,#REF!,#REF!,#REF!,#REF!,#REF!,#REF!</definedName>
    <definedName name="__APW_RESTORE_DATA1097__" hidden="1">#REF!,#REF!,#REF!,#REF!,#REF!,#REF!,#REF!,#REF!,#REF!,#REF!,#REF!,#REF!,#REF!,#REF!</definedName>
    <definedName name="__APW_RESTORE_DATA10970__" hidden="1">#REF!,#REF!,#REF!,#REF!,#REF!,#REF!,#REF!,#REF!,#REF!,#REF!,#REF!,#REF!,#REF!,#REF!</definedName>
    <definedName name="__APW_RESTORE_DATA10971__" hidden="1">#REF!,#REF!,#REF!,#REF!,#REF!,#REF!,#REF!,#REF!,#REF!,#REF!,#REF!,#REF!,#REF!,#REF!</definedName>
    <definedName name="__APW_RESTORE_DATA10972__" hidden="1">#REF!,#REF!,#REF!,#REF!,#REF!,#REF!,#REF!,#REF!,#REF!,#REF!,#REF!,#REF!,#REF!,#REF!</definedName>
    <definedName name="__APW_RESTORE_DATA10973__" hidden="1">#REF!,#REF!,#REF!,#REF!,#REF!,#REF!,#REF!,#REF!,#REF!,#REF!,#REF!,#REF!,#REF!,#REF!</definedName>
    <definedName name="__APW_RESTORE_DATA10974__" hidden="1">#REF!,#REF!,#REF!,#REF!,#REF!,#REF!,#REF!,#REF!,#REF!,#REF!,#REF!,#REF!,#REF!,#REF!</definedName>
    <definedName name="__APW_RESTORE_DATA10975__" hidden="1">#REF!,#REF!,#REF!,#REF!,#REF!,#REF!,#REF!,#REF!,#REF!,#REF!,#REF!,#REF!,#REF!,#REF!</definedName>
    <definedName name="__APW_RESTORE_DATA10976__" hidden="1">#REF!,#REF!,#REF!,#REF!,#REF!,#REF!,#REF!,#REF!,#REF!,#REF!,#REF!,#REF!,#REF!,#REF!</definedName>
    <definedName name="__APW_RESTORE_DATA10977__" hidden="1">#REF!,#REF!,#REF!,#REF!,#REF!,#REF!,#REF!,#REF!,#REF!,#REF!,#REF!,#REF!,#REF!,#REF!</definedName>
    <definedName name="__APW_RESTORE_DATA10978__" hidden="1">#REF!,#REF!,#REF!,#REF!,#REF!,#REF!,#REF!,#REF!,#REF!,#REF!,#REF!,#REF!,#REF!,#REF!</definedName>
    <definedName name="__APW_RESTORE_DATA10979__" hidden="1">#REF!,#REF!,#REF!,#REF!,#REF!,#REF!,#REF!,#REF!,#REF!,#REF!,#REF!,#REF!,#REF!,#REF!</definedName>
    <definedName name="__APW_RESTORE_DATA1098__" hidden="1">#REF!,#REF!,#REF!,#REF!,#REF!,#REF!,#REF!,#REF!,#REF!,#REF!,#REF!,#REF!,#REF!,#REF!</definedName>
    <definedName name="__APW_RESTORE_DATA10980__" hidden="1">#REF!,#REF!,#REF!,#REF!,#REF!,#REF!,#REF!,#REF!,#REF!,#REF!,#REF!,#REF!,#REF!,#REF!</definedName>
    <definedName name="__APW_RESTORE_DATA10981__" hidden="1">#REF!,#REF!,#REF!,#REF!,#REF!,#REF!,#REF!,#REF!,#REF!,#REF!,#REF!,#REF!,#REF!,#REF!</definedName>
    <definedName name="__APW_RESTORE_DATA10982__" hidden="1">#REF!,#REF!,#REF!,#REF!,#REF!,#REF!,#REF!,#REF!,#REF!,#REF!,#REF!,#REF!,#REF!,#REF!</definedName>
    <definedName name="__APW_RESTORE_DATA10983__" hidden="1">#REF!,#REF!,#REF!,#REF!,#REF!,#REF!,#REF!,#REF!,#REF!,#REF!,#REF!,#REF!,#REF!,#REF!</definedName>
    <definedName name="__APW_RESTORE_DATA10984__" hidden="1">#REF!,#REF!,#REF!,#REF!,#REF!,#REF!,#REF!,#REF!,#REF!,#REF!,#REF!,#REF!,#REF!,#REF!</definedName>
    <definedName name="__APW_RESTORE_DATA10985__" hidden="1">#REF!,#REF!,#REF!,#REF!,#REF!,#REF!,#REF!,#REF!,#REF!,#REF!,#REF!,#REF!,#REF!,#REF!</definedName>
    <definedName name="__APW_RESTORE_DATA10986__" hidden="1">#REF!,#REF!,#REF!,#REF!,#REF!,#REF!,#REF!,#REF!,#REF!,#REF!,#REF!,#REF!,#REF!,#REF!</definedName>
    <definedName name="__APW_RESTORE_DATA10987__" hidden="1">#REF!,#REF!,#REF!,#REF!,#REF!,#REF!,#REF!,#REF!,#REF!,#REF!,#REF!,#REF!,#REF!,#REF!</definedName>
    <definedName name="__APW_RESTORE_DATA10988__" hidden="1">#REF!,#REF!,#REF!,#REF!,#REF!,#REF!,#REF!,#REF!,#REF!,#REF!,#REF!,#REF!,#REF!,#REF!</definedName>
    <definedName name="__APW_RESTORE_DATA10989__" hidden="1">#REF!,#REF!,#REF!,#REF!,#REF!,#REF!,#REF!,#REF!,#REF!,#REF!,#REF!,#REF!,#REF!,#REF!</definedName>
    <definedName name="__APW_RESTORE_DATA1099__" hidden="1">#REF!,#REF!,#REF!,#REF!,#REF!,#REF!,#REF!,#REF!,#REF!,#REF!,#REF!,#REF!,#REF!,#REF!</definedName>
    <definedName name="__APW_RESTORE_DATA10990__" hidden="1">#REF!,#REF!,#REF!,#REF!,#REF!,#REF!,#REF!,#REF!,#REF!,#REF!,#REF!,#REF!,#REF!,#REF!</definedName>
    <definedName name="__APW_RESTORE_DATA10991__" hidden="1">#REF!,#REF!,#REF!,#REF!,#REF!,#REF!,#REF!,#REF!,#REF!,#REF!,#REF!,#REF!,#REF!,#REF!</definedName>
    <definedName name="__APW_RESTORE_DATA10992__" hidden="1">#REF!,#REF!,#REF!,#REF!,#REF!,#REF!,#REF!,#REF!,#REF!,#REF!,#REF!,#REF!,#REF!,#REF!</definedName>
    <definedName name="__APW_RESTORE_DATA10993__" hidden="1">#REF!,#REF!,#REF!,#REF!,#REF!,#REF!,#REF!,#REF!,#REF!,#REF!,#REF!,#REF!,#REF!,#REF!</definedName>
    <definedName name="__APW_RESTORE_DATA10994__" hidden="1">#REF!,#REF!,#REF!,#REF!,#REF!,#REF!,#REF!,#REF!,#REF!,#REF!,#REF!,#REF!,#REF!,#REF!</definedName>
    <definedName name="__APW_RESTORE_DATA10995__" hidden="1">#REF!,#REF!,#REF!,#REF!,#REF!,#REF!,#REF!,#REF!,#REF!,#REF!,#REF!,#REF!,#REF!,#REF!</definedName>
    <definedName name="__APW_RESTORE_DATA10996__" hidden="1">#REF!,#REF!,#REF!,#REF!,#REF!,#REF!,#REF!,#REF!,#REF!,#REF!,#REF!,#REF!,#REF!,#REF!</definedName>
    <definedName name="__APW_RESTORE_DATA10997__" hidden="1">#REF!,#REF!,#REF!,#REF!,#REF!,#REF!,#REF!,#REF!,#REF!,#REF!,#REF!,#REF!,#REF!,#REF!</definedName>
    <definedName name="__APW_RESTORE_DATA10998__" hidden="1">#REF!,#REF!,#REF!,#REF!,#REF!,#REF!,#REF!,#REF!,#REF!,#REF!,#REF!,#REF!,#REF!,#REF!</definedName>
    <definedName name="__APW_RESTORE_DATA10999__" hidden="1">#REF!,#REF!,#REF!,#REF!,#REF!,#REF!,#REF!,#REF!,#REF!,#REF!,#REF!,#REF!,#REF!,#REF!</definedName>
    <definedName name="__APW_RESTORE_DATA11__" hidden="1">#REF!,#REF!,#REF!,#REF!,#REF!,#REF!,#REF!,#REF!,#REF!,#REF!,#REF!,#REF!,#REF!,#REF!</definedName>
    <definedName name="__APW_RESTORE_DATA110__" hidden="1">#REF!,#REF!,#REF!,#REF!,#REF!,#REF!,#REF!,#REF!,#REF!,#REF!,#REF!,#REF!,#REF!,#REF!</definedName>
    <definedName name="__APW_RESTORE_DATA1100__" hidden="1">#REF!,#REF!,#REF!,#REF!,#REF!,#REF!,#REF!,#REF!,#REF!,#REF!,#REF!,#REF!,#REF!,#REF!</definedName>
    <definedName name="__APW_RESTORE_DATA11000__" hidden="1">#REF!,#REF!,#REF!,#REF!,#REF!,#REF!,#REF!,#REF!,#REF!,#REF!,#REF!,#REF!,#REF!,#REF!</definedName>
    <definedName name="__APW_RESTORE_DATA11001__" hidden="1">#REF!,#REF!,#REF!,#REF!,#REF!,#REF!,#REF!,#REF!,#REF!,#REF!,#REF!,#REF!,#REF!,#REF!</definedName>
    <definedName name="__APW_RESTORE_DATA11002__" hidden="1">#REF!,#REF!,#REF!,#REF!,#REF!,#REF!,#REF!,#REF!,#REF!,#REF!,#REF!,#REF!,#REF!,#REF!</definedName>
    <definedName name="__APW_RESTORE_DATA11003__" hidden="1">#REF!,#REF!,#REF!,#REF!,#REF!,#REF!,#REF!,#REF!,#REF!,#REF!,#REF!,#REF!,#REF!,#REF!</definedName>
    <definedName name="__APW_RESTORE_DATA11004__" hidden="1">#REF!,#REF!,#REF!,#REF!,#REF!,#REF!,#REF!,#REF!,#REF!,#REF!,#REF!,#REF!,#REF!,#REF!</definedName>
    <definedName name="__APW_RESTORE_DATA11005__" hidden="1">#REF!,#REF!,#REF!,#REF!,#REF!,#REF!,#REF!,#REF!,#REF!,#REF!,#REF!,#REF!,#REF!,#REF!</definedName>
    <definedName name="__APW_RESTORE_DATA11006__" hidden="1">#REF!,#REF!,#REF!,#REF!,#REF!,#REF!,#REF!,#REF!,#REF!,#REF!,#REF!,#REF!,#REF!,#REF!</definedName>
    <definedName name="__APW_RESTORE_DATA11007__" hidden="1">#REF!,#REF!,#REF!,#REF!,#REF!,#REF!,#REF!,#REF!,#REF!,#REF!,#REF!,#REF!,#REF!,#REF!</definedName>
    <definedName name="__APW_RESTORE_DATA11008__" hidden="1">#REF!,#REF!,#REF!,#REF!,#REF!,#REF!,#REF!,#REF!,#REF!,#REF!,#REF!,#REF!,#REF!,#REF!</definedName>
    <definedName name="__APW_RESTORE_DATA11009__" hidden="1">#REF!,#REF!,#REF!,#REF!,#REF!,#REF!,#REF!,#REF!,#REF!,#REF!,#REF!,#REF!,#REF!,#REF!</definedName>
    <definedName name="__APW_RESTORE_DATA1101__" hidden="1">#REF!,#REF!,#REF!,#REF!,#REF!,#REF!,#REF!,#REF!,#REF!,#REF!,#REF!,#REF!,#REF!,#REF!</definedName>
    <definedName name="__APW_RESTORE_DATA11010__" hidden="1">#REF!,#REF!,#REF!,#REF!,#REF!,#REF!,#REF!,#REF!,#REF!,#REF!,#REF!,#REF!,#REF!,#REF!</definedName>
    <definedName name="__APW_RESTORE_DATA11011__" hidden="1">#REF!,#REF!,#REF!,#REF!,#REF!,#REF!,#REF!,#REF!,#REF!,#REF!,#REF!,#REF!,#REF!,#REF!</definedName>
    <definedName name="__APW_RESTORE_DATA11012__" hidden="1">#REF!,#REF!,#REF!,#REF!,#REF!,#REF!,#REF!,#REF!,#REF!,#REF!,#REF!,#REF!,#REF!,#REF!</definedName>
    <definedName name="__APW_RESTORE_DATA11013__" hidden="1">#REF!,#REF!,#REF!,#REF!,#REF!,#REF!,#REF!,#REF!,#REF!,#REF!,#REF!,#REF!,#REF!,#REF!</definedName>
    <definedName name="__APW_RESTORE_DATA11014__" hidden="1">#REF!,#REF!,#REF!,#REF!,#REF!,#REF!,#REF!,#REF!,#REF!,#REF!,#REF!,#REF!,#REF!,#REF!</definedName>
    <definedName name="__APW_RESTORE_DATA11015__" hidden="1">#REF!,#REF!,#REF!,#REF!,#REF!,#REF!,#REF!,#REF!,#REF!,#REF!,#REF!,#REF!,#REF!,#REF!</definedName>
    <definedName name="__APW_RESTORE_DATA11016__" hidden="1">#REF!,#REF!,#REF!,#REF!,#REF!,#REF!,#REF!,#REF!,#REF!,#REF!,#REF!,#REF!,#REF!,#REF!</definedName>
    <definedName name="__APW_RESTORE_DATA11017__" hidden="1">#REF!,#REF!,#REF!,#REF!,#REF!,#REF!,#REF!,#REF!,#REF!,#REF!,#REF!,#REF!,#REF!,#REF!</definedName>
    <definedName name="__APW_RESTORE_DATA11018__" hidden="1">#REF!,#REF!,#REF!,#REF!,#REF!,#REF!,#REF!,#REF!,#REF!,#REF!,#REF!,#REF!,#REF!,#REF!</definedName>
    <definedName name="__APW_RESTORE_DATA11019__" hidden="1">#REF!,#REF!,#REF!,#REF!,#REF!,#REF!,#REF!,#REF!,#REF!,#REF!,#REF!,#REF!,#REF!,#REF!</definedName>
    <definedName name="__APW_RESTORE_DATA1102__" hidden="1">#REF!,#REF!,#REF!,#REF!,#REF!,#REF!,#REF!,#REF!,#REF!,#REF!,#REF!,#REF!,#REF!,#REF!</definedName>
    <definedName name="__APW_RESTORE_DATA11020__" hidden="1">#REF!,#REF!,#REF!,#REF!,#REF!,#REF!,#REF!,#REF!,#REF!,#REF!,#REF!,#REF!,#REF!,#REF!</definedName>
    <definedName name="__APW_RESTORE_DATA11021__" hidden="1">#REF!,#REF!,#REF!,#REF!,#REF!,#REF!,#REF!,#REF!,#REF!,#REF!,#REF!,#REF!,#REF!,#REF!</definedName>
    <definedName name="__APW_RESTORE_DATA11022__" hidden="1">#REF!,#REF!,#REF!,#REF!,#REF!,#REF!,#REF!,#REF!,#REF!,#REF!,#REF!,#REF!,#REF!,#REF!</definedName>
    <definedName name="__APW_RESTORE_DATA11023__" hidden="1">#REF!,#REF!,#REF!,#REF!,#REF!,#REF!,#REF!,#REF!,#REF!,#REF!,#REF!,#REF!,#REF!,#REF!</definedName>
    <definedName name="__APW_RESTORE_DATA11024__" hidden="1">#REF!,#REF!,#REF!,#REF!,#REF!,#REF!,#REF!,#REF!,#REF!,#REF!,#REF!,#REF!,#REF!,#REF!</definedName>
    <definedName name="__APW_RESTORE_DATA11025__" hidden="1">#REF!,#REF!,#REF!,#REF!,#REF!,#REF!,#REF!,#REF!,#REF!,#REF!,#REF!,#REF!,#REF!,#REF!</definedName>
    <definedName name="__APW_RESTORE_DATA11026__" hidden="1">#REF!,#REF!,#REF!,#REF!,#REF!,#REF!,#REF!,#REF!,#REF!,#REF!,#REF!,#REF!,#REF!</definedName>
    <definedName name="__APW_RESTORE_DATA11027__" hidden="1">#REF!,#REF!,#REF!,#REF!,#REF!,#REF!,#REF!,#REF!,#REF!,#REF!,#REF!,#REF!,#REF!,#REF!,#REF!,#REF!</definedName>
    <definedName name="__APW_RESTORE_DATA11028__" hidden="1">#REF!,#REF!,#REF!,#REF!,#REF!,#REF!,#REF!,#REF!,#REF!,#REF!,#REF!,#REF!,#REF!,#REF!,#REF!</definedName>
    <definedName name="__APW_RESTORE_DATA11029__" hidden="1">#REF!,#REF!,#REF!,#REF!,#REF!,#REF!,#REF!,#REF!,#REF!,#REF!,#REF!,#REF!,#REF!,#REF!,#REF!</definedName>
    <definedName name="__APW_RESTORE_DATA1103__" hidden="1">#REF!,#REF!,#REF!,#REF!,#REF!,#REF!,#REF!,#REF!,#REF!,#REF!,#REF!,#REF!,#REF!,#REF!</definedName>
    <definedName name="__APW_RESTORE_DATA11030__" hidden="1">#REF!,#REF!,#REF!,#REF!,#REF!,#REF!,#REF!,#REF!,#REF!,#REF!,#REF!,#REF!,#REF!,#REF!,#REF!</definedName>
    <definedName name="__APW_RESTORE_DATA11031__" hidden="1">#REF!,#REF!,#REF!,#REF!,#REF!,#REF!,#REF!,#REF!,#REF!,#REF!,#REF!,#REF!,#REF!,#REF!,#REF!</definedName>
    <definedName name="__APW_RESTORE_DATA11032__" hidden="1">#REF!,#REF!,#REF!,#REF!,#REF!,#REF!,#REF!,#REF!,#REF!,#REF!,#REF!,#REF!,#REF!,#REF!,#REF!</definedName>
    <definedName name="__APW_RESTORE_DATA11033__" hidden="1">#REF!,#REF!,#REF!,#REF!,#REF!,#REF!,#REF!,#REF!,#REF!,#REF!,#REF!,#REF!,#REF!,#REF!,#REF!</definedName>
    <definedName name="__APW_RESTORE_DATA11034__" hidden="1">#REF!,#REF!,#REF!,#REF!,#REF!,#REF!,#REF!,#REF!,#REF!,#REF!,#REF!,#REF!,#REF!,#REF!</definedName>
    <definedName name="__APW_RESTORE_DATA11035__" hidden="1">#REF!,#REF!,#REF!,#REF!,#REF!,#REF!,#REF!,#REF!,#REF!,#REF!,#REF!,#REF!,#REF!,#REF!</definedName>
    <definedName name="__APW_RESTORE_DATA11036__" hidden="1">#REF!,#REF!,#REF!,#REF!,#REF!,#REF!,#REF!,#REF!,#REF!,#REF!,#REF!,#REF!,#REF!,#REF!</definedName>
    <definedName name="__APW_RESTORE_DATA11037__" hidden="1">#REF!,#REF!,#REF!,#REF!,#REF!,#REF!,#REF!,#REF!,#REF!,#REF!,#REF!,#REF!,#REF!,#REF!</definedName>
    <definedName name="__APW_RESTORE_DATA11038__" hidden="1">#REF!,#REF!,#REF!,#REF!,#REF!,#REF!,#REF!,#REF!,#REF!,#REF!,#REF!,#REF!,#REF!,#REF!</definedName>
    <definedName name="__APW_RESTORE_DATA11039__" hidden="1">#REF!,#REF!,#REF!,#REF!,#REF!,#REF!,#REF!,#REF!,#REF!,#REF!,#REF!,#REF!,#REF!,#REF!</definedName>
    <definedName name="__APW_RESTORE_DATA1104__" hidden="1">#REF!,#REF!,#REF!,#REF!,#REF!,#REF!,#REF!,#REF!,#REF!,#REF!,#REF!,#REF!,#REF!,#REF!</definedName>
    <definedName name="__APW_RESTORE_DATA11040__" hidden="1">#REF!,#REF!,#REF!,#REF!,#REF!,#REF!,#REF!,#REF!,#REF!,#REF!,#REF!,#REF!,#REF!,#REF!</definedName>
    <definedName name="__APW_RESTORE_DATA11041__" hidden="1">#REF!,#REF!,#REF!,#REF!,#REF!,#REF!,#REF!,#REF!,#REF!,#REF!,#REF!,#REF!,#REF!,#REF!</definedName>
    <definedName name="__APW_RESTORE_DATA11042__" hidden="1">#REF!,#REF!,#REF!,#REF!,#REF!,#REF!,#REF!,#REF!,#REF!,#REF!,#REF!,#REF!,#REF!,#REF!</definedName>
    <definedName name="__APW_RESTORE_DATA11043__" hidden="1">#REF!,#REF!,#REF!,#REF!,#REF!,#REF!,#REF!,#REF!,#REF!,#REF!,#REF!,#REF!,#REF!,#REF!</definedName>
    <definedName name="__APW_RESTORE_DATA11044__" hidden="1">#REF!,#REF!,#REF!,#REF!,#REF!,#REF!,#REF!,#REF!,#REF!,#REF!,#REF!,#REF!,#REF!,#REF!</definedName>
    <definedName name="__APW_RESTORE_DATA11045__" hidden="1">#REF!,#REF!,#REF!,#REF!,#REF!,#REF!,#REF!,#REF!,#REF!,#REF!,#REF!,#REF!,#REF!,#REF!</definedName>
    <definedName name="__APW_RESTORE_DATA11046__" hidden="1">#REF!,#REF!,#REF!,#REF!,#REF!,#REF!,#REF!,#REF!,#REF!,#REF!,#REF!,#REF!,#REF!,#REF!</definedName>
    <definedName name="__APW_RESTORE_DATA11047__" hidden="1">#REF!,#REF!,#REF!,#REF!,#REF!,#REF!,#REF!,#REF!,#REF!,#REF!,#REF!,#REF!,#REF!,#REF!</definedName>
    <definedName name="__APW_RESTORE_DATA11048__" hidden="1">#REF!,#REF!,#REF!,#REF!,#REF!,#REF!,#REF!,#REF!,#REF!,#REF!,#REF!,#REF!,#REF!,#REF!</definedName>
    <definedName name="__APW_RESTORE_DATA11049__" hidden="1">#REF!,#REF!,#REF!,#REF!,#REF!,#REF!,#REF!,#REF!,#REF!,#REF!,#REF!,#REF!,#REF!,#REF!</definedName>
    <definedName name="__APW_RESTORE_DATA1105__" hidden="1">#REF!,#REF!,#REF!,#REF!,#REF!,#REF!,#REF!,#REF!,#REF!,#REF!,#REF!,#REF!,#REF!,#REF!</definedName>
    <definedName name="__APW_RESTORE_DATA11050__" hidden="1">#REF!,#REF!,#REF!,#REF!,#REF!,#REF!,#REF!,#REF!,#REF!,#REF!,#REF!,#REF!,#REF!,#REF!</definedName>
    <definedName name="__APW_RESTORE_DATA11051__" hidden="1">#REF!,#REF!,#REF!,#REF!,#REF!,#REF!,#REF!,#REF!,#REF!,#REF!,#REF!,#REF!,#REF!,#REF!</definedName>
    <definedName name="__APW_RESTORE_DATA11052__" hidden="1">#REF!,#REF!,#REF!,#REF!,#REF!,#REF!,#REF!,#REF!,#REF!,#REF!,#REF!,#REF!,#REF!,#REF!</definedName>
    <definedName name="__APW_RESTORE_DATA11053__" hidden="1">#REF!,#REF!,#REF!,#REF!,#REF!,#REF!,#REF!,#REF!,#REF!,#REF!,#REF!,#REF!,#REF!,#REF!</definedName>
    <definedName name="__APW_RESTORE_DATA11054__" hidden="1">#REF!,#REF!,#REF!,#REF!,#REF!,#REF!,#REF!,#REF!,#REF!,#REF!,#REF!,#REF!,#REF!,#REF!</definedName>
    <definedName name="__APW_RESTORE_DATA11055__" hidden="1">#REF!,#REF!,#REF!,#REF!,#REF!,#REF!,#REF!,#REF!,#REF!,#REF!,#REF!,#REF!,#REF!,#REF!</definedName>
    <definedName name="__APW_RESTORE_DATA11056__" hidden="1">#REF!,#REF!,#REF!,#REF!,#REF!,#REF!,#REF!,#REF!,#REF!,#REF!,#REF!,#REF!,#REF!,#REF!</definedName>
    <definedName name="__APW_RESTORE_DATA11057__" hidden="1">#REF!,#REF!,#REF!,#REF!,#REF!,#REF!,#REF!,#REF!,#REF!,#REF!,#REF!,#REF!,#REF!,#REF!</definedName>
    <definedName name="__APW_RESTORE_DATA11058__" hidden="1">#REF!,#REF!,#REF!,#REF!,#REF!,#REF!,#REF!,#REF!,#REF!,#REF!,#REF!,#REF!,#REF!,#REF!</definedName>
    <definedName name="__APW_RESTORE_DATA11059__" hidden="1">#REF!,#REF!,#REF!,#REF!,#REF!,#REF!,#REF!,#REF!,#REF!,#REF!,#REF!,#REF!,#REF!,#REF!</definedName>
    <definedName name="__APW_RESTORE_DATA1106__" hidden="1">#REF!,#REF!,#REF!,#REF!,#REF!,#REF!,#REF!,#REF!,#REF!,#REF!,#REF!,#REF!,#REF!,#REF!</definedName>
    <definedName name="__APW_RESTORE_DATA11060__" hidden="1">#REF!,#REF!,#REF!,#REF!,#REF!,#REF!,#REF!,#REF!,#REF!,#REF!,#REF!,#REF!,#REF!,#REF!</definedName>
    <definedName name="__APW_RESTORE_DATA11061__" hidden="1">#REF!,#REF!,#REF!,#REF!,#REF!,#REF!,#REF!,#REF!,#REF!,#REF!,#REF!,#REF!,#REF!,#REF!</definedName>
    <definedName name="__APW_RESTORE_DATA11062__" hidden="1">#REF!,#REF!,#REF!,#REF!,#REF!,#REF!,#REF!,#REF!,#REF!,#REF!,#REF!,#REF!,#REF!,#REF!</definedName>
    <definedName name="__APW_RESTORE_DATA11063__" hidden="1">#REF!,#REF!,#REF!,#REF!,#REF!,#REF!,#REF!,#REF!,#REF!,#REF!,#REF!,#REF!,#REF!,#REF!</definedName>
    <definedName name="__APW_RESTORE_DATA11064__" hidden="1">#REF!,#REF!,#REF!,#REF!,#REF!,#REF!,#REF!,#REF!,#REF!,#REF!,#REF!,#REF!,#REF!,#REF!</definedName>
    <definedName name="__APW_RESTORE_DATA11065__" hidden="1">#REF!,#REF!,#REF!,#REF!,#REF!,#REF!,#REF!,#REF!,#REF!,#REF!,#REF!,#REF!,#REF!,#REF!</definedName>
    <definedName name="__APW_RESTORE_DATA11066__" hidden="1">#REF!,#REF!,#REF!,#REF!,#REF!,#REF!,#REF!,#REF!,#REF!,#REF!,#REF!,#REF!,#REF!,#REF!</definedName>
    <definedName name="__APW_RESTORE_DATA11067__" hidden="1">#REF!,#REF!,#REF!,#REF!,#REF!,#REF!,#REF!,#REF!,#REF!,#REF!,#REF!,#REF!,#REF!,#REF!</definedName>
    <definedName name="__APW_RESTORE_DATA11068__" hidden="1">#REF!,#REF!,#REF!,#REF!,#REF!,#REF!,#REF!,#REF!,#REF!,#REF!,#REF!,#REF!,#REF!,#REF!</definedName>
    <definedName name="__APW_RESTORE_DATA11069__" hidden="1">#REF!,#REF!,#REF!,#REF!,#REF!,#REF!,#REF!,#REF!,#REF!,#REF!,#REF!,#REF!,#REF!,#REF!</definedName>
    <definedName name="__APW_RESTORE_DATA1107__" hidden="1">#REF!,#REF!,#REF!,#REF!,#REF!,#REF!,#REF!,#REF!,#REF!,#REF!,#REF!,#REF!,#REF!,#REF!</definedName>
    <definedName name="__APW_RESTORE_DATA11070__" hidden="1">#REF!,#REF!,#REF!,#REF!,#REF!,#REF!,#REF!,#REF!,#REF!,#REF!,#REF!,#REF!,#REF!,#REF!</definedName>
    <definedName name="__APW_RESTORE_DATA11071__" hidden="1">#REF!,#REF!,#REF!,#REF!,#REF!,#REF!,#REF!,#REF!,#REF!,#REF!,#REF!,#REF!,#REF!,#REF!</definedName>
    <definedName name="__APW_RESTORE_DATA11072__" hidden="1">#REF!,#REF!,#REF!,#REF!,#REF!,#REF!,#REF!,#REF!,#REF!,#REF!,#REF!,#REF!,#REF!,#REF!</definedName>
    <definedName name="__APW_RESTORE_DATA11073__" hidden="1">#REF!,#REF!,#REF!,#REF!,#REF!,#REF!,#REF!,#REF!,#REF!,#REF!,#REF!,#REF!,#REF!,#REF!</definedName>
    <definedName name="__APW_RESTORE_DATA11074__" hidden="1">#REF!,#REF!,#REF!,#REF!,#REF!,#REF!,#REF!,#REF!,#REF!,#REF!,#REF!,#REF!,#REF!,#REF!</definedName>
    <definedName name="__APW_RESTORE_DATA11075__" hidden="1">#REF!,#REF!,#REF!,#REF!,#REF!,#REF!,#REF!,#REF!,#REF!,#REF!,#REF!,#REF!,#REF!,#REF!</definedName>
    <definedName name="__APW_RESTORE_DATA11076__" hidden="1">#REF!,#REF!,#REF!,#REF!,#REF!,#REF!,#REF!,#REF!,#REF!,#REF!,#REF!,#REF!,#REF!,#REF!</definedName>
    <definedName name="__APW_RESTORE_DATA11077__" hidden="1">#REF!,#REF!,#REF!,#REF!,#REF!,#REF!,#REF!,#REF!,#REF!,#REF!,#REF!,#REF!,#REF!,#REF!</definedName>
    <definedName name="__APW_RESTORE_DATA11078__" hidden="1">#REF!,#REF!,#REF!,#REF!,#REF!,#REF!,#REF!,#REF!,#REF!,#REF!,#REF!,#REF!,#REF!,#REF!</definedName>
    <definedName name="__APW_RESTORE_DATA11079__" hidden="1">#REF!,#REF!,#REF!,#REF!,#REF!,#REF!,#REF!,#REF!,#REF!,#REF!,#REF!,#REF!,#REF!,#REF!</definedName>
    <definedName name="__APW_RESTORE_DATA1108__" hidden="1">#REF!,#REF!,#REF!,#REF!,#REF!,#REF!,#REF!,#REF!,#REF!,#REF!,#REF!,#REF!,#REF!,#REF!</definedName>
    <definedName name="__APW_RESTORE_DATA11080__" hidden="1">#REF!,#REF!,#REF!,#REF!,#REF!,#REF!,#REF!,#REF!,#REF!,#REF!,#REF!,#REF!,#REF!,#REF!</definedName>
    <definedName name="__APW_RESTORE_DATA11081__" hidden="1">#REF!,#REF!,#REF!,#REF!,#REF!,#REF!,#REF!,#REF!,#REF!,#REF!,#REF!,#REF!,#REF!,#REF!</definedName>
    <definedName name="__APW_RESTORE_DATA11082__" hidden="1">#REF!,#REF!,#REF!,#REF!,#REF!,#REF!,#REF!,#REF!,#REF!,#REF!,#REF!,#REF!,#REF!,#REF!</definedName>
    <definedName name="__APW_RESTORE_DATA11083__" hidden="1">#REF!,#REF!,#REF!,#REF!,#REF!,#REF!,#REF!,#REF!,#REF!,#REF!,#REF!,#REF!,#REF!,#REF!</definedName>
    <definedName name="__APW_RESTORE_DATA11084__" hidden="1">#REF!,#REF!,#REF!,#REF!,#REF!,#REF!,#REF!,#REF!,#REF!,#REF!,#REF!,#REF!,#REF!,#REF!</definedName>
    <definedName name="__APW_RESTORE_DATA11085__" hidden="1">#REF!,#REF!,#REF!,#REF!,#REF!,#REF!,#REF!,#REF!,#REF!,#REF!,#REF!,#REF!,#REF!,#REF!</definedName>
    <definedName name="__APW_RESTORE_DATA11086__" hidden="1">#REF!,#REF!,#REF!,#REF!,#REF!,#REF!,#REF!,#REF!,#REF!,#REF!,#REF!,#REF!,#REF!,#REF!</definedName>
    <definedName name="__APW_RESTORE_DATA11087__" hidden="1">#REF!,#REF!,#REF!,#REF!,#REF!,#REF!,#REF!,#REF!,#REF!,#REF!,#REF!,#REF!,#REF!,#REF!</definedName>
    <definedName name="__APW_RESTORE_DATA11088__" hidden="1">#REF!,#REF!,#REF!,#REF!,#REF!,#REF!,#REF!,#REF!,#REF!,#REF!,#REF!,#REF!,#REF!,#REF!</definedName>
    <definedName name="__APW_RESTORE_DATA11089__" hidden="1">#REF!,#REF!,#REF!,#REF!,#REF!,#REF!,#REF!,#REF!,#REF!,#REF!,#REF!,#REF!,#REF!,#REF!</definedName>
    <definedName name="__APW_RESTORE_DATA1109__" hidden="1">#REF!,#REF!,#REF!,#REF!,#REF!,#REF!,#REF!,#REF!,#REF!,#REF!,#REF!,#REF!,#REF!,#REF!</definedName>
    <definedName name="__APW_RESTORE_DATA11090__" hidden="1">#REF!,#REF!,#REF!,#REF!,#REF!,#REF!,#REF!,#REF!,#REF!,#REF!,#REF!,#REF!,#REF!,#REF!</definedName>
    <definedName name="__APW_RESTORE_DATA11091__" hidden="1">#REF!,#REF!,#REF!,#REF!,#REF!,#REF!,#REF!,#REF!,#REF!,#REF!,#REF!,#REF!,#REF!,#REF!</definedName>
    <definedName name="__APW_RESTORE_DATA11092__" hidden="1">#REF!,#REF!,#REF!,#REF!,#REF!,#REF!,#REF!,#REF!,#REF!,#REF!,#REF!,#REF!,#REF!,#REF!</definedName>
    <definedName name="__APW_RESTORE_DATA11093__" hidden="1">#REF!,#REF!,#REF!,#REF!,#REF!,#REF!,#REF!,#REF!,#REF!,#REF!,#REF!,#REF!,#REF!,#REF!</definedName>
    <definedName name="__APW_RESTORE_DATA11094__" hidden="1">#REF!,#REF!,#REF!,#REF!,#REF!,#REF!,#REF!,#REF!,#REF!,#REF!,#REF!,#REF!,#REF!,#REF!</definedName>
    <definedName name="__APW_RESTORE_DATA11095__" hidden="1">#REF!,#REF!,#REF!,#REF!,#REF!,#REF!,#REF!,#REF!,#REF!,#REF!,#REF!,#REF!,#REF!,#REF!</definedName>
    <definedName name="__APW_RESTORE_DATA11096__" hidden="1">#REF!,#REF!,#REF!,#REF!,#REF!,#REF!,#REF!,#REF!,#REF!,#REF!,#REF!,#REF!,#REF!,#REF!</definedName>
    <definedName name="__APW_RESTORE_DATA11097__" hidden="1">#REF!,#REF!,#REF!,#REF!,#REF!,#REF!,#REF!,#REF!,#REF!,#REF!,#REF!,#REF!,#REF!,#REF!</definedName>
    <definedName name="__APW_RESTORE_DATA11098__" hidden="1">#REF!,#REF!,#REF!,#REF!,#REF!,#REF!,#REF!,#REF!,#REF!,#REF!,#REF!,#REF!,#REF!,#REF!</definedName>
    <definedName name="__APW_RESTORE_DATA11099__" hidden="1">#REF!,#REF!,#REF!,#REF!,#REF!,#REF!,#REF!,#REF!,#REF!,#REF!,#REF!,#REF!,#REF!,#REF!</definedName>
    <definedName name="__APW_RESTORE_DATA111__" hidden="1">#REF!,#REF!,#REF!,#REF!,#REF!,#REF!,#REF!,#REF!,#REF!,#REF!,#REF!,#REF!,#REF!,#REF!</definedName>
    <definedName name="__APW_RESTORE_DATA1110__" hidden="1">#REF!,#REF!,#REF!,#REF!,#REF!,#REF!,#REF!,#REF!,#REF!,#REF!,#REF!,#REF!,#REF!,#REF!</definedName>
    <definedName name="__APW_RESTORE_DATA11100__" hidden="1">#REF!,#REF!,#REF!,#REF!,#REF!,#REF!,#REF!,#REF!,#REF!,#REF!,#REF!,#REF!,#REF!,#REF!</definedName>
    <definedName name="__APW_RESTORE_DATA11101__" hidden="1">#REF!,#REF!,#REF!,#REF!,#REF!,#REF!,#REF!,#REF!,#REF!,#REF!,#REF!,#REF!,#REF!,#REF!</definedName>
    <definedName name="__APW_RESTORE_DATA11102__" hidden="1">#REF!,#REF!,#REF!,#REF!,#REF!,#REF!,#REF!,#REF!,#REF!,#REF!,#REF!,#REF!,#REF!,#REF!</definedName>
    <definedName name="__APW_RESTORE_DATA11103__" hidden="1">#REF!,#REF!,#REF!,#REF!,#REF!,#REF!,#REF!,#REF!,#REF!,#REF!,#REF!,#REF!,#REF!,#REF!</definedName>
    <definedName name="__APW_RESTORE_DATA11104__" hidden="1">#REF!,#REF!,#REF!,#REF!,#REF!,#REF!,#REF!,#REF!,#REF!,#REF!,#REF!,#REF!,#REF!,#REF!</definedName>
    <definedName name="__APW_RESTORE_DATA11105__" hidden="1">#REF!,#REF!,#REF!,#REF!,#REF!,#REF!,#REF!,#REF!,#REF!,#REF!,#REF!,#REF!,#REF!,#REF!</definedName>
    <definedName name="__APW_RESTORE_DATA11106__" hidden="1">#REF!,#REF!,#REF!,#REF!,#REF!,#REF!,#REF!,#REF!,#REF!,#REF!,#REF!,#REF!,#REF!,#REF!</definedName>
    <definedName name="__APW_RESTORE_DATA11107__" hidden="1">#REF!,#REF!,#REF!,#REF!,#REF!,#REF!,#REF!,#REF!,#REF!,#REF!,#REF!,#REF!,#REF!,#REF!</definedName>
    <definedName name="__APW_RESTORE_DATA11108__" hidden="1">#REF!,#REF!,#REF!,#REF!,#REF!,#REF!,#REF!,#REF!,#REF!,#REF!,#REF!,#REF!,#REF!,#REF!</definedName>
    <definedName name="__APW_RESTORE_DATA11109__" hidden="1">#REF!,#REF!,#REF!,#REF!,#REF!,#REF!,#REF!,#REF!,#REF!,#REF!,#REF!,#REF!,#REF!,#REF!</definedName>
    <definedName name="__APW_RESTORE_DATA1111__" hidden="1">#REF!,#REF!,#REF!,#REF!,#REF!,#REF!,#REF!,#REF!,#REF!,#REF!,#REF!,#REF!,#REF!,#REF!</definedName>
    <definedName name="__APW_RESTORE_DATA11110__" hidden="1">#REF!,#REF!,#REF!,#REF!,#REF!,#REF!,#REF!,#REF!,#REF!,#REF!,#REF!,#REF!,#REF!,#REF!</definedName>
    <definedName name="__APW_RESTORE_DATA11111__" hidden="1">#REF!,#REF!,#REF!,#REF!,#REF!,#REF!,#REF!,#REF!,#REF!,#REF!,#REF!,#REF!,#REF!,#REF!</definedName>
    <definedName name="__APW_RESTORE_DATA11112__" hidden="1">#REF!,#REF!,#REF!,#REF!,#REF!,#REF!,#REF!,#REF!,#REF!,#REF!,#REF!,#REF!,#REF!,#REF!</definedName>
    <definedName name="__APW_RESTORE_DATA11113__" hidden="1">#REF!,#REF!,#REF!,#REF!,#REF!,#REF!,#REF!,#REF!,#REF!,#REF!,#REF!,#REF!,#REF!,#REF!</definedName>
    <definedName name="__APW_RESTORE_DATA11114__" hidden="1">#REF!,#REF!,#REF!,#REF!,#REF!,#REF!,#REF!,#REF!,#REF!,#REF!,#REF!,#REF!,#REF!,#REF!</definedName>
    <definedName name="__APW_RESTORE_DATA11115__" hidden="1">#REF!,#REF!,#REF!,#REF!,#REF!,#REF!,#REF!,#REF!,#REF!,#REF!,#REF!,#REF!,#REF!,#REF!</definedName>
    <definedName name="__APW_RESTORE_DATA11116__" hidden="1">#REF!,#REF!,#REF!,#REF!,#REF!,#REF!,#REF!,#REF!,#REF!,#REF!,#REF!,#REF!,#REF!,#REF!</definedName>
    <definedName name="__APW_RESTORE_DATA11117__" hidden="1">#REF!,#REF!,#REF!,#REF!,#REF!,#REF!,#REF!,#REF!,#REF!,#REF!,#REF!,#REF!,#REF!,#REF!</definedName>
    <definedName name="__APW_RESTORE_DATA11118__" hidden="1">#REF!,#REF!,#REF!,#REF!,#REF!,#REF!,#REF!,#REF!,#REF!,#REF!,#REF!,#REF!,#REF!,#REF!</definedName>
    <definedName name="__APW_RESTORE_DATA11119__" hidden="1">#REF!,#REF!,#REF!,#REF!,#REF!,#REF!,#REF!,#REF!,#REF!,#REF!,#REF!,#REF!,#REF!,#REF!</definedName>
    <definedName name="__APW_RESTORE_DATA1112__" hidden="1">#REF!,#REF!,#REF!,#REF!,#REF!,#REF!,#REF!,#REF!,#REF!,#REF!,#REF!,#REF!,#REF!,#REF!</definedName>
    <definedName name="__APW_RESTORE_DATA11120__" hidden="1">#REF!,#REF!,#REF!,#REF!,#REF!,#REF!,#REF!,#REF!,#REF!,#REF!,#REF!,#REF!,#REF!,#REF!</definedName>
    <definedName name="__APW_RESTORE_DATA11121__" hidden="1">#REF!,#REF!,#REF!,#REF!,#REF!,#REF!,#REF!,#REF!,#REF!,#REF!,#REF!,#REF!,#REF!,#REF!</definedName>
    <definedName name="__APW_RESTORE_DATA11122__" hidden="1">#REF!,#REF!,#REF!,#REF!,#REF!,#REF!,#REF!,#REF!,#REF!,#REF!,#REF!,#REF!,#REF!,#REF!</definedName>
    <definedName name="__APW_RESTORE_DATA11123__" hidden="1">#REF!,#REF!,#REF!,#REF!,#REF!,#REF!,#REF!,#REF!,#REF!,#REF!,#REF!,#REF!,#REF!,#REF!</definedName>
    <definedName name="__APW_RESTORE_DATA11124__" hidden="1">#REF!,#REF!,#REF!,#REF!,#REF!,#REF!,#REF!,#REF!,#REF!,#REF!,#REF!,#REF!,#REF!,#REF!</definedName>
    <definedName name="__APW_RESTORE_DATA11125__" hidden="1">#REF!,#REF!,#REF!,#REF!,#REF!,#REF!,#REF!,#REF!,#REF!,#REF!,#REF!,#REF!,#REF!,#REF!</definedName>
    <definedName name="__APW_RESTORE_DATA11126__" hidden="1">#REF!,#REF!,#REF!,#REF!,#REF!,#REF!,#REF!,#REF!,#REF!,#REF!,#REF!,#REF!,#REF!,#REF!</definedName>
    <definedName name="__APW_RESTORE_DATA11127__" hidden="1">#REF!,#REF!,#REF!,#REF!,#REF!,#REF!,#REF!,#REF!,#REF!,#REF!,#REF!,#REF!,#REF!,#REF!</definedName>
    <definedName name="__APW_RESTORE_DATA11128__" hidden="1">#REF!,#REF!,#REF!,#REF!,#REF!,#REF!,#REF!,#REF!,#REF!,#REF!,#REF!,#REF!,#REF!,#REF!</definedName>
    <definedName name="__APW_RESTORE_DATA11129__" hidden="1">#REF!,#REF!,#REF!,#REF!,#REF!,#REF!,#REF!,#REF!,#REF!,#REF!,#REF!,#REF!,#REF!,#REF!</definedName>
    <definedName name="__APW_RESTORE_DATA1113__" hidden="1">#REF!,#REF!,#REF!,#REF!,#REF!,#REF!,#REF!,#REF!,#REF!,#REF!,#REF!,#REF!,#REF!,#REF!</definedName>
    <definedName name="__APW_RESTORE_DATA11130__" hidden="1">#REF!,#REF!,#REF!,#REF!,#REF!,#REF!,#REF!,#REF!,#REF!,#REF!,#REF!,#REF!,#REF!,#REF!</definedName>
    <definedName name="__APW_RESTORE_DATA11131__" hidden="1">#REF!,#REF!,#REF!,#REF!,#REF!,#REF!,#REF!,#REF!,#REF!,#REF!,#REF!,#REF!,#REF!,#REF!</definedName>
    <definedName name="__APW_RESTORE_DATA11132__" hidden="1">#REF!,#REF!,#REF!,#REF!,#REF!,#REF!,#REF!,#REF!,#REF!,#REF!,#REF!,#REF!,#REF!,#REF!</definedName>
    <definedName name="__APW_RESTORE_DATA11133__" hidden="1">#REF!,#REF!,#REF!,#REF!,#REF!,#REF!,#REF!,#REF!,#REF!,#REF!,#REF!,#REF!,#REF!,#REF!</definedName>
    <definedName name="__APW_RESTORE_DATA11134__" hidden="1">#REF!,#REF!,#REF!,#REF!,#REF!,#REF!,#REF!,#REF!,#REF!,#REF!,#REF!,#REF!,#REF!,#REF!</definedName>
    <definedName name="__APW_RESTORE_DATA11135__" hidden="1">#REF!,#REF!,#REF!,#REF!,#REF!,#REF!,#REF!,#REF!,#REF!,#REF!,#REF!,#REF!,#REF!,#REF!</definedName>
    <definedName name="__APW_RESTORE_DATA11136__" hidden="1">#REF!,#REF!,#REF!,#REF!,#REF!,#REF!,#REF!,#REF!,#REF!,#REF!,#REF!,#REF!,#REF!,#REF!</definedName>
    <definedName name="__APW_RESTORE_DATA11137__" hidden="1">#REF!,#REF!,#REF!,#REF!,#REF!,#REF!,#REF!,#REF!,#REF!,#REF!,#REF!,#REF!,#REF!,#REF!</definedName>
    <definedName name="__APW_RESTORE_DATA11138__" hidden="1">#REF!,#REF!,#REF!,#REF!,#REF!,#REF!,#REF!,#REF!,#REF!,#REF!,#REF!,#REF!,#REF!,#REF!</definedName>
    <definedName name="__APW_RESTORE_DATA11139__" hidden="1">#REF!,#REF!,#REF!,#REF!,#REF!,#REF!,#REF!,#REF!,#REF!,#REF!,#REF!,#REF!,#REF!,#REF!</definedName>
    <definedName name="__APW_RESTORE_DATA1114__" hidden="1">#REF!,#REF!,#REF!,#REF!,#REF!,#REF!,#REF!,#REF!,#REF!,#REF!,#REF!,#REF!,#REF!,#REF!</definedName>
    <definedName name="__APW_RESTORE_DATA11140__" hidden="1">#REF!,#REF!,#REF!,#REF!,#REF!,#REF!,#REF!,#REF!,#REF!,#REF!,#REF!,#REF!,#REF!,#REF!</definedName>
    <definedName name="__APW_RESTORE_DATA11141__" hidden="1">#REF!,#REF!,#REF!,#REF!,#REF!,#REF!,#REF!,#REF!,#REF!,#REF!,#REF!,#REF!,#REF!,#REF!</definedName>
    <definedName name="__APW_RESTORE_DATA11142__" hidden="1">#REF!,#REF!,#REF!,#REF!,#REF!,#REF!,#REF!,#REF!,#REF!,#REF!,#REF!,#REF!,#REF!,#REF!</definedName>
    <definedName name="__APW_RESTORE_DATA11143__" hidden="1">#REF!,#REF!,#REF!,#REF!,#REF!,#REF!,#REF!,#REF!,#REF!,#REF!,#REF!,#REF!,#REF!,#REF!</definedName>
    <definedName name="__APW_RESTORE_DATA11144__" hidden="1">#REF!,#REF!,#REF!,#REF!,#REF!,#REF!,#REF!,#REF!,#REF!,#REF!,#REF!,#REF!,#REF!,#REF!</definedName>
    <definedName name="__APW_RESTORE_DATA11145__" hidden="1">#REF!,#REF!,#REF!,#REF!,#REF!,#REF!,#REF!,#REF!,#REF!,#REF!,#REF!,#REF!,#REF!,#REF!</definedName>
    <definedName name="__APW_RESTORE_DATA11146__" hidden="1">#REF!,#REF!,#REF!,#REF!,#REF!,#REF!,#REF!,#REF!,#REF!,#REF!,#REF!,#REF!,#REF!,#REF!</definedName>
    <definedName name="__APW_RESTORE_DATA11147__" hidden="1">#REF!,#REF!,#REF!,#REF!,#REF!,#REF!,#REF!,#REF!,#REF!,#REF!,#REF!,#REF!,#REF!,#REF!</definedName>
    <definedName name="__APW_RESTORE_DATA11148__" hidden="1">#REF!,#REF!,#REF!,#REF!,#REF!,#REF!,#REF!,#REF!,#REF!,#REF!,#REF!,#REF!,#REF!,#REF!</definedName>
    <definedName name="__APW_RESTORE_DATA11149__" hidden="1">#REF!,#REF!,#REF!,#REF!,#REF!,#REF!,#REF!,#REF!,#REF!,#REF!,#REF!,#REF!,#REF!,#REF!</definedName>
    <definedName name="__APW_RESTORE_DATA1115__" hidden="1">#REF!,#REF!,#REF!,#REF!,#REF!,#REF!,#REF!,#REF!,#REF!,#REF!,#REF!,#REF!,#REF!,#REF!</definedName>
    <definedName name="__APW_RESTORE_DATA11150__" hidden="1">#REF!,#REF!,#REF!,#REF!,#REF!,#REF!,#REF!,#REF!,#REF!,#REF!,#REF!,#REF!,#REF!,#REF!</definedName>
    <definedName name="__APW_RESTORE_DATA11151__" hidden="1">#REF!,#REF!,#REF!,#REF!,#REF!,#REF!,#REF!,#REF!,#REF!,#REF!,#REF!,#REF!,#REF!,#REF!</definedName>
    <definedName name="__APW_RESTORE_DATA11152__" hidden="1">#REF!,#REF!,#REF!,#REF!,#REF!,#REF!,#REF!,#REF!,#REF!,#REF!,#REF!,#REF!,#REF!,#REF!</definedName>
    <definedName name="__APW_RESTORE_DATA11153__" hidden="1">#REF!,#REF!,#REF!,#REF!,#REF!,#REF!,#REF!,#REF!,#REF!,#REF!,#REF!,#REF!,#REF!,#REF!</definedName>
    <definedName name="__APW_RESTORE_DATA11154__" hidden="1">#REF!,#REF!,#REF!,#REF!,#REF!,#REF!,#REF!,#REF!,#REF!,#REF!,#REF!,#REF!,#REF!,#REF!</definedName>
    <definedName name="__APW_RESTORE_DATA11155__" hidden="1">#REF!,#REF!,#REF!,#REF!,#REF!,#REF!,#REF!,#REF!,#REF!,#REF!,#REF!,#REF!,#REF!,#REF!</definedName>
    <definedName name="__APW_RESTORE_DATA11156__" hidden="1">#REF!,#REF!,#REF!,#REF!,#REF!,#REF!,#REF!,#REF!,#REF!,#REF!,#REF!,#REF!,#REF!,#REF!</definedName>
    <definedName name="__APW_RESTORE_DATA11157__" hidden="1">#REF!,#REF!,#REF!,#REF!,#REF!,#REF!,#REF!,#REF!,#REF!,#REF!,#REF!,#REF!,#REF!,#REF!</definedName>
    <definedName name="__APW_RESTORE_DATA11158__" hidden="1">#REF!,#REF!,#REF!,#REF!,#REF!,#REF!,#REF!,#REF!,#REF!,#REF!,#REF!,#REF!,#REF!,#REF!</definedName>
    <definedName name="__APW_RESTORE_DATA11159__" hidden="1">#REF!,#REF!,#REF!,#REF!,#REF!,#REF!,#REF!,#REF!,#REF!,#REF!,#REF!,#REF!,#REF!,#REF!</definedName>
    <definedName name="__APW_RESTORE_DATA1116__" hidden="1">#REF!,#REF!,#REF!,#REF!,#REF!,#REF!,#REF!,#REF!,#REF!,#REF!,#REF!,#REF!,#REF!,#REF!</definedName>
    <definedName name="__APW_RESTORE_DATA11160__" hidden="1">#REF!,#REF!,#REF!,#REF!,#REF!,#REF!,#REF!,#REF!,#REF!,#REF!,#REF!,#REF!,#REF!,#REF!</definedName>
    <definedName name="__APW_RESTORE_DATA11161__" hidden="1">#REF!,#REF!,#REF!,#REF!,#REF!,#REF!,#REF!,#REF!,#REF!,#REF!,#REF!,#REF!,#REF!,#REF!</definedName>
    <definedName name="__APW_RESTORE_DATA11162__" hidden="1">#REF!,#REF!,#REF!,#REF!,#REF!,#REF!,#REF!,#REF!,#REF!,#REF!,#REF!,#REF!,#REF!,#REF!</definedName>
    <definedName name="__APW_RESTORE_DATA11163__" hidden="1">#REF!,#REF!,#REF!,#REF!,#REF!,#REF!,#REF!,#REF!,#REF!,#REF!,#REF!,#REF!,#REF!,#REF!</definedName>
    <definedName name="__APW_RESTORE_DATA11164__" hidden="1">#REF!,#REF!,#REF!,#REF!,#REF!,#REF!,#REF!,#REF!,#REF!,#REF!,#REF!,#REF!,#REF!,#REF!</definedName>
    <definedName name="__APW_RESTORE_DATA11165__" hidden="1">#REF!,#REF!,#REF!,#REF!,#REF!,#REF!,#REF!,#REF!,#REF!,#REF!,#REF!,#REF!,#REF!,#REF!</definedName>
    <definedName name="__APW_RESTORE_DATA11166__" hidden="1">#REF!,#REF!,#REF!,#REF!,#REF!,#REF!,#REF!,#REF!,#REF!,#REF!,#REF!,#REF!,#REF!,#REF!</definedName>
    <definedName name="__APW_RESTORE_DATA11167__" hidden="1">#REF!,#REF!,#REF!,#REF!,#REF!,#REF!,#REF!,#REF!,#REF!,#REF!,#REF!,#REF!,#REF!,#REF!</definedName>
    <definedName name="__APW_RESTORE_DATA11168__" hidden="1">#REF!,#REF!,#REF!,#REF!,#REF!,#REF!,#REF!,#REF!,#REF!,#REF!,#REF!,#REF!,#REF!,#REF!</definedName>
    <definedName name="__APW_RESTORE_DATA11169__" hidden="1">#REF!,#REF!,#REF!,#REF!,#REF!,#REF!,#REF!,#REF!,#REF!,#REF!,#REF!,#REF!,#REF!,#REF!</definedName>
    <definedName name="__APW_RESTORE_DATA1117__" hidden="1">#REF!,#REF!,#REF!,#REF!,#REF!,#REF!,#REF!,#REF!,#REF!,#REF!,#REF!,#REF!,#REF!,#REF!</definedName>
    <definedName name="__APW_RESTORE_DATA11170__" hidden="1">#REF!,#REF!,#REF!,#REF!,#REF!,#REF!,#REF!,#REF!,#REF!,#REF!,#REF!,#REF!,#REF!,#REF!</definedName>
    <definedName name="__APW_RESTORE_DATA11171__" hidden="1">#REF!,#REF!,#REF!,#REF!,#REF!,#REF!,#REF!,#REF!,#REF!,#REF!,#REF!,#REF!,#REF!,#REF!</definedName>
    <definedName name="__APW_RESTORE_DATA11172__" hidden="1">#REF!,#REF!,#REF!,#REF!,#REF!,#REF!,#REF!,#REF!,#REF!,#REF!,#REF!,#REF!,#REF!,#REF!</definedName>
    <definedName name="__APW_RESTORE_DATA11173__" hidden="1">#REF!,#REF!,#REF!,#REF!,#REF!,#REF!,#REF!,#REF!,#REF!,#REF!,#REF!,#REF!,#REF!,#REF!</definedName>
    <definedName name="__APW_RESTORE_DATA11174__" hidden="1">#REF!,#REF!,#REF!,#REF!,#REF!,#REF!,#REF!,#REF!,#REF!,#REF!,#REF!,#REF!,#REF!,#REF!</definedName>
    <definedName name="__APW_RESTORE_DATA11175__" hidden="1">#REF!,#REF!,#REF!,#REF!,#REF!,#REF!,#REF!,#REF!,#REF!,#REF!,#REF!,#REF!,#REF!,#REF!</definedName>
    <definedName name="__APW_RESTORE_DATA11176__" hidden="1">#REF!,#REF!,#REF!,#REF!,#REF!,#REF!,#REF!,#REF!,#REF!,#REF!,#REF!,#REF!,#REF!,#REF!</definedName>
    <definedName name="__APW_RESTORE_DATA11177__" hidden="1">#REF!,#REF!,#REF!,#REF!,#REF!,#REF!,#REF!,#REF!,#REF!,#REF!,#REF!,#REF!,#REF!,#REF!</definedName>
    <definedName name="__APW_RESTORE_DATA11178__" hidden="1">#REF!,#REF!,#REF!,#REF!,#REF!,#REF!,#REF!,#REF!,#REF!,#REF!,#REF!,#REF!,#REF!,#REF!</definedName>
    <definedName name="__APW_RESTORE_DATA11179__" hidden="1">#REF!,#REF!,#REF!,#REF!,#REF!,#REF!,#REF!,#REF!,#REF!,#REF!,#REF!,#REF!,#REF!,#REF!</definedName>
    <definedName name="__APW_RESTORE_DATA1118__" hidden="1">#REF!,#REF!,#REF!,#REF!,#REF!,#REF!,#REF!,#REF!,#REF!,#REF!,#REF!,#REF!,#REF!,#REF!</definedName>
    <definedName name="__APW_RESTORE_DATA11180__" hidden="1">#REF!,#REF!,#REF!,#REF!,#REF!,#REF!,#REF!,#REF!,#REF!,#REF!,#REF!,#REF!,#REF!,#REF!</definedName>
    <definedName name="__APW_RESTORE_DATA11181__" hidden="1">#REF!,#REF!,#REF!,#REF!,#REF!,#REF!,#REF!,#REF!,#REF!,#REF!,#REF!,#REF!,#REF!,#REF!</definedName>
    <definedName name="__APW_RESTORE_DATA11182__" hidden="1">#REF!,#REF!,#REF!,#REF!,#REF!,#REF!,#REF!,#REF!,#REF!,#REF!,#REF!,#REF!,#REF!,#REF!</definedName>
    <definedName name="__APW_RESTORE_DATA11183__" hidden="1">#REF!,#REF!,#REF!,#REF!,#REF!,#REF!,#REF!,#REF!,#REF!,#REF!,#REF!,#REF!,#REF!,#REF!</definedName>
    <definedName name="__APW_RESTORE_DATA11184__" hidden="1">#REF!,#REF!,#REF!,#REF!,#REF!,#REF!,#REF!,#REF!,#REF!,#REF!,#REF!,#REF!,#REF!,#REF!</definedName>
    <definedName name="__APW_RESTORE_DATA11185__" hidden="1">#REF!,#REF!,#REF!,#REF!,#REF!,#REF!,#REF!,#REF!,#REF!,#REF!,#REF!,#REF!,#REF!,#REF!</definedName>
    <definedName name="__APW_RESTORE_DATA11186__" hidden="1">#REF!,#REF!,#REF!,#REF!,#REF!,#REF!,#REF!,#REF!,#REF!,#REF!,#REF!,#REF!,#REF!,#REF!</definedName>
    <definedName name="__APW_RESTORE_DATA11187__" hidden="1">#REF!,#REF!,#REF!,#REF!,#REF!,#REF!,#REF!,#REF!,#REF!,#REF!,#REF!,#REF!,#REF!,#REF!</definedName>
    <definedName name="__APW_RESTORE_DATA11188__" hidden="1">#REF!,#REF!,#REF!,#REF!,#REF!,#REF!,#REF!,#REF!,#REF!,#REF!,#REF!,#REF!,#REF!,#REF!</definedName>
    <definedName name="__APW_RESTORE_DATA11189__" hidden="1">#REF!,#REF!,#REF!,#REF!,#REF!,#REF!,#REF!,#REF!,#REF!,#REF!,#REF!,#REF!,#REF!,#REF!</definedName>
    <definedName name="__APW_RESTORE_DATA1119__" hidden="1">#REF!,#REF!,#REF!,#REF!,#REF!,#REF!,#REF!,#REF!,#REF!,#REF!,#REF!,#REF!,#REF!,#REF!</definedName>
    <definedName name="__APW_RESTORE_DATA11190__" hidden="1">#REF!,#REF!,#REF!,#REF!,#REF!,#REF!,#REF!,#REF!,#REF!,#REF!,#REF!,#REF!,#REF!,#REF!</definedName>
    <definedName name="__APW_RESTORE_DATA11191__" hidden="1">#REF!,#REF!,#REF!,#REF!,#REF!,#REF!,#REF!,#REF!,#REF!,#REF!,#REF!,#REF!,#REF!,#REF!</definedName>
    <definedName name="__APW_RESTORE_DATA11192__" hidden="1">#REF!,#REF!,#REF!,#REF!,#REF!,#REF!,#REF!,#REF!,#REF!,#REF!,#REF!,#REF!,#REF!,#REF!</definedName>
    <definedName name="__APW_RESTORE_DATA11193__" hidden="1">#REF!,#REF!,#REF!,#REF!,#REF!,#REF!,#REF!,#REF!,#REF!,#REF!,#REF!,#REF!,#REF!,#REF!</definedName>
    <definedName name="__APW_RESTORE_DATA11194__" hidden="1">#REF!,#REF!,#REF!,#REF!,#REF!,#REF!,#REF!,#REF!,#REF!,#REF!,#REF!,#REF!,#REF!,#REF!</definedName>
    <definedName name="__APW_RESTORE_DATA11195__" hidden="1">#REF!,#REF!,#REF!,#REF!,#REF!,#REF!,#REF!,#REF!,#REF!,#REF!,#REF!,#REF!,#REF!,#REF!</definedName>
    <definedName name="__APW_RESTORE_DATA11196__" hidden="1">#REF!,#REF!,#REF!,#REF!,#REF!,#REF!,#REF!,#REF!,#REF!,#REF!,#REF!,#REF!,#REF!,#REF!</definedName>
    <definedName name="__APW_RESTORE_DATA11197__" hidden="1">#REF!,#REF!,#REF!,#REF!,#REF!,#REF!,#REF!,#REF!,#REF!,#REF!,#REF!,#REF!,#REF!,#REF!</definedName>
    <definedName name="__APW_RESTORE_DATA11198__" hidden="1">#REF!,#REF!,#REF!,#REF!,#REF!,#REF!,#REF!,#REF!,#REF!,#REF!,#REF!,#REF!,#REF!,#REF!</definedName>
    <definedName name="__APW_RESTORE_DATA11199__" hidden="1">#REF!,#REF!,#REF!,#REF!,#REF!,#REF!,#REF!,#REF!,#REF!,#REF!,#REF!,#REF!,#REF!,#REF!</definedName>
    <definedName name="__APW_RESTORE_DATA112__" hidden="1">#REF!,#REF!,#REF!,#REF!,#REF!,#REF!,#REF!,#REF!,#REF!,#REF!,#REF!,#REF!,#REF!,#REF!</definedName>
    <definedName name="__APW_RESTORE_DATA1120__" hidden="1">#REF!,#REF!,#REF!,#REF!,#REF!,#REF!,#REF!,#REF!,#REF!,#REF!,#REF!,#REF!,#REF!,#REF!</definedName>
    <definedName name="__APW_RESTORE_DATA11200__" hidden="1">#REF!,#REF!,#REF!,#REF!,#REF!,#REF!,#REF!,#REF!,#REF!,#REF!,#REF!,#REF!,#REF!,#REF!</definedName>
    <definedName name="__APW_RESTORE_DATA11201__" hidden="1">#REF!,#REF!,#REF!,#REF!,#REF!,#REF!,#REF!,#REF!,#REF!,#REF!,#REF!,#REF!,#REF!,#REF!</definedName>
    <definedName name="__APW_RESTORE_DATA11202__" hidden="1">#REF!,#REF!,#REF!,#REF!,#REF!,#REF!,#REF!,#REF!,#REF!,#REF!,#REF!,#REF!,#REF!,#REF!</definedName>
    <definedName name="__APW_RESTORE_DATA11203__" hidden="1">#REF!,#REF!,#REF!,#REF!,#REF!,#REF!,#REF!,#REF!,#REF!,#REF!,#REF!,#REF!,#REF!,#REF!</definedName>
    <definedName name="__APW_RESTORE_DATA11204__" hidden="1">#REF!,#REF!,#REF!,#REF!,#REF!,#REF!,#REF!,#REF!,#REF!,#REF!,#REF!,#REF!,#REF!,#REF!</definedName>
    <definedName name="__APW_RESTORE_DATA11205__" hidden="1">#REF!,#REF!,#REF!,#REF!,#REF!,#REF!,#REF!,#REF!,#REF!,#REF!,#REF!,#REF!,#REF!,#REF!</definedName>
    <definedName name="__APW_RESTORE_DATA11206__" hidden="1">#REF!,#REF!,#REF!,#REF!,#REF!,#REF!,#REF!,#REF!,#REF!,#REF!,#REF!,#REF!,#REF!,#REF!</definedName>
    <definedName name="__APW_RESTORE_DATA11207__" hidden="1">#REF!,#REF!,#REF!,#REF!,#REF!,#REF!,#REF!,#REF!,#REF!,#REF!,#REF!,#REF!,#REF!,#REF!</definedName>
    <definedName name="__APW_RESTORE_DATA11208__" hidden="1">#REF!,#REF!,#REF!,#REF!,#REF!,#REF!,#REF!,#REF!,#REF!,#REF!,#REF!,#REF!,#REF!,#REF!</definedName>
    <definedName name="__APW_RESTORE_DATA11209__" hidden="1">#REF!,#REF!,#REF!,#REF!,#REF!,#REF!,#REF!,#REF!,#REF!,#REF!,#REF!,#REF!,#REF!,#REF!</definedName>
    <definedName name="__APW_RESTORE_DATA1121__" hidden="1">#REF!,#REF!,#REF!,#REF!,#REF!,#REF!,#REF!,#REF!,#REF!,#REF!,#REF!,#REF!,#REF!,#REF!</definedName>
    <definedName name="__APW_RESTORE_DATA11210__" hidden="1">#REF!,#REF!,#REF!,#REF!,#REF!,#REF!,#REF!,#REF!,#REF!,#REF!,#REF!,#REF!,#REF!,#REF!</definedName>
    <definedName name="__APW_RESTORE_DATA11211__" hidden="1">#REF!,#REF!,#REF!,#REF!,#REF!,#REF!,#REF!,#REF!,#REF!,#REF!,#REF!,#REF!,#REF!,#REF!</definedName>
    <definedName name="__APW_RESTORE_DATA11212__" hidden="1">#REF!,#REF!,#REF!,#REF!,#REF!,#REF!,#REF!,#REF!,#REF!,#REF!,#REF!,#REF!,#REF!,#REF!</definedName>
    <definedName name="__APW_RESTORE_DATA11213__" hidden="1">#REF!,#REF!,#REF!,#REF!,#REF!,#REF!,#REF!,#REF!,#REF!,#REF!,#REF!,#REF!,#REF!,#REF!</definedName>
    <definedName name="__APW_RESTORE_DATA11214__" hidden="1">#REF!,#REF!,#REF!,#REF!,#REF!,#REF!,#REF!,#REF!,#REF!,#REF!,#REF!,#REF!,#REF!,#REF!</definedName>
    <definedName name="__APW_RESTORE_DATA11215__" hidden="1">#REF!,#REF!,#REF!,#REF!,#REF!,#REF!,#REF!,#REF!,#REF!,#REF!,#REF!,#REF!,#REF!,#REF!</definedName>
    <definedName name="__APW_RESTORE_DATA11216__" hidden="1">#REF!,#REF!,#REF!,#REF!,#REF!,#REF!,#REF!,#REF!,#REF!,#REF!,#REF!,#REF!,#REF!,#REF!</definedName>
    <definedName name="__APW_RESTORE_DATA11217__" hidden="1">#REF!,#REF!,#REF!,#REF!,#REF!,#REF!,#REF!,#REF!,#REF!,#REF!,#REF!,#REF!,#REF!,#REF!</definedName>
    <definedName name="__APW_RESTORE_DATA11218__" hidden="1">#REF!,#REF!,#REF!,#REF!,#REF!,#REF!,#REF!,#REF!,#REF!,#REF!,#REF!,#REF!,#REF!,#REF!</definedName>
    <definedName name="__APW_RESTORE_DATA11219__" hidden="1">#REF!,#REF!,#REF!,#REF!,#REF!,#REF!,#REF!,#REF!,#REF!,#REF!,#REF!,#REF!,#REF!,#REF!</definedName>
    <definedName name="__APW_RESTORE_DATA1122__" hidden="1">#REF!,#REF!,#REF!,#REF!,#REF!,#REF!,#REF!,#REF!,#REF!,#REF!,#REF!,#REF!,#REF!,#REF!</definedName>
    <definedName name="__APW_RESTORE_DATA11220__" hidden="1">#REF!,#REF!,#REF!,#REF!,#REF!,#REF!,#REF!,#REF!,#REF!,#REF!,#REF!,#REF!,#REF!,#REF!</definedName>
    <definedName name="__APW_RESTORE_DATA11221__" hidden="1">#REF!,#REF!,#REF!,#REF!,#REF!,#REF!,#REF!,#REF!,#REF!,#REF!,#REF!,#REF!,#REF!,#REF!</definedName>
    <definedName name="__APW_RESTORE_DATA11222__" hidden="1">#REF!,#REF!,#REF!,#REF!,#REF!,#REF!,#REF!,#REF!,#REF!,#REF!,#REF!,#REF!,#REF!,#REF!</definedName>
    <definedName name="__APW_RESTORE_DATA11223__" hidden="1">#REF!,#REF!,#REF!,#REF!,#REF!,#REF!,#REF!,#REF!,#REF!,#REF!,#REF!,#REF!,#REF!,#REF!</definedName>
    <definedName name="__APW_RESTORE_DATA11224__" hidden="1">#REF!,#REF!,#REF!,#REF!,#REF!,#REF!,#REF!,#REF!,#REF!,#REF!,#REF!,#REF!,#REF!,#REF!</definedName>
    <definedName name="__APW_RESTORE_DATA11225__" hidden="1">#REF!,#REF!,#REF!,#REF!,#REF!,#REF!,#REF!,#REF!,#REF!,#REF!,#REF!,#REF!,#REF!,#REF!</definedName>
    <definedName name="__APW_RESTORE_DATA11226__" hidden="1">#REF!,#REF!,#REF!,#REF!,#REF!,#REF!,#REF!,#REF!,#REF!,#REF!,#REF!,#REF!,#REF!,#REF!</definedName>
    <definedName name="__APW_RESTORE_DATA11227__" hidden="1">#REF!,#REF!,#REF!,#REF!,#REF!,#REF!,#REF!,#REF!,#REF!,#REF!,#REF!,#REF!,#REF!,#REF!</definedName>
    <definedName name="__APW_RESTORE_DATA11228__" hidden="1">#REF!,#REF!,#REF!,#REF!,#REF!,#REF!,#REF!,#REF!,#REF!,#REF!,#REF!,#REF!,#REF!,#REF!</definedName>
    <definedName name="__APW_RESTORE_DATA11229__" hidden="1">#REF!,#REF!,#REF!,#REF!,#REF!,#REF!,#REF!,#REF!,#REF!,#REF!,#REF!,#REF!,#REF!,#REF!</definedName>
    <definedName name="__APW_RESTORE_DATA1123__" hidden="1">#REF!,#REF!,#REF!,#REF!,#REF!,#REF!,#REF!,#REF!,#REF!,#REF!,#REF!,#REF!,#REF!,#REF!</definedName>
    <definedName name="__APW_RESTORE_DATA11230__" hidden="1">#REF!,#REF!,#REF!,#REF!,#REF!,#REF!,#REF!,#REF!,#REF!,#REF!,#REF!,#REF!,#REF!,#REF!</definedName>
    <definedName name="__APW_RESTORE_DATA11231__" hidden="1">#REF!,#REF!,#REF!,#REF!,#REF!,#REF!,#REF!,#REF!,#REF!,#REF!,#REF!,#REF!,#REF!,#REF!</definedName>
    <definedName name="__APW_RESTORE_DATA11232__" hidden="1">#REF!,#REF!,#REF!,#REF!,#REF!,#REF!,#REF!,#REF!,#REF!,#REF!,#REF!,#REF!,#REF!,#REF!</definedName>
    <definedName name="__APW_RESTORE_DATA11233__" hidden="1">#REF!,#REF!,#REF!,#REF!,#REF!,#REF!,#REF!,#REF!,#REF!,#REF!,#REF!,#REF!,#REF!,#REF!</definedName>
    <definedName name="__APW_RESTORE_DATA11234__" hidden="1">#REF!,#REF!,#REF!,#REF!,#REF!,#REF!,#REF!,#REF!,#REF!,#REF!,#REF!,#REF!,#REF!,#REF!</definedName>
    <definedName name="__APW_RESTORE_DATA11235__" hidden="1">#REF!,#REF!,#REF!,#REF!,#REF!,#REF!,#REF!,#REF!,#REF!,#REF!,#REF!,#REF!,#REF!,#REF!</definedName>
    <definedName name="__APW_RESTORE_DATA11236__" hidden="1">#REF!,#REF!,#REF!,#REF!,#REF!,#REF!,#REF!,#REF!,#REF!,#REF!,#REF!,#REF!,#REF!,#REF!</definedName>
    <definedName name="__APW_RESTORE_DATA11237__" hidden="1">#REF!,#REF!,#REF!,#REF!,#REF!,#REF!,#REF!,#REF!,#REF!,#REF!,#REF!,#REF!,#REF!,#REF!</definedName>
    <definedName name="__APW_RESTORE_DATA11238__" hidden="1">#REF!,#REF!,#REF!,#REF!,#REF!,#REF!,#REF!,#REF!,#REF!,#REF!,#REF!,#REF!,#REF!,#REF!</definedName>
    <definedName name="__APW_RESTORE_DATA11239__" hidden="1">#REF!,#REF!,#REF!,#REF!,#REF!,#REF!,#REF!,#REF!,#REF!,#REF!,#REF!,#REF!,#REF!,#REF!</definedName>
    <definedName name="__APW_RESTORE_DATA1124__" hidden="1">#REF!,#REF!,#REF!,#REF!,#REF!,#REF!,#REF!,#REF!,#REF!,#REF!,#REF!,#REF!,#REF!,#REF!</definedName>
    <definedName name="__APW_RESTORE_DATA11240__" hidden="1">#REF!,#REF!,#REF!,#REF!,#REF!,#REF!,#REF!,#REF!,#REF!,#REF!,#REF!,#REF!,#REF!,#REF!</definedName>
    <definedName name="__APW_RESTORE_DATA11241__" hidden="1">#REF!,#REF!,#REF!,#REF!,#REF!,#REF!,#REF!,#REF!,#REF!,#REF!,#REF!,#REF!,#REF!,#REF!</definedName>
    <definedName name="__APW_RESTORE_DATA11242__" hidden="1">#REF!,#REF!,#REF!,#REF!,#REF!,#REF!,#REF!,#REF!,#REF!,#REF!,#REF!,#REF!,#REF!,#REF!</definedName>
    <definedName name="__APW_RESTORE_DATA11243__" hidden="1">#REF!,#REF!,#REF!,#REF!,#REF!,#REF!,#REF!,#REF!,#REF!,#REF!,#REF!,#REF!,#REF!,#REF!</definedName>
    <definedName name="__APW_RESTORE_DATA11244__" hidden="1">#REF!,#REF!,#REF!,#REF!,#REF!,#REF!,#REF!,#REF!,#REF!,#REF!,#REF!,#REF!,#REF!,#REF!</definedName>
    <definedName name="__APW_RESTORE_DATA11245__" hidden="1">#REF!,#REF!,#REF!,#REF!,#REF!,#REF!,#REF!,#REF!,#REF!,#REF!,#REF!,#REF!,#REF!,#REF!</definedName>
    <definedName name="__APW_RESTORE_DATA11246__" hidden="1">#REF!,#REF!,#REF!,#REF!,#REF!,#REF!,#REF!,#REF!,#REF!,#REF!,#REF!,#REF!,#REF!,#REF!</definedName>
    <definedName name="__APW_RESTORE_DATA11247__" hidden="1">#REF!,#REF!,#REF!,#REF!,#REF!,#REF!,#REF!,#REF!,#REF!,#REF!,#REF!,#REF!,#REF!,#REF!</definedName>
    <definedName name="__APW_RESTORE_DATA11248__" hidden="1">#REF!,#REF!,#REF!,#REF!,#REF!,#REF!,#REF!,#REF!,#REF!,#REF!,#REF!,#REF!,#REF!,#REF!</definedName>
    <definedName name="__APW_RESTORE_DATA11249__" hidden="1">#REF!,#REF!,#REF!,#REF!,#REF!,#REF!,#REF!,#REF!,#REF!,#REF!,#REF!,#REF!,#REF!,#REF!</definedName>
    <definedName name="__APW_RESTORE_DATA1125__" hidden="1">#REF!,#REF!,#REF!,#REF!,#REF!,#REF!,#REF!,#REF!,#REF!,#REF!,#REF!,#REF!,#REF!,#REF!</definedName>
    <definedName name="__APW_RESTORE_DATA11250__" hidden="1">#REF!,#REF!,#REF!,#REF!,#REF!,#REF!,#REF!,#REF!,#REF!,#REF!,#REF!,#REF!,#REF!,#REF!</definedName>
    <definedName name="__APW_RESTORE_DATA11251__" hidden="1">#REF!,#REF!,#REF!,#REF!,#REF!,#REF!,#REF!,#REF!,#REF!,#REF!,#REF!,#REF!,#REF!,#REF!</definedName>
    <definedName name="__APW_RESTORE_DATA11252__" hidden="1">#REF!,#REF!,#REF!,#REF!,#REF!,#REF!,#REF!,#REF!,#REF!,#REF!,#REF!,#REF!,#REF!,#REF!</definedName>
    <definedName name="__APW_RESTORE_DATA11253__" hidden="1">#REF!,#REF!,#REF!,#REF!,#REF!,#REF!,#REF!,#REF!,#REF!,#REF!,#REF!,#REF!,#REF!,#REF!</definedName>
    <definedName name="__APW_RESTORE_DATA11254__" hidden="1">#REF!,#REF!,#REF!,#REF!,#REF!,#REF!,#REF!,#REF!,#REF!,#REF!,#REF!,#REF!,#REF!,#REF!</definedName>
    <definedName name="__APW_RESTORE_DATA11255__" hidden="1">#REF!,#REF!,#REF!,#REF!,#REF!,#REF!,#REF!,#REF!,#REF!,#REF!,#REF!,#REF!,#REF!,#REF!</definedName>
    <definedName name="__APW_RESTORE_DATA11256__" hidden="1">#REF!,#REF!,#REF!,#REF!,#REF!,#REF!,#REF!,#REF!,#REF!,#REF!,#REF!,#REF!,#REF!,#REF!</definedName>
    <definedName name="__APW_RESTORE_DATA11257__" hidden="1">#REF!,#REF!,#REF!,#REF!,#REF!,#REF!,#REF!,#REF!,#REF!,#REF!,#REF!,#REF!,#REF!,#REF!</definedName>
    <definedName name="__APW_RESTORE_DATA11258__" hidden="1">#REF!,#REF!,#REF!,#REF!,#REF!,#REF!,#REF!,#REF!,#REF!,#REF!,#REF!,#REF!,#REF!,#REF!</definedName>
    <definedName name="__APW_RESTORE_DATA11259__" hidden="1">#REF!,#REF!,#REF!,#REF!,#REF!,#REF!,#REF!,#REF!,#REF!,#REF!,#REF!,#REF!,#REF!,#REF!</definedName>
    <definedName name="__APW_RESTORE_DATA1126__" hidden="1">#REF!,#REF!,#REF!,#REF!,#REF!,#REF!,#REF!,#REF!,#REF!,#REF!,#REF!,#REF!,#REF!,#REF!</definedName>
    <definedName name="__APW_RESTORE_DATA11260__" hidden="1">#REF!,#REF!,#REF!,#REF!,#REF!,#REF!,#REF!,#REF!,#REF!,#REF!,#REF!,#REF!,#REF!,#REF!</definedName>
    <definedName name="__APW_RESTORE_DATA11261__" hidden="1">#REF!,#REF!,#REF!,#REF!,#REF!,#REF!,#REF!,#REF!,#REF!,#REF!,#REF!,#REF!,#REF!,#REF!</definedName>
    <definedName name="__APW_RESTORE_DATA11262__" hidden="1">#REF!,#REF!,#REF!,#REF!,#REF!,#REF!,#REF!,#REF!,#REF!,#REF!,#REF!,#REF!,#REF!,#REF!</definedName>
    <definedName name="__APW_RESTORE_DATA11263__" hidden="1">#REF!,#REF!,#REF!,#REF!,#REF!,#REF!,#REF!,#REF!,#REF!,#REF!,#REF!,#REF!,#REF!,#REF!</definedName>
    <definedName name="__APW_RESTORE_DATA11264__" hidden="1">#REF!,#REF!,#REF!,#REF!,#REF!,#REF!,#REF!,#REF!,#REF!,#REF!,#REF!,#REF!,#REF!,#REF!</definedName>
    <definedName name="__APW_RESTORE_DATA11265__" hidden="1">#REF!,#REF!,#REF!,#REF!,#REF!,#REF!,#REF!,#REF!,#REF!,#REF!,#REF!,#REF!,#REF!,#REF!</definedName>
    <definedName name="__APW_RESTORE_DATA11266__" hidden="1">#REF!,#REF!,#REF!,#REF!,#REF!,#REF!,#REF!,#REF!,#REF!,#REF!,#REF!,#REF!,#REF!,#REF!</definedName>
    <definedName name="__APW_RESTORE_DATA11267__" hidden="1">#REF!,#REF!,#REF!,#REF!,#REF!,#REF!,#REF!,#REF!,#REF!,#REF!,#REF!,#REF!,#REF!,#REF!</definedName>
    <definedName name="__APW_RESTORE_DATA11268__" hidden="1">#REF!,#REF!,#REF!,#REF!,#REF!,#REF!,#REF!,#REF!,#REF!,#REF!,#REF!,#REF!,#REF!,#REF!</definedName>
    <definedName name="__APW_RESTORE_DATA11269__" hidden="1">#REF!,#REF!,#REF!,#REF!,#REF!,#REF!,#REF!,#REF!,#REF!,#REF!,#REF!,#REF!,#REF!,#REF!</definedName>
    <definedName name="__APW_RESTORE_DATA1127__" hidden="1">#REF!,#REF!,#REF!,#REF!,#REF!,#REF!,#REF!,#REF!,#REF!,#REF!,#REF!,#REF!,#REF!,#REF!</definedName>
    <definedName name="__APW_RESTORE_DATA11270__" hidden="1">#REF!,#REF!,#REF!,#REF!,#REF!,#REF!,#REF!,#REF!,#REF!,#REF!,#REF!,#REF!,#REF!,#REF!</definedName>
    <definedName name="__APW_RESTORE_DATA11271__" hidden="1">#REF!,#REF!,#REF!,#REF!,#REF!,#REF!,#REF!,#REF!,#REF!,#REF!,#REF!,#REF!,#REF!,#REF!</definedName>
    <definedName name="__APW_RESTORE_DATA11272__" hidden="1">#REF!,#REF!,#REF!,#REF!,#REF!,#REF!,#REF!,#REF!,#REF!,#REF!,#REF!,#REF!,#REF!,#REF!</definedName>
    <definedName name="__APW_RESTORE_DATA11273__" hidden="1">#REF!,#REF!,#REF!,#REF!,#REF!,#REF!,#REF!,#REF!,#REF!,#REF!,#REF!,#REF!,#REF!,#REF!</definedName>
    <definedName name="__APW_RESTORE_DATA11274__" hidden="1">#REF!,#REF!,#REF!,#REF!,#REF!,#REF!,#REF!,#REF!,#REF!,#REF!,#REF!,#REF!,#REF!,#REF!</definedName>
    <definedName name="__APW_RESTORE_DATA11275__" hidden="1">#REF!,#REF!,#REF!,#REF!,#REF!,#REF!,#REF!,#REF!,#REF!,#REF!,#REF!,#REF!,#REF!,#REF!</definedName>
    <definedName name="__APW_RESTORE_DATA11276__" hidden="1">#REF!,#REF!,#REF!,#REF!,#REF!,#REF!,#REF!,#REF!,#REF!,#REF!,#REF!,#REF!,#REF!,#REF!</definedName>
    <definedName name="__APW_RESTORE_DATA11277__" hidden="1">#REF!,#REF!,#REF!,#REF!,#REF!,#REF!,#REF!,#REF!,#REF!,#REF!,#REF!,#REF!,#REF!,#REF!</definedName>
    <definedName name="__APW_RESTORE_DATA11278__" hidden="1">#REF!,#REF!,#REF!,#REF!,#REF!,#REF!,#REF!,#REF!,#REF!,#REF!,#REF!,#REF!,#REF!,#REF!</definedName>
    <definedName name="__APW_RESTORE_DATA11279__" hidden="1">#REF!,#REF!,#REF!,#REF!,#REF!,#REF!,#REF!,#REF!,#REF!,#REF!,#REF!,#REF!,#REF!,#REF!</definedName>
    <definedName name="__APW_RESTORE_DATA1128__" hidden="1">#REF!,#REF!,#REF!,#REF!,#REF!,#REF!,#REF!,#REF!,#REF!,#REF!,#REF!,#REF!,#REF!,#REF!</definedName>
    <definedName name="__APW_RESTORE_DATA11280__" hidden="1">#REF!,#REF!,#REF!,#REF!,#REF!,#REF!,#REF!,#REF!,#REF!,#REF!,#REF!,#REF!,#REF!,#REF!</definedName>
    <definedName name="__APW_RESTORE_DATA11281__" hidden="1">#REF!,#REF!,#REF!,#REF!,#REF!,#REF!,#REF!,#REF!,#REF!,#REF!,#REF!,#REF!,#REF!,#REF!</definedName>
    <definedName name="__APW_RESTORE_DATA11282__" hidden="1">#REF!,#REF!,#REF!,#REF!,#REF!,#REF!,#REF!,#REF!,#REF!,#REF!,#REF!,#REF!,#REF!,#REF!</definedName>
    <definedName name="__APW_RESTORE_DATA11283__" hidden="1">#REF!,#REF!,#REF!,#REF!,#REF!,#REF!,#REF!,#REF!,#REF!,#REF!,#REF!,#REF!,#REF!,#REF!</definedName>
    <definedName name="__APW_RESTORE_DATA11284__" hidden="1">#REF!,#REF!,#REF!,#REF!,#REF!,#REF!,#REF!,#REF!,#REF!,#REF!,#REF!,#REF!,#REF!,#REF!</definedName>
    <definedName name="__APW_RESTORE_DATA11285__" hidden="1">#REF!,#REF!,#REF!,#REF!,#REF!,#REF!,#REF!,#REF!,#REF!,#REF!,#REF!,#REF!,#REF!,#REF!</definedName>
    <definedName name="__APW_RESTORE_DATA11286__" hidden="1">#REF!,#REF!,#REF!,#REF!,#REF!,#REF!,#REF!,#REF!,#REF!,#REF!,#REF!,#REF!,#REF!,#REF!</definedName>
    <definedName name="__APW_RESTORE_DATA11287__" hidden="1">#REF!,#REF!,#REF!,#REF!,#REF!,#REF!,#REF!,#REF!,#REF!,#REF!,#REF!,#REF!,#REF!,#REF!</definedName>
    <definedName name="__APW_RESTORE_DATA11288__" hidden="1">#REF!,#REF!,#REF!,#REF!,#REF!,#REF!,#REF!,#REF!,#REF!,#REF!,#REF!,#REF!,#REF!,#REF!</definedName>
    <definedName name="__APW_RESTORE_DATA11289__" hidden="1">#REF!,#REF!,#REF!,#REF!,#REF!,#REF!,#REF!,#REF!,#REF!,#REF!,#REF!,#REF!,#REF!,#REF!</definedName>
    <definedName name="__APW_RESTORE_DATA1129__" hidden="1">#REF!,#REF!,#REF!,#REF!,#REF!,#REF!,#REF!,#REF!,#REF!,#REF!,#REF!,#REF!,#REF!,#REF!</definedName>
    <definedName name="__APW_RESTORE_DATA11290__" hidden="1">#REF!,#REF!,#REF!,#REF!,#REF!,#REF!,#REF!,#REF!,#REF!,#REF!,#REF!,#REF!,#REF!,#REF!</definedName>
    <definedName name="__APW_RESTORE_DATA11291__" hidden="1">#REF!,#REF!,#REF!,#REF!,#REF!,#REF!,#REF!,#REF!,#REF!,#REF!,#REF!,#REF!,#REF!,#REF!</definedName>
    <definedName name="__APW_RESTORE_DATA11292__" hidden="1">#REF!,#REF!,#REF!,#REF!,#REF!,#REF!,#REF!,#REF!,#REF!,#REF!,#REF!,#REF!,#REF!,#REF!</definedName>
    <definedName name="__APW_RESTORE_DATA11293__" hidden="1">#REF!,#REF!,#REF!,#REF!,#REF!,#REF!,#REF!,#REF!,#REF!,#REF!,#REF!,#REF!,#REF!,#REF!</definedName>
    <definedName name="__APW_RESTORE_DATA11294__" hidden="1">#REF!,#REF!,#REF!,#REF!,#REF!,#REF!,#REF!,#REF!,#REF!,#REF!,#REF!,#REF!,#REF!,#REF!</definedName>
    <definedName name="__APW_RESTORE_DATA11295__" hidden="1">#REF!,#REF!,#REF!,#REF!,#REF!,#REF!,#REF!,#REF!,#REF!,#REF!,#REF!,#REF!,#REF!,#REF!</definedName>
    <definedName name="__APW_RESTORE_DATA11296__" hidden="1">#REF!,#REF!,#REF!,#REF!,#REF!,#REF!,#REF!,#REF!,#REF!,#REF!,#REF!,#REF!,#REF!,#REF!</definedName>
    <definedName name="__APW_RESTORE_DATA11297__" hidden="1">#REF!,#REF!,#REF!,#REF!,#REF!,#REF!,#REF!,#REF!,#REF!,#REF!,#REF!,#REF!,#REF!,#REF!</definedName>
    <definedName name="__APW_RESTORE_DATA11298__" hidden="1">#REF!,#REF!,#REF!,#REF!,#REF!,#REF!,#REF!,#REF!,#REF!,#REF!,#REF!,#REF!,#REF!,#REF!</definedName>
    <definedName name="__APW_RESTORE_DATA11299__" hidden="1">#REF!,#REF!,#REF!,#REF!,#REF!,#REF!,#REF!,#REF!,#REF!,#REF!,#REF!,#REF!,#REF!,#REF!</definedName>
    <definedName name="__APW_RESTORE_DATA113__" hidden="1">#REF!,#REF!,#REF!,#REF!,#REF!,#REF!,#REF!,#REF!,#REF!,#REF!,#REF!,#REF!,#REF!,#REF!</definedName>
    <definedName name="__APW_RESTORE_DATA1130__" hidden="1">#REF!,#REF!,#REF!,#REF!,#REF!,#REF!,#REF!,#REF!,#REF!,#REF!,#REF!,#REF!,#REF!,#REF!</definedName>
    <definedName name="__APW_RESTORE_DATA11300__" hidden="1">#REF!,#REF!,#REF!,#REF!,#REF!,#REF!,#REF!,#REF!,#REF!,#REF!,#REF!,#REF!,#REF!,#REF!</definedName>
    <definedName name="__APW_RESTORE_DATA11301__" hidden="1">#REF!,#REF!,#REF!,#REF!,#REF!,#REF!,#REF!,#REF!,#REF!,#REF!,#REF!,#REF!,#REF!,#REF!</definedName>
    <definedName name="__APW_RESTORE_DATA11302__" hidden="1">#REF!,#REF!,#REF!,#REF!,#REF!,#REF!,#REF!,#REF!,#REF!,#REF!,#REF!,#REF!,#REF!,#REF!</definedName>
    <definedName name="__APW_RESTORE_DATA11303__" hidden="1">#REF!,#REF!,#REF!,#REF!,#REF!,#REF!,#REF!,#REF!,#REF!,#REF!,#REF!,#REF!,#REF!,#REF!</definedName>
    <definedName name="__APW_RESTORE_DATA11304__" hidden="1">#REF!,#REF!,#REF!,#REF!,#REF!,#REF!,#REF!,#REF!,#REF!,#REF!,#REF!,#REF!,#REF!,#REF!</definedName>
    <definedName name="__APW_RESTORE_DATA11305__" hidden="1">#REF!,#REF!,#REF!,#REF!,#REF!,#REF!,#REF!,#REF!,#REF!,#REF!,#REF!,#REF!,#REF!,#REF!</definedName>
    <definedName name="__APW_RESTORE_DATA11306__" hidden="1">#REF!,#REF!,#REF!,#REF!,#REF!,#REF!,#REF!,#REF!,#REF!,#REF!,#REF!,#REF!,#REF!,#REF!</definedName>
    <definedName name="__APW_RESTORE_DATA11307__" hidden="1">#REF!,#REF!,#REF!,#REF!,#REF!,#REF!,#REF!,#REF!,#REF!,#REF!,#REF!,#REF!,#REF!,#REF!</definedName>
    <definedName name="__APW_RESTORE_DATA11308__" hidden="1">#REF!,#REF!,#REF!,#REF!,#REF!,#REF!,#REF!,#REF!,#REF!,#REF!,#REF!,#REF!,#REF!,#REF!</definedName>
    <definedName name="__APW_RESTORE_DATA11309__" hidden="1">#REF!,#REF!,#REF!,#REF!,#REF!,#REF!,#REF!,#REF!,#REF!,#REF!,#REF!,#REF!,#REF!,#REF!</definedName>
    <definedName name="__APW_RESTORE_DATA1131__" hidden="1">#REF!,#REF!,#REF!,#REF!,#REF!,#REF!,#REF!,#REF!,#REF!,#REF!,#REF!,#REF!,#REF!,#REF!</definedName>
    <definedName name="__APW_RESTORE_DATA11310__" hidden="1">#REF!,#REF!,#REF!,#REF!,#REF!,#REF!,#REF!,#REF!,#REF!,#REF!,#REF!,#REF!,#REF!,#REF!</definedName>
    <definedName name="__APW_RESTORE_DATA11311__" hidden="1">#REF!,#REF!,#REF!,#REF!,#REF!,#REF!,#REF!,#REF!,#REF!,#REF!,#REF!,#REF!,#REF!,#REF!</definedName>
    <definedName name="__APW_RESTORE_DATA11312__" hidden="1">#REF!,#REF!,#REF!,#REF!,#REF!,#REF!,#REF!,#REF!,#REF!,#REF!,#REF!,#REF!,#REF!,#REF!</definedName>
    <definedName name="__APW_RESTORE_DATA11313__" hidden="1">#REF!,#REF!,#REF!,#REF!,#REF!,#REF!,#REF!,#REF!,#REF!,#REF!,#REF!,#REF!,#REF!,#REF!</definedName>
    <definedName name="__APW_RESTORE_DATA11314__" hidden="1">#REF!,#REF!,#REF!,#REF!,#REF!,#REF!,#REF!,#REF!,#REF!,#REF!,#REF!,#REF!,#REF!,#REF!</definedName>
    <definedName name="__APW_RESTORE_DATA11315__" hidden="1">#REF!,#REF!,#REF!,#REF!,#REF!,#REF!,#REF!,#REF!,#REF!,#REF!,#REF!,#REF!,#REF!,#REF!</definedName>
    <definedName name="__APW_RESTORE_DATA11316__" hidden="1">#REF!,#REF!,#REF!,#REF!,#REF!,#REF!,#REF!,#REF!,#REF!,#REF!,#REF!,#REF!,#REF!,#REF!</definedName>
    <definedName name="__APW_RESTORE_DATA11317__" hidden="1">#REF!,#REF!,#REF!,#REF!,#REF!,#REF!,#REF!,#REF!,#REF!,#REF!,#REF!,#REF!,#REF!,#REF!</definedName>
    <definedName name="__APW_RESTORE_DATA11318__" hidden="1">#REF!,#REF!,#REF!,#REF!,#REF!,#REF!,#REF!,#REF!,#REF!,#REF!,#REF!,#REF!,#REF!,#REF!</definedName>
    <definedName name="__APW_RESTORE_DATA11319__" hidden="1">#REF!,#REF!,#REF!,#REF!,#REF!,#REF!,#REF!,#REF!,#REF!,#REF!,#REF!,#REF!,#REF!,#REF!</definedName>
    <definedName name="__APW_RESTORE_DATA1132__" hidden="1">#REF!,#REF!,#REF!,#REF!,#REF!,#REF!,#REF!,#REF!,#REF!,#REF!,#REF!,#REF!,#REF!,#REF!</definedName>
    <definedName name="__APW_RESTORE_DATA11320__" hidden="1">#REF!,#REF!,#REF!,#REF!,#REF!,#REF!,#REF!,#REF!,#REF!,#REF!,#REF!,#REF!,#REF!,#REF!</definedName>
    <definedName name="__APW_RESTORE_DATA11321__" hidden="1">#REF!,#REF!,#REF!,#REF!,#REF!,#REF!,#REF!,#REF!,#REF!,#REF!,#REF!,#REF!,#REF!,#REF!</definedName>
    <definedName name="__APW_RESTORE_DATA11322__" hidden="1">#REF!,#REF!,#REF!,#REF!,#REF!,#REF!,#REF!,#REF!,#REF!,#REF!,#REF!,#REF!,#REF!,#REF!</definedName>
    <definedName name="__APW_RESTORE_DATA11323__" hidden="1">#REF!,#REF!,#REF!,#REF!,#REF!,#REF!,#REF!,#REF!,#REF!,#REF!,#REF!,#REF!,#REF!,#REF!</definedName>
    <definedName name="__APW_RESTORE_DATA11324__" hidden="1">#REF!,#REF!,#REF!,#REF!,#REF!,#REF!,#REF!,#REF!,#REF!,#REF!,#REF!,#REF!,#REF!,#REF!</definedName>
    <definedName name="__APW_RESTORE_DATA11325__" hidden="1">#REF!,#REF!,#REF!,#REF!,#REF!,#REF!,#REF!,#REF!,#REF!,#REF!,#REF!,#REF!,#REF!,#REF!</definedName>
    <definedName name="__APW_RESTORE_DATA11326__" hidden="1">#REF!,#REF!,#REF!,#REF!,#REF!,#REF!,#REF!,#REF!,#REF!,#REF!,#REF!,#REF!,#REF!,#REF!</definedName>
    <definedName name="__APW_RESTORE_DATA11327__" hidden="1">#REF!,#REF!,#REF!,#REF!,#REF!,#REF!,#REF!,#REF!,#REF!,#REF!,#REF!,#REF!,#REF!,#REF!</definedName>
    <definedName name="__APW_RESTORE_DATA11328__" hidden="1">#REF!,#REF!,#REF!,#REF!,#REF!,#REF!,#REF!,#REF!,#REF!,#REF!,#REF!,#REF!,#REF!,#REF!</definedName>
    <definedName name="__APW_RESTORE_DATA11329__" hidden="1">#REF!,#REF!,#REF!,#REF!,#REF!,#REF!,#REF!,#REF!,#REF!,#REF!,#REF!,#REF!,#REF!,#REF!</definedName>
    <definedName name="__APW_RESTORE_DATA1133__" hidden="1">#REF!,#REF!,#REF!,#REF!,#REF!,#REF!,#REF!,#REF!,#REF!,#REF!,#REF!,#REF!,#REF!,#REF!</definedName>
    <definedName name="__APW_RESTORE_DATA11330__" hidden="1">#REF!,#REF!,#REF!,#REF!,#REF!,#REF!,#REF!,#REF!,#REF!,#REF!,#REF!,#REF!,#REF!,#REF!</definedName>
    <definedName name="__APW_RESTORE_DATA11331__" hidden="1">#REF!,#REF!,#REF!,#REF!,#REF!,#REF!,#REF!,#REF!,#REF!,#REF!,#REF!,#REF!,#REF!,#REF!</definedName>
    <definedName name="__APW_RESTORE_DATA11332__" hidden="1">#REF!,#REF!,#REF!,#REF!,#REF!,#REF!,#REF!,#REF!,#REF!,#REF!,#REF!,#REF!,#REF!,#REF!</definedName>
    <definedName name="__APW_RESTORE_DATA11333__" hidden="1">#REF!,#REF!,#REF!,#REF!,#REF!,#REF!,#REF!,#REF!,#REF!,#REF!,#REF!,#REF!,#REF!,#REF!</definedName>
    <definedName name="__APW_RESTORE_DATA11334__" hidden="1">#REF!,#REF!,#REF!,#REF!,#REF!,#REF!,#REF!,#REF!,#REF!,#REF!,#REF!,#REF!,#REF!,#REF!</definedName>
    <definedName name="__APW_RESTORE_DATA11335__" hidden="1">#REF!,#REF!,#REF!,#REF!,#REF!,#REF!,#REF!,#REF!,#REF!,#REF!,#REF!,#REF!,#REF!,#REF!</definedName>
    <definedName name="__APW_RESTORE_DATA11336__" hidden="1">#REF!,#REF!,#REF!,#REF!,#REF!,#REF!,#REF!,#REF!,#REF!,#REF!,#REF!,#REF!,#REF!,#REF!</definedName>
    <definedName name="__APW_RESTORE_DATA11337__" hidden="1">#REF!,#REF!,#REF!,#REF!,#REF!,#REF!,#REF!,#REF!,#REF!,#REF!,#REF!,#REF!,#REF!,#REF!</definedName>
    <definedName name="__APW_RESTORE_DATA11338__" hidden="1">#REF!,#REF!,#REF!,#REF!,#REF!,#REF!,#REF!,#REF!,#REF!,#REF!,#REF!,#REF!,#REF!,#REF!</definedName>
    <definedName name="__APW_RESTORE_DATA11339__" hidden="1">#REF!,#REF!,#REF!,#REF!,#REF!,#REF!,#REF!,#REF!,#REF!,#REF!,#REF!,#REF!,#REF!,#REF!</definedName>
    <definedName name="__APW_RESTORE_DATA1134__" hidden="1">#REF!,#REF!,#REF!,#REF!,#REF!,#REF!,#REF!,#REF!,#REF!,#REF!,#REF!,#REF!,#REF!,#REF!</definedName>
    <definedName name="__APW_RESTORE_DATA11340__" hidden="1">#REF!,#REF!,#REF!,#REF!,#REF!,#REF!,#REF!,#REF!,#REF!,#REF!,#REF!,#REF!,#REF!,#REF!</definedName>
    <definedName name="__APW_RESTORE_DATA11341__" hidden="1">#REF!,#REF!,#REF!,#REF!,#REF!,#REF!,#REF!,#REF!,#REF!,#REF!,#REF!,#REF!,#REF!</definedName>
    <definedName name="__APW_RESTORE_DATA11342__" hidden="1">#REF!,#REF!,#REF!,#REF!,#REF!,#REF!,#REF!,#REF!,#REF!,#REF!,#REF!,#REF!,#REF!,#REF!,#REF!,#REF!</definedName>
    <definedName name="__APW_RESTORE_DATA11343__" hidden="1">#REF!,#REF!,#REF!,#REF!,#REF!,#REF!,#REF!,#REF!,#REF!,#REF!,#REF!,#REF!,#REF!,#REF!,#REF!</definedName>
    <definedName name="__APW_RESTORE_DATA11344__" hidden="1">#REF!,#REF!,#REF!,#REF!,#REF!,#REF!,#REF!,#REF!,#REF!,#REF!,#REF!,#REF!,#REF!,#REF!,#REF!</definedName>
    <definedName name="__APW_RESTORE_DATA11345__" hidden="1">#REF!,#REF!,#REF!,#REF!,#REF!,#REF!,#REF!,#REF!,#REF!,#REF!,#REF!,#REF!,#REF!,#REF!,#REF!</definedName>
    <definedName name="__APW_RESTORE_DATA11346__" hidden="1">#REF!,#REF!,#REF!,#REF!,#REF!,#REF!,#REF!,#REF!,#REF!,#REF!,#REF!,#REF!,#REF!,#REF!,#REF!</definedName>
    <definedName name="__APW_RESTORE_DATA11347__" hidden="1">#REF!,#REF!,#REF!,#REF!,#REF!,#REF!,#REF!,#REF!,#REF!,#REF!,#REF!,#REF!,#REF!,#REF!,#REF!</definedName>
    <definedName name="__APW_RESTORE_DATA11348__" hidden="1">#REF!,#REF!,#REF!,#REF!,#REF!,#REF!,#REF!,#REF!,#REF!,#REF!,#REF!,#REF!,#REF!,#REF!,#REF!</definedName>
    <definedName name="__APW_RESTORE_DATA11349__" hidden="1">#REF!,#REF!,#REF!,#REF!,#REF!,#REF!,#REF!,#REF!,#REF!,#REF!,#REF!,#REF!,#REF!,#REF!</definedName>
    <definedName name="__APW_RESTORE_DATA1135__" hidden="1">#REF!,#REF!,#REF!,#REF!,#REF!,#REF!,#REF!,#REF!,#REF!,#REF!,#REF!,#REF!,#REF!,#REF!</definedName>
    <definedName name="__APW_RESTORE_DATA11350__" hidden="1">#REF!,#REF!,#REF!,#REF!,#REF!,#REF!,#REF!,#REF!,#REF!,#REF!,#REF!,#REF!,#REF!,#REF!</definedName>
    <definedName name="__APW_RESTORE_DATA11351__" hidden="1">#REF!,#REF!,#REF!,#REF!,#REF!,#REF!,#REF!,#REF!,#REF!,#REF!,#REF!,#REF!,#REF!,#REF!</definedName>
    <definedName name="__APW_RESTORE_DATA11352__" hidden="1">#REF!,#REF!,#REF!,#REF!,#REF!,#REF!,#REF!,#REF!,#REF!,#REF!,#REF!,#REF!,#REF!,#REF!</definedName>
    <definedName name="__APW_RESTORE_DATA11353__" hidden="1">#REF!,#REF!,#REF!,#REF!,#REF!,#REF!,#REF!,#REF!,#REF!,#REF!,#REF!,#REF!,#REF!,#REF!</definedName>
    <definedName name="__APW_RESTORE_DATA11354__" hidden="1">#REF!,#REF!,#REF!,#REF!,#REF!,#REF!,#REF!,#REF!,#REF!,#REF!,#REF!,#REF!,#REF!,#REF!</definedName>
    <definedName name="__APW_RESTORE_DATA11355__" hidden="1">#REF!,#REF!,#REF!,#REF!,#REF!,#REF!,#REF!,#REF!,#REF!,#REF!,#REF!,#REF!,#REF!,#REF!</definedName>
    <definedName name="__APW_RESTORE_DATA11356__" hidden="1">#REF!,#REF!,#REF!,#REF!,#REF!,#REF!,#REF!,#REF!,#REF!,#REF!,#REF!,#REF!,#REF!,#REF!</definedName>
    <definedName name="__APW_RESTORE_DATA11357__" hidden="1">#REF!,#REF!,#REF!,#REF!,#REF!,#REF!,#REF!,#REF!,#REF!,#REF!,#REF!,#REF!,#REF!,#REF!</definedName>
    <definedName name="__APW_RESTORE_DATA11358__" hidden="1">#REF!,#REF!,#REF!,#REF!,#REF!,#REF!,#REF!,#REF!,#REF!,#REF!,#REF!,#REF!,#REF!,#REF!</definedName>
    <definedName name="__APW_RESTORE_DATA11359__" hidden="1">#REF!,#REF!,#REF!,#REF!,#REF!,#REF!,#REF!,#REF!,#REF!,#REF!,#REF!,#REF!,#REF!,#REF!</definedName>
    <definedName name="__APW_RESTORE_DATA1136__" hidden="1">#REF!,#REF!,#REF!,#REF!,#REF!,#REF!,#REF!,#REF!,#REF!,#REF!,#REF!,#REF!,#REF!,#REF!</definedName>
    <definedName name="__APW_RESTORE_DATA11360__" hidden="1">#REF!,#REF!,#REF!,#REF!,#REF!,#REF!,#REF!,#REF!,#REF!,#REF!,#REF!,#REF!,#REF!,#REF!</definedName>
    <definedName name="__APW_RESTORE_DATA11361__" hidden="1">#REF!,#REF!,#REF!,#REF!,#REF!,#REF!,#REF!,#REF!,#REF!,#REF!,#REF!,#REF!,#REF!,#REF!</definedName>
    <definedName name="__APW_RESTORE_DATA11362__" hidden="1">#REF!,#REF!,#REF!,#REF!,#REF!,#REF!,#REF!,#REF!,#REF!,#REF!,#REF!,#REF!,#REF!,#REF!</definedName>
    <definedName name="__APW_RESTORE_DATA11363__" hidden="1">#REF!,#REF!,#REF!,#REF!,#REF!,#REF!,#REF!,#REF!,#REF!,#REF!,#REF!,#REF!,#REF!,#REF!</definedName>
    <definedName name="__APW_RESTORE_DATA11364__" hidden="1">#REF!,#REF!,#REF!,#REF!,#REF!,#REF!,#REF!,#REF!,#REF!,#REF!,#REF!,#REF!,#REF!,#REF!</definedName>
    <definedName name="__APW_RESTORE_DATA11365__" hidden="1">#REF!,#REF!,#REF!,#REF!,#REF!,#REF!,#REF!,#REF!,#REF!,#REF!,#REF!,#REF!,#REF!,#REF!</definedName>
    <definedName name="__APW_RESTORE_DATA11366__" hidden="1">#REF!,#REF!,#REF!,#REF!,#REF!,#REF!,#REF!,#REF!,#REF!,#REF!,#REF!,#REF!,#REF!,#REF!</definedName>
    <definedName name="__APW_RESTORE_DATA11367__" hidden="1">#REF!,#REF!,#REF!,#REF!,#REF!,#REF!,#REF!,#REF!,#REF!,#REF!,#REF!,#REF!,#REF!,#REF!</definedName>
    <definedName name="__APW_RESTORE_DATA11368__" hidden="1">#REF!,#REF!,#REF!,#REF!,#REF!,#REF!,#REF!,#REF!,#REF!,#REF!,#REF!,#REF!,#REF!,#REF!</definedName>
    <definedName name="__APW_RESTORE_DATA11369__" hidden="1">#REF!,#REF!,#REF!,#REF!,#REF!,#REF!,#REF!,#REF!,#REF!,#REF!,#REF!,#REF!,#REF!,#REF!</definedName>
    <definedName name="__APW_RESTORE_DATA1137__" hidden="1">#REF!,#REF!,#REF!,#REF!,#REF!,#REF!,#REF!,#REF!,#REF!,#REF!,#REF!,#REF!,#REF!,#REF!</definedName>
    <definedName name="__APW_RESTORE_DATA11370__" hidden="1">#REF!,#REF!,#REF!,#REF!,#REF!,#REF!,#REF!,#REF!,#REF!,#REF!,#REF!,#REF!,#REF!,#REF!</definedName>
    <definedName name="__APW_RESTORE_DATA11371__" hidden="1">#REF!,#REF!,#REF!,#REF!,#REF!,#REF!,#REF!,#REF!,#REF!,#REF!,#REF!,#REF!,#REF!,#REF!</definedName>
    <definedName name="__APW_RESTORE_DATA11372__" hidden="1">#REF!,#REF!,#REF!,#REF!,#REF!,#REF!,#REF!,#REF!,#REF!,#REF!,#REF!,#REF!,#REF!,#REF!</definedName>
    <definedName name="__APW_RESTORE_DATA11373__" hidden="1">#REF!,#REF!,#REF!,#REF!,#REF!,#REF!,#REF!,#REF!,#REF!,#REF!,#REF!,#REF!,#REF!,#REF!</definedName>
    <definedName name="__APW_RESTORE_DATA11374__" hidden="1">#REF!,#REF!,#REF!,#REF!,#REF!,#REF!,#REF!,#REF!,#REF!,#REF!,#REF!,#REF!,#REF!,#REF!</definedName>
    <definedName name="__APW_RESTORE_DATA11375__" hidden="1">#REF!,#REF!,#REF!,#REF!,#REF!,#REF!,#REF!,#REF!,#REF!,#REF!,#REF!,#REF!,#REF!,#REF!</definedName>
    <definedName name="__APW_RESTORE_DATA11376__" hidden="1">#REF!,#REF!,#REF!,#REF!,#REF!,#REF!,#REF!,#REF!,#REF!,#REF!,#REF!,#REF!,#REF!,#REF!</definedName>
    <definedName name="__APW_RESTORE_DATA11377__" hidden="1">#REF!,#REF!,#REF!,#REF!,#REF!,#REF!,#REF!,#REF!,#REF!,#REF!,#REF!,#REF!,#REF!,#REF!</definedName>
    <definedName name="__APW_RESTORE_DATA11378__" hidden="1">#REF!,#REF!,#REF!,#REF!,#REF!,#REF!,#REF!,#REF!,#REF!,#REF!,#REF!,#REF!,#REF!,#REF!</definedName>
    <definedName name="__APW_RESTORE_DATA11379__" hidden="1">#REF!,#REF!,#REF!,#REF!,#REF!,#REF!,#REF!,#REF!,#REF!,#REF!,#REF!,#REF!,#REF!,#REF!</definedName>
    <definedName name="__APW_RESTORE_DATA1138__" hidden="1">#REF!,#REF!,#REF!,#REF!,#REF!,#REF!,#REF!,#REF!,#REF!,#REF!,#REF!,#REF!,#REF!,#REF!</definedName>
    <definedName name="__APW_RESTORE_DATA11380__" hidden="1">#REF!,#REF!,#REF!,#REF!,#REF!,#REF!,#REF!,#REF!,#REF!,#REF!,#REF!,#REF!,#REF!,#REF!</definedName>
    <definedName name="__APW_RESTORE_DATA11381__" hidden="1">#REF!,#REF!,#REF!,#REF!,#REF!,#REF!,#REF!,#REF!,#REF!,#REF!,#REF!,#REF!,#REF!,#REF!</definedName>
    <definedName name="__APW_RESTORE_DATA11382__" hidden="1">#REF!,#REF!,#REF!,#REF!,#REF!,#REF!,#REF!,#REF!,#REF!,#REF!,#REF!,#REF!,#REF!,#REF!</definedName>
    <definedName name="__APW_RESTORE_DATA11383__" hidden="1">#REF!,#REF!,#REF!,#REF!,#REF!,#REF!,#REF!,#REF!,#REF!,#REF!,#REF!,#REF!,#REF!,#REF!</definedName>
    <definedName name="__APW_RESTORE_DATA11384__" hidden="1">#REF!,#REF!,#REF!,#REF!,#REF!,#REF!,#REF!,#REF!,#REF!,#REF!,#REF!,#REF!,#REF!,#REF!</definedName>
    <definedName name="__APW_RESTORE_DATA11385__" hidden="1">#REF!,#REF!,#REF!,#REF!,#REF!,#REF!,#REF!,#REF!,#REF!,#REF!,#REF!,#REF!,#REF!,#REF!</definedName>
    <definedName name="__APW_RESTORE_DATA11386__" hidden="1">#REF!,#REF!,#REF!,#REF!,#REF!,#REF!,#REF!,#REF!,#REF!,#REF!,#REF!,#REF!,#REF!,#REF!</definedName>
    <definedName name="__APW_RESTORE_DATA11387__" hidden="1">#REF!,#REF!,#REF!,#REF!,#REF!,#REF!,#REF!,#REF!,#REF!,#REF!,#REF!,#REF!,#REF!,#REF!</definedName>
    <definedName name="__APW_RESTORE_DATA11388__" hidden="1">#REF!,#REF!,#REF!,#REF!,#REF!,#REF!,#REF!,#REF!,#REF!,#REF!,#REF!,#REF!,#REF!,#REF!</definedName>
    <definedName name="__APW_RESTORE_DATA11389__" hidden="1">#REF!,#REF!,#REF!,#REF!,#REF!,#REF!,#REF!,#REF!,#REF!,#REF!,#REF!,#REF!,#REF!,#REF!</definedName>
    <definedName name="__APW_RESTORE_DATA1139__" hidden="1">#REF!,#REF!,#REF!,#REF!,#REF!,#REF!,#REF!,#REF!,#REF!,#REF!,#REF!,#REF!,#REF!,#REF!</definedName>
    <definedName name="__APW_RESTORE_DATA11390__" hidden="1">#REF!,#REF!,#REF!,#REF!,#REF!,#REF!,#REF!,#REF!,#REF!,#REF!,#REF!,#REF!,#REF!,#REF!</definedName>
    <definedName name="__APW_RESTORE_DATA11391__" hidden="1">#REF!,#REF!,#REF!,#REF!,#REF!,#REF!,#REF!,#REF!,#REF!,#REF!,#REF!,#REF!,#REF!,#REF!</definedName>
    <definedName name="__APW_RESTORE_DATA11392__" hidden="1">#REF!,#REF!,#REF!,#REF!,#REF!,#REF!,#REF!,#REF!,#REF!,#REF!,#REF!,#REF!,#REF!,#REF!</definedName>
    <definedName name="__APW_RESTORE_DATA11393__" hidden="1">#REF!,#REF!,#REF!,#REF!,#REF!,#REF!,#REF!,#REF!,#REF!,#REF!,#REF!,#REF!,#REF!,#REF!</definedName>
    <definedName name="__APW_RESTORE_DATA11394__" hidden="1">#REF!,#REF!,#REF!,#REF!,#REF!,#REF!,#REF!,#REF!,#REF!,#REF!,#REF!,#REF!,#REF!,#REF!</definedName>
    <definedName name="__APW_RESTORE_DATA11395__" hidden="1">#REF!,#REF!,#REF!,#REF!,#REF!,#REF!,#REF!,#REF!,#REF!,#REF!,#REF!,#REF!,#REF!,#REF!</definedName>
    <definedName name="__APW_RESTORE_DATA11396__" hidden="1">#REF!,#REF!,#REF!,#REF!,#REF!,#REF!,#REF!,#REF!,#REF!,#REF!,#REF!,#REF!,#REF!,#REF!</definedName>
    <definedName name="__APW_RESTORE_DATA11397__" hidden="1">#REF!,#REF!,#REF!,#REF!,#REF!,#REF!,#REF!,#REF!,#REF!,#REF!,#REF!,#REF!,#REF!,#REF!</definedName>
    <definedName name="__APW_RESTORE_DATA11398__" hidden="1">#REF!,#REF!,#REF!,#REF!,#REF!,#REF!,#REF!,#REF!,#REF!,#REF!,#REF!,#REF!,#REF!,#REF!</definedName>
    <definedName name="__APW_RESTORE_DATA11399__" hidden="1">#REF!,#REF!,#REF!,#REF!,#REF!,#REF!,#REF!,#REF!,#REF!,#REF!,#REF!,#REF!,#REF!,#REF!</definedName>
    <definedName name="__APW_RESTORE_DATA114__" hidden="1">#REF!,#REF!,#REF!,#REF!,#REF!,#REF!,#REF!,#REF!,#REF!,#REF!,#REF!,#REF!,#REF!,#REF!</definedName>
    <definedName name="__APW_RESTORE_DATA1140__" hidden="1">#REF!,#REF!,#REF!,#REF!,#REF!,#REF!,#REF!,#REF!,#REF!,#REF!,#REF!,#REF!,#REF!,#REF!</definedName>
    <definedName name="__APW_RESTORE_DATA11400__" hidden="1">#REF!,#REF!,#REF!,#REF!,#REF!,#REF!,#REF!,#REF!,#REF!,#REF!,#REF!,#REF!,#REF!,#REF!</definedName>
    <definedName name="__APW_RESTORE_DATA11401__" hidden="1">#REF!,#REF!,#REF!,#REF!,#REF!,#REF!,#REF!,#REF!,#REF!,#REF!,#REF!,#REF!,#REF!,#REF!</definedName>
    <definedName name="__APW_RESTORE_DATA11402__" hidden="1">#REF!,#REF!,#REF!,#REF!,#REF!,#REF!,#REF!,#REF!,#REF!,#REF!,#REF!,#REF!,#REF!,#REF!</definedName>
    <definedName name="__APW_RESTORE_DATA11403__" hidden="1">#REF!,#REF!,#REF!,#REF!,#REF!,#REF!,#REF!,#REF!,#REF!,#REF!,#REF!,#REF!,#REF!,#REF!</definedName>
    <definedName name="__APW_RESTORE_DATA11404__" hidden="1">#REF!,#REF!,#REF!,#REF!,#REF!,#REF!,#REF!,#REF!,#REF!,#REF!,#REF!,#REF!,#REF!,#REF!</definedName>
    <definedName name="__APW_RESTORE_DATA11405__" hidden="1">#REF!,#REF!,#REF!,#REF!,#REF!,#REF!,#REF!,#REF!,#REF!,#REF!,#REF!,#REF!,#REF!,#REF!</definedName>
    <definedName name="__APW_RESTORE_DATA11406__" hidden="1">#REF!,#REF!,#REF!,#REF!,#REF!,#REF!,#REF!,#REF!,#REF!,#REF!,#REF!,#REF!,#REF!,#REF!</definedName>
    <definedName name="__APW_RESTORE_DATA11407__" hidden="1">#REF!,#REF!,#REF!,#REF!,#REF!,#REF!,#REF!,#REF!,#REF!,#REF!,#REF!,#REF!,#REF!,#REF!</definedName>
    <definedName name="__APW_RESTORE_DATA11408__" hidden="1">#REF!,#REF!,#REF!,#REF!,#REF!,#REF!,#REF!,#REF!,#REF!,#REF!,#REF!,#REF!,#REF!,#REF!</definedName>
    <definedName name="__APW_RESTORE_DATA11409__" hidden="1">#REF!,#REF!,#REF!,#REF!,#REF!,#REF!,#REF!,#REF!,#REF!,#REF!,#REF!,#REF!,#REF!,#REF!</definedName>
    <definedName name="__APW_RESTORE_DATA1141__" hidden="1">#REF!,#REF!,#REF!,#REF!,#REF!,#REF!,#REF!,#REF!,#REF!,#REF!,#REF!,#REF!,#REF!,#REF!</definedName>
    <definedName name="__APW_RESTORE_DATA11410__" hidden="1">#REF!,#REF!,#REF!,#REF!,#REF!,#REF!,#REF!,#REF!,#REF!,#REF!,#REF!,#REF!,#REF!,#REF!</definedName>
    <definedName name="__APW_RESTORE_DATA11411__" hidden="1">#REF!,#REF!,#REF!,#REF!,#REF!,#REF!,#REF!,#REF!,#REF!,#REF!,#REF!,#REF!,#REF!,#REF!</definedName>
    <definedName name="__APW_RESTORE_DATA11412__" hidden="1">#REF!,#REF!,#REF!,#REF!,#REF!,#REF!,#REF!,#REF!,#REF!,#REF!,#REF!,#REF!,#REF!,#REF!</definedName>
    <definedName name="__APW_RESTORE_DATA11413__" hidden="1">#REF!,#REF!,#REF!,#REF!,#REF!,#REF!,#REF!,#REF!,#REF!,#REF!,#REF!,#REF!,#REF!,#REF!</definedName>
    <definedName name="__APW_RESTORE_DATA11414__" hidden="1">#REF!,#REF!,#REF!,#REF!,#REF!,#REF!,#REF!,#REF!,#REF!,#REF!,#REF!,#REF!,#REF!,#REF!</definedName>
    <definedName name="__APW_RESTORE_DATA11415__" hidden="1">#REF!,#REF!,#REF!,#REF!,#REF!,#REF!,#REF!,#REF!,#REF!,#REF!,#REF!,#REF!,#REF!,#REF!</definedName>
    <definedName name="__APW_RESTORE_DATA11416__" hidden="1">#REF!,#REF!,#REF!,#REF!,#REF!,#REF!,#REF!,#REF!,#REF!,#REF!,#REF!,#REF!,#REF!,#REF!</definedName>
    <definedName name="__APW_RESTORE_DATA11417__" hidden="1">#REF!,#REF!,#REF!,#REF!,#REF!,#REF!,#REF!,#REF!,#REF!,#REF!,#REF!,#REF!,#REF!,#REF!</definedName>
    <definedName name="__APW_RESTORE_DATA11418__" hidden="1">#REF!,#REF!,#REF!,#REF!,#REF!,#REF!,#REF!,#REF!,#REF!,#REF!,#REF!,#REF!,#REF!,#REF!</definedName>
    <definedName name="__APW_RESTORE_DATA11419__" hidden="1">#REF!,#REF!,#REF!,#REF!,#REF!,#REF!,#REF!,#REF!,#REF!,#REF!,#REF!,#REF!,#REF!,#REF!</definedName>
    <definedName name="__APW_RESTORE_DATA1142__" hidden="1">#REF!,#REF!,#REF!,#REF!,#REF!,#REF!,#REF!,#REF!,#REF!,#REF!,#REF!,#REF!,#REF!,#REF!</definedName>
    <definedName name="__APW_RESTORE_DATA11420__" hidden="1">#REF!,#REF!,#REF!,#REF!,#REF!,#REF!,#REF!,#REF!,#REF!,#REF!,#REF!,#REF!,#REF!,#REF!</definedName>
    <definedName name="__APW_RESTORE_DATA11421__" hidden="1">#REF!,#REF!,#REF!,#REF!,#REF!,#REF!,#REF!,#REF!,#REF!,#REF!,#REF!,#REF!,#REF!,#REF!</definedName>
    <definedName name="__APW_RESTORE_DATA11422__" hidden="1">#REF!,#REF!,#REF!,#REF!,#REF!,#REF!,#REF!,#REF!,#REF!,#REF!,#REF!,#REF!,#REF!,#REF!</definedName>
    <definedName name="__APW_RESTORE_DATA11423__" hidden="1">#REF!,#REF!,#REF!,#REF!,#REF!,#REF!,#REF!,#REF!,#REF!,#REF!,#REF!,#REF!,#REF!,#REF!</definedName>
    <definedName name="__APW_RESTORE_DATA11424__" hidden="1">#REF!,#REF!,#REF!,#REF!,#REF!,#REF!,#REF!,#REF!,#REF!,#REF!,#REF!,#REF!,#REF!,#REF!</definedName>
    <definedName name="__APW_RESTORE_DATA11425__" hidden="1">#REF!,#REF!,#REF!,#REF!,#REF!,#REF!,#REF!,#REF!,#REF!,#REF!,#REF!,#REF!,#REF!,#REF!</definedName>
    <definedName name="__APW_RESTORE_DATA11426__" hidden="1">#REF!,#REF!,#REF!,#REF!,#REF!,#REF!,#REF!,#REF!,#REF!,#REF!,#REF!,#REF!,#REF!,#REF!</definedName>
    <definedName name="__APW_RESTORE_DATA11427__" hidden="1">#REF!,#REF!,#REF!,#REF!,#REF!,#REF!,#REF!,#REF!,#REF!,#REF!,#REF!,#REF!,#REF!,#REF!</definedName>
    <definedName name="__APW_RESTORE_DATA11428__" hidden="1">#REF!,#REF!,#REF!,#REF!,#REF!,#REF!,#REF!,#REF!,#REF!,#REF!,#REF!,#REF!,#REF!,#REF!</definedName>
    <definedName name="__APW_RESTORE_DATA11429__" hidden="1">#REF!,#REF!,#REF!,#REF!,#REF!,#REF!,#REF!,#REF!,#REF!,#REF!,#REF!,#REF!,#REF!,#REF!</definedName>
    <definedName name="__APW_RESTORE_DATA1143__" hidden="1">#REF!,#REF!,#REF!,#REF!,#REF!,#REF!,#REF!,#REF!,#REF!,#REF!,#REF!,#REF!,#REF!,#REF!</definedName>
    <definedName name="__APW_RESTORE_DATA11430__" hidden="1">#REF!,#REF!,#REF!,#REF!,#REF!,#REF!,#REF!,#REF!,#REF!,#REF!,#REF!,#REF!,#REF!,#REF!</definedName>
    <definedName name="__APW_RESTORE_DATA11431__" hidden="1">#REF!,#REF!,#REF!,#REF!,#REF!,#REF!,#REF!,#REF!,#REF!,#REF!,#REF!,#REF!,#REF!,#REF!</definedName>
    <definedName name="__APW_RESTORE_DATA11432__" hidden="1">#REF!,#REF!,#REF!,#REF!,#REF!,#REF!,#REF!,#REF!,#REF!,#REF!,#REF!,#REF!,#REF!,#REF!</definedName>
    <definedName name="__APW_RESTORE_DATA11433__" hidden="1">#REF!,#REF!,#REF!,#REF!,#REF!,#REF!,#REF!,#REF!,#REF!,#REF!,#REF!,#REF!,#REF!,#REF!</definedName>
    <definedName name="__APW_RESTORE_DATA11434__" hidden="1">#REF!,#REF!,#REF!,#REF!,#REF!,#REF!,#REF!,#REF!,#REF!,#REF!,#REF!,#REF!,#REF!,#REF!</definedName>
    <definedName name="__APW_RESTORE_DATA11435__" hidden="1">#REF!,#REF!,#REF!,#REF!,#REF!,#REF!,#REF!,#REF!,#REF!,#REF!,#REF!,#REF!,#REF!,#REF!</definedName>
    <definedName name="__APW_RESTORE_DATA11436__" hidden="1">#REF!,#REF!,#REF!,#REF!,#REF!,#REF!,#REF!,#REF!,#REF!,#REF!,#REF!,#REF!,#REF!,#REF!</definedName>
    <definedName name="__APW_RESTORE_DATA11437__" hidden="1">#REF!,#REF!,#REF!,#REF!,#REF!,#REF!,#REF!,#REF!,#REF!,#REF!,#REF!,#REF!,#REF!,#REF!</definedName>
    <definedName name="__APW_RESTORE_DATA11438__" hidden="1">#REF!,#REF!,#REF!,#REF!,#REF!,#REF!,#REF!,#REF!,#REF!,#REF!,#REF!,#REF!,#REF!,#REF!</definedName>
    <definedName name="__APW_RESTORE_DATA11439__" hidden="1">#REF!,#REF!,#REF!,#REF!,#REF!,#REF!,#REF!,#REF!,#REF!,#REF!,#REF!,#REF!,#REF!,#REF!</definedName>
    <definedName name="__APW_RESTORE_DATA1144__" hidden="1">#REF!,#REF!,#REF!,#REF!,#REF!,#REF!,#REF!,#REF!,#REF!,#REF!,#REF!,#REF!,#REF!,#REF!</definedName>
    <definedName name="__APW_RESTORE_DATA11440__" hidden="1">#REF!,#REF!,#REF!,#REF!,#REF!,#REF!,#REF!,#REF!,#REF!,#REF!,#REF!,#REF!,#REF!,#REF!</definedName>
    <definedName name="__APW_RESTORE_DATA11441__" hidden="1">#REF!,#REF!,#REF!,#REF!,#REF!,#REF!,#REF!,#REF!,#REF!,#REF!,#REF!,#REF!,#REF!,#REF!</definedName>
    <definedName name="__APW_RESTORE_DATA11442__" hidden="1">#REF!,#REF!,#REF!,#REF!,#REF!,#REF!,#REF!,#REF!,#REF!,#REF!,#REF!,#REF!,#REF!,#REF!</definedName>
    <definedName name="__APW_RESTORE_DATA11443__" hidden="1">#REF!,#REF!,#REF!,#REF!,#REF!,#REF!,#REF!,#REF!,#REF!,#REF!,#REF!,#REF!,#REF!,#REF!</definedName>
    <definedName name="__APW_RESTORE_DATA11444__" hidden="1">#REF!,#REF!,#REF!,#REF!,#REF!,#REF!,#REF!,#REF!,#REF!,#REF!,#REF!,#REF!,#REF!,#REF!</definedName>
    <definedName name="__APW_RESTORE_DATA11445__" hidden="1">#REF!,#REF!,#REF!,#REF!,#REF!,#REF!,#REF!,#REF!,#REF!,#REF!,#REF!,#REF!,#REF!,#REF!</definedName>
    <definedName name="__APW_RESTORE_DATA11446__" hidden="1">#REF!,#REF!,#REF!,#REF!,#REF!,#REF!,#REF!,#REF!,#REF!,#REF!,#REF!,#REF!,#REF!,#REF!</definedName>
    <definedName name="__APW_RESTORE_DATA11447__" hidden="1">#REF!,#REF!,#REF!,#REF!,#REF!,#REF!,#REF!,#REF!,#REF!,#REF!,#REF!,#REF!,#REF!,#REF!</definedName>
    <definedName name="__APW_RESTORE_DATA11448__" hidden="1">#REF!,#REF!,#REF!,#REF!,#REF!,#REF!,#REF!,#REF!,#REF!,#REF!,#REF!,#REF!,#REF!,#REF!</definedName>
    <definedName name="__APW_RESTORE_DATA11449__" hidden="1">#REF!,#REF!,#REF!,#REF!,#REF!,#REF!,#REF!,#REF!,#REF!,#REF!,#REF!,#REF!,#REF!,#REF!</definedName>
    <definedName name="__APW_RESTORE_DATA1145__" hidden="1">#REF!,#REF!,#REF!,#REF!,#REF!,#REF!,#REF!,#REF!,#REF!,#REF!,#REF!,#REF!,#REF!,#REF!</definedName>
    <definedName name="__APW_RESTORE_DATA11450__" hidden="1">#REF!,#REF!,#REF!,#REF!,#REF!,#REF!,#REF!,#REF!,#REF!,#REF!,#REF!,#REF!,#REF!,#REF!</definedName>
    <definedName name="__APW_RESTORE_DATA11451__" hidden="1">#REF!,#REF!,#REF!,#REF!,#REF!,#REF!,#REF!,#REF!,#REF!,#REF!,#REF!,#REF!,#REF!,#REF!</definedName>
    <definedName name="__APW_RESTORE_DATA11452__" hidden="1">#REF!,#REF!,#REF!,#REF!,#REF!,#REF!,#REF!,#REF!,#REF!,#REF!,#REF!,#REF!,#REF!,#REF!</definedName>
    <definedName name="__APW_RESTORE_DATA11453__" hidden="1">#REF!,#REF!,#REF!,#REF!,#REF!,#REF!,#REF!,#REF!,#REF!,#REF!,#REF!,#REF!,#REF!,#REF!</definedName>
    <definedName name="__APW_RESTORE_DATA11454__" hidden="1">#REF!,#REF!,#REF!,#REF!,#REF!,#REF!,#REF!,#REF!,#REF!,#REF!,#REF!,#REF!,#REF!,#REF!</definedName>
    <definedName name="__APW_RESTORE_DATA11455__" hidden="1">#REF!,#REF!,#REF!,#REF!,#REF!,#REF!,#REF!,#REF!,#REF!,#REF!,#REF!,#REF!,#REF!,#REF!</definedName>
    <definedName name="__APW_RESTORE_DATA11456__" hidden="1">#REF!,#REF!,#REF!,#REF!,#REF!,#REF!,#REF!,#REF!,#REF!,#REF!,#REF!,#REF!,#REF!,#REF!</definedName>
    <definedName name="__APW_RESTORE_DATA11457__" hidden="1">#REF!,#REF!,#REF!,#REF!,#REF!,#REF!,#REF!,#REF!,#REF!,#REF!,#REF!,#REF!,#REF!,#REF!</definedName>
    <definedName name="__APW_RESTORE_DATA11458__" hidden="1">#REF!,#REF!,#REF!,#REF!,#REF!,#REF!,#REF!,#REF!,#REF!,#REF!,#REF!,#REF!,#REF!,#REF!</definedName>
    <definedName name="__APW_RESTORE_DATA11459__" hidden="1">#REF!,#REF!,#REF!,#REF!,#REF!,#REF!,#REF!,#REF!,#REF!,#REF!,#REF!,#REF!,#REF!,#REF!</definedName>
    <definedName name="__APW_RESTORE_DATA1146__" hidden="1">#REF!,#REF!,#REF!,#REF!,#REF!,#REF!,#REF!,#REF!,#REF!,#REF!,#REF!,#REF!,#REF!,#REF!</definedName>
    <definedName name="__APW_RESTORE_DATA11460__" hidden="1">#REF!,#REF!,#REF!,#REF!,#REF!,#REF!,#REF!,#REF!,#REF!,#REF!,#REF!,#REF!,#REF!,#REF!</definedName>
    <definedName name="__APW_RESTORE_DATA11461__" hidden="1">#REF!,#REF!,#REF!,#REF!,#REF!,#REF!,#REF!,#REF!,#REF!,#REF!,#REF!,#REF!,#REF!,#REF!</definedName>
    <definedName name="__APW_RESTORE_DATA11462__" hidden="1">#REF!,#REF!,#REF!,#REF!,#REF!,#REF!,#REF!,#REF!,#REF!,#REF!,#REF!,#REF!,#REF!,#REF!</definedName>
    <definedName name="__APW_RESTORE_DATA11463__" hidden="1">#REF!,#REF!,#REF!,#REF!,#REF!,#REF!,#REF!,#REF!,#REF!,#REF!,#REF!,#REF!,#REF!,#REF!</definedName>
    <definedName name="__APW_RESTORE_DATA11464__" hidden="1">#REF!,#REF!,#REF!,#REF!,#REF!,#REF!,#REF!,#REF!,#REF!,#REF!,#REF!,#REF!,#REF!,#REF!</definedName>
    <definedName name="__APW_RESTORE_DATA11465__" hidden="1">#REF!,#REF!,#REF!,#REF!,#REF!,#REF!,#REF!,#REF!,#REF!,#REF!,#REF!,#REF!,#REF!,#REF!</definedName>
    <definedName name="__APW_RESTORE_DATA11466__" hidden="1">#REF!,#REF!,#REF!,#REF!,#REF!,#REF!,#REF!,#REF!,#REF!,#REF!,#REF!,#REF!,#REF!,#REF!</definedName>
    <definedName name="__APW_RESTORE_DATA11467__" hidden="1">#REF!,#REF!,#REF!,#REF!,#REF!,#REF!,#REF!,#REF!,#REF!,#REF!,#REF!,#REF!,#REF!,#REF!</definedName>
    <definedName name="__APW_RESTORE_DATA11468__" hidden="1">#REF!,#REF!,#REF!,#REF!,#REF!,#REF!,#REF!,#REF!,#REF!,#REF!,#REF!,#REF!,#REF!,#REF!</definedName>
    <definedName name="__APW_RESTORE_DATA11469__" hidden="1">#REF!,#REF!,#REF!,#REF!,#REF!,#REF!,#REF!,#REF!,#REF!,#REF!,#REF!,#REF!,#REF!,#REF!</definedName>
    <definedName name="__APW_RESTORE_DATA1147__" hidden="1">#REF!,#REF!,#REF!,#REF!,#REF!,#REF!,#REF!,#REF!,#REF!,#REF!,#REF!,#REF!,#REF!,#REF!</definedName>
    <definedName name="__APW_RESTORE_DATA11470__" hidden="1">#REF!,#REF!,#REF!,#REF!,#REF!,#REF!,#REF!,#REF!,#REF!,#REF!,#REF!,#REF!,#REF!,#REF!</definedName>
    <definedName name="__APW_RESTORE_DATA11471__" hidden="1">#REF!,#REF!,#REF!,#REF!,#REF!,#REF!,#REF!,#REF!,#REF!,#REF!,#REF!,#REF!,#REF!,#REF!</definedName>
    <definedName name="__APW_RESTORE_DATA11472__" hidden="1">#REF!,#REF!,#REF!,#REF!,#REF!,#REF!,#REF!,#REF!,#REF!,#REF!,#REF!,#REF!,#REF!,#REF!</definedName>
    <definedName name="__APW_RESTORE_DATA11473__" hidden="1">#REF!,#REF!,#REF!,#REF!,#REF!,#REF!,#REF!,#REF!,#REF!,#REF!,#REF!,#REF!,#REF!,#REF!</definedName>
    <definedName name="__APW_RESTORE_DATA11474__" hidden="1">#REF!,#REF!,#REF!,#REF!,#REF!,#REF!,#REF!,#REF!,#REF!,#REF!,#REF!,#REF!,#REF!,#REF!</definedName>
    <definedName name="__APW_RESTORE_DATA11475__" hidden="1">#REF!,#REF!,#REF!,#REF!,#REF!,#REF!,#REF!,#REF!,#REF!,#REF!,#REF!,#REF!,#REF!,#REF!</definedName>
    <definedName name="__APW_RESTORE_DATA11476__" hidden="1">#REF!,#REF!,#REF!,#REF!,#REF!,#REF!,#REF!,#REF!,#REF!,#REF!,#REF!,#REF!,#REF!,#REF!</definedName>
    <definedName name="__APW_RESTORE_DATA11477__" hidden="1">#REF!,#REF!,#REF!,#REF!,#REF!,#REF!,#REF!,#REF!,#REF!,#REF!,#REF!,#REF!,#REF!,#REF!</definedName>
    <definedName name="__APW_RESTORE_DATA11478__" hidden="1">#REF!,#REF!,#REF!,#REF!,#REF!,#REF!,#REF!,#REF!,#REF!,#REF!,#REF!,#REF!,#REF!,#REF!</definedName>
    <definedName name="__APW_RESTORE_DATA11479__" hidden="1">#REF!,#REF!,#REF!,#REF!,#REF!,#REF!,#REF!,#REF!,#REF!,#REF!,#REF!,#REF!,#REF!,#REF!</definedName>
    <definedName name="__APW_RESTORE_DATA1148__" hidden="1">#REF!,#REF!,#REF!,#REF!,#REF!,#REF!,#REF!,#REF!,#REF!,#REF!,#REF!,#REF!,#REF!,#REF!</definedName>
    <definedName name="__APW_RESTORE_DATA11480__" hidden="1">#REF!,#REF!,#REF!,#REF!,#REF!,#REF!,#REF!,#REF!,#REF!,#REF!,#REF!,#REF!,#REF!,#REF!</definedName>
    <definedName name="__APW_RESTORE_DATA11481__" hidden="1">#REF!,#REF!,#REF!,#REF!,#REF!,#REF!,#REF!,#REF!,#REF!,#REF!,#REF!,#REF!,#REF!,#REF!</definedName>
    <definedName name="__APW_RESTORE_DATA11482__" hidden="1">#REF!,#REF!,#REF!,#REF!,#REF!,#REF!,#REF!,#REF!,#REF!,#REF!,#REF!,#REF!,#REF!,#REF!</definedName>
    <definedName name="__APW_RESTORE_DATA11483__" hidden="1">#REF!,#REF!,#REF!,#REF!,#REF!,#REF!,#REF!,#REF!,#REF!,#REF!,#REF!,#REF!,#REF!,#REF!</definedName>
    <definedName name="__APW_RESTORE_DATA11484__" hidden="1">#REF!,#REF!,#REF!,#REF!,#REF!,#REF!,#REF!,#REF!,#REF!,#REF!,#REF!,#REF!,#REF!,#REF!</definedName>
    <definedName name="__APW_RESTORE_DATA11485__" hidden="1">#REF!,#REF!,#REF!,#REF!,#REF!,#REF!,#REF!,#REF!,#REF!,#REF!,#REF!,#REF!,#REF!,#REF!</definedName>
    <definedName name="__APW_RESTORE_DATA11486__" hidden="1">#REF!,#REF!,#REF!,#REF!,#REF!,#REF!,#REF!,#REF!,#REF!,#REF!,#REF!,#REF!,#REF!,#REF!</definedName>
    <definedName name="__APW_RESTORE_DATA11487__" hidden="1">#REF!,#REF!,#REF!,#REF!,#REF!,#REF!,#REF!,#REF!,#REF!,#REF!,#REF!,#REF!,#REF!,#REF!</definedName>
    <definedName name="__APW_RESTORE_DATA11488__" hidden="1">#REF!,#REF!,#REF!,#REF!,#REF!,#REF!,#REF!,#REF!,#REF!,#REF!,#REF!,#REF!,#REF!,#REF!</definedName>
    <definedName name="__APW_RESTORE_DATA11489__" hidden="1">#REF!,#REF!,#REF!,#REF!,#REF!,#REF!,#REF!,#REF!,#REF!,#REF!,#REF!,#REF!,#REF!,#REF!</definedName>
    <definedName name="__APW_RESTORE_DATA1149__" hidden="1">#REF!,#REF!,#REF!,#REF!,#REF!,#REF!,#REF!,#REF!,#REF!,#REF!,#REF!,#REF!,#REF!,#REF!</definedName>
    <definedName name="__APW_RESTORE_DATA11490__" hidden="1">#REF!,#REF!,#REF!,#REF!,#REF!,#REF!,#REF!,#REF!,#REF!,#REF!,#REF!,#REF!,#REF!,#REF!</definedName>
    <definedName name="__APW_RESTORE_DATA11491__" hidden="1">#REF!,#REF!,#REF!,#REF!,#REF!,#REF!,#REF!,#REF!,#REF!,#REF!,#REF!,#REF!,#REF!,#REF!</definedName>
    <definedName name="__APW_RESTORE_DATA11492__" hidden="1">#REF!,#REF!,#REF!,#REF!,#REF!,#REF!,#REF!,#REF!,#REF!,#REF!,#REF!,#REF!,#REF!,#REF!</definedName>
    <definedName name="__APW_RESTORE_DATA11493__" hidden="1">#REF!,#REF!,#REF!,#REF!,#REF!,#REF!,#REF!,#REF!,#REF!,#REF!,#REF!,#REF!,#REF!,#REF!</definedName>
    <definedName name="__APW_RESTORE_DATA11494__" hidden="1">#REF!,#REF!,#REF!,#REF!,#REF!,#REF!,#REF!,#REF!,#REF!,#REF!,#REF!,#REF!,#REF!,#REF!</definedName>
    <definedName name="__APW_RESTORE_DATA11495__" hidden="1">#REF!,#REF!,#REF!,#REF!,#REF!,#REF!,#REF!,#REF!,#REF!,#REF!,#REF!,#REF!,#REF!,#REF!</definedName>
    <definedName name="__APW_RESTORE_DATA11496__" hidden="1">#REF!,#REF!,#REF!,#REF!,#REF!,#REF!,#REF!,#REF!,#REF!,#REF!,#REF!,#REF!,#REF!,#REF!</definedName>
    <definedName name="__APW_RESTORE_DATA11497__" hidden="1">#REF!,#REF!,#REF!,#REF!,#REF!,#REF!,#REF!,#REF!,#REF!,#REF!,#REF!,#REF!,#REF!,#REF!</definedName>
    <definedName name="__APW_RESTORE_DATA11498__" hidden="1">#REF!,#REF!,#REF!,#REF!,#REF!,#REF!,#REF!,#REF!,#REF!,#REF!,#REF!,#REF!,#REF!,#REF!</definedName>
    <definedName name="__APW_RESTORE_DATA11499__" hidden="1">#REF!,#REF!,#REF!,#REF!,#REF!,#REF!,#REF!,#REF!,#REF!,#REF!,#REF!,#REF!,#REF!,#REF!</definedName>
    <definedName name="__APW_RESTORE_DATA115__" hidden="1">#REF!,#REF!,#REF!,#REF!,#REF!,#REF!,#REF!,#REF!,#REF!,#REF!,#REF!,#REF!,#REF!,#REF!</definedName>
    <definedName name="__APW_RESTORE_DATA1150__" hidden="1">#REF!,#REF!,#REF!,#REF!,#REF!,#REF!,#REF!,#REF!,#REF!,#REF!,#REF!,#REF!,#REF!,#REF!</definedName>
    <definedName name="__APW_RESTORE_DATA11500__" hidden="1">#REF!,#REF!,#REF!,#REF!,#REF!,#REF!,#REF!,#REF!,#REF!,#REF!,#REF!,#REF!,#REF!,#REF!</definedName>
    <definedName name="__APW_RESTORE_DATA11501__" hidden="1">#REF!,#REF!,#REF!,#REF!,#REF!,#REF!,#REF!,#REF!,#REF!,#REF!,#REF!,#REF!,#REF!,#REF!</definedName>
    <definedName name="__APW_RESTORE_DATA11502__" hidden="1">#REF!,#REF!,#REF!,#REF!,#REF!,#REF!,#REF!,#REF!,#REF!,#REF!,#REF!,#REF!,#REF!,#REF!</definedName>
    <definedName name="__APW_RESTORE_DATA11503__" hidden="1">#REF!,#REF!,#REF!,#REF!,#REF!,#REF!,#REF!,#REF!,#REF!,#REF!,#REF!,#REF!,#REF!,#REF!</definedName>
    <definedName name="__APW_RESTORE_DATA11504__" hidden="1">#REF!,#REF!,#REF!,#REF!,#REF!,#REF!,#REF!,#REF!,#REF!,#REF!,#REF!,#REF!,#REF!,#REF!</definedName>
    <definedName name="__APW_RESTORE_DATA11505__" hidden="1">#REF!,#REF!,#REF!,#REF!,#REF!,#REF!,#REF!,#REF!,#REF!,#REF!,#REF!,#REF!,#REF!,#REF!</definedName>
    <definedName name="__APW_RESTORE_DATA11506__" hidden="1">#REF!,#REF!,#REF!,#REF!,#REF!,#REF!,#REF!,#REF!,#REF!,#REF!,#REF!,#REF!,#REF!,#REF!</definedName>
    <definedName name="__APW_RESTORE_DATA11507__" hidden="1">#REF!,#REF!,#REF!,#REF!,#REF!,#REF!,#REF!,#REF!,#REF!,#REF!,#REF!,#REF!,#REF!,#REF!</definedName>
    <definedName name="__APW_RESTORE_DATA11508__" hidden="1">#REF!,#REF!,#REF!,#REF!,#REF!,#REF!,#REF!,#REF!,#REF!,#REF!,#REF!,#REF!,#REF!,#REF!</definedName>
    <definedName name="__APW_RESTORE_DATA11509__" hidden="1">#REF!,#REF!,#REF!,#REF!,#REF!,#REF!,#REF!,#REF!,#REF!,#REF!,#REF!,#REF!,#REF!,#REF!</definedName>
    <definedName name="__APW_RESTORE_DATA1151__" hidden="1">#REF!,#REF!,#REF!,#REF!,#REF!,#REF!,#REF!,#REF!,#REF!,#REF!,#REF!,#REF!,#REF!,#REF!</definedName>
    <definedName name="__APW_RESTORE_DATA11510__" hidden="1">#REF!,#REF!,#REF!,#REF!,#REF!,#REF!,#REF!,#REF!,#REF!,#REF!,#REF!,#REF!,#REF!,#REF!</definedName>
    <definedName name="__APW_RESTORE_DATA11511__" hidden="1">#REF!,#REF!,#REF!,#REF!,#REF!,#REF!,#REF!,#REF!,#REF!,#REF!,#REF!,#REF!,#REF!,#REF!</definedName>
    <definedName name="__APW_RESTORE_DATA11512__" hidden="1">#REF!,#REF!,#REF!,#REF!,#REF!,#REF!,#REF!,#REF!,#REF!,#REF!,#REF!,#REF!,#REF!,#REF!</definedName>
    <definedName name="__APW_RESTORE_DATA11513__" hidden="1">#REF!,#REF!,#REF!,#REF!,#REF!,#REF!,#REF!,#REF!,#REF!,#REF!,#REF!,#REF!,#REF!,#REF!</definedName>
    <definedName name="__APW_RESTORE_DATA11514__" hidden="1">#REF!,#REF!,#REF!,#REF!,#REF!,#REF!,#REF!,#REF!,#REF!,#REF!,#REF!,#REF!,#REF!,#REF!</definedName>
    <definedName name="__APW_RESTORE_DATA11515__" hidden="1">#REF!,#REF!,#REF!,#REF!,#REF!,#REF!,#REF!,#REF!,#REF!,#REF!,#REF!,#REF!,#REF!,#REF!</definedName>
    <definedName name="__APW_RESTORE_DATA11516__" hidden="1">#REF!,#REF!,#REF!,#REF!,#REF!,#REF!,#REF!,#REF!,#REF!,#REF!,#REF!,#REF!,#REF!,#REF!</definedName>
    <definedName name="__APW_RESTORE_DATA11517__" hidden="1">#REF!,#REF!,#REF!,#REF!,#REF!,#REF!,#REF!,#REF!,#REF!,#REF!,#REF!,#REF!,#REF!,#REF!</definedName>
    <definedName name="__APW_RESTORE_DATA11518__" hidden="1">#REF!,#REF!,#REF!,#REF!,#REF!,#REF!,#REF!,#REF!,#REF!,#REF!,#REF!,#REF!,#REF!,#REF!</definedName>
    <definedName name="__APW_RESTORE_DATA11519__" hidden="1">#REF!,#REF!,#REF!,#REF!,#REF!,#REF!,#REF!,#REF!,#REF!,#REF!,#REF!,#REF!,#REF!,#REF!</definedName>
    <definedName name="__APW_RESTORE_DATA1152__" hidden="1">#REF!,#REF!,#REF!,#REF!,#REF!,#REF!,#REF!,#REF!,#REF!,#REF!,#REF!,#REF!,#REF!,#REF!</definedName>
    <definedName name="__APW_RESTORE_DATA11520__" hidden="1">#REF!,#REF!,#REF!,#REF!,#REF!,#REF!,#REF!,#REF!,#REF!,#REF!,#REF!,#REF!,#REF!,#REF!</definedName>
    <definedName name="__APW_RESTORE_DATA11521__" hidden="1">#REF!,#REF!,#REF!,#REF!,#REF!,#REF!,#REF!,#REF!,#REF!,#REF!,#REF!,#REF!,#REF!,#REF!</definedName>
    <definedName name="__APW_RESTORE_DATA11522__" hidden="1">#REF!,#REF!,#REF!,#REF!,#REF!,#REF!,#REF!,#REF!,#REF!,#REF!,#REF!,#REF!,#REF!,#REF!</definedName>
    <definedName name="__APW_RESTORE_DATA11523__" hidden="1">#REF!,#REF!,#REF!,#REF!,#REF!,#REF!,#REF!,#REF!,#REF!,#REF!,#REF!,#REF!,#REF!,#REF!</definedName>
    <definedName name="__APW_RESTORE_DATA11524__" hidden="1">#REF!,#REF!,#REF!,#REF!,#REF!,#REF!,#REF!,#REF!,#REF!,#REF!,#REF!,#REF!,#REF!,#REF!</definedName>
    <definedName name="__APW_RESTORE_DATA11525__" hidden="1">#REF!,#REF!,#REF!,#REF!,#REF!,#REF!,#REF!,#REF!,#REF!,#REF!,#REF!,#REF!,#REF!,#REF!</definedName>
    <definedName name="__APW_RESTORE_DATA11526__" hidden="1">#REF!,#REF!,#REF!,#REF!,#REF!,#REF!,#REF!,#REF!,#REF!,#REF!,#REF!,#REF!,#REF!,#REF!</definedName>
    <definedName name="__APW_RESTORE_DATA11527__" hidden="1">#REF!,#REF!,#REF!,#REF!,#REF!,#REF!,#REF!,#REF!,#REF!,#REF!,#REF!,#REF!,#REF!,#REF!</definedName>
    <definedName name="__APW_RESTORE_DATA11528__" hidden="1">#REF!,#REF!,#REF!,#REF!,#REF!,#REF!,#REF!,#REF!,#REF!,#REF!,#REF!,#REF!,#REF!,#REF!</definedName>
    <definedName name="__APW_RESTORE_DATA11529__" hidden="1">#REF!,#REF!,#REF!,#REF!,#REF!,#REF!,#REF!,#REF!,#REF!,#REF!,#REF!,#REF!,#REF!,#REF!</definedName>
    <definedName name="__APW_RESTORE_DATA1153__" hidden="1">#REF!,#REF!,#REF!,#REF!,#REF!,#REF!,#REF!,#REF!,#REF!,#REF!,#REF!,#REF!,#REF!,#REF!</definedName>
    <definedName name="__APW_RESTORE_DATA11530__" hidden="1">#REF!,#REF!,#REF!,#REF!,#REF!,#REF!,#REF!,#REF!,#REF!,#REF!,#REF!,#REF!,#REF!,#REF!</definedName>
    <definedName name="__APW_RESTORE_DATA11531__" hidden="1">#REF!,#REF!,#REF!,#REF!,#REF!,#REF!,#REF!,#REF!,#REF!,#REF!,#REF!,#REF!,#REF!,#REF!</definedName>
    <definedName name="__APW_RESTORE_DATA11532__" hidden="1">#REF!,#REF!,#REF!,#REF!,#REF!,#REF!,#REF!,#REF!,#REF!,#REF!,#REF!,#REF!,#REF!,#REF!</definedName>
    <definedName name="__APW_RESTORE_DATA11533__" hidden="1">#REF!,#REF!,#REF!,#REF!,#REF!,#REF!,#REF!,#REF!,#REF!,#REF!,#REF!,#REF!,#REF!,#REF!</definedName>
    <definedName name="__APW_RESTORE_DATA11534__" hidden="1">#REF!,#REF!,#REF!,#REF!,#REF!,#REF!,#REF!,#REF!,#REF!,#REF!,#REF!,#REF!,#REF!,#REF!</definedName>
    <definedName name="__APW_RESTORE_DATA11535__" hidden="1">#REF!,#REF!,#REF!,#REF!,#REF!,#REF!,#REF!,#REF!,#REF!,#REF!,#REF!,#REF!,#REF!,#REF!</definedName>
    <definedName name="__APW_RESTORE_DATA11536__" hidden="1">#REF!,#REF!,#REF!,#REF!,#REF!,#REF!,#REF!,#REF!,#REF!,#REF!,#REF!,#REF!,#REF!,#REF!</definedName>
    <definedName name="__APW_RESTORE_DATA11537__" hidden="1">#REF!,#REF!,#REF!,#REF!,#REF!,#REF!,#REF!,#REF!,#REF!,#REF!,#REF!,#REF!,#REF!,#REF!</definedName>
    <definedName name="__APW_RESTORE_DATA11538__" hidden="1">#REF!,#REF!,#REF!,#REF!,#REF!,#REF!,#REF!,#REF!,#REF!,#REF!,#REF!,#REF!,#REF!,#REF!</definedName>
    <definedName name="__APW_RESTORE_DATA11539__" hidden="1">#REF!,#REF!,#REF!,#REF!,#REF!,#REF!,#REF!,#REF!,#REF!,#REF!,#REF!,#REF!,#REF!,#REF!</definedName>
    <definedName name="__APW_RESTORE_DATA1154__" hidden="1">#REF!,#REF!,#REF!,#REF!,#REF!,#REF!,#REF!,#REF!,#REF!,#REF!,#REF!,#REF!,#REF!,#REF!</definedName>
    <definedName name="__APW_RESTORE_DATA11540__" hidden="1">#REF!,#REF!,#REF!,#REF!,#REF!,#REF!,#REF!,#REF!,#REF!,#REF!,#REF!,#REF!,#REF!,#REF!</definedName>
    <definedName name="__APW_RESTORE_DATA11541__" hidden="1">#REF!,#REF!,#REF!,#REF!,#REF!,#REF!,#REF!,#REF!,#REF!,#REF!,#REF!,#REF!,#REF!,#REF!</definedName>
    <definedName name="__APW_RESTORE_DATA11542__" hidden="1">#REF!,#REF!,#REF!,#REF!,#REF!,#REF!,#REF!,#REF!,#REF!,#REF!,#REF!,#REF!,#REF!,#REF!</definedName>
    <definedName name="__APW_RESTORE_DATA11543__" hidden="1">#REF!,#REF!,#REF!,#REF!,#REF!,#REF!,#REF!,#REF!,#REF!,#REF!,#REF!,#REF!,#REF!,#REF!</definedName>
    <definedName name="__APW_RESTORE_DATA11544__" hidden="1">#REF!,#REF!,#REF!,#REF!,#REF!,#REF!,#REF!,#REF!,#REF!,#REF!,#REF!,#REF!,#REF!,#REF!</definedName>
    <definedName name="__APW_RESTORE_DATA11545__" hidden="1">#REF!,#REF!,#REF!,#REF!,#REF!,#REF!,#REF!,#REF!,#REF!,#REF!,#REF!,#REF!,#REF!,#REF!</definedName>
    <definedName name="__APW_RESTORE_DATA11546__" hidden="1">#REF!,#REF!,#REF!,#REF!,#REF!,#REF!,#REF!,#REF!,#REF!,#REF!,#REF!,#REF!,#REF!,#REF!</definedName>
    <definedName name="__APW_RESTORE_DATA11547__" hidden="1">#REF!,#REF!,#REF!,#REF!,#REF!,#REF!,#REF!,#REF!,#REF!,#REF!,#REF!,#REF!,#REF!,#REF!</definedName>
    <definedName name="__APW_RESTORE_DATA11548__" hidden="1">#REF!,#REF!,#REF!,#REF!,#REF!,#REF!,#REF!,#REF!,#REF!,#REF!,#REF!,#REF!,#REF!,#REF!</definedName>
    <definedName name="__APW_RESTORE_DATA11549__" hidden="1">#REF!,#REF!,#REF!,#REF!,#REF!,#REF!,#REF!,#REF!,#REF!,#REF!,#REF!,#REF!,#REF!,#REF!</definedName>
    <definedName name="__APW_RESTORE_DATA1155__" hidden="1">#REF!,#REF!,#REF!,#REF!,#REF!,#REF!,#REF!,#REF!,#REF!,#REF!,#REF!,#REF!,#REF!,#REF!</definedName>
    <definedName name="__APW_RESTORE_DATA11550__" hidden="1">#REF!,#REF!,#REF!,#REF!,#REF!,#REF!,#REF!,#REF!,#REF!,#REF!,#REF!,#REF!,#REF!,#REF!</definedName>
    <definedName name="__APW_RESTORE_DATA11551__" hidden="1">#REF!,#REF!,#REF!,#REF!,#REF!,#REF!,#REF!,#REF!,#REF!,#REF!,#REF!,#REF!,#REF!,#REF!</definedName>
    <definedName name="__APW_RESTORE_DATA11552__" hidden="1">#REF!,#REF!,#REF!,#REF!,#REF!,#REF!,#REF!,#REF!,#REF!,#REF!,#REF!,#REF!,#REF!,#REF!</definedName>
    <definedName name="__APW_RESTORE_DATA11553__" hidden="1">#REF!,#REF!,#REF!,#REF!,#REF!,#REF!,#REF!,#REF!,#REF!,#REF!,#REF!,#REF!,#REF!,#REF!</definedName>
    <definedName name="__APW_RESTORE_DATA11554__" hidden="1">#REF!,#REF!,#REF!,#REF!,#REF!,#REF!,#REF!,#REF!,#REF!,#REF!,#REF!,#REF!,#REF!,#REF!</definedName>
    <definedName name="__APW_RESTORE_DATA11555__" hidden="1">#REF!,#REF!,#REF!,#REF!,#REF!,#REF!,#REF!,#REF!,#REF!,#REF!,#REF!,#REF!,#REF!,#REF!</definedName>
    <definedName name="__APW_RESTORE_DATA11556__" hidden="1">#REF!,#REF!,#REF!,#REF!,#REF!,#REF!,#REF!,#REF!,#REF!,#REF!,#REF!,#REF!,#REF!,#REF!</definedName>
    <definedName name="__APW_RESTORE_DATA11557__" hidden="1">#REF!,#REF!,#REF!,#REF!,#REF!,#REF!,#REF!,#REF!,#REF!,#REF!,#REF!,#REF!,#REF!,#REF!</definedName>
    <definedName name="__APW_RESTORE_DATA11558__" hidden="1">#REF!,#REF!,#REF!,#REF!,#REF!,#REF!,#REF!,#REF!,#REF!,#REF!,#REF!,#REF!,#REF!,#REF!</definedName>
    <definedName name="__APW_RESTORE_DATA11559__" hidden="1">#REF!,#REF!,#REF!,#REF!,#REF!,#REF!,#REF!,#REF!,#REF!,#REF!,#REF!,#REF!,#REF!,#REF!</definedName>
    <definedName name="__APW_RESTORE_DATA1156__" hidden="1">#REF!,#REF!,#REF!,#REF!,#REF!,#REF!,#REF!,#REF!,#REF!,#REF!,#REF!,#REF!,#REF!,#REF!</definedName>
    <definedName name="__APW_RESTORE_DATA11560__" hidden="1">#REF!,#REF!,#REF!,#REF!,#REF!,#REF!,#REF!,#REF!,#REF!,#REF!,#REF!,#REF!,#REF!,#REF!</definedName>
    <definedName name="__APW_RESTORE_DATA11561__" hidden="1">#REF!,#REF!,#REF!,#REF!,#REF!,#REF!,#REF!,#REF!,#REF!,#REF!,#REF!,#REF!,#REF!,#REF!</definedName>
    <definedName name="__APW_RESTORE_DATA11562__" hidden="1">#REF!,#REF!,#REF!,#REF!,#REF!,#REF!,#REF!,#REF!,#REF!,#REF!,#REF!,#REF!,#REF!,#REF!</definedName>
    <definedName name="__APW_RESTORE_DATA11563__" hidden="1">#REF!,#REF!,#REF!,#REF!,#REF!,#REF!,#REF!,#REF!,#REF!,#REF!,#REF!,#REF!,#REF!,#REF!</definedName>
    <definedName name="__APW_RESTORE_DATA11564__" hidden="1">#REF!,#REF!,#REF!,#REF!,#REF!,#REF!,#REF!,#REF!,#REF!,#REF!,#REF!,#REF!,#REF!,#REF!</definedName>
    <definedName name="__APW_RESTORE_DATA11565__" hidden="1">#REF!,#REF!,#REF!,#REF!,#REF!,#REF!,#REF!,#REF!,#REF!,#REF!,#REF!,#REF!,#REF!,#REF!</definedName>
    <definedName name="__APW_RESTORE_DATA11566__" hidden="1">#REF!,#REF!,#REF!,#REF!,#REF!,#REF!,#REF!,#REF!,#REF!,#REF!,#REF!,#REF!,#REF!,#REF!</definedName>
    <definedName name="__APW_RESTORE_DATA11567__" hidden="1">#REF!,#REF!,#REF!,#REF!,#REF!,#REF!,#REF!,#REF!,#REF!,#REF!,#REF!,#REF!,#REF!,#REF!</definedName>
    <definedName name="__APW_RESTORE_DATA11568__" hidden="1">#REF!,#REF!,#REF!,#REF!,#REF!,#REF!,#REF!,#REF!,#REF!,#REF!,#REF!,#REF!,#REF!,#REF!</definedName>
    <definedName name="__APW_RESTORE_DATA11569__" hidden="1">#REF!,#REF!,#REF!,#REF!,#REF!,#REF!,#REF!,#REF!,#REF!,#REF!,#REF!,#REF!,#REF!,#REF!</definedName>
    <definedName name="__APW_RESTORE_DATA1157__" hidden="1">#REF!,#REF!,#REF!,#REF!,#REF!,#REF!,#REF!,#REF!,#REF!,#REF!,#REF!,#REF!,#REF!,#REF!</definedName>
    <definedName name="__APW_RESTORE_DATA11570__" hidden="1">#REF!,#REF!,#REF!,#REF!,#REF!,#REF!,#REF!,#REF!,#REF!,#REF!,#REF!,#REF!,#REF!,#REF!</definedName>
    <definedName name="__APW_RESTORE_DATA11571__" hidden="1">#REF!,#REF!,#REF!,#REF!,#REF!,#REF!,#REF!,#REF!,#REF!,#REF!,#REF!,#REF!,#REF!,#REF!</definedName>
    <definedName name="__APW_RESTORE_DATA11572__" hidden="1">#REF!,#REF!,#REF!,#REF!,#REF!,#REF!,#REF!,#REF!,#REF!,#REF!,#REF!,#REF!,#REF!,#REF!</definedName>
    <definedName name="__APW_RESTORE_DATA11573__" hidden="1">#REF!,#REF!,#REF!,#REF!,#REF!,#REF!,#REF!,#REF!,#REF!,#REF!,#REF!,#REF!,#REF!,#REF!</definedName>
    <definedName name="__APW_RESTORE_DATA11574__" hidden="1">#REF!,#REF!,#REF!,#REF!,#REF!,#REF!,#REF!,#REF!,#REF!,#REF!,#REF!,#REF!,#REF!,#REF!</definedName>
    <definedName name="__APW_RESTORE_DATA11575__" hidden="1">#REF!,#REF!,#REF!,#REF!,#REF!,#REF!,#REF!,#REF!,#REF!,#REF!,#REF!,#REF!,#REF!,#REF!</definedName>
    <definedName name="__APW_RESTORE_DATA11576__" hidden="1">#REF!,#REF!,#REF!,#REF!,#REF!,#REF!,#REF!,#REF!,#REF!,#REF!,#REF!,#REF!,#REF!,#REF!</definedName>
    <definedName name="__APW_RESTORE_DATA11577__" hidden="1">#REF!,#REF!,#REF!,#REF!,#REF!,#REF!,#REF!,#REF!,#REF!,#REF!,#REF!,#REF!,#REF!,#REF!</definedName>
    <definedName name="__APW_RESTORE_DATA11578__" hidden="1">#REF!,#REF!,#REF!,#REF!,#REF!,#REF!,#REF!,#REF!,#REF!,#REF!,#REF!,#REF!,#REF!,#REF!</definedName>
    <definedName name="__APW_RESTORE_DATA11579__" hidden="1">#REF!,#REF!,#REF!,#REF!,#REF!,#REF!,#REF!,#REF!,#REF!,#REF!,#REF!,#REF!,#REF!,#REF!</definedName>
    <definedName name="__APW_RESTORE_DATA1158__" hidden="1">#REF!,#REF!,#REF!,#REF!,#REF!,#REF!,#REF!,#REF!,#REF!,#REF!,#REF!,#REF!,#REF!,#REF!</definedName>
    <definedName name="__APW_RESTORE_DATA11580__" hidden="1">#REF!,#REF!,#REF!,#REF!,#REF!,#REF!,#REF!,#REF!,#REF!,#REF!,#REF!,#REF!,#REF!,#REF!</definedName>
    <definedName name="__APW_RESTORE_DATA11581__" hidden="1">#REF!,#REF!,#REF!,#REF!,#REF!,#REF!,#REF!,#REF!,#REF!,#REF!,#REF!,#REF!,#REF!,#REF!</definedName>
    <definedName name="__APW_RESTORE_DATA11582__" hidden="1">#REF!,#REF!,#REF!,#REF!,#REF!,#REF!,#REF!,#REF!,#REF!,#REF!,#REF!,#REF!,#REF!,#REF!</definedName>
    <definedName name="__APW_RESTORE_DATA11583__" hidden="1">#REF!,#REF!,#REF!,#REF!,#REF!,#REF!,#REF!,#REF!,#REF!,#REF!,#REF!,#REF!,#REF!,#REF!</definedName>
    <definedName name="__APW_RESTORE_DATA11584__" hidden="1">#REF!,#REF!,#REF!,#REF!,#REF!,#REF!,#REF!,#REF!,#REF!,#REF!,#REF!,#REF!,#REF!,#REF!</definedName>
    <definedName name="__APW_RESTORE_DATA11585__" hidden="1">#REF!,#REF!,#REF!,#REF!,#REF!,#REF!,#REF!,#REF!,#REF!,#REF!,#REF!,#REF!,#REF!,#REF!</definedName>
    <definedName name="__APW_RESTORE_DATA11586__" hidden="1">#REF!,#REF!,#REF!,#REF!,#REF!,#REF!,#REF!,#REF!,#REF!,#REF!,#REF!,#REF!,#REF!,#REF!</definedName>
    <definedName name="__APW_RESTORE_DATA11587__" hidden="1">#REF!,#REF!,#REF!,#REF!,#REF!,#REF!,#REF!,#REF!,#REF!,#REF!,#REF!,#REF!,#REF!,#REF!</definedName>
    <definedName name="__APW_RESTORE_DATA11588__" hidden="1">#REF!,#REF!,#REF!,#REF!,#REF!,#REF!,#REF!,#REF!,#REF!,#REF!,#REF!,#REF!,#REF!,#REF!</definedName>
    <definedName name="__APW_RESTORE_DATA11589__" hidden="1">#REF!,#REF!,#REF!,#REF!,#REF!,#REF!,#REF!,#REF!,#REF!,#REF!,#REF!,#REF!,#REF!,#REF!</definedName>
    <definedName name="__APW_RESTORE_DATA1159__" hidden="1">#REF!,#REF!,#REF!,#REF!,#REF!,#REF!,#REF!,#REF!,#REF!,#REF!,#REF!,#REF!,#REF!,#REF!</definedName>
    <definedName name="__APW_RESTORE_DATA11590__" hidden="1">#REF!,#REF!,#REF!,#REF!,#REF!,#REF!,#REF!,#REF!,#REF!,#REF!,#REF!,#REF!,#REF!,#REF!</definedName>
    <definedName name="__APW_RESTORE_DATA11591__" hidden="1">#REF!,#REF!,#REF!,#REF!,#REF!,#REF!,#REF!,#REF!,#REF!,#REF!,#REF!,#REF!,#REF!,#REF!</definedName>
    <definedName name="__APW_RESTORE_DATA11592__" hidden="1">#REF!,#REF!,#REF!,#REF!,#REF!,#REF!,#REF!,#REF!,#REF!,#REF!,#REF!,#REF!,#REF!,#REF!</definedName>
    <definedName name="__APW_RESTORE_DATA11593__" hidden="1">#REF!,#REF!,#REF!,#REF!,#REF!,#REF!,#REF!,#REF!,#REF!,#REF!,#REF!,#REF!,#REF!,#REF!</definedName>
    <definedName name="__APW_RESTORE_DATA11594__" hidden="1">#REF!,#REF!,#REF!,#REF!,#REF!,#REF!,#REF!,#REF!,#REF!,#REF!,#REF!,#REF!,#REF!,#REF!</definedName>
    <definedName name="__APW_RESTORE_DATA11595__" hidden="1">#REF!,#REF!,#REF!,#REF!,#REF!,#REF!,#REF!,#REF!,#REF!,#REF!,#REF!,#REF!,#REF!,#REF!</definedName>
    <definedName name="__APW_RESTORE_DATA11596__" hidden="1">#REF!,#REF!,#REF!,#REF!,#REF!,#REF!,#REF!,#REF!,#REF!,#REF!,#REF!,#REF!,#REF!,#REF!</definedName>
    <definedName name="__APW_RESTORE_DATA11597__" hidden="1">#REF!,#REF!,#REF!,#REF!,#REF!,#REF!,#REF!,#REF!,#REF!,#REF!,#REF!,#REF!,#REF!,#REF!</definedName>
    <definedName name="__APW_RESTORE_DATA11598__" hidden="1">#REF!,#REF!,#REF!,#REF!,#REF!,#REF!,#REF!,#REF!,#REF!,#REF!,#REF!,#REF!,#REF!,#REF!</definedName>
    <definedName name="__APW_RESTORE_DATA11599__" hidden="1">#REF!,#REF!,#REF!,#REF!,#REF!,#REF!,#REF!,#REF!,#REF!,#REF!,#REF!,#REF!,#REF!,#REF!</definedName>
    <definedName name="__APW_RESTORE_DATA116__" hidden="1">#REF!,#REF!,#REF!,#REF!,#REF!,#REF!,#REF!,#REF!,#REF!,#REF!,#REF!,#REF!,#REF!,#REF!</definedName>
    <definedName name="__APW_RESTORE_DATA1160__" hidden="1">#REF!,#REF!,#REF!,#REF!,#REF!,#REF!,#REF!,#REF!,#REF!,#REF!,#REF!,#REF!,#REF!,#REF!</definedName>
    <definedName name="__APW_RESTORE_DATA11600__" hidden="1">#REF!,#REF!,#REF!,#REF!,#REF!,#REF!,#REF!,#REF!,#REF!,#REF!,#REF!,#REF!,#REF!,#REF!</definedName>
    <definedName name="__APW_RESTORE_DATA11601__" hidden="1">#REF!,#REF!,#REF!,#REF!,#REF!,#REF!,#REF!,#REF!,#REF!,#REF!,#REF!,#REF!,#REF!,#REF!</definedName>
    <definedName name="__APW_RESTORE_DATA11602__" hidden="1">#REF!,#REF!,#REF!,#REF!,#REF!,#REF!,#REF!,#REF!,#REF!,#REF!,#REF!,#REF!,#REF!,#REF!</definedName>
    <definedName name="__APW_RESTORE_DATA11603__" hidden="1">#REF!,#REF!,#REF!,#REF!,#REF!,#REF!,#REF!,#REF!,#REF!,#REF!,#REF!,#REF!,#REF!,#REF!</definedName>
    <definedName name="__APW_RESTORE_DATA11604__" hidden="1">#REF!,#REF!,#REF!,#REF!,#REF!,#REF!,#REF!,#REF!,#REF!,#REF!,#REF!,#REF!,#REF!,#REF!</definedName>
    <definedName name="__APW_RESTORE_DATA11605__" hidden="1">#REF!,#REF!,#REF!,#REF!,#REF!,#REF!,#REF!,#REF!,#REF!,#REF!,#REF!,#REF!,#REF!,#REF!</definedName>
    <definedName name="__APW_RESTORE_DATA11606__" hidden="1">#REF!,#REF!,#REF!,#REF!,#REF!,#REF!,#REF!,#REF!,#REF!,#REF!,#REF!,#REF!,#REF!,#REF!</definedName>
    <definedName name="__APW_RESTORE_DATA11607__" hidden="1">#REF!,#REF!,#REF!,#REF!,#REF!,#REF!,#REF!,#REF!,#REF!,#REF!,#REF!,#REF!,#REF!,#REF!</definedName>
    <definedName name="__APW_RESTORE_DATA11608__" hidden="1">#REF!,#REF!,#REF!,#REF!,#REF!,#REF!,#REF!,#REF!,#REF!,#REF!,#REF!,#REF!,#REF!,#REF!</definedName>
    <definedName name="__APW_RESTORE_DATA11609__" hidden="1">#REF!,#REF!,#REF!,#REF!,#REF!,#REF!,#REF!,#REF!,#REF!,#REF!,#REF!,#REF!,#REF!,#REF!</definedName>
    <definedName name="__APW_RESTORE_DATA1161__" hidden="1">#REF!,#REF!,#REF!,#REF!,#REF!,#REF!,#REF!,#REF!,#REF!,#REF!,#REF!,#REF!,#REF!,#REF!</definedName>
    <definedName name="__APW_RESTORE_DATA11610__" hidden="1">#REF!,#REF!,#REF!,#REF!,#REF!,#REF!,#REF!,#REF!,#REF!,#REF!,#REF!,#REF!,#REF!,#REF!</definedName>
    <definedName name="__APW_RESTORE_DATA11611__" hidden="1">#REF!,#REF!,#REF!,#REF!,#REF!,#REF!,#REF!,#REF!,#REF!,#REF!,#REF!,#REF!,#REF!,#REF!</definedName>
    <definedName name="__APW_RESTORE_DATA11612__" hidden="1">#REF!,#REF!,#REF!,#REF!,#REF!,#REF!,#REF!,#REF!,#REF!,#REF!,#REF!,#REF!,#REF!,#REF!</definedName>
    <definedName name="__APW_RESTORE_DATA11613__" hidden="1">#REF!,#REF!,#REF!,#REF!,#REF!,#REF!,#REF!,#REF!,#REF!,#REF!,#REF!,#REF!,#REF!,#REF!</definedName>
    <definedName name="__APW_RESTORE_DATA11614__" hidden="1">#REF!,#REF!,#REF!,#REF!,#REF!,#REF!,#REF!,#REF!,#REF!,#REF!,#REF!,#REF!,#REF!,#REF!</definedName>
    <definedName name="__APW_RESTORE_DATA11615__" hidden="1">#REF!,#REF!,#REF!,#REF!,#REF!,#REF!,#REF!,#REF!,#REF!,#REF!,#REF!,#REF!,#REF!,#REF!</definedName>
    <definedName name="__APW_RESTORE_DATA11616__" hidden="1">#REF!,#REF!,#REF!,#REF!,#REF!,#REF!,#REF!,#REF!,#REF!,#REF!,#REF!,#REF!,#REF!,#REF!</definedName>
    <definedName name="__APW_RESTORE_DATA11617__" hidden="1">#REF!,#REF!,#REF!,#REF!,#REF!,#REF!,#REF!,#REF!,#REF!,#REF!,#REF!,#REF!,#REF!,#REF!</definedName>
    <definedName name="__APW_RESTORE_DATA11618__" hidden="1">#REF!,#REF!,#REF!,#REF!,#REF!,#REF!,#REF!,#REF!,#REF!,#REF!,#REF!,#REF!,#REF!,#REF!</definedName>
    <definedName name="__APW_RESTORE_DATA11619__" hidden="1">#REF!,#REF!,#REF!,#REF!,#REF!,#REF!,#REF!,#REF!,#REF!,#REF!,#REF!,#REF!,#REF!,#REF!</definedName>
    <definedName name="__APW_RESTORE_DATA1162__" hidden="1">#REF!,#REF!,#REF!,#REF!,#REF!,#REF!,#REF!,#REF!,#REF!,#REF!,#REF!,#REF!,#REF!,#REF!</definedName>
    <definedName name="__APW_RESTORE_DATA11620__" hidden="1">#REF!,#REF!,#REF!,#REF!,#REF!,#REF!,#REF!,#REF!,#REF!,#REF!,#REF!,#REF!,#REF!,#REF!</definedName>
    <definedName name="__APW_RESTORE_DATA11621__" hidden="1">#REF!,#REF!,#REF!,#REF!,#REF!,#REF!,#REF!,#REF!,#REF!,#REF!,#REF!,#REF!,#REF!,#REF!</definedName>
    <definedName name="__APW_RESTORE_DATA11622__" hidden="1">#REF!,#REF!,#REF!,#REF!,#REF!,#REF!,#REF!,#REF!,#REF!,#REF!,#REF!,#REF!,#REF!,#REF!</definedName>
    <definedName name="__APW_RESTORE_DATA11623__" hidden="1">#REF!,#REF!,#REF!,#REF!,#REF!,#REF!,#REF!,#REF!,#REF!,#REF!,#REF!,#REF!,#REF!,#REF!</definedName>
    <definedName name="__APW_RESTORE_DATA11624__" hidden="1">#REF!,#REF!,#REF!,#REF!,#REF!,#REF!,#REF!,#REF!,#REF!,#REF!,#REF!,#REF!,#REF!,#REF!</definedName>
    <definedName name="__APW_RESTORE_DATA11625__" hidden="1">#REF!,#REF!,#REF!,#REF!,#REF!,#REF!,#REF!,#REF!,#REF!,#REF!,#REF!,#REF!,#REF!,#REF!</definedName>
    <definedName name="__APW_RESTORE_DATA11626__" hidden="1">#REF!,#REF!,#REF!,#REF!,#REF!,#REF!,#REF!,#REF!,#REF!,#REF!,#REF!,#REF!,#REF!,#REF!</definedName>
    <definedName name="__APW_RESTORE_DATA11627__" hidden="1">#REF!,#REF!,#REF!,#REF!,#REF!,#REF!,#REF!,#REF!,#REF!,#REF!,#REF!,#REF!,#REF!,#REF!</definedName>
    <definedName name="__APW_RESTORE_DATA11628__" hidden="1">#REF!,#REF!,#REF!,#REF!,#REF!,#REF!,#REF!,#REF!,#REF!,#REF!,#REF!,#REF!,#REF!,#REF!</definedName>
    <definedName name="__APW_RESTORE_DATA11629__" hidden="1">#REF!,#REF!,#REF!,#REF!,#REF!,#REF!,#REF!,#REF!,#REF!,#REF!,#REF!,#REF!,#REF!,#REF!</definedName>
    <definedName name="__APW_RESTORE_DATA1163__" hidden="1">#REF!,#REF!,#REF!,#REF!,#REF!,#REF!,#REF!,#REF!,#REF!,#REF!,#REF!,#REF!,#REF!,#REF!</definedName>
    <definedName name="__APW_RESTORE_DATA11630__" hidden="1">#REF!,#REF!,#REF!,#REF!,#REF!,#REF!,#REF!,#REF!,#REF!,#REF!,#REF!,#REF!,#REF!,#REF!</definedName>
    <definedName name="__APW_RESTORE_DATA11631__" hidden="1">#REF!,#REF!,#REF!,#REF!,#REF!,#REF!,#REF!,#REF!,#REF!,#REF!,#REF!,#REF!,#REF!,#REF!</definedName>
    <definedName name="__APW_RESTORE_DATA11632__" hidden="1">#REF!,#REF!,#REF!,#REF!,#REF!,#REF!,#REF!,#REF!,#REF!,#REF!,#REF!,#REF!,#REF!,#REF!</definedName>
    <definedName name="__APW_RESTORE_DATA11633__" hidden="1">#REF!,#REF!,#REF!,#REF!,#REF!,#REF!,#REF!,#REF!,#REF!,#REF!,#REF!,#REF!,#REF!,#REF!</definedName>
    <definedName name="__APW_RESTORE_DATA11634__" hidden="1">#REF!,#REF!,#REF!,#REF!,#REF!,#REF!,#REF!,#REF!,#REF!,#REF!,#REF!,#REF!,#REF!,#REF!</definedName>
    <definedName name="__APW_RESTORE_DATA11635__" hidden="1">#REF!,#REF!,#REF!,#REF!,#REF!,#REF!,#REF!,#REF!,#REF!,#REF!,#REF!,#REF!,#REF!,#REF!</definedName>
    <definedName name="__APW_RESTORE_DATA11636__" hidden="1">#REF!,#REF!,#REF!,#REF!,#REF!,#REF!,#REF!,#REF!,#REF!,#REF!,#REF!,#REF!,#REF!,#REF!</definedName>
    <definedName name="__APW_RESTORE_DATA11637__" hidden="1">#REF!,#REF!,#REF!,#REF!,#REF!,#REF!,#REF!,#REF!,#REF!,#REF!,#REF!,#REF!,#REF!,#REF!</definedName>
    <definedName name="__APW_RESTORE_DATA11638__" hidden="1">#REF!,#REF!,#REF!,#REF!,#REF!,#REF!,#REF!,#REF!,#REF!,#REF!,#REF!,#REF!,#REF!,#REF!</definedName>
    <definedName name="__APW_RESTORE_DATA11639__" hidden="1">#REF!,#REF!,#REF!,#REF!,#REF!,#REF!,#REF!,#REF!,#REF!,#REF!,#REF!,#REF!,#REF!,#REF!</definedName>
    <definedName name="__APW_RESTORE_DATA1164__" hidden="1">#REF!,#REF!,#REF!,#REF!,#REF!,#REF!,#REF!,#REF!,#REF!,#REF!,#REF!,#REF!,#REF!,#REF!</definedName>
    <definedName name="__APW_RESTORE_DATA11640__" hidden="1">#REF!,#REF!,#REF!,#REF!,#REF!,#REF!,#REF!,#REF!,#REF!,#REF!,#REF!,#REF!,#REF!,#REF!</definedName>
    <definedName name="__APW_RESTORE_DATA11641__" hidden="1">#REF!,#REF!,#REF!,#REF!,#REF!,#REF!,#REF!,#REF!,#REF!,#REF!,#REF!,#REF!,#REF!,#REF!</definedName>
    <definedName name="__APW_RESTORE_DATA11642__" hidden="1">#REF!,#REF!,#REF!,#REF!,#REF!,#REF!,#REF!,#REF!,#REF!,#REF!,#REF!,#REF!,#REF!,#REF!</definedName>
    <definedName name="__APW_RESTORE_DATA11643__" hidden="1">#REF!,#REF!,#REF!,#REF!,#REF!,#REF!,#REF!,#REF!,#REF!,#REF!,#REF!,#REF!,#REF!,#REF!</definedName>
    <definedName name="__APW_RESTORE_DATA11644__" hidden="1">#REF!,#REF!,#REF!,#REF!,#REF!,#REF!,#REF!,#REF!,#REF!,#REF!,#REF!,#REF!,#REF!,#REF!</definedName>
    <definedName name="__APW_RESTORE_DATA11645__" hidden="1">#REF!,#REF!,#REF!,#REF!,#REF!,#REF!,#REF!,#REF!,#REF!,#REF!,#REF!,#REF!,#REF!,#REF!</definedName>
    <definedName name="__APW_RESTORE_DATA11646__" hidden="1">#REF!,#REF!,#REF!,#REF!,#REF!,#REF!,#REF!,#REF!,#REF!,#REF!,#REF!,#REF!,#REF!,#REF!</definedName>
    <definedName name="__APW_RESTORE_DATA11647__" hidden="1">#REF!,#REF!,#REF!,#REF!,#REF!,#REF!,#REF!,#REF!,#REF!,#REF!,#REF!,#REF!,#REF!,#REF!</definedName>
    <definedName name="__APW_RESTORE_DATA11648__" hidden="1">#REF!,#REF!,#REF!,#REF!,#REF!,#REF!,#REF!,#REF!,#REF!,#REF!,#REF!,#REF!,#REF!,#REF!</definedName>
    <definedName name="__APW_RESTORE_DATA11649__" hidden="1">#REF!,#REF!,#REF!,#REF!,#REF!,#REF!,#REF!,#REF!,#REF!,#REF!,#REF!,#REF!,#REF!,#REF!</definedName>
    <definedName name="__APW_RESTORE_DATA1165__" hidden="1">#REF!,#REF!,#REF!,#REF!,#REF!,#REF!,#REF!,#REF!,#REF!,#REF!,#REF!,#REF!,#REF!,#REF!</definedName>
    <definedName name="__APW_RESTORE_DATA11650__" hidden="1">#REF!,#REF!,#REF!,#REF!,#REF!,#REF!,#REF!,#REF!,#REF!,#REF!,#REF!,#REF!,#REF!,#REF!</definedName>
    <definedName name="__APW_RESTORE_DATA11651__" hidden="1">#REF!,#REF!,#REF!,#REF!,#REF!,#REF!,#REF!,#REF!,#REF!,#REF!,#REF!,#REF!,#REF!,#REF!</definedName>
    <definedName name="__APW_RESTORE_DATA11652__" hidden="1">#REF!,#REF!,#REF!,#REF!,#REF!,#REF!,#REF!,#REF!,#REF!,#REF!,#REF!,#REF!,#REF!,#REF!</definedName>
    <definedName name="__APW_RESTORE_DATA11653__" hidden="1">#REF!,#REF!,#REF!,#REF!,#REF!,#REF!,#REF!,#REF!,#REF!,#REF!,#REF!,#REF!,#REF!,#REF!</definedName>
    <definedName name="__APW_RESTORE_DATA11654__" hidden="1">#REF!,#REF!,#REF!,#REF!,#REF!,#REF!,#REF!,#REF!,#REF!,#REF!,#REF!,#REF!,#REF!,#REF!</definedName>
    <definedName name="__APW_RESTORE_DATA11655__" hidden="1">#REF!,#REF!,#REF!,#REF!,#REF!,#REF!,#REF!,#REF!,#REF!,#REF!,#REF!,#REF!,#REF!,#REF!</definedName>
    <definedName name="__APW_RESTORE_DATA11656__" hidden="1">#REF!,#REF!,#REF!,#REF!,#REF!,#REF!,#REF!,#REF!,#REF!,#REF!,#REF!,#REF!,#REF!</definedName>
    <definedName name="__APW_RESTORE_DATA11657__" hidden="1">#REF!,#REF!,#REF!,#REF!,#REF!,#REF!,#REF!,#REF!,#REF!,#REF!,#REF!,#REF!,#REF!,#REF!,#REF!,#REF!</definedName>
    <definedName name="__APW_RESTORE_DATA11658__" hidden="1">#REF!,#REF!,#REF!,#REF!,#REF!,#REF!,#REF!,#REF!,#REF!,#REF!,#REF!,#REF!,#REF!,#REF!,#REF!</definedName>
    <definedName name="__APW_RESTORE_DATA11659__" hidden="1">#REF!,#REF!,#REF!,#REF!,#REF!,#REF!,#REF!,#REF!,#REF!,#REF!,#REF!,#REF!,#REF!,#REF!,#REF!</definedName>
    <definedName name="__APW_RESTORE_DATA1166__" hidden="1">#REF!,#REF!,#REF!,#REF!,#REF!,#REF!,#REF!,#REF!,#REF!,#REF!,#REF!,#REF!,#REF!,#REF!</definedName>
    <definedName name="__APW_RESTORE_DATA11660__" hidden="1">#REF!,#REF!,#REF!,#REF!,#REF!,#REF!,#REF!,#REF!,#REF!,#REF!,#REF!,#REF!,#REF!,#REF!,#REF!</definedName>
    <definedName name="__APW_RESTORE_DATA11661__" hidden="1">#REF!,#REF!,#REF!,#REF!,#REF!,#REF!,#REF!,#REF!,#REF!,#REF!,#REF!,#REF!,#REF!,#REF!,#REF!</definedName>
    <definedName name="__APW_RESTORE_DATA11662__" hidden="1">#REF!,#REF!,#REF!,#REF!,#REF!,#REF!,#REF!,#REF!,#REF!,#REF!,#REF!,#REF!,#REF!,#REF!,#REF!</definedName>
    <definedName name="__APW_RESTORE_DATA11663__" hidden="1">#REF!,#REF!,#REF!,#REF!,#REF!,#REF!,#REF!,#REF!,#REF!,#REF!,#REF!,#REF!,#REF!,#REF!,#REF!</definedName>
    <definedName name="__APW_RESTORE_DATA11664__" hidden="1">#REF!,#REF!,#REF!,#REF!,#REF!,#REF!,#REF!,#REF!,#REF!,#REF!,#REF!,#REF!,#REF!,#REF!</definedName>
    <definedName name="__APW_RESTORE_DATA11665__" hidden="1">#REF!,#REF!,#REF!,#REF!,#REF!,#REF!,#REF!,#REF!,#REF!,#REF!,#REF!,#REF!,#REF!,#REF!</definedName>
    <definedName name="__APW_RESTORE_DATA11666__" hidden="1">#REF!,#REF!,#REF!,#REF!,#REF!,#REF!,#REF!,#REF!,#REF!,#REF!,#REF!,#REF!,#REF!,#REF!</definedName>
    <definedName name="__APW_RESTORE_DATA11667__" hidden="1">#REF!,#REF!,#REF!,#REF!,#REF!,#REF!,#REF!,#REF!,#REF!,#REF!,#REF!,#REF!,#REF!,#REF!</definedName>
    <definedName name="__APW_RESTORE_DATA11668__" hidden="1">#REF!,#REF!,#REF!,#REF!,#REF!,#REF!,#REF!,#REF!,#REF!,#REF!,#REF!,#REF!,#REF!,#REF!</definedName>
    <definedName name="__APW_RESTORE_DATA11669__" hidden="1">#REF!,#REF!,#REF!,#REF!,#REF!,#REF!,#REF!,#REF!,#REF!,#REF!,#REF!,#REF!,#REF!,#REF!</definedName>
    <definedName name="__APW_RESTORE_DATA1167__" hidden="1">#REF!,#REF!,#REF!,#REF!,#REF!,#REF!,#REF!,#REF!,#REF!,#REF!,#REF!,#REF!,#REF!,#REF!</definedName>
    <definedName name="__APW_RESTORE_DATA11670__" hidden="1">#REF!,#REF!,#REF!,#REF!,#REF!,#REF!,#REF!,#REF!,#REF!,#REF!,#REF!,#REF!,#REF!,#REF!</definedName>
    <definedName name="__APW_RESTORE_DATA11671__" hidden="1">#REF!,#REF!,#REF!,#REF!,#REF!,#REF!,#REF!,#REF!,#REF!,#REF!,#REF!,#REF!,#REF!,#REF!</definedName>
    <definedName name="__APW_RESTORE_DATA11672__" hidden="1">#REF!,#REF!,#REF!,#REF!,#REF!,#REF!,#REF!,#REF!,#REF!,#REF!,#REF!,#REF!,#REF!,#REF!</definedName>
    <definedName name="__APW_RESTORE_DATA11673__" hidden="1">#REF!,#REF!,#REF!,#REF!,#REF!,#REF!,#REF!,#REF!,#REF!,#REF!,#REF!,#REF!,#REF!,#REF!</definedName>
    <definedName name="__APW_RESTORE_DATA11674__" hidden="1">#REF!,#REF!,#REF!,#REF!,#REF!,#REF!,#REF!,#REF!,#REF!,#REF!,#REF!,#REF!,#REF!,#REF!</definedName>
    <definedName name="__APW_RESTORE_DATA11675__" hidden="1">#REF!,#REF!,#REF!,#REF!,#REF!,#REF!,#REF!,#REF!,#REF!,#REF!,#REF!,#REF!,#REF!,#REF!</definedName>
    <definedName name="__APW_RESTORE_DATA11676__" hidden="1">#REF!,#REF!,#REF!,#REF!,#REF!,#REF!,#REF!,#REF!,#REF!,#REF!,#REF!,#REF!,#REF!,#REF!</definedName>
    <definedName name="__APW_RESTORE_DATA11677__" hidden="1">#REF!,#REF!,#REF!,#REF!,#REF!,#REF!,#REF!,#REF!,#REF!,#REF!,#REF!,#REF!,#REF!,#REF!</definedName>
    <definedName name="__APW_RESTORE_DATA11678__" hidden="1">#REF!,#REF!,#REF!,#REF!,#REF!,#REF!,#REF!,#REF!,#REF!,#REF!,#REF!,#REF!,#REF!,#REF!</definedName>
    <definedName name="__APW_RESTORE_DATA11679__" hidden="1">#REF!,#REF!,#REF!,#REF!,#REF!,#REF!,#REF!,#REF!,#REF!,#REF!,#REF!,#REF!,#REF!,#REF!</definedName>
    <definedName name="__APW_RESTORE_DATA1168__" hidden="1">#REF!,#REF!,#REF!,#REF!,#REF!,#REF!,#REF!,#REF!,#REF!,#REF!,#REF!,#REF!,#REF!,#REF!</definedName>
    <definedName name="__APW_RESTORE_DATA11680__" hidden="1">#REF!,#REF!,#REF!,#REF!,#REF!,#REF!,#REF!,#REF!,#REF!,#REF!,#REF!,#REF!,#REF!,#REF!</definedName>
    <definedName name="__APW_RESTORE_DATA11681__" hidden="1">#REF!,#REF!,#REF!,#REF!,#REF!,#REF!,#REF!,#REF!,#REF!,#REF!,#REF!,#REF!,#REF!,#REF!</definedName>
    <definedName name="__APW_RESTORE_DATA11682__" hidden="1">#REF!,#REF!,#REF!,#REF!,#REF!,#REF!,#REF!,#REF!,#REF!,#REF!,#REF!,#REF!,#REF!,#REF!</definedName>
    <definedName name="__APW_RESTORE_DATA11683__" hidden="1">#REF!,#REF!,#REF!,#REF!,#REF!,#REF!,#REF!,#REF!,#REF!,#REF!,#REF!,#REF!,#REF!,#REF!</definedName>
    <definedName name="__APW_RESTORE_DATA11684__" hidden="1">#REF!,#REF!,#REF!,#REF!,#REF!,#REF!,#REF!,#REF!,#REF!,#REF!,#REF!,#REF!,#REF!,#REF!</definedName>
    <definedName name="__APW_RESTORE_DATA11685__" hidden="1">#REF!,#REF!,#REF!,#REF!,#REF!,#REF!,#REF!,#REF!,#REF!,#REF!,#REF!,#REF!,#REF!,#REF!</definedName>
    <definedName name="__APW_RESTORE_DATA11686__" hidden="1">#REF!,#REF!,#REF!,#REF!,#REF!,#REF!,#REF!,#REF!,#REF!,#REF!,#REF!,#REF!,#REF!,#REF!</definedName>
    <definedName name="__APW_RESTORE_DATA11687__" hidden="1">#REF!,#REF!,#REF!,#REF!,#REF!,#REF!,#REF!,#REF!,#REF!,#REF!,#REF!,#REF!,#REF!,#REF!</definedName>
    <definedName name="__APW_RESTORE_DATA11688__" hidden="1">#REF!,#REF!,#REF!,#REF!,#REF!,#REF!,#REF!,#REF!,#REF!,#REF!,#REF!,#REF!,#REF!,#REF!</definedName>
    <definedName name="__APW_RESTORE_DATA11689__" hidden="1">#REF!,#REF!,#REF!,#REF!,#REF!,#REF!,#REF!,#REF!,#REF!,#REF!,#REF!,#REF!,#REF!,#REF!</definedName>
    <definedName name="__APW_RESTORE_DATA1169__" hidden="1">#REF!,#REF!,#REF!,#REF!,#REF!,#REF!,#REF!,#REF!,#REF!,#REF!,#REF!,#REF!,#REF!,#REF!</definedName>
    <definedName name="__APW_RESTORE_DATA11690__" hidden="1">#REF!,#REF!,#REF!,#REF!,#REF!,#REF!,#REF!,#REF!,#REF!,#REF!,#REF!,#REF!,#REF!,#REF!</definedName>
    <definedName name="__APW_RESTORE_DATA11691__" hidden="1">#REF!,#REF!,#REF!,#REF!,#REF!,#REF!,#REF!,#REF!,#REF!,#REF!,#REF!,#REF!,#REF!,#REF!</definedName>
    <definedName name="__APW_RESTORE_DATA11692__" hidden="1">#REF!,#REF!,#REF!,#REF!,#REF!,#REF!,#REF!,#REF!,#REF!,#REF!,#REF!,#REF!,#REF!,#REF!</definedName>
    <definedName name="__APW_RESTORE_DATA11693__" hidden="1">#REF!,#REF!,#REF!,#REF!,#REF!,#REF!,#REF!,#REF!,#REF!,#REF!,#REF!,#REF!,#REF!,#REF!</definedName>
    <definedName name="__APW_RESTORE_DATA11694__" hidden="1">#REF!,#REF!,#REF!,#REF!,#REF!,#REF!,#REF!,#REF!,#REF!,#REF!,#REF!,#REF!,#REF!,#REF!</definedName>
    <definedName name="__APW_RESTORE_DATA11695__" hidden="1">#REF!,#REF!,#REF!,#REF!,#REF!,#REF!,#REF!,#REF!,#REF!,#REF!,#REF!,#REF!,#REF!,#REF!</definedName>
    <definedName name="__APW_RESTORE_DATA11696__" hidden="1">#REF!,#REF!,#REF!,#REF!,#REF!,#REF!,#REF!,#REF!,#REF!,#REF!,#REF!,#REF!,#REF!,#REF!</definedName>
    <definedName name="__APW_RESTORE_DATA11697__" hidden="1">#REF!,#REF!,#REF!,#REF!,#REF!,#REF!,#REF!,#REF!,#REF!,#REF!,#REF!,#REF!,#REF!,#REF!</definedName>
    <definedName name="__APW_RESTORE_DATA11698__" hidden="1">#REF!,#REF!,#REF!,#REF!,#REF!,#REF!,#REF!,#REF!,#REF!,#REF!,#REF!,#REF!,#REF!,#REF!</definedName>
    <definedName name="__APW_RESTORE_DATA11699__" hidden="1">#REF!,#REF!,#REF!,#REF!,#REF!,#REF!,#REF!,#REF!,#REF!,#REF!,#REF!,#REF!,#REF!,#REF!</definedName>
    <definedName name="__APW_RESTORE_DATA117__" hidden="1">#REF!,#REF!,#REF!,#REF!,#REF!,#REF!,#REF!,#REF!,#REF!,#REF!,#REF!,#REF!,#REF!,#REF!</definedName>
    <definedName name="__APW_RESTORE_DATA1170__" hidden="1">#REF!,#REF!,#REF!,#REF!,#REF!,#REF!,#REF!,#REF!,#REF!,#REF!,#REF!,#REF!,#REF!,#REF!</definedName>
    <definedName name="__APW_RESTORE_DATA11700__" hidden="1">#REF!,#REF!,#REF!,#REF!,#REF!,#REF!,#REF!,#REF!,#REF!,#REF!,#REF!,#REF!,#REF!,#REF!</definedName>
    <definedName name="__APW_RESTORE_DATA11701__" hidden="1">#REF!,#REF!,#REF!,#REF!,#REF!,#REF!,#REF!,#REF!,#REF!,#REF!,#REF!,#REF!,#REF!,#REF!</definedName>
    <definedName name="__APW_RESTORE_DATA11702__" hidden="1">#REF!,#REF!,#REF!,#REF!,#REF!,#REF!,#REF!,#REF!,#REF!,#REF!,#REF!,#REF!,#REF!,#REF!</definedName>
    <definedName name="__APW_RESTORE_DATA11703__" hidden="1">#REF!,#REF!,#REF!,#REF!,#REF!,#REF!,#REF!,#REF!,#REF!,#REF!,#REF!,#REF!,#REF!,#REF!</definedName>
    <definedName name="__APW_RESTORE_DATA11704__" hidden="1">#REF!,#REF!,#REF!,#REF!,#REF!,#REF!,#REF!,#REF!,#REF!,#REF!,#REF!,#REF!,#REF!,#REF!</definedName>
    <definedName name="__APW_RESTORE_DATA11705__" hidden="1">#REF!,#REF!,#REF!,#REF!,#REF!,#REF!,#REF!,#REF!,#REF!,#REF!,#REF!,#REF!,#REF!,#REF!</definedName>
    <definedName name="__APW_RESTORE_DATA11706__" hidden="1">#REF!,#REF!,#REF!,#REF!,#REF!,#REF!,#REF!,#REF!,#REF!,#REF!,#REF!,#REF!,#REF!,#REF!</definedName>
    <definedName name="__APW_RESTORE_DATA11707__" hidden="1">#REF!,#REF!,#REF!,#REF!,#REF!,#REF!,#REF!,#REF!,#REF!,#REF!,#REF!,#REF!,#REF!,#REF!</definedName>
    <definedName name="__APW_RESTORE_DATA11708__" hidden="1">#REF!,#REF!,#REF!,#REF!,#REF!,#REF!,#REF!,#REF!,#REF!,#REF!,#REF!,#REF!,#REF!,#REF!</definedName>
    <definedName name="__APW_RESTORE_DATA11709__" hidden="1">#REF!,#REF!,#REF!,#REF!,#REF!,#REF!,#REF!,#REF!,#REF!,#REF!,#REF!,#REF!,#REF!,#REF!</definedName>
    <definedName name="__APW_RESTORE_DATA1171__" hidden="1">#REF!,#REF!,#REF!,#REF!,#REF!,#REF!,#REF!,#REF!,#REF!,#REF!,#REF!,#REF!,#REF!,#REF!</definedName>
    <definedName name="__APW_RESTORE_DATA11710__" hidden="1">#REF!,#REF!,#REF!,#REF!,#REF!,#REF!,#REF!,#REF!,#REF!,#REF!,#REF!,#REF!,#REF!,#REF!</definedName>
    <definedName name="__APW_RESTORE_DATA11711__" hidden="1">#REF!,#REF!,#REF!,#REF!,#REF!,#REF!,#REF!,#REF!,#REF!,#REF!,#REF!,#REF!,#REF!,#REF!</definedName>
    <definedName name="__APW_RESTORE_DATA11712__" hidden="1">#REF!,#REF!,#REF!,#REF!,#REF!,#REF!,#REF!,#REF!,#REF!,#REF!,#REF!,#REF!,#REF!,#REF!</definedName>
    <definedName name="__APW_RESTORE_DATA11713__" hidden="1">#REF!,#REF!,#REF!,#REF!,#REF!,#REF!,#REF!,#REF!,#REF!,#REF!,#REF!,#REF!,#REF!,#REF!</definedName>
    <definedName name="__APW_RESTORE_DATA11714__" hidden="1">#REF!,#REF!,#REF!,#REF!,#REF!,#REF!,#REF!,#REF!,#REF!,#REF!,#REF!,#REF!,#REF!,#REF!</definedName>
    <definedName name="__APW_RESTORE_DATA11715__" hidden="1">#REF!,#REF!,#REF!,#REF!,#REF!,#REF!,#REF!,#REF!,#REF!,#REF!,#REF!,#REF!,#REF!,#REF!</definedName>
    <definedName name="__APW_RESTORE_DATA11716__" hidden="1">#REF!,#REF!,#REF!,#REF!,#REF!,#REF!,#REF!,#REF!,#REF!,#REF!,#REF!,#REF!,#REF!,#REF!</definedName>
    <definedName name="__APW_RESTORE_DATA11717__" hidden="1">#REF!,#REF!,#REF!,#REF!,#REF!,#REF!,#REF!,#REF!,#REF!,#REF!,#REF!,#REF!,#REF!,#REF!</definedName>
    <definedName name="__APW_RESTORE_DATA11718__" hidden="1">#REF!,#REF!,#REF!,#REF!,#REF!,#REF!,#REF!,#REF!,#REF!,#REF!,#REF!,#REF!,#REF!,#REF!</definedName>
    <definedName name="__APW_RESTORE_DATA11719__" hidden="1">#REF!,#REF!,#REF!,#REF!,#REF!,#REF!,#REF!,#REF!,#REF!,#REF!,#REF!,#REF!,#REF!,#REF!</definedName>
    <definedName name="__APW_RESTORE_DATA1172__" hidden="1">#REF!,#REF!,#REF!,#REF!,#REF!,#REF!,#REF!,#REF!,#REF!,#REF!,#REF!,#REF!,#REF!,#REF!</definedName>
    <definedName name="__APW_RESTORE_DATA11720__" hidden="1">#REF!,#REF!,#REF!,#REF!,#REF!,#REF!,#REF!,#REF!,#REF!,#REF!,#REF!,#REF!,#REF!,#REF!</definedName>
    <definedName name="__APW_RESTORE_DATA11721__" hidden="1">#REF!,#REF!,#REF!,#REF!,#REF!,#REF!,#REF!,#REF!,#REF!,#REF!,#REF!,#REF!,#REF!,#REF!</definedName>
    <definedName name="__APW_RESTORE_DATA11722__" hidden="1">#REF!,#REF!,#REF!,#REF!,#REF!,#REF!,#REF!,#REF!,#REF!,#REF!,#REF!,#REF!,#REF!,#REF!</definedName>
    <definedName name="__APW_RESTORE_DATA11723__" hidden="1">#REF!,#REF!,#REF!,#REF!,#REF!,#REF!,#REF!,#REF!,#REF!,#REF!,#REF!,#REF!,#REF!,#REF!</definedName>
    <definedName name="__APW_RESTORE_DATA11724__" hidden="1">#REF!,#REF!,#REF!,#REF!,#REF!,#REF!,#REF!,#REF!,#REF!,#REF!,#REF!,#REF!,#REF!,#REF!</definedName>
    <definedName name="__APW_RESTORE_DATA11725__" hidden="1">#REF!,#REF!,#REF!,#REF!,#REF!,#REF!,#REF!,#REF!,#REF!,#REF!,#REF!,#REF!,#REF!,#REF!</definedName>
    <definedName name="__APW_RESTORE_DATA11726__" hidden="1">#REF!,#REF!,#REF!,#REF!,#REF!,#REF!,#REF!,#REF!,#REF!,#REF!,#REF!,#REF!,#REF!,#REF!</definedName>
    <definedName name="__APW_RESTORE_DATA11727__" hidden="1">#REF!,#REF!,#REF!,#REF!,#REF!,#REF!,#REF!,#REF!,#REF!,#REF!,#REF!,#REF!,#REF!,#REF!</definedName>
    <definedName name="__APW_RESTORE_DATA11728__" hidden="1">#REF!,#REF!,#REF!,#REF!,#REF!,#REF!,#REF!,#REF!,#REF!,#REF!,#REF!,#REF!,#REF!,#REF!</definedName>
    <definedName name="__APW_RESTORE_DATA11729__" hidden="1">#REF!,#REF!,#REF!,#REF!,#REF!,#REF!,#REF!,#REF!,#REF!,#REF!,#REF!,#REF!,#REF!,#REF!</definedName>
    <definedName name="__APW_RESTORE_DATA1173__" hidden="1">#REF!,#REF!,#REF!,#REF!,#REF!,#REF!,#REF!,#REF!,#REF!,#REF!,#REF!,#REF!,#REF!,#REF!</definedName>
    <definedName name="__APW_RESTORE_DATA11730__" hidden="1">#REF!,#REF!,#REF!,#REF!,#REF!,#REF!,#REF!,#REF!,#REF!,#REF!,#REF!,#REF!,#REF!,#REF!</definedName>
    <definedName name="__APW_RESTORE_DATA11731__" hidden="1">#REF!,#REF!,#REF!,#REF!,#REF!,#REF!,#REF!,#REF!,#REF!,#REF!,#REF!,#REF!,#REF!,#REF!</definedName>
    <definedName name="__APW_RESTORE_DATA11732__" hidden="1">#REF!,#REF!,#REF!,#REF!,#REF!,#REF!,#REF!,#REF!,#REF!,#REF!,#REF!,#REF!,#REF!,#REF!</definedName>
    <definedName name="__APW_RESTORE_DATA11733__" hidden="1">#REF!,#REF!,#REF!,#REF!,#REF!,#REF!,#REF!,#REF!,#REF!,#REF!,#REF!,#REF!,#REF!,#REF!</definedName>
    <definedName name="__APW_RESTORE_DATA11734__" hidden="1">#REF!,#REF!,#REF!,#REF!,#REF!,#REF!,#REF!,#REF!,#REF!,#REF!,#REF!,#REF!,#REF!,#REF!</definedName>
    <definedName name="__APW_RESTORE_DATA11735__" hidden="1">#REF!,#REF!,#REF!,#REF!,#REF!,#REF!,#REF!,#REF!,#REF!,#REF!,#REF!,#REF!,#REF!,#REF!</definedName>
    <definedName name="__APW_RESTORE_DATA11736__" hidden="1">#REF!,#REF!,#REF!,#REF!,#REF!,#REF!,#REF!,#REF!,#REF!,#REF!,#REF!,#REF!,#REF!,#REF!</definedName>
    <definedName name="__APW_RESTORE_DATA11737__" hidden="1">#REF!,#REF!,#REF!,#REF!,#REF!,#REF!,#REF!,#REF!,#REF!,#REF!,#REF!,#REF!,#REF!,#REF!</definedName>
    <definedName name="__APW_RESTORE_DATA11738__" hidden="1">#REF!,#REF!,#REF!,#REF!,#REF!,#REF!,#REF!,#REF!,#REF!,#REF!,#REF!,#REF!,#REF!,#REF!</definedName>
    <definedName name="__APW_RESTORE_DATA11739__" hidden="1">#REF!,#REF!,#REF!,#REF!,#REF!,#REF!,#REF!,#REF!,#REF!,#REF!,#REF!,#REF!,#REF!,#REF!</definedName>
    <definedName name="__APW_RESTORE_DATA1174__" hidden="1">#REF!,#REF!,#REF!,#REF!,#REF!,#REF!,#REF!,#REF!,#REF!,#REF!,#REF!,#REF!,#REF!,#REF!</definedName>
    <definedName name="__APW_RESTORE_DATA11740__" hidden="1">#REF!,#REF!,#REF!,#REF!,#REF!,#REF!,#REF!,#REF!,#REF!,#REF!,#REF!,#REF!,#REF!,#REF!</definedName>
    <definedName name="__APW_RESTORE_DATA11741__" hidden="1">#REF!,#REF!,#REF!,#REF!,#REF!,#REF!,#REF!,#REF!,#REF!,#REF!,#REF!,#REF!,#REF!,#REF!</definedName>
    <definedName name="__APW_RESTORE_DATA11742__" hidden="1">#REF!,#REF!,#REF!,#REF!,#REF!,#REF!,#REF!,#REF!,#REF!,#REF!,#REF!,#REF!,#REF!,#REF!</definedName>
    <definedName name="__APW_RESTORE_DATA11743__" hidden="1">#REF!,#REF!,#REF!,#REF!,#REF!,#REF!,#REF!,#REF!,#REF!,#REF!,#REF!,#REF!,#REF!,#REF!</definedName>
    <definedName name="__APW_RESTORE_DATA11744__" hidden="1">#REF!,#REF!,#REF!,#REF!,#REF!,#REF!,#REF!,#REF!,#REF!,#REF!,#REF!,#REF!,#REF!,#REF!</definedName>
    <definedName name="__APW_RESTORE_DATA11745__" hidden="1">#REF!,#REF!,#REF!,#REF!,#REF!,#REF!,#REF!,#REF!,#REF!,#REF!,#REF!,#REF!,#REF!,#REF!</definedName>
    <definedName name="__APW_RESTORE_DATA11746__" hidden="1">#REF!,#REF!,#REF!,#REF!,#REF!,#REF!,#REF!,#REF!,#REF!,#REF!,#REF!,#REF!,#REF!,#REF!</definedName>
    <definedName name="__APW_RESTORE_DATA11747__" hidden="1">#REF!,#REF!,#REF!,#REF!,#REF!,#REF!,#REF!,#REF!,#REF!,#REF!,#REF!,#REF!,#REF!,#REF!</definedName>
    <definedName name="__APW_RESTORE_DATA11748__" hidden="1">#REF!,#REF!,#REF!,#REF!,#REF!,#REF!,#REF!,#REF!,#REF!,#REF!,#REF!,#REF!,#REF!,#REF!</definedName>
    <definedName name="__APW_RESTORE_DATA11749__" hidden="1">#REF!,#REF!,#REF!,#REF!,#REF!,#REF!,#REF!,#REF!,#REF!,#REF!,#REF!,#REF!,#REF!,#REF!</definedName>
    <definedName name="__APW_RESTORE_DATA1175__" hidden="1">#REF!,#REF!,#REF!,#REF!,#REF!,#REF!,#REF!,#REF!,#REF!,#REF!,#REF!,#REF!,#REF!,#REF!</definedName>
    <definedName name="__APW_RESTORE_DATA11750__" hidden="1">#REF!,#REF!,#REF!,#REF!,#REF!,#REF!,#REF!,#REF!,#REF!,#REF!,#REF!,#REF!,#REF!,#REF!</definedName>
    <definedName name="__APW_RESTORE_DATA11751__" hidden="1">#REF!,#REF!,#REF!,#REF!,#REF!,#REF!,#REF!,#REF!,#REF!,#REF!,#REF!,#REF!,#REF!,#REF!</definedName>
    <definedName name="__APW_RESTORE_DATA11752__" hidden="1">#REF!,#REF!,#REF!,#REF!,#REF!,#REF!,#REF!,#REF!,#REF!,#REF!,#REF!,#REF!,#REF!,#REF!</definedName>
    <definedName name="__APW_RESTORE_DATA11753__" hidden="1">#REF!,#REF!,#REF!,#REF!,#REF!,#REF!,#REF!,#REF!,#REF!,#REF!,#REF!,#REF!,#REF!,#REF!</definedName>
    <definedName name="__APW_RESTORE_DATA11754__" hidden="1">#REF!,#REF!,#REF!,#REF!,#REF!,#REF!,#REF!,#REF!,#REF!,#REF!,#REF!,#REF!,#REF!,#REF!</definedName>
    <definedName name="__APW_RESTORE_DATA11755__" hidden="1">#REF!,#REF!,#REF!,#REF!,#REF!,#REF!,#REF!,#REF!,#REF!,#REF!,#REF!,#REF!,#REF!,#REF!</definedName>
    <definedName name="__APW_RESTORE_DATA11756__" hidden="1">#REF!,#REF!,#REF!,#REF!,#REF!,#REF!,#REF!,#REF!,#REF!,#REF!,#REF!,#REF!,#REF!,#REF!</definedName>
    <definedName name="__APW_RESTORE_DATA11757__" hidden="1">#REF!,#REF!,#REF!,#REF!,#REF!,#REF!,#REF!,#REF!,#REF!,#REF!,#REF!,#REF!,#REF!,#REF!</definedName>
    <definedName name="__APW_RESTORE_DATA11758__" hidden="1">#REF!,#REF!,#REF!,#REF!,#REF!,#REF!,#REF!,#REF!,#REF!,#REF!,#REF!,#REF!,#REF!,#REF!</definedName>
    <definedName name="__APW_RESTORE_DATA11759__" hidden="1">#REF!,#REF!,#REF!,#REF!,#REF!,#REF!,#REF!,#REF!,#REF!,#REF!,#REF!,#REF!,#REF!,#REF!</definedName>
    <definedName name="__APW_RESTORE_DATA1176__" hidden="1">#REF!,#REF!,#REF!,#REF!,#REF!,#REF!,#REF!,#REF!,#REF!,#REF!,#REF!,#REF!,#REF!,#REF!</definedName>
    <definedName name="__APW_RESTORE_DATA11760__" hidden="1">#REF!,#REF!,#REF!,#REF!,#REF!,#REF!,#REF!,#REF!,#REF!,#REF!,#REF!,#REF!,#REF!,#REF!</definedName>
    <definedName name="__APW_RESTORE_DATA11761__" hidden="1">#REF!,#REF!,#REF!,#REF!,#REF!,#REF!,#REF!,#REF!,#REF!,#REF!,#REF!,#REF!,#REF!,#REF!</definedName>
    <definedName name="__APW_RESTORE_DATA11762__" hidden="1">#REF!,#REF!,#REF!,#REF!,#REF!,#REF!,#REF!,#REF!,#REF!,#REF!,#REF!,#REF!,#REF!,#REF!</definedName>
    <definedName name="__APW_RESTORE_DATA11763__" hidden="1">#REF!,#REF!,#REF!,#REF!,#REF!,#REF!,#REF!,#REF!,#REF!,#REF!,#REF!,#REF!,#REF!,#REF!</definedName>
    <definedName name="__APW_RESTORE_DATA11764__" hidden="1">#REF!,#REF!,#REF!,#REF!,#REF!,#REF!,#REF!,#REF!,#REF!,#REF!,#REF!,#REF!,#REF!,#REF!</definedName>
    <definedName name="__APW_RESTORE_DATA11765__" hidden="1">#REF!,#REF!,#REF!,#REF!,#REF!,#REF!,#REF!,#REF!,#REF!,#REF!,#REF!,#REF!,#REF!,#REF!</definedName>
    <definedName name="__APW_RESTORE_DATA11766__" hidden="1">#REF!,#REF!,#REF!,#REF!,#REF!,#REF!,#REF!,#REF!,#REF!,#REF!,#REF!,#REF!,#REF!,#REF!</definedName>
    <definedName name="__APW_RESTORE_DATA11767__" hidden="1">#REF!,#REF!,#REF!,#REF!,#REF!,#REF!,#REF!,#REF!,#REF!,#REF!,#REF!,#REF!,#REF!,#REF!</definedName>
    <definedName name="__APW_RESTORE_DATA11768__" hidden="1">#REF!,#REF!,#REF!,#REF!,#REF!,#REF!,#REF!,#REF!,#REF!,#REF!,#REF!,#REF!,#REF!,#REF!</definedName>
    <definedName name="__APW_RESTORE_DATA11769__" hidden="1">#REF!,#REF!,#REF!,#REF!,#REF!,#REF!,#REF!,#REF!,#REF!,#REF!,#REF!,#REF!,#REF!,#REF!</definedName>
    <definedName name="__APW_RESTORE_DATA1177__" hidden="1">#REF!,#REF!,#REF!,#REF!,#REF!,#REF!,#REF!,#REF!,#REF!,#REF!,#REF!,#REF!,#REF!,#REF!</definedName>
    <definedName name="__APW_RESTORE_DATA11770__" hidden="1">#REF!,#REF!,#REF!,#REF!,#REF!,#REF!,#REF!,#REF!,#REF!,#REF!,#REF!,#REF!,#REF!,#REF!</definedName>
    <definedName name="__APW_RESTORE_DATA11771__" hidden="1">#REF!,#REF!,#REF!,#REF!,#REF!,#REF!,#REF!,#REF!,#REF!,#REF!,#REF!,#REF!,#REF!,#REF!</definedName>
    <definedName name="__APW_RESTORE_DATA11772__" hidden="1">#REF!,#REF!,#REF!,#REF!,#REF!,#REF!,#REF!,#REF!,#REF!,#REF!,#REF!,#REF!,#REF!,#REF!</definedName>
    <definedName name="__APW_RESTORE_DATA11773__" hidden="1">#REF!,#REF!,#REF!,#REF!,#REF!,#REF!,#REF!,#REF!,#REF!,#REF!,#REF!,#REF!,#REF!,#REF!</definedName>
    <definedName name="__APW_RESTORE_DATA11774__" hidden="1">#REF!,#REF!,#REF!,#REF!,#REF!,#REF!,#REF!,#REF!,#REF!,#REF!,#REF!,#REF!,#REF!,#REF!</definedName>
    <definedName name="__APW_RESTORE_DATA11775__" hidden="1">#REF!,#REF!,#REF!,#REF!,#REF!,#REF!,#REF!,#REF!,#REF!,#REF!,#REF!,#REF!,#REF!,#REF!</definedName>
    <definedName name="__APW_RESTORE_DATA11776__" hidden="1">#REF!,#REF!,#REF!,#REF!,#REF!,#REF!,#REF!,#REF!,#REF!,#REF!,#REF!,#REF!,#REF!,#REF!</definedName>
    <definedName name="__APW_RESTORE_DATA11777__" hidden="1">#REF!,#REF!,#REF!,#REF!,#REF!,#REF!,#REF!,#REF!,#REF!,#REF!,#REF!,#REF!,#REF!,#REF!</definedName>
    <definedName name="__APW_RESTORE_DATA11778__" hidden="1">#REF!,#REF!,#REF!,#REF!,#REF!,#REF!,#REF!,#REF!,#REF!,#REF!,#REF!,#REF!,#REF!,#REF!</definedName>
    <definedName name="__APW_RESTORE_DATA11779__" hidden="1">#REF!,#REF!,#REF!,#REF!,#REF!,#REF!,#REF!,#REF!,#REF!,#REF!,#REF!,#REF!,#REF!,#REF!</definedName>
    <definedName name="__APW_RESTORE_DATA1178__" hidden="1">#REF!,#REF!,#REF!,#REF!,#REF!,#REF!,#REF!,#REF!,#REF!,#REF!,#REF!,#REF!,#REF!,#REF!</definedName>
    <definedName name="__APW_RESTORE_DATA11780__" hidden="1">#REF!,#REF!,#REF!,#REF!,#REF!,#REF!,#REF!,#REF!,#REF!,#REF!,#REF!,#REF!,#REF!,#REF!</definedName>
    <definedName name="__APW_RESTORE_DATA11781__" hidden="1">#REF!,#REF!,#REF!,#REF!,#REF!,#REF!,#REF!,#REF!,#REF!,#REF!,#REF!,#REF!,#REF!,#REF!</definedName>
    <definedName name="__APW_RESTORE_DATA11782__" hidden="1">#REF!,#REF!,#REF!,#REF!,#REF!,#REF!,#REF!,#REF!,#REF!,#REF!,#REF!,#REF!,#REF!,#REF!</definedName>
    <definedName name="__APW_RESTORE_DATA11783__" hidden="1">#REF!,#REF!,#REF!,#REF!,#REF!,#REF!,#REF!,#REF!,#REF!,#REF!,#REF!,#REF!,#REF!,#REF!</definedName>
    <definedName name="__APW_RESTORE_DATA11784__" hidden="1">#REF!,#REF!,#REF!,#REF!,#REF!,#REF!,#REF!,#REF!,#REF!,#REF!,#REF!,#REF!,#REF!,#REF!</definedName>
    <definedName name="__APW_RESTORE_DATA11785__" hidden="1">#REF!,#REF!,#REF!,#REF!,#REF!,#REF!,#REF!,#REF!,#REF!,#REF!,#REF!,#REF!,#REF!,#REF!</definedName>
    <definedName name="__APW_RESTORE_DATA11786__" hidden="1">#REF!,#REF!,#REF!,#REF!,#REF!,#REF!,#REF!,#REF!,#REF!,#REF!,#REF!,#REF!,#REF!,#REF!</definedName>
    <definedName name="__APW_RESTORE_DATA11787__" hidden="1">#REF!,#REF!,#REF!,#REF!,#REF!,#REF!,#REF!,#REF!,#REF!,#REF!,#REF!,#REF!,#REF!,#REF!</definedName>
    <definedName name="__APW_RESTORE_DATA11788__" hidden="1">#REF!,#REF!,#REF!,#REF!,#REF!,#REF!,#REF!,#REF!,#REF!,#REF!,#REF!,#REF!,#REF!,#REF!</definedName>
    <definedName name="__APW_RESTORE_DATA11789__" hidden="1">#REF!,#REF!,#REF!,#REF!,#REF!,#REF!,#REF!,#REF!,#REF!,#REF!,#REF!,#REF!,#REF!,#REF!</definedName>
    <definedName name="__APW_RESTORE_DATA1179__" hidden="1">#REF!,#REF!,#REF!,#REF!,#REF!,#REF!,#REF!,#REF!,#REF!,#REF!,#REF!,#REF!,#REF!,#REF!</definedName>
    <definedName name="__APW_RESTORE_DATA11790__" hidden="1">#REF!,#REF!,#REF!,#REF!,#REF!,#REF!,#REF!,#REF!,#REF!,#REF!,#REF!,#REF!,#REF!,#REF!</definedName>
    <definedName name="__APW_RESTORE_DATA11791__" hidden="1">#REF!,#REF!,#REF!,#REF!,#REF!,#REF!,#REF!,#REF!,#REF!,#REF!,#REF!,#REF!,#REF!,#REF!</definedName>
    <definedName name="__APW_RESTORE_DATA11792__" hidden="1">#REF!,#REF!,#REF!,#REF!,#REF!,#REF!,#REF!,#REF!,#REF!,#REF!,#REF!,#REF!,#REF!,#REF!</definedName>
    <definedName name="__APW_RESTORE_DATA11793__" hidden="1">#REF!,#REF!,#REF!,#REF!,#REF!,#REF!,#REF!,#REF!,#REF!,#REF!,#REF!,#REF!,#REF!,#REF!</definedName>
    <definedName name="__APW_RESTORE_DATA11794__" hidden="1">#REF!,#REF!,#REF!,#REF!,#REF!,#REF!,#REF!,#REF!,#REF!,#REF!,#REF!,#REF!,#REF!,#REF!</definedName>
    <definedName name="__APW_RESTORE_DATA11795__" hidden="1">#REF!,#REF!,#REF!,#REF!,#REF!,#REF!,#REF!,#REF!,#REF!,#REF!,#REF!,#REF!,#REF!,#REF!</definedName>
    <definedName name="__APW_RESTORE_DATA11796__" hidden="1">#REF!,#REF!,#REF!,#REF!,#REF!,#REF!,#REF!,#REF!,#REF!,#REF!,#REF!,#REF!,#REF!,#REF!</definedName>
    <definedName name="__APW_RESTORE_DATA11797__" hidden="1">#REF!,#REF!,#REF!,#REF!,#REF!,#REF!,#REF!,#REF!,#REF!,#REF!,#REF!,#REF!,#REF!,#REF!</definedName>
    <definedName name="__APW_RESTORE_DATA11798__" hidden="1">#REF!,#REF!,#REF!,#REF!,#REF!,#REF!,#REF!,#REF!,#REF!,#REF!,#REF!,#REF!,#REF!,#REF!</definedName>
    <definedName name="__APW_RESTORE_DATA11799__" hidden="1">#REF!,#REF!,#REF!,#REF!,#REF!,#REF!,#REF!,#REF!,#REF!,#REF!,#REF!,#REF!,#REF!,#REF!</definedName>
    <definedName name="__APW_RESTORE_DATA118__" hidden="1">#REF!,#REF!,#REF!,#REF!,#REF!,#REF!,#REF!,#REF!,#REF!,#REF!,#REF!,#REF!,#REF!,#REF!</definedName>
    <definedName name="__APW_RESTORE_DATA1180__" hidden="1">#REF!,#REF!,#REF!,#REF!,#REF!,#REF!,#REF!,#REF!,#REF!,#REF!,#REF!,#REF!,#REF!,#REF!</definedName>
    <definedName name="__APW_RESTORE_DATA11800__" hidden="1">#REF!,#REF!,#REF!,#REF!,#REF!,#REF!,#REF!,#REF!,#REF!,#REF!,#REF!,#REF!,#REF!,#REF!</definedName>
    <definedName name="__APW_RESTORE_DATA11801__" hidden="1">#REF!,#REF!,#REF!,#REF!,#REF!,#REF!,#REF!,#REF!,#REF!,#REF!,#REF!,#REF!,#REF!,#REF!</definedName>
    <definedName name="__APW_RESTORE_DATA11802__" hidden="1">#REF!,#REF!,#REF!,#REF!,#REF!,#REF!,#REF!,#REF!,#REF!,#REF!,#REF!,#REF!,#REF!,#REF!</definedName>
    <definedName name="__APW_RESTORE_DATA11803__" hidden="1">#REF!,#REF!,#REF!,#REF!,#REF!,#REF!,#REF!,#REF!,#REF!,#REF!,#REF!,#REF!,#REF!,#REF!</definedName>
    <definedName name="__APW_RESTORE_DATA11804__" hidden="1">#REF!,#REF!,#REF!,#REF!,#REF!,#REF!,#REF!,#REF!,#REF!,#REF!,#REF!,#REF!,#REF!,#REF!</definedName>
    <definedName name="__APW_RESTORE_DATA11805__" hidden="1">#REF!,#REF!,#REF!,#REF!,#REF!,#REF!,#REF!,#REF!,#REF!,#REF!,#REF!,#REF!,#REF!,#REF!</definedName>
    <definedName name="__APW_RESTORE_DATA11806__" hidden="1">#REF!,#REF!,#REF!,#REF!,#REF!,#REF!,#REF!,#REF!,#REF!,#REF!,#REF!,#REF!,#REF!,#REF!</definedName>
    <definedName name="__APW_RESTORE_DATA11807__" hidden="1">#REF!,#REF!,#REF!,#REF!,#REF!,#REF!,#REF!,#REF!,#REF!,#REF!,#REF!,#REF!,#REF!,#REF!</definedName>
    <definedName name="__APW_RESTORE_DATA11808__" hidden="1">#REF!,#REF!,#REF!,#REF!,#REF!,#REF!,#REF!,#REF!,#REF!,#REF!,#REF!,#REF!,#REF!,#REF!</definedName>
    <definedName name="__APW_RESTORE_DATA11809__" hidden="1">#REF!,#REF!,#REF!,#REF!,#REF!,#REF!,#REF!,#REF!,#REF!,#REF!,#REF!,#REF!,#REF!,#REF!</definedName>
    <definedName name="__APW_RESTORE_DATA1181__" hidden="1">#REF!,#REF!,#REF!,#REF!,#REF!,#REF!,#REF!,#REF!,#REF!,#REF!,#REF!,#REF!,#REF!,#REF!</definedName>
    <definedName name="__APW_RESTORE_DATA11810__" hidden="1">#REF!,#REF!,#REF!,#REF!,#REF!,#REF!,#REF!,#REF!,#REF!,#REF!,#REF!,#REF!,#REF!,#REF!</definedName>
    <definedName name="__APW_RESTORE_DATA11811__" hidden="1">#REF!,#REF!,#REF!,#REF!,#REF!,#REF!,#REF!,#REF!,#REF!,#REF!,#REF!,#REF!,#REF!,#REF!</definedName>
    <definedName name="__APW_RESTORE_DATA11812__" hidden="1">#REF!,#REF!,#REF!,#REF!,#REF!,#REF!,#REF!,#REF!,#REF!,#REF!,#REF!,#REF!,#REF!,#REF!</definedName>
    <definedName name="__APW_RESTORE_DATA11813__" hidden="1">#REF!,#REF!,#REF!,#REF!,#REF!,#REF!,#REF!,#REF!,#REF!,#REF!,#REF!,#REF!,#REF!,#REF!</definedName>
    <definedName name="__APW_RESTORE_DATA11814__" hidden="1">#REF!,#REF!,#REF!,#REF!,#REF!,#REF!,#REF!,#REF!,#REF!,#REF!,#REF!,#REF!,#REF!,#REF!</definedName>
    <definedName name="__APW_RESTORE_DATA11815__" hidden="1">#REF!,#REF!,#REF!,#REF!,#REF!,#REF!,#REF!,#REF!,#REF!,#REF!,#REF!,#REF!,#REF!,#REF!</definedName>
    <definedName name="__APW_RESTORE_DATA11816__" hidden="1">#REF!,#REF!,#REF!,#REF!,#REF!,#REF!,#REF!,#REF!,#REF!,#REF!,#REF!,#REF!,#REF!,#REF!</definedName>
    <definedName name="__APW_RESTORE_DATA11817__" hidden="1">#REF!,#REF!,#REF!,#REF!,#REF!,#REF!,#REF!,#REF!,#REF!,#REF!,#REF!,#REF!,#REF!,#REF!</definedName>
    <definedName name="__APW_RESTORE_DATA11818__" hidden="1">#REF!,#REF!,#REF!,#REF!,#REF!,#REF!,#REF!,#REF!,#REF!,#REF!,#REF!,#REF!,#REF!,#REF!</definedName>
    <definedName name="__APW_RESTORE_DATA11819__" hidden="1">#REF!,#REF!,#REF!,#REF!,#REF!,#REF!,#REF!,#REF!,#REF!,#REF!,#REF!,#REF!,#REF!,#REF!</definedName>
    <definedName name="__APW_RESTORE_DATA1182__" hidden="1">#REF!,#REF!,#REF!,#REF!,#REF!,#REF!,#REF!,#REF!,#REF!,#REF!,#REF!,#REF!,#REF!,#REF!</definedName>
    <definedName name="__APW_RESTORE_DATA11820__" hidden="1">#REF!,#REF!,#REF!,#REF!,#REF!,#REF!,#REF!,#REF!,#REF!,#REF!,#REF!,#REF!,#REF!,#REF!</definedName>
    <definedName name="__APW_RESTORE_DATA11821__" hidden="1">#REF!,#REF!,#REF!,#REF!,#REF!,#REF!,#REF!,#REF!,#REF!,#REF!,#REF!,#REF!,#REF!,#REF!</definedName>
    <definedName name="__APW_RESTORE_DATA11822__" hidden="1">#REF!,#REF!,#REF!,#REF!,#REF!,#REF!,#REF!,#REF!,#REF!,#REF!,#REF!,#REF!,#REF!,#REF!</definedName>
    <definedName name="__APW_RESTORE_DATA11823__" hidden="1">#REF!,#REF!,#REF!,#REF!,#REF!,#REF!,#REF!,#REF!,#REF!,#REF!,#REF!,#REF!,#REF!,#REF!</definedName>
    <definedName name="__APW_RESTORE_DATA11824__" hidden="1">#REF!,#REF!,#REF!,#REF!,#REF!,#REF!,#REF!,#REF!,#REF!,#REF!,#REF!,#REF!,#REF!,#REF!</definedName>
    <definedName name="__APW_RESTORE_DATA11825__" hidden="1">#REF!,#REF!,#REF!,#REF!,#REF!,#REF!,#REF!,#REF!,#REF!,#REF!,#REF!,#REF!,#REF!,#REF!</definedName>
    <definedName name="__APW_RESTORE_DATA11826__" hidden="1">#REF!,#REF!,#REF!,#REF!,#REF!,#REF!,#REF!,#REF!,#REF!,#REF!,#REF!,#REF!,#REF!,#REF!</definedName>
    <definedName name="__APW_RESTORE_DATA11827__" hidden="1">#REF!,#REF!,#REF!,#REF!,#REF!,#REF!,#REF!,#REF!,#REF!,#REF!,#REF!,#REF!,#REF!,#REF!</definedName>
    <definedName name="__APW_RESTORE_DATA11828__" hidden="1">#REF!,#REF!,#REF!,#REF!,#REF!,#REF!,#REF!,#REF!,#REF!,#REF!,#REF!,#REF!,#REF!,#REF!</definedName>
    <definedName name="__APW_RESTORE_DATA11829__" hidden="1">#REF!,#REF!,#REF!,#REF!,#REF!,#REF!,#REF!,#REF!,#REF!,#REF!,#REF!,#REF!,#REF!,#REF!</definedName>
    <definedName name="__APW_RESTORE_DATA1183__" hidden="1">#REF!,#REF!,#REF!,#REF!,#REF!,#REF!,#REF!,#REF!,#REF!,#REF!,#REF!,#REF!,#REF!,#REF!</definedName>
    <definedName name="__APW_RESTORE_DATA11830__" hidden="1">#REF!,#REF!,#REF!,#REF!,#REF!,#REF!,#REF!,#REF!,#REF!,#REF!,#REF!,#REF!,#REF!,#REF!</definedName>
    <definedName name="__APW_RESTORE_DATA11831__" hidden="1">#REF!,#REF!,#REF!,#REF!,#REF!,#REF!,#REF!,#REF!,#REF!,#REF!,#REF!,#REF!,#REF!,#REF!</definedName>
    <definedName name="__APW_RESTORE_DATA11832__" hidden="1">#REF!,#REF!,#REF!,#REF!,#REF!,#REF!,#REF!,#REF!,#REF!,#REF!,#REF!,#REF!,#REF!,#REF!</definedName>
    <definedName name="__APW_RESTORE_DATA11833__" hidden="1">#REF!,#REF!,#REF!,#REF!,#REF!,#REF!,#REF!,#REF!,#REF!,#REF!,#REF!,#REF!,#REF!,#REF!</definedName>
    <definedName name="__APW_RESTORE_DATA11834__" hidden="1">#REF!,#REF!,#REF!,#REF!,#REF!,#REF!,#REF!,#REF!,#REF!,#REF!,#REF!,#REF!,#REF!,#REF!</definedName>
    <definedName name="__APW_RESTORE_DATA11835__" hidden="1">#REF!,#REF!,#REF!,#REF!,#REF!,#REF!,#REF!,#REF!,#REF!,#REF!,#REF!,#REF!,#REF!,#REF!</definedName>
    <definedName name="__APW_RESTORE_DATA11836__" hidden="1">#REF!,#REF!,#REF!,#REF!,#REF!,#REF!,#REF!,#REF!,#REF!,#REF!,#REF!,#REF!,#REF!,#REF!</definedName>
    <definedName name="__APW_RESTORE_DATA11837__" hidden="1">#REF!,#REF!,#REF!,#REF!,#REF!,#REF!,#REF!,#REF!,#REF!,#REF!,#REF!,#REF!,#REF!,#REF!</definedName>
    <definedName name="__APW_RESTORE_DATA11838__" hidden="1">#REF!,#REF!,#REF!,#REF!,#REF!,#REF!,#REF!,#REF!,#REF!,#REF!,#REF!,#REF!,#REF!,#REF!</definedName>
    <definedName name="__APW_RESTORE_DATA11839__" hidden="1">#REF!,#REF!,#REF!,#REF!,#REF!,#REF!,#REF!,#REF!,#REF!,#REF!,#REF!,#REF!,#REF!,#REF!</definedName>
    <definedName name="__APW_RESTORE_DATA1184__" hidden="1">#REF!,#REF!,#REF!,#REF!,#REF!,#REF!,#REF!,#REF!,#REF!,#REF!,#REF!,#REF!,#REF!,#REF!</definedName>
    <definedName name="__APW_RESTORE_DATA11840__" hidden="1">#REF!,#REF!,#REF!,#REF!,#REF!,#REF!,#REF!,#REF!,#REF!,#REF!,#REF!,#REF!,#REF!,#REF!</definedName>
    <definedName name="__APW_RESTORE_DATA11841__" hidden="1">#REF!,#REF!,#REF!,#REF!,#REF!,#REF!,#REF!,#REF!,#REF!,#REF!,#REF!,#REF!,#REF!,#REF!</definedName>
    <definedName name="__APW_RESTORE_DATA11842__" hidden="1">#REF!,#REF!,#REF!,#REF!,#REF!,#REF!,#REF!,#REF!,#REF!,#REF!,#REF!,#REF!,#REF!,#REF!</definedName>
    <definedName name="__APW_RESTORE_DATA11843__" hidden="1">#REF!,#REF!,#REF!,#REF!,#REF!,#REF!,#REF!,#REF!,#REF!,#REF!,#REF!,#REF!,#REF!,#REF!</definedName>
    <definedName name="__APW_RESTORE_DATA11844__" hidden="1">#REF!,#REF!,#REF!,#REF!,#REF!,#REF!,#REF!,#REF!,#REF!,#REF!,#REF!,#REF!,#REF!,#REF!</definedName>
    <definedName name="__APW_RESTORE_DATA11845__" hidden="1">#REF!,#REF!,#REF!,#REF!,#REF!,#REF!,#REF!,#REF!,#REF!,#REF!,#REF!,#REF!,#REF!,#REF!</definedName>
    <definedName name="__APW_RESTORE_DATA11846__" hidden="1">#REF!,#REF!,#REF!,#REF!,#REF!,#REF!,#REF!,#REF!,#REF!,#REF!,#REF!,#REF!,#REF!,#REF!</definedName>
    <definedName name="__APW_RESTORE_DATA11847__" hidden="1">#REF!,#REF!,#REF!,#REF!,#REF!,#REF!,#REF!,#REF!,#REF!,#REF!,#REF!,#REF!,#REF!,#REF!</definedName>
    <definedName name="__APW_RESTORE_DATA11848__" hidden="1">#REF!,#REF!,#REF!,#REF!,#REF!,#REF!,#REF!,#REF!,#REF!,#REF!,#REF!,#REF!,#REF!,#REF!</definedName>
    <definedName name="__APW_RESTORE_DATA11849__" hidden="1">#REF!,#REF!,#REF!,#REF!,#REF!,#REF!,#REF!,#REF!,#REF!,#REF!,#REF!,#REF!,#REF!,#REF!</definedName>
    <definedName name="__APW_RESTORE_DATA1185__" hidden="1">#REF!,#REF!,#REF!,#REF!,#REF!,#REF!,#REF!,#REF!,#REF!,#REF!,#REF!,#REF!,#REF!,#REF!</definedName>
    <definedName name="__APW_RESTORE_DATA11850__" hidden="1">#REF!,#REF!,#REF!,#REF!,#REF!,#REF!,#REF!,#REF!,#REF!,#REF!,#REF!,#REF!,#REF!,#REF!</definedName>
    <definedName name="__APW_RESTORE_DATA11851__" hidden="1">#REF!,#REF!,#REF!,#REF!,#REF!,#REF!,#REF!,#REF!,#REF!,#REF!,#REF!,#REF!,#REF!,#REF!</definedName>
    <definedName name="__APW_RESTORE_DATA11852__" hidden="1">#REF!,#REF!,#REF!,#REF!,#REF!,#REF!,#REF!,#REF!,#REF!,#REF!,#REF!,#REF!,#REF!,#REF!</definedName>
    <definedName name="__APW_RESTORE_DATA11853__" hidden="1">#REF!,#REF!,#REF!,#REF!,#REF!,#REF!,#REF!,#REF!,#REF!,#REF!,#REF!,#REF!,#REF!,#REF!</definedName>
    <definedName name="__APW_RESTORE_DATA11854__" hidden="1">#REF!,#REF!,#REF!,#REF!,#REF!,#REF!,#REF!,#REF!,#REF!,#REF!,#REF!,#REF!,#REF!,#REF!</definedName>
    <definedName name="__APW_RESTORE_DATA11855__" hidden="1">#REF!,#REF!,#REF!,#REF!,#REF!,#REF!,#REF!,#REF!,#REF!,#REF!,#REF!,#REF!,#REF!,#REF!</definedName>
    <definedName name="__APW_RESTORE_DATA11856__" hidden="1">#REF!,#REF!,#REF!,#REF!,#REF!,#REF!,#REF!,#REF!,#REF!,#REF!,#REF!,#REF!,#REF!,#REF!</definedName>
    <definedName name="__APW_RESTORE_DATA11857__" hidden="1">#REF!,#REF!,#REF!,#REF!,#REF!,#REF!,#REF!,#REF!,#REF!,#REF!,#REF!,#REF!,#REF!,#REF!</definedName>
    <definedName name="__APW_RESTORE_DATA11858__" hidden="1">#REF!,#REF!,#REF!,#REF!,#REF!,#REF!,#REF!,#REF!,#REF!,#REF!,#REF!,#REF!,#REF!,#REF!</definedName>
    <definedName name="__APW_RESTORE_DATA11859__" hidden="1">#REF!,#REF!,#REF!,#REF!,#REF!,#REF!,#REF!,#REF!,#REF!,#REF!,#REF!,#REF!,#REF!,#REF!</definedName>
    <definedName name="__APW_RESTORE_DATA1186__" hidden="1">#REF!,#REF!,#REF!,#REF!,#REF!,#REF!,#REF!,#REF!,#REF!,#REF!,#REF!,#REF!,#REF!,#REF!</definedName>
    <definedName name="__APW_RESTORE_DATA11860__" hidden="1">#REF!,#REF!,#REF!,#REF!,#REF!,#REF!,#REF!,#REF!,#REF!,#REF!,#REF!,#REF!,#REF!,#REF!</definedName>
    <definedName name="__APW_RESTORE_DATA11861__" hidden="1">#REF!,#REF!,#REF!,#REF!,#REF!,#REF!,#REF!,#REF!,#REF!,#REF!,#REF!,#REF!,#REF!,#REF!</definedName>
    <definedName name="__APW_RESTORE_DATA11862__" hidden="1">#REF!,#REF!,#REF!,#REF!,#REF!,#REF!,#REF!,#REF!,#REF!,#REF!,#REF!,#REF!,#REF!,#REF!</definedName>
    <definedName name="__APW_RESTORE_DATA11863__" hidden="1">#REF!,#REF!,#REF!,#REF!,#REF!,#REF!,#REF!,#REF!,#REF!,#REF!,#REF!,#REF!,#REF!,#REF!</definedName>
    <definedName name="__APW_RESTORE_DATA11864__" hidden="1">#REF!,#REF!,#REF!,#REF!,#REF!,#REF!,#REF!,#REF!,#REF!,#REF!,#REF!,#REF!,#REF!,#REF!</definedName>
    <definedName name="__APW_RESTORE_DATA11865__" hidden="1">#REF!,#REF!,#REF!,#REF!,#REF!,#REF!,#REF!,#REF!,#REF!,#REF!,#REF!,#REF!,#REF!,#REF!</definedName>
    <definedName name="__APW_RESTORE_DATA11866__" hidden="1">#REF!,#REF!,#REF!,#REF!,#REF!,#REF!,#REF!,#REF!,#REF!,#REF!,#REF!,#REF!,#REF!,#REF!</definedName>
    <definedName name="__APW_RESTORE_DATA11867__" hidden="1">#REF!,#REF!,#REF!,#REF!,#REF!,#REF!,#REF!,#REF!,#REF!,#REF!,#REF!,#REF!,#REF!,#REF!</definedName>
    <definedName name="__APW_RESTORE_DATA11868__" hidden="1">#REF!,#REF!,#REF!,#REF!,#REF!,#REF!,#REF!,#REF!,#REF!,#REF!,#REF!,#REF!,#REF!,#REF!</definedName>
    <definedName name="__APW_RESTORE_DATA11869__" hidden="1">#REF!,#REF!,#REF!,#REF!,#REF!,#REF!,#REF!,#REF!,#REF!,#REF!,#REF!,#REF!,#REF!,#REF!</definedName>
    <definedName name="__APW_RESTORE_DATA1187__" hidden="1">#REF!,#REF!,#REF!,#REF!,#REF!,#REF!,#REF!,#REF!,#REF!,#REF!,#REF!,#REF!,#REF!,#REF!</definedName>
    <definedName name="__APW_RESTORE_DATA11870__" hidden="1">#REF!,#REF!,#REF!,#REF!,#REF!,#REF!,#REF!,#REF!,#REF!,#REF!,#REF!,#REF!,#REF!,#REF!</definedName>
    <definedName name="__APW_RESTORE_DATA11871__" hidden="1">#REF!,#REF!,#REF!,#REF!,#REF!,#REF!,#REF!,#REF!,#REF!,#REF!,#REF!,#REF!,#REF!,#REF!</definedName>
    <definedName name="__APW_RESTORE_DATA11872__" hidden="1">#REF!,#REF!,#REF!,#REF!,#REF!,#REF!,#REF!,#REF!,#REF!,#REF!,#REF!,#REF!,#REF!,#REF!</definedName>
    <definedName name="__APW_RESTORE_DATA11873__" hidden="1">#REF!,#REF!,#REF!,#REF!,#REF!,#REF!,#REF!,#REF!,#REF!,#REF!,#REF!,#REF!,#REF!,#REF!</definedName>
    <definedName name="__APW_RESTORE_DATA11874__" hidden="1">#REF!,#REF!,#REF!,#REF!,#REF!,#REF!,#REF!,#REF!,#REF!,#REF!,#REF!,#REF!,#REF!,#REF!</definedName>
    <definedName name="__APW_RESTORE_DATA11875__" hidden="1">#REF!,#REF!,#REF!,#REF!,#REF!,#REF!,#REF!,#REF!,#REF!,#REF!,#REF!,#REF!,#REF!,#REF!</definedName>
    <definedName name="__APW_RESTORE_DATA11876__" hidden="1">#REF!,#REF!,#REF!,#REF!,#REF!,#REF!,#REF!,#REF!,#REF!,#REF!,#REF!,#REF!,#REF!,#REF!</definedName>
    <definedName name="__APW_RESTORE_DATA11877__" hidden="1">#REF!,#REF!,#REF!,#REF!,#REF!,#REF!,#REF!,#REF!,#REF!,#REF!,#REF!,#REF!,#REF!,#REF!</definedName>
    <definedName name="__APW_RESTORE_DATA11878__" hidden="1">#REF!,#REF!,#REF!,#REF!,#REF!,#REF!,#REF!,#REF!,#REF!,#REF!,#REF!,#REF!,#REF!,#REF!</definedName>
    <definedName name="__APW_RESTORE_DATA11879__" hidden="1">#REF!,#REF!,#REF!,#REF!,#REF!,#REF!,#REF!,#REF!,#REF!,#REF!,#REF!,#REF!,#REF!,#REF!</definedName>
    <definedName name="__APW_RESTORE_DATA1188__" hidden="1">#REF!,#REF!,#REF!,#REF!,#REF!,#REF!,#REF!,#REF!,#REF!,#REF!,#REF!,#REF!,#REF!,#REF!</definedName>
    <definedName name="__APW_RESTORE_DATA11880__" hidden="1">#REF!,#REF!,#REF!,#REF!,#REF!,#REF!,#REF!,#REF!,#REF!,#REF!,#REF!,#REF!,#REF!,#REF!</definedName>
    <definedName name="__APW_RESTORE_DATA11881__" hidden="1">#REF!,#REF!,#REF!,#REF!,#REF!,#REF!,#REF!,#REF!,#REF!,#REF!,#REF!,#REF!,#REF!,#REF!</definedName>
    <definedName name="__APW_RESTORE_DATA11882__" hidden="1">#REF!,#REF!,#REF!,#REF!,#REF!,#REF!,#REF!,#REF!,#REF!,#REF!,#REF!,#REF!,#REF!,#REF!</definedName>
    <definedName name="__APW_RESTORE_DATA11883__" hidden="1">#REF!,#REF!,#REF!,#REF!,#REF!,#REF!,#REF!,#REF!,#REF!,#REF!,#REF!,#REF!,#REF!,#REF!</definedName>
    <definedName name="__APW_RESTORE_DATA11884__" hidden="1">#REF!,#REF!,#REF!,#REF!,#REF!,#REF!,#REF!,#REF!,#REF!,#REF!,#REF!,#REF!,#REF!,#REF!</definedName>
    <definedName name="__APW_RESTORE_DATA11885__" hidden="1">#REF!,#REF!,#REF!,#REF!,#REF!,#REF!,#REF!,#REF!,#REF!,#REF!,#REF!,#REF!,#REF!,#REF!</definedName>
    <definedName name="__APW_RESTORE_DATA11886__" hidden="1">#REF!,#REF!,#REF!,#REF!,#REF!,#REF!,#REF!,#REF!,#REF!,#REF!,#REF!,#REF!,#REF!,#REF!</definedName>
    <definedName name="__APW_RESTORE_DATA11887__" hidden="1">#REF!,#REF!,#REF!,#REF!,#REF!,#REF!,#REF!,#REF!,#REF!,#REF!,#REF!,#REF!,#REF!,#REF!</definedName>
    <definedName name="__APW_RESTORE_DATA11888__" hidden="1">#REF!,#REF!,#REF!,#REF!,#REF!,#REF!,#REF!,#REF!,#REF!,#REF!,#REF!,#REF!,#REF!,#REF!</definedName>
    <definedName name="__APW_RESTORE_DATA11889__" hidden="1">#REF!,#REF!,#REF!,#REF!,#REF!,#REF!,#REF!,#REF!,#REF!,#REF!,#REF!,#REF!,#REF!,#REF!</definedName>
    <definedName name="__APW_RESTORE_DATA1189__" hidden="1">#REF!,#REF!,#REF!,#REF!,#REF!,#REF!,#REF!,#REF!,#REF!,#REF!,#REF!,#REF!,#REF!,#REF!</definedName>
    <definedName name="__APW_RESTORE_DATA11890__" hidden="1">#REF!,#REF!,#REF!,#REF!,#REF!,#REF!,#REF!,#REF!,#REF!,#REF!,#REF!,#REF!,#REF!,#REF!</definedName>
    <definedName name="__APW_RESTORE_DATA11891__" hidden="1">#REF!,#REF!,#REF!,#REF!,#REF!,#REF!,#REF!,#REF!,#REF!,#REF!,#REF!,#REF!,#REF!,#REF!</definedName>
    <definedName name="__APW_RESTORE_DATA11892__" hidden="1">#REF!,#REF!,#REF!,#REF!,#REF!,#REF!,#REF!,#REF!,#REF!,#REF!,#REF!,#REF!,#REF!,#REF!</definedName>
    <definedName name="__APW_RESTORE_DATA11893__" hidden="1">#REF!,#REF!,#REF!,#REF!,#REF!,#REF!,#REF!,#REF!,#REF!,#REF!,#REF!,#REF!,#REF!,#REF!</definedName>
    <definedName name="__APW_RESTORE_DATA11894__" hidden="1">#REF!,#REF!,#REF!,#REF!,#REF!,#REF!,#REF!,#REF!,#REF!,#REF!,#REF!,#REF!,#REF!,#REF!</definedName>
    <definedName name="__APW_RESTORE_DATA11895__" hidden="1">#REF!,#REF!,#REF!,#REF!,#REF!,#REF!,#REF!,#REF!,#REF!,#REF!,#REF!,#REF!,#REF!,#REF!</definedName>
    <definedName name="__APW_RESTORE_DATA11896__" hidden="1">#REF!,#REF!,#REF!,#REF!,#REF!,#REF!,#REF!,#REF!,#REF!,#REF!,#REF!,#REF!,#REF!,#REF!</definedName>
    <definedName name="__APW_RESTORE_DATA11897__" hidden="1">#REF!,#REF!,#REF!,#REF!,#REF!,#REF!,#REF!,#REF!,#REF!,#REF!,#REF!,#REF!,#REF!,#REF!</definedName>
    <definedName name="__APW_RESTORE_DATA11898__" hidden="1">#REF!,#REF!,#REF!,#REF!,#REF!,#REF!,#REF!,#REF!,#REF!,#REF!,#REF!,#REF!,#REF!,#REF!</definedName>
    <definedName name="__APW_RESTORE_DATA11899__" hidden="1">#REF!,#REF!,#REF!,#REF!,#REF!,#REF!,#REF!,#REF!,#REF!,#REF!,#REF!,#REF!,#REF!,#REF!</definedName>
    <definedName name="__APW_RESTORE_DATA119__" hidden="1">#REF!,#REF!,#REF!,#REF!,#REF!,#REF!,#REF!,#REF!,#REF!,#REF!,#REF!,#REF!,#REF!,#REF!</definedName>
    <definedName name="__APW_RESTORE_DATA1190__" hidden="1">#REF!,#REF!,#REF!,#REF!,#REF!,#REF!,#REF!,#REF!,#REF!,#REF!,#REF!,#REF!,#REF!,#REF!</definedName>
    <definedName name="__APW_RESTORE_DATA11900__" hidden="1">#REF!,#REF!,#REF!,#REF!,#REF!,#REF!,#REF!,#REF!,#REF!,#REF!,#REF!,#REF!,#REF!,#REF!</definedName>
    <definedName name="__APW_RESTORE_DATA11901__" hidden="1">#REF!,#REF!,#REF!,#REF!,#REF!,#REF!,#REF!,#REF!,#REF!,#REF!,#REF!,#REF!,#REF!,#REF!</definedName>
    <definedName name="__APW_RESTORE_DATA11902__" hidden="1">#REF!,#REF!,#REF!,#REF!,#REF!,#REF!,#REF!,#REF!,#REF!,#REF!,#REF!,#REF!,#REF!,#REF!</definedName>
    <definedName name="__APW_RESTORE_DATA11903__" hidden="1">#REF!,#REF!,#REF!,#REF!,#REF!,#REF!,#REF!,#REF!,#REF!,#REF!,#REF!,#REF!,#REF!,#REF!</definedName>
    <definedName name="__APW_RESTORE_DATA11904__" hidden="1">#REF!,#REF!,#REF!,#REF!,#REF!,#REF!,#REF!,#REF!,#REF!,#REF!,#REF!,#REF!,#REF!,#REF!</definedName>
    <definedName name="__APW_RESTORE_DATA11905__" hidden="1">#REF!,#REF!,#REF!,#REF!,#REF!,#REF!,#REF!,#REF!,#REF!,#REF!,#REF!,#REF!,#REF!,#REF!</definedName>
    <definedName name="__APW_RESTORE_DATA11906__" hidden="1">#REF!,#REF!,#REF!,#REF!,#REF!,#REF!,#REF!,#REF!,#REF!,#REF!,#REF!,#REF!,#REF!,#REF!</definedName>
    <definedName name="__APW_RESTORE_DATA11907__" hidden="1">#REF!,#REF!,#REF!,#REF!,#REF!,#REF!,#REF!,#REF!,#REF!,#REF!,#REF!,#REF!,#REF!,#REF!</definedName>
    <definedName name="__APW_RESTORE_DATA11908__" hidden="1">#REF!,#REF!,#REF!,#REF!,#REF!,#REF!,#REF!,#REF!,#REF!,#REF!,#REF!,#REF!,#REF!,#REF!</definedName>
    <definedName name="__APW_RESTORE_DATA11909__" hidden="1">#REF!,#REF!,#REF!,#REF!,#REF!,#REF!,#REF!,#REF!,#REF!,#REF!,#REF!,#REF!,#REF!,#REF!</definedName>
    <definedName name="__APW_RESTORE_DATA1191__" hidden="1">#REF!,#REF!,#REF!,#REF!,#REF!,#REF!,#REF!,#REF!,#REF!,#REF!,#REF!,#REF!,#REF!,#REF!</definedName>
    <definedName name="__APW_RESTORE_DATA11910__" hidden="1">#REF!,#REF!,#REF!,#REF!,#REF!,#REF!,#REF!,#REF!,#REF!,#REF!,#REF!,#REF!,#REF!,#REF!</definedName>
    <definedName name="__APW_RESTORE_DATA11911__" hidden="1">#REF!,#REF!,#REF!,#REF!,#REF!,#REF!,#REF!,#REF!,#REF!,#REF!,#REF!,#REF!,#REF!,#REF!</definedName>
    <definedName name="__APW_RESTORE_DATA11912__" hidden="1">#REF!,#REF!,#REF!,#REF!,#REF!,#REF!,#REF!,#REF!,#REF!,#REF!,#REF!,#REF!,#REF!,#REF!</definedName>
    <definedName name="__APW_RESTORE_DATA11913__" hidden="1">#REF!,#REF!,#REF!,#REF!,#REF!,#REF!,#REF!,#REF!,#REF!,#REF!,#REF!,#REF!,#REF!,#REF!</definedName>
    <definedName name="__APW_RESTORE_DATA11914__" hidden="1">#REF!,#REF!,#REF!,#REF!,#REF!,#REF!,#REF!,#REF!,#REF!,#REF!,#REF!,#REF!,#REF!,#REF!</definedName>
    <definedName name="__APW_RESTORE_DATA11915__" hidden="1">#REF!,#REF!,#REF!,#REF!,#REF!,#REF!,#REF!,#REF!,#REF!,#REF!,#REF!,#REF!,#REF!,#REF!</definedName>
    <definedName name="__APW_RESTORE_DATA11916__" hidden="1">#REF!,#REF!,#REF!,#REF!,#REF!,#REF!,#REF!,#REF!,#REF!,#REF!,#REF!,#REF!,#REF!,#REF!</definedName>
    <definedName name="__APW_RESTORE_DATA11917__" hidden="1">#REF!,#REF!,#REF!,#REF!,#REF!,#REF!,#REF!,#REF!,#REF!,#REF!,#REF!,#REF!,#REF!,#REF!</definedName>
    <definedName name="__APW_RESTORE_DATA11918__" hidden="1">#REF!,#REF!,#REF!,#REF!,#REF!,#REF!,#REF!,#REF!,#REF!,#REF!,#REF!,#REF!,#REF!,#REF!</definedName>
    <definedName name="__APW_RESTORE_DATA11919__" hidden="1">#REF!,#REF!,#REF!,#REF!,#REF!,#REF!,#REF!,#REF!,#REF!,#REF!,#REF!,#REF!,#REF!,#REF!</definedName>
    <definedName name="__APW_RESTORE_DATA1192__" hidden="1">#REF!,#REF!,#REF!,#REF!,#REF!,#REF!,#REF!,#REF!,#REF!,#REF!,#REF!,#REF!,#REF!,#REF!</definedName>
    <definedName name="__APW_RESTORE_DATA11920__" hidden="1">#REF!,#REF!,#REF!,#REF!,#REF!,#REF!,#REF!,#REF!,#REF!,#REF!,#REF!,#REF!,#REF!,#REF!</definedName>
    <definedName name="__APW_RESTORE_DATA11921__" hidden="1">#REF!,#REF!,#REF!,#REF!,#REF!,#REF!,#REF!,#REF!,#REF!,#REF!,#REF!,#REF!,#REF!,#REF!</definedName>
    <definedName name="__APW_RESTORE_DATA11922__" hidden="1">#REF!,#REF!,#REF!,#REF!,#REF!,#REF!,#REF!,#REF!,#REF!,#REF!,#REF!,#REF!,#REF!,#REF!</definedName>
    <definedName name="__APW_RESTORE_DATA11923__" hidden="1">#REF!,#REF!,#REF!,#REF!,#REF!,#REF!,#REF!,#REF!,#REF!,#REF!,#REF!,#REF!,#REF!,#REF!</definedName>
    <definedName name="__APW_RESTORE_DATA11924__" hidden="1">#REF!,#REF!,#REF!,#REF!,#REF!,#REF!,#REF!,#REF!,#REF!,#REF!,#REF!,#REF!,#REF!,#REF!</definedName>
    <definedName name="__APW_RESTORE_DATA11925__" hidden="1">#REF!,#REF!,#REF!,#REF!,#REF!,#REF!,#REF!,#REF!,#REF!,#REF!,#REF!,#REF!,#REF!,#REF!</definedName>
    <definedName name="__APW_RESTORE_DATA11926__" hidden="1">#REF!,#REF!,#REF!,#REF!,#REF!,#REF!,#REF!,#REF!,#REF!,#REF!,#REF!,#REF!,#REF!,#REF!</definedName>
    <definedName name="__APW_RESTORE_DATA11927__" hidden="1">#REF!,#REF!,#REF!,#REF!,#REF!,#REF!,#REF!,#REF!,#REF!,#REF!,#REF!,#REF!,#REF!,#REF!</definedName>
    <definedName name="__APW_RESTORE_DATA11928__" hidden="1">#REF!,#REF!,#REF!,#REF!,#REF!,#REF!,#REF!,#REF!,#REF!,#REF!,#REF!,#REF!,#REF!,#REF!</definedName>
    <definedName name="__APW_RESTORE_DATA11929__" hidden="1">#REF!,#REF!,#REF!,#REF!,#REF!,#REF!,#REF!,#REF!,#REF!,#REF!,#REF!,#REF!,#REF!,#REF!</definedName>
    <definedName name="__APW_RESTORE_DATA1193__" hidden="1">#REF!,#REF!,#REF!,#REF!,#REF!,#REF!,#REF!,#REF!,#REF!,#REF!,#REF!,#REF!,#REF!,#REF!</definedName>
    <definedName name="__APW_RESTORE_DATA11930__" hidden="1">#REF!,#REF!,#REF!,#REF!,#REF!,#REF!,#REF!,#REF!,#REF!,#REF!,#REF!,#REF!,#REF!,#REF!</definedName>
    <definedName name="__APW_RESTORE_DATA11931__" hidden="1">#REF!,#REF!,#REF!,#REF!,#REF!,#REF!,#REF!,#REF!,#REF!,#REF!,#REF!,#REF!,#REF!,#REF!</definedName>
    <definedName name="__APW_RESTORE_DATA11932__" hidden="1">#REF!,#REF!,#REF!,#REF!,#REF!,#REF!,#REF!,#REF!,#REF!,#REF!,#REF!,#REF!,#REF!,#REF!</definedName>
    <definedName name="__APW_RESTORE_DATA11933__" hidden="1">#REF!,#REF!,#REF!,#REF!,#REF!,#REF!,#REF!,#REF!,#REF!,#REF!,#REF!,#REF!,#REF!,#REF!</definedName>
    <definedName name="__APW_RESTORE_DATA11934__" hidden="1">#REF!,#REF!,#REF!,#REF!,#REF!,#REF!,#REF!,#REF!,#REF!,#REF!,#REF!,#REF!,#REF!,#REF!</definedName>
    <definedName name="__APW_RESTORE_DATA11935__" hidden="1">#REF!,#REF!,#REF!,#REF!,#REF!,#REF!,#REF!,#REF!,#REF!,#REF!,#REF!,#REF!,#REF!,#REF!</definedName>
    <definedName name="__APW_RESTORE_DATA11936__" hidden="1">#REF!,#REF!,#REF!,#REF!,#REF!,#REF!,#REF!,#REF!,#REF!,#REF!,#REF!,#REF!,#REF!,#REF!</definedName>
    <definedName name="__APW_RESTORE_DATA11937__" hidden="1">#REF!,#REF!,#REF!,#REF!,#REF!,#REF!,#REF!,#REF!,#REF!,#REF!,#REF!,#REF!,#REF!,#REF!</definedName>
    <definedName name="__APW_RESTORE_DATA11938__" hidden="1">#REF!,#REF!,#REF!,#REF!,#REF!,#REF!,#REF!,#REF!,#REF!,#REF!,#REF!,#REF!,#REF!,#REF!</definedName>
    <definedName name="__APW_RESTORE_DATA11939__" hidden="1">#REF!,#REF!,#REF!,#REF!,#REF!,#REF!,#REF!,#REF!,#REF!,#REF!,#REF!,#REF!,#REF!,#REF!</definedName>
    <definedName name="__APW_RESTORE_DATA1194__" hidden="1">#REF!,#REF!,#REF!,#REF!,#REF!,#REF!,#REF!,#REF!,#REF!,#REF!,#REF!,#REF!,#REF!,#REF!</definedName>
    <definedName name="__APW_RESTORE_DATA11940__" hidden="1">#REF!,#REF!,#REF!,#REF!,#REF!,#REF!,#REF!,#REF!,#REF!,#REF!,#REF!,#REF!,#REF!,#REF!</definedName>
    <definedName name="__APW_RESTORE_DATA11941__" hidden="1">#REF!,#REF!,#REF!,#REF!,#REF!,#REF!,#REF!,#REF!,#REF!,#REF!,#REF!,#REF!,#REF!,#REF!</definedName>
    <definedName name="__APW_RESTORE_DATA11942__" hidden="1">#REF!,#REF!,#REF!,#REF!,#REF!,#REF!,#REF!,#REF!,#REF!,#REF!,#REF!,#REF!,#REF!,#REF!</definedName>
    <definedName name="__APW_RESTORE_DATA11943__" hidden="1">#REF!,#REF!,#REF!,#REF!,#REF!,#REF!,#REF!,#REF!,#REF!,#REF!,#REF!,#REF!,#REF!,#REF!</definedName>
    <definedName name="__APW_RESTORE_DATA11944__" hidden="1">#REF!,#REF!,#REF!,#REF!,#REF!,#REF!,#REF!,#REF!,#REF!,#REF!,#REF!,#REF!,#REF!,#REF!</definedName>
    <definedName name="__APW_RESTORE_DATA11945__" hidden="1">#REF!,#REF!,#REF!,#REF!,#REF!,#REF!,#REF!,#REF!,#REF!,#REF!,#REF!,#REF!,#REF!,#REF!</definedName>
    <definedName name="__APW_RESTORE_DATA11946__" hidden="1">#REF!,#REF!,#REF!,#REF!,#REF!,#REF!,#REF!,#REF!,#REF!,#REF!,#REF!,#REF!,#REF!,#REF!</definedName>
    <definedName name="__APW_RESTORE_DATA11947__" hidden="1">#REF!,#REF!,#REF!,#REF!,#REF!,#REF!,#REF!,#REF!,#REF!,#REF!,#REF!,#REF!,#REF!,#REF!</definedName>
    <definedName name="__APW_RESTORE_DATA11948__" hidden="1">#REF!,#REF!,#REF!,#REF!,#REF!,#REF!,#REF!,#REF!,#REF!,#REF!,#REF!,#REF!,#REF!,#REF!</definedName>
    <definedName name="__APW_RESTORE_DATA11949__" hidden="1">#REF!,#REF!,#REF!,#REF!,#REF!,#REF!,#REF!,#REF!,#REF!,#REF!,#REF!,#REF!,#REF!,#REF!</definedName>
    <definedName name="__APW_RESTORE_DATA1195__" hidden="1">#REF!,#REF!,#REF!,#REF!,#REF!,#REF!,#REF!,#REF!,#REF!,#REF!,#REF!,#REF!,#REF!,#REF!</definedName>
    <definedName name="__APW_RESTORE_DATA11950__" hidden="1">#REF!,#REF!,#REF!,#REF!,#REF!,#REF!,#REF!,#REF!,#REF!,#REF!,#REF!,#REF!,#REF!,#REF!</definedName>
    <definedName name="__APW_RESTORE_DATA11951__" hidden="1">#REF!,#REF!,#REF!,#REF!,#REF!,#REF!,#REF!,#REF!,#REF!,#REF!,#REF!,#REF!,#REF!,#REF!</definedName>
    <definedName name="__APW_RESTORE_DATA11952__" hidden="1">#REF!,#REF!,#REF!,#REF!,#REF!,#REF!,#REF!,#REF!,#REF!,#REF!,#REF!,#REF!,#REF!,#REF!</definedName>
    <definedName name="__APW_RESTORE_DATA11953__" hidden="1">#REF!,#REF!,#REF!,#REF!,#REF!,#REF!,#REF!,#REF!,#REF!,#REF!,#REF!,#REF!,#REF!,#REF!</definedName>
    <definedName name="__APW_RESTORE_DATA11954__" hidden="1">#REF!,#REF!,#REF!,#REF!,#REF!,#REF!,#REF!,#REF!,#REF!,#REF!,#REF!,#REF!,#REF!,#REF!</definedName>
    <definedName name="__APW_RESTORE_DATA11955__" hidden="1">#REF!,#REF!,#REF!,#REF!,#REF!,#REF!,#REF!,#REF!,#REF!,#REF!,#REF!,#REF!,#REF!,#REF!</definedName>
    <definedName name="__APW_RESTORE_DATA11956__" hidden="1">#REF!,#REF!,#REF!,#REF!,#REF!,#REF!,#REF!,#REF!,#REF!,#REF!,#REF!,#REF!,#REF!,#REF!</definedName>
    <definedName name="__APW_RESTORE_DATA11957__" hidden="1">#REF!,#REF!,#REF!,#REF!,#REF!,#REF!,#REF!,#REF!,#REF!,#REF!,#REF!,#REF!,#REF!,#REF!</definedName>
    <definedName name="__APW_RESTORE_DATA11958__" hidden="1">#REF!,#REF!,#REF!,#REF!,#REF!,#REF!,#REF!,#REF!,#REF!,#REF!,#REF!,#REF!,#REF!,#REF!</definedName>
    <definedName name="__APW_RESTORE_DATA11959__" hidden="1">#REF!,#REF!,#REF!,#REF!,#REF!,#REF!,#REF!,#REF!,#REF!,#REF!,#REF!,#REF!,#REF!,#REF!</definedName>
    <definedName name="__APW_RESTORE_DATA1196__" hidden="1">#REF!,#REF!,#REF!,#REF!,#REF!,#REF!,#REF!,#REF!,#REF!,#REF!,#REF!,#REF!,#REF!,#REF!</definedName>
    <definedName name="__APW_RESTORE_DATA11960__" hidden="1">#REF!,#REF!,#REF!,#REF!,#REF!,#REF!,#REF!,#REF!,#REF!,#REF!,#REF!,#REF!,#REF!,#REF!</definedName>
    <definedName name="__APW_RESTORE_DATA11961__" hidden="1">#REF!,#REF!,#REF!,#REF!,#REF!,#REF!,#REF!,#REF!,#REF!,#REF!,#REF!,#REF!,#REF!,#REF!</definedName>
    <definedName name="__APW_RESTORE_DATA11962__" hidden="1">#REF!,#REF!,#REF!,#REF!,#REF!,#REF!,#REF!,#REF!,#REF!,#REF!,#REF!,#REF!,#REF!,#REF!</definedName>
    <definedName name="__APW_RESTORE_DATA11963__" hidden="1">#REF!,#REF!,#REF!,#REF!,#REF!,#REF!,#REF!,#REF!,#REF!,#REF!,#REF!,#REF!,#REF!,#REF!</definedName>
    <definedName name="__APW_RESTORE_DATA11964__" hidden="1">#REF!,#REF!,#REF!,#REF!,#REF!,#REF!,#REF!,#REF!,#REF!,#REF!,#REF!,#REF!,#REF!,#REF!</definedName>
    <definedName name="__APW_RESTORE_DATA11965__" hidden="1">#REF!,#REF!,#REF!,#REF!,#REF!,#REF!,#REF!,#REF!,#REF!,#REF!,#REF!,#REF!,#REF!,#REF!</definedName>
    <definedName name="__APW_RESTORE_DATA11966__" hidden="1">#REF!,#REF!,#REF!,#REF!,#REF!,#REF!,#REF!,#REF!,#REF!,#REF!,#REF!,#REF!,#REF!,#REF!</definedName>
    <definedName name="__APW_RESTORE_DATA11967__" hidden="1">#REF!,#REF!,#REF!,#REF!,#REF!,#REF!,#REF!,#REF!,#REF!,#REF!,#REF!,#REF!,#REF!,#REF!</definedName>
    <definedName name="__APW_RESTORE_DATA11968__" hidden="1">#REF!,#REF!,#REF!,#REF!,#REF!,#REF!,#REF!,#REF!,#REF!,#REF!,#REF!,#REF!,#REF!,#REF!</definedName>
    <definedName name="__APW_RESTORE_DATA11969__" hidden="1">#REF!,#REF!,#REF!,#REF!,#REF!,#REF!,#REF!,#REF!,#REF!,#REF!,#REF!,#REF!,#REF!,#REF!</definedName>
    <definedName name="__APW_RESTORE_DATA1197__" hidden="1">#REF!,#REF!,#REF!,#REF!,#REF!,#REF!,#REF!,#REF!,#REF!,#REF!,#REF!,#REF!,#REF!,#REF!</definedName>
    <definedName name="__APW_RESTORE_DATA11970__" hidden="1">#REF!,#REF!,#REF!,#REF!,#REF!,#REF!,#REF!,#REF!,#REF!,#REF!,#REF!,#REF!,#REF!,#REF!</definedName>
    <definedName name="__APW_RESTORE_DATA11971__" hidden="1">#REF!,#REF!,#REF!,#REF!,#REF!,#REF!,#REF!,#REF!,#REF!,#REF!,#REF!,#REF!,#REF!</definedName>
    <definedName name="__APW_RESTORE_DATA11972__" hidden="1">#REF!,#REF!,#REF!,#REF!,#REF!,#REF!,#REF!,#REF!,#REF!,#REF!,#REF!,#REF!,#REF!,#REF!,#REF!,#REF!</definedName>
    <definedName name="__APW_RESTORE_DATA11973__" hidden="1">#REF!,#REF!,#REF!,#REF!,#REF!,#REF!,#REF!,#REF!,#REF!,#REF!,#REF!,#REF!,#REF!,#REF!,#REF!</definedName>
    <definedName name="__APW_RESTORE_DATA11974__" hidden="1">#REF!,#REF!,#REF!,#REF!,#REF!,#REF!,#REF!,#REF!,#REF!,#REF!,#REF!,#REF!,#REF!,#REF!,#REF!</definedName>
    <definedName name="__APW_RESTORE_DATA11975__" hidden="1">#REF!,#REF!,#REF!,#REF!,#REF!,#REF!,#REF!,#REF!,#REF!,#REF!,#REF!,#REF!,#REF!,#REF!,#REF!</definedName>
    <definedName name="__APW_RESTORE_DATA11976__" hidden="1">#REF!,#REF!,#REF!,#REF!,#REF!,#REF!,#REF!,#REF!,#REF!,#REF!,#REF!,#REF!,#REF!,#REF!,#REF!</definedName>
    <definedName name="__APW_RESTORE_DATA11977__" hidden="1">#REF!,#REF!,#REF!,#REF!,#REF!,#REF!,#REF!,#REF!,#REF!,#REF!,#REF!,#REF!,#REF!,#REF!,#REF!</definedName>
    <definedName name="__APW_RESTORE_DATA11978__" hidden="1">#REF!,#REF!,#REF!,#REF!,#REF!,#REF!,#REF!,#REF!,#REF!,#REF!,#REF!,#REF!,#REF!,#REF!,#REF!</definedName>
    <definedName name="__APW_RESTORE_DATA11979__" hidden="1">#REF!,#REF!,#REF!,#REF!,#REF!,#REF!,#REF!,#REF!,#REF!,#REF!,#REF!,#REF!,#REF!,#REF!</definedName>
    <definedName name="__APW_RESTORE_DATA1198__" hidden="1">#REF!,#REF!,#REF!,#REF!,#REF!,#REF!,#REF!,#REF!,#REF!,#REF!,#REF!,#REF!,#REF!,#REF!</definedName>
    <definedName name="__APW_RESTORE_DATA11980__" hidden="1">#REF!,#REF!,#REF!,#REF!,#REF!,#REF!,#REF!,#REF!,#REF!,#REF!,#REF!,#REF!,#REF!,#REF!</definedName>
    <definedName name="__APW_RESTORE_DATA11981__" hidden="1">#REF!,#REF!,#REF!,#REF!,#REF!,#REF!,#REF!,#REF!,#REF!,#REF!,#REF!,#REF!,#REF!,#REF!</definedName>
    <definedName name="__APW_RESTORE_DATA11982__" hidden="1">#REF!,#REF!,#REF!,#REF!,#REF!,#REF!,#REF!,#REF!,#REF!,#REF!,#REF!,#REF!,#REF!,#REF!</definedName>
    <definedName name="__APW_RESTORE_DATA11983__" hidden="1">#REF!,#REF!,#REF!,#REF!,#REF!,#REF!,#REF!,#REF!,#REF!,#REF!,#REF!,#REF!,#REF!,#REF!</definedName>
    <definedName name="__APW_RESTORE_DATA11984__" hidden="1">#REF!,#REF!,#REF!,#REF!,#REF!,#REF!,#REF!,#REF!,#REF!,#REF!,#REF!,#REF!,#REF!,#REF!</definedName>
    <definedName name="__APW_RESTORE_DATA11985__" hidden="1">#REF!,#REF!,#REF!,#REF!,#REF!,#REF!,#REF!,#REF!,#REF!,#REF!,#REF!,#REF!,#REF!,#REF!</definedName>
    <definedName name="__APW_RESTORE_DATA11986__" hidden="1">#REF!,#REF!,#REF!,#REF!,#REF!,#REF!,#REF!,#REF!,#REF!,#REF!,#REF!,#REF!,#REF!,#REF!</definedName>
    <definedName name="__APW_RESTORE_DATA11987__" hidden="1">#REF!,#REF!,#REF!,#REF!,#REF!,#REF!,#REF!,#REF!,#REF!,#REF!,#REF!,#REF!,#REF!,#REF!</definedName>
    <definedName name="__APW_RESTORE_DATA11988__" hidden="1">#REF!,#REF!,#REF!,#REF!,#REF!,#REF!,#REF!,#REF!,#REF!,#REF!,#REF!,#REF!,#REF!,#REF!</definedName>
    <definedName name="__APW_RESTORE_DATA11989__" hidden="1">#REF!,#REF!,#REF!,#REF!,#REF!,#REF!,#REF!,#REF!,#REF!,#REF!,#REF!,#REF!,#REF!,#REF!</definedName>
    <definedName name="__APW_RESTORE_DATA1199__" hidden="1">#REF!,#REF!,#REF!,#REF!,#REF!,#REF!,#REF!,#REF!,#REF!,#REF!,#REF!,#REF!,#REF!,#REF!</definedName>
    <definedName name="__APW_RESTORE_DATA11990__" hidden="1">#REF!,#REF!,#REF!,#REF!,#REF!,#REF!,#REF!,#REF!,#REF!,#REF!,#REF!,#REF!,#REF!,#REF!</definedName>
    <definedName name="__APW_RESTORE_DATA11991__" hidden="1">#REF!,#REF!,#REF!,#REF!,#REF!,#REF!,#REF!,#REF!,#REF!,#REF!,#REF!,#REF!,#REF!,#REF!</definedName>
    <definedName name="__APW_RESTORE_DATA11992__" hidden="1">#REF!,#REF!,#REF!,#REF!,#REF!,#REF!,#REF!,#REF!,#REF!,#REF!,#REF!,#REF!,#REF!,#REF!</definedName>
    <definedName name="__APW_RESTORE_DATA11993__" hidden="1">#REF!,#REF!,#REF!,#REF!,#REF!,#REF!,#REF!,#REF!,#REF!,#REF!,#REF!,#REF!,#REF!,#REF!</definedName>
    <definedName name="__APW_RESTORE_DATA11994__" hidden="1">#REF!,#REF!,#REF!,#REF!,#REF!,#REF!,#REF!,#REF!,#REF!,#REF!,#REF!,#REF!,#REF!,#REF!</definedName>
    <definedName name="__APW_RESTORE_DATA11995__" hidden="1">#REF!,#REF!,#REF!,#REF!,#REF!,#REF!,#REF!,#REF!,#REF!,#REF!,#REF!,#REF!,#REF!,#REF!</definedName>
    <definedName name="__APW_RESTORE_DATA11996__" hidden="1">#REF!,#REF!,#REF!,#REF!,#REF!,#REF!,#REF!,#REF!,#REF!,#REF!,#REF!,#REF!,#REF!,#REF!</definedName>
    <definedName name="__APW_RESTORE_DATA11997__" hidden="1">#REF!,#REF!,#REF!,#REF!,#REF!,#REF!,#REF!,#REF!,#REF!,#REF!,#REF!,#REF!,#REF!,#REF!</definedName>
    <definedName name="__APW_RESTORE_DATA11998__" hidden="1">#REF!,#REF!,#REF!,#REF!,#REF!,#REF!,#REF!,#REF!,#REF!,#REF!,#REF!,#REF!,#REF!,#REF!</definedName>
    <definedName name="__APW_RESTORE_DATA11999__" hidden="1">#REF!,#REF!,#REF!,#REF!,#REF!,#REF!,#REF!,#REF!,#REF!,#REF!,#REF!,#REF!,#REF!,#REF!</definedName>
    <definedName name="__APW_RESTORE_DATA12__" hidden="1">#REF!,#REF!,#REF!,#REF!,#REF!,#REF!,#REF!,#REF!,#REF!,#REF!,#REF!,#REF!,#REF!,#REF!</definedName>
    <definedName name="__APW_RESTORE_DATA120__" hidden="1">#REF!,#REF!,#REF!,#REF!,#REF!,#REF!,#REF!,#REF!,#REF!,#REF!,#REF!,#REF!,#REF!,#REF!</definedName>
    <definedName name="__APW_RESTORE_DATA1200__" hidden="1">#REF!,#REF!,#REF!,#REF!,#REF!,#REF!,#REF!,#REF!,#REF!,#REF!,#REF!,#REF!,#REF!,#REF!</definedName>
    <definedName name="__APW_RESTORE_DATA12000__" hidden="1">#REF!,#REF!,#REF!,#REF!,#REF!,#REF!,#REF!,#REF!,#REF!,#REF!,#REF!,#REF!,#REF!,#REF!</definedName>
    <definedName name="__APW_RESTORE_DATA12001__" hidden="1">#REF!,#REF!,#REF!,#REF!,#REF!,#REF!,#REF!,#REF!,#REF!,#REF!,#REF!,#REF!,#REF!,#REF!</definedName>
    <definedName name="__APW_RESTORE_DATA12002__" hidden="1">#REF!,#REF!,#REF!,#REF!,#REF!,#REF!,#REF!,#REF!,#REF!,#REF!,#REF!,#REF!,#REF!,#REF!</definedName>
    <definedName name="__APW_RESTORE_DATA12003__" hidden="1">#REF!,#REF!,#REF!,#REF!,#REF!,#REF!,#REF!,#REF!,#REF!,#REF!,#REF!,#REF!,#REF!,#REF!</definedName>
    <definedName name="__APW_RESTORE_DATA12004__" hidden="1">#REF!,#REF!,#REF!,#REF!,#REF!,#REF!,#REF!,#REF!,#REF!,#REF!,#REF!,#REF!,#REF!,#REF!</definedName>
    <definedName name="__APW_RESTORE_DATA12005__" hidden="1">#REF!,#REF!,#REF!,#REF!,#REF!,#REF!,#REF!,#REF!,#REF!,#REF!,#REF!,#REF!,#REF!,#REF!</definedName>
    <definedName name="__APW_RESTORE_DATA12006__" hidden="1">#REF!,#REF!,#REF!,#REF!,#REF!,#REF!,#REF!,#REF!,#REF!,#REF!,#REF!,#REF!,#REF!,#REF!</definedName>
    <definedName name="__APW_RESTORE_DATA12007__" hidden="1">#REF!,#REF!,#REF!,#REF!,#REF!,#REF!,#REF!,#REF!,#REF!,#REF!,#REF!,#REF!,#REF!,#REF!</definedName>
    <definedName name="__APW_RESTORE_DATA12008__" hidden="1">#REF!,#REF!,#REF!,#REF!,#REF!,#REF!,#REF!,#REF!,#REF!,#REF!,#REF!,#REF!,#REF!,#REF!</definedName>
    <definedName name="__APW_RESTORE_DATA12009__" hidden="1">#REF!,#REF!,#REF!,#REF!,#REF!,#REF!,#REF!,#REF!,#REF!,#REF!,#REF!,#REF!,#REF!,#REF!</definedName>
    <definedName name="__APW_RESTORE_DATA1201__" hidden="1">#REF!,#REF!,#REF!,#REF!,#REF!,#REF!,#REF!,#REF!,#REF!,#REF!,#REF!,#REF!,#REF!,#REF!</definedName>
    <definedName name="__APW_RESTORE_DATA12010__" hidden="1">#REF!,#REF!,#REF!,#REF!,#REF!,#REF!,#REF!,#REF!,#REF!,#REF!,#REF!,#REF!,#REF!,#REF!</definedName>
    <definedName name="__APW_RESTORE_DATA12011__" hidden="1">#REF!,#REF!,#REF!,#REF!,#REF!,#REF!,#REF!,#REF!,#REF!,#REF!,#REF!,#REF!,#REF!,#REF!</definedName>
    <definedName name="__APW_RESTORE_DATA12012__" hidden="1">#REF!,#REF!,#REF!,#REF!,#REF!,#REF!,#REF!,#REF!,#REF!,#REF!,#REF!,#REF!,#REF!,#REF!</definedName>
    <definedName name="__APW_RESTORE_DATA12013__" hidden="1">#REF!,#REF!,#REF!,#REF!,#REF!,#REF!,#REF!,#REF!,#REF!,#REF!,#REF!,#REF!,#REF!,#REF!</definedName>
    <definedName name="__APW_RESTORE_DATA12014__" hidden="1">#REF!,#REF!,#REF!,#REF!,#REF!,#REF!,#REF!,#REF!,#REF!,#REF!,#REF!,#REF!,#REF!,#REF!</definedName>
    <definedName name="__APW_RESTORE_DATA12015__" hidden="1">#REF!,#REF!,#REF!,#REF!,#REF!,#REF!,#REF!,#REF!,#REF!,#REF!,#REF!,#REF!,#REF!,#REF!</definedName>
    <definedName name="__APW_RESTORE_DATA12016__" hidden="1">#REF!,#REF!,#REF!,#REF!,#REF!,#REF!,#REF!,#REF!,#REF!,#REF!,#REF!,#REF!,#REF!,#REF!</definedName>
    <definedName name="__APW_RESTORE_DATA12017__" hidden="1">#REF!,#REF!,#REF!,#REF!,#REF!,#REF!,#REF!,#REF!,#REF!,#REF!,#REF!,#REF!,#REF!,#REF!</definedName>
    <definedName name="__APW_RESTORE_DATA12018__" hidden="1">#REF!,#REF!,#REF!,#REF!,#REF!,#REF!,#REF!,#REF!,#REF!,#REF!,#REF!,#REF!,#REF!,#REF!</definedName>
    <definedName name="__APW_RESTORE_DATA12019__" hidden="1">#REF!,#REF!,#REF!,#REF!,#REF!,#REF!,#REF!,#REF!,#REF!,#REF!,#REF!,#REF!,#REF!,#REF!</definedName>
    <definedName name="__APW_RESTORE_DATA1202__" hidden="1">#REF!,#REF!,#REF!,#REF!,#REF!,#REF!,#REF!,#REF!,#REF!,#REF!,#REF!,#REF!,#REF!,#REF!</definedName>
    <definedName name="__APW_RESTORE_DATA12020__" hidden="1">#REF!,#REF!,#REF!,#REF!,#REF!,#REF!,#REF!,#REF!,#REF!,#REF!,#REF!,#REF!,#REF!,#REF!</definedName>
    <definedName name="__APW_RESTORE_DATA12021__" hidden="1">#REF!,#REF!,#REF!,#REF!,#REF!,#REF!,#REF!,#REF!,#REF!,#REF!,#REF!,#REF!,#REF!,#REF!</definedName>
    <definedName name="__APW_RESTORE_DATA12022__" hidden="1">#REF!,#REF!,#REF!,#REF!,#REF!,#REF!,#REF!,#REF!,#REF!,#REF!,#REF!,#REF!,#REF!,#REF!</definedName>
    <definedName name="__APW_RESTORE_DATA12023__" hidden="1">#REF!,#REF!,#REF!,#REF!,#REF!,#REF!,#REF!,#REF!,#REF!,#REF!,#REF!,#REF!,#REF!,#REF!</definedName>
    <definedName name="__APW_RESTORE_DATA12024__" hidden="1">#REF!,#REF!,#REF!,#REF!,#REF!,#REF!,#REF!,#REF!,#REF!,#REF!,#REF!,#REF!,#REF!,#REF!</definedName>
    <definedName name="__APW_RESTORE_DATA12025__" hidden="1">#REF!,#REF!,#REF!,#REF!,#REF!,#REF!,#REF!,#REF!,#REF!,#REF!,#REF!,#REF!,#REF!,#REF!</definedName>
    <definedName name="__APW_RESTORE_DATA12026__" hidden="1">#REF!,#REF!,#REF!,#REF!,#REF!,#REF!,#REF!,#REF!,#REF!,#REF!,#REF!,#REF!,#REF!,#REF!</definedName>
    <definedName name="__APW_RESTORE_DATA12027__" hidden="1">#REF!,#REF!,#REF!,#REF!,#REF!,#REF!,#REF!,#REF!,#REF!,#REF!,#REF!,#REF!,#REF!,#REF!</definedName>
    <definedName name="__APW_RESTORE_DATA12028__" hidden="1">#REF!,#REF!,#REF!,#REF!,#REF!,#REF!,#REF!,#REF!,#REF!,#REF!,#REF!,#REF!,#REF!,#REF!</definedName>
    <definedName name="__APW_RESTORE_DATA12029__" hidden="1">#REF!,#REF!,#REF!,#REF!,#REF!,#REF!,#REF!,#REF!,#REF!,#REF!,#REF!,#REF!,#REF!,#REF!</definedName>
    <definedName name="__APW_RESTORE_DATA1203__" hidden="1">#REF!,#REF!,#REF!,#REF!,#REF!,#REF!,#REF!,#REF!,#REF!,#REF!,#REF!,#REF!,#REF!,#REF!</definedName>
    <definedName name="__APW_RESTORE_DATA12030__" hidden="1">#REF!,#REF!,#REF!,#REF!,#REF!,#REF!,#REF!,#REF!,#REF!,#REF!,#REF!,#REF!,#REF!,#REF!</definedName>
    <definedName name="__APW_RESTORE_DATA12031__" hidden="1">#REF!,#REF!,#REF!,#REF!,#REF!,#REF!,#REF!,#REF!,#REF!,#REF!,#REF!,#REF!,#REF!,#REF!</definedName>
    <definedName name="__APW_RESTORE_DATA12032__" hidden="1">#REF!,#REF!,#REF!,#REF!,#REF!,#REF!,#REF!,#REF!,#REF!,#REF!,#REF!,#REF!,#REF!,#REF!</definedName>
    <definedName name="__APW_RESTORE_DATA12033__" hidden="1">#REF!,#REF!,#REF!,#REF!,#REF!,#REF!,#REF!,#REF!,#REF!,#REF!,#REF!,#REF!,#REF!,#REF!</definedName>
    <definedName name="__APW_RESTORE_DATA12034__" hidden="1">#REF!,#REF!,#REF!,#REF!,#REF!,#REF!,#REF!,#REF!,#REF!,#REF!,#REF!,#REF!,#REF!,#REF!</definedName>
    <definedName name="__APW_RESTORE_DATA12035__" hidden="1">#REF!,#REF!,#REF!,#REF!,#REF!,#REF!,#REF!,#REF!,#REF!,#REF!,#REF!,#REF!,#REF!,#REF!</definedName>
    <definedName name="__APW_RESTORE_DATA12036__" hidden="1">#REF!,#REF!,#REF!,#REF!,#REF!,#REF!,#REF!,#REF!,#REF!,#REF!,#REF!,#REF!,#REF!,#REF!</definedName>
    <definedName name="__APW_RESTORE_DATA12037__" hidden="1">#REF!,#REF!,#REF!,#REF!,#REF!,#REF!,#REF!,#REF!,#REF!,#REF!,#REF!,#REF!,#REF!,#REF!</definedName>
    <definedName name="__APW_RESTORE_DATA12038__" hidden="1">#REF!,#REF!,#REF!,#REF!,#REF!,#REF!,#REF!,#REF!,#REF!,#REF!,#REF!,#REF!,#REF!,#REF!</definedName>
    <definedName name="__APW_RESTORE_DATA12039__" hidden="1">#REF!,#REF!,#REF!,#REF!,#REF!,#REF!,#REF!,#REF!,#REF!,#REF!,#REF!,#REF!,#REF!,#REF!</definedName>
    <definedName name="__APW_RESTORE_DATA1204__" hidden="1">#REF!,#REF!,#REF!,#REF!,#REF!,#REF!,#REF!,#REF!,#REF!,#REF!,#REF!,#REF!,#REF!,#REF!</definedName>
    <definedName name="__APW_RESTORE_DATA12040__" hidden="1">#REF!,#REF!,#REF!,#REF!,#REF!,#REF!,#REF!,#REF!,#REF!,#REF!,#REF!,#REF!,#REF!,#REF!</definedName>
    <definedName name="__APW_RESTORE_DATA12041__" hidden="1">#REF!,#REF!,#REF!,#REF!,#REF!,#REF!,#REF!,#REF!,#REF!,#REF!,#REF!,#REF!,#REF!,#REF!</definedName>
    <definedName name="__APW_RESTORE_DATA12042__" hidden="1">#REF!,#REF!,#REF!,#REF!,#REF!,#REF!,#REF!,#REF!,#REF!,#REF!,#REF!,#REF!,#REF!,#REF!</definedName>
    <definedName name="__APW_RESTORE_DATA12043__" hidden="1">#REF!,#REF!,#REF!,#REF!,#REF!,#REF!,#REF!,#REF!,#REF!,#REF!,#REF!,#REF!,#REF!,#REF!</definedName>
    <definedName name="__APW_RESTORE_DATA12044__" hidden="1">#REF!,#REF!,#REF!,#REF!,#REF!,#REF!,#REF!,#REF!,#REF!,#REF!,#REF!,#REF!,#REF!,#REF!</definedName>
    <definedName name="__APW_RESTORE_DATA12045__" hidden="1">#REF!,#REF!,#REF!,#REF!,#REF!,#REF!,#REF!,#REF!,#REF!,#REF!,#REF!,#REF!,#REF!,#REF!</definedName>
    <definedName name="__APW_RESTORE_DATA12046__" hidden="1">#REF!,#REF!,#REF!,#REF!,#REF!,#REF!,#REF!,#REF!,#REF!,#REF!,#REF!,#REF!,#REF!,#REF!</definedName>
    <definedName name="__APW_RESTORE_DATA12047__" hidden="1">#REF!,#REF!,#REF!,#REF!,#REF!,#REF!,#REF!,#REF!,#REF!,#REF!,#REF!,#REF!,#REF!,#REF!</definedName>
    <definedName name="__APW_RESTORE_DATA12048__" hidden="1">#REF!,#REF!,#REF!,#REF!,#REF!,#REF!,#REF!,#REF!,#REF!,#REF!,#REF!,#REF!,#REF!,#REF!</definedName>
    <definedName name="__APW_RESTORE_DATA12049__" hidden="1">#REF!,#REF!,#REF!,#REF!,#REF!,#REF!,#REF!,#REF!,#REF!,#REF!,#REF!,#REF!,#REF!,#REF!</definedName>
    <definedName name="__APW_RESTORE_DATA1205__" hidden="1">#REF!,#REF!,#REF!,#REF!,#REF!,#REF!,#REF!,#REF!,#REF!,#REF!,#REF!,#REF!,#REF!,#REF!</definedName>
    <definedName name="__APW_RESTORE_DATA12050__" hidden="1">#REF!,#REF!,#REF!,#REF!,#REF!,#REF!,#REF!,#REF!,#REF!,#REF!,#REF!,#REF!,#REF!,#REF!</definedName>
    <definedName name="__APW_RESTORE_DATA12051__" hidden="1">#REF!,#REF!,#REF!,#REF!,#REF!,#REF!,#REF!,#REF!,#REF!,#REF!,#REF!,#REF!,#REF!,#REF!</definedName>
    <definedName name="__APW_RESTORE_DATA12052__" hidden="1">#REF!,#REF!,#REF!,#REF!,#REF!,#REF!,#REF!,#REF!,#REF!,#REF!,#REF!,#REF!,#REF!,#REF!</definedName>
    <definedName name="__APW_RESTORE_DATA12053__" hidden="1">#REF!,#REF!,#REF!,#REF!,#REF!,#REF!,#REF!,#REF!,#REF!,#REF!,#REF!,#REF!,#REF!,#REF!</definedName>
    <definedName name="__APW_RESTORE_DATA12054__" hidden="1">#REF!,#REF!,#REF!,#REF!,#REF!,#REF!,#REF!,#REF!,#REF!,#REF!,#REF!,#REF!,#REF!,#REF!</definedName>
    <definedName name="__APW_RESTORE_DATA12055__" hidden="1">#REF!,#REF!,#REF!,#REF!,#REF!,#REF!,#REF!,#REF!,#REF!,#REF!,#REF!,#REF!,#REF!,#REF!</definedName>
    <definedName name="__APW_RESTORE_DATA12056__" hidden="1">#REF!,#REF!,#REF!,#REF!,#REF!,#REF!,#REF!,#REF!,#REF!,#REF!,#REF!,#REF!,#REF!,#REF!</definedName>
    <definedName name="__APW_RESTORE_DATA12057__" hidden="1">#REF!,#REF!,#REF!,#REF!,#REF!,#REF!,#REF!,#REF!,#REF!,#REF!,#REF!,#REF!,#REF!,#REF!</definedName>
    <definedName name="__APW_RESTORE_DATA12058__" hidden="1">#REF!,#REF!,#REF!,#REF!,#REF!,#REF!,#REF!,#REF!,#REF!,#REF!,#REF!,#REF!,#REF!,#REF!</definedName>
    <definedName name="__APW_RESTORE_DATA12059__" hidden="1">#REF!,#REF!,#REF!,#REF!,#REF!,#REF!,#REF!,#REF!,#REF!,#REF!,#REF!,#REF!,#REF!,#REF!</definedName>
    <definedName name="__APW_RESTORE_DATA1206__" hidden="1">#REF!,#REF!,#REF!,#REF!,#REF!,#REF!,#REF!,#REF!,#REF!,#REF!,#REF!,#REF!,#REF!,#REF!</definedName>
    <definedName name="__APW_RESTORE_DATA12060__" hidden="1">#REF!,#REF!,#REF!,#REF!,#REF!,#REF!,#REF!,#REF!,#REF!,#REF!,#REF!,#REF!,#REF!,#REF!</definedName>
    <definedName name="__APW_RESTORE_DATA12061__" hidden="1">#REF!,#REF!,#REF!,#REF!,#REF!,#REF!,#REF!,#REF!,#REF!,#REF!,#REF!,#REF!,#REF!,#REF!</definedName>
    <definedName name="__APW_RESTORE_DATA12062__" hidden="1">#REF!,#REF!,#REF!,#REF!,#REF!,#REF!,#REF!,#REF!,#REF!,#REF!,#REF!,#REF!,#REF!,#REF!</definedName>
    <definedName name="__APW_RESTORE_DATA12063__" hidden="1">#REF!,#REF!,#REF!,#REF!,#REF!,#REF!,#REF!,#REF!,#REF!,#REF!,#REF!,#REF!,#REF!,#REF!</definedName>
    <definedName name="__APW_RESTORE_DATA12064__" hidden="1">#REF!,#REF!,#REF!,#REF!,#REF!,#REF!,#REF!,#REF!,#REF!,#REF!,#REF!,#REF!,#REF!,#REF!</definedName>
    <definedName name="__APW_RESTORE_DATA12065__" hidden="1">#REF!,#REF!,#REF!,#REF!,#REF!,#REF!,#REF!,#REF!,#REF!,#REF!,#REF!,#REF!,#REF!,#REF!</definedName>
    <definedName name="__APW_RESTORE_DATA12066__" hidden="1">#REF!,#REF!,#REF!,#REF!,#REF!,#REF!,#REF!,#REF!,#REF!,#REF!,#REF!,#REF!,#REF!,#REF!</definedName>
    <definedName name="__APW_RESTORE_DATA12067__" hidden="1">#REF!,#REF!,#REF!,#REF!,#REF!,#REF!,#REF!,#REF!,#REF!,#REF!,#REF!,#REF!,#REF!,#REF!</definedName>
    <definedName name="__APW_RESTORE_DATA12068__" hidden="1">#REF!,#REF!,#REF!,#REF!,#REF!,#REF!,#REF!,#REF!,#REF!,#REF!,#REF!,#REF!,#REF!,#REF!</definedName>
    <definedName name="__APW_RESTORE_DATA12069__" hidden="1">#REF!,#REF!,#REF!,#REF!,#REF!,#REF!,#REF!,#REF!,#REF!,#REF!,#REF!,#REF!,#REF!,#REF!</definedName>
    <definedName name="__APW_RESTORE_DATA1207__" hidden="1">#REF!,#REF!,#REF!,#REF!,#REF!,#REF!,#REF!,#REF!,#REF!,#REF!,#REF!,#REF!,#REF!,#REF!</definedName>
    <definedName name="__APW_RESTORE_DATA12070__" hidden="1">#REF!,#REF!,#REF!,#REF!,#REF!,#REF!,#REF!,#REF!,#REF!,#REF!,#REF!,#REF!,#REF!,#REF!</definedName>
    <definedName name="__APW_RESTORE_DATA12071__" hidden="1">#REF!,#REF!,#REF!,#REF!,#REF!,#REF!,#REF!,#REF!,#REF!,#REF!,#REF!,#REF!,#REF!,#REF!</definedName>
    <definedName name="__APW_RESTORE_DATA12072__" hidden="1">#REF!,#REF!,#REF!,#REF!,#REF!,#REF!,#REF!,#REF!,#REF!,#REF!,#REF!,#REF!,#REF!,#REF!</definedName>
    <definedName name="__APW_RESTORE_DATA12073__" hidden="1">#REF!,#REF!,#REF!,#REF!,#REF!,#REF!,#REF!,#REF!,#REF!,#REF!,#REF!,#REF!,#REF!,#REF!</definedName>
    <definedName name="__APW_RESTORE_DATA12074__" hidden="1">#REF!,#REF!,#REF!,#REF!,#REF!,#REF!,#REF!,#REF!,#REF!,#REF!,#REF!,#REF!,#REF!,#REF!</definedName>
    <definedName name="__APW_RESTORE_DATA12075__" hidden="1">#REF!,#REF!,#REF!,#REF!,#REF!,#REF!,#REF!,#REF!,#REF!,#REF!,#REF!,#REF!,#REF!,#REF!</definedName>
    <definedName name="__APW_RESTORE_DATA12076__" hidden="1">#REF!,#REF!,#REF!,#REF!,#REF!,#REF!,#REF!,#REF!,#REF!,#REF!,#REF!,#REF!,#REF!,#REF!</definedName>
    <definedName name="__APW_RESTORE_DATA12077__" hidden="1">#REF!,#REF!,#REF!,#REF!,#REF!,#REF!,#REF!,#REF!,#REF!,#REF!,#REF!,#REF!,#REF!,#REF!</definedName>
    <definedName name="__APW_RESTORE_DATA12078__" hidden="1">#REF!,#REF!,#REF!,#REF!,#REF!,#REF!,#REF!,#REF!,#REF!,#REF!,#REF!,#REF!,#REF!,#REF!</definedName>
    <definedName name="__APW_RESTORE_DATA12079__" hidden="1">#REF!,#REF!,#REF!,#REF!,#REF!,#REF!,#REF!,#REF!,#REF!,#REF!,#REF!,#REF!,#REF!,#REF!</definedName>
    <definedName name="__APW_RESTORE_DATA1208__" hidden="1">#REF!,#REF!,#REF!,#REF!,#REF!,#REF!,#REF!,#REF!,#REF!,#REF!,#REF!,#REF!,#REF!,#REF!</definedName>
    <definedName name="__APW_RESTORE_DATA12080__" hidden="1">#REF!,#REF!,#REF!,#REF!,#REF!,#REF!,#REF!,#REF!,#REF!,#REF!,#REF!,#REF!,#REF!,#REF!</definedName>
    <definedName name="__APW_RESTORE_DATA12081__" hidden="1">#REF!,#REF!,#REF!,#REF!,#REF!,#REF!,#REF!,#REF!,#REF!,#REF!,#REF!,#REF!,#REF!,#REF!</definedName>
    <definedName name="__APW_RESTORE_DATA12082__" hidden="1">#REF!,#REF!,#REF!,#REF!,#REF!,#REF!,#REF!,#REF!,#REF!,#REF!,#REF!,#REF!,#REF!,#REF!</definedName>
    <definedName name="__APW_RESTORE_DATA12083__" hidden="1">#REF!,#REF!,#REF!,#REF!,#REF!,#REF!,#REF!,#REF!,#REF!,#REF!,#REF!,#REF!,#REF!,#REF!</definedName>
    <definedName name="__APW_RESTORE_DATA12084__" hidden="1">#REF!,#REF!,#REF!,#REF!,#REF!,#REF!,#REF!,#REF!,#REF!,#REF!,#REF!,#REF!,#REF!,#REF!</definedName>
    <definedName name="__APW_RESTORE_DATA12085__" hidden="1">#REF!,#REF!,#REF!,#REF!,#REF!,#REF!,#REF!,#REF!,#REF!,#REF!,#REF!,#REF!,#REF!,#REF!</definedName>
    <definedName name="__APW_RESTORE_DATA12086__" hidden="1">#REF!,#REF!,#REF!,#REF!,#REF!,#REF!,#REF!,#REF!,#REF!,#REF!,#REF!,#REF!,#REF!,#REF!</definedName>
    <definedName name="__APW_RESTORE_DATA12087__" hidden="1">#REF!,#REF!,#REF!,#REF!,#REF!,#REF!,#REF!,#REF!,#REF!,#REF!,#REF!,#REF!,#REF!,#REF!</definedName>
    <definedName name="__APW_RESTORE_DATA12088__" hidden="1">#REF!,#REF!,#REF!,#REF!,#REF!,#REF!,#REF!,#REF!,#REF!,#REF!,#REF!,#REF!,#REF!,#REF!</definedName>
    <definedName name="__APW_RESTORE_DATA12089__" hidden="1">#REF!,#REF!,#REF!,#REF!,#REF!,#REF!,#REF!,#REF!,#REF!,#REF!,#REF!,#REF!,#REF!,#REF!</definedName>
    <definedName name="__APW_RESTORE_DATA1209__" hidden="1">#REF!,#REF!,#REF!,#REF!,#REF!,#REF!,#REF!,#REF!,#REF!,#REF!,#REF!,#REF!,#REF!,#REF!</definedName>
    <definedName name="__APW_RESTORE_DATA12090__" hidden="1">#REF!,#REF!,#REF!,#REF!,#REF!,#REF!,#REF!,#REF!,#REF!,#REF!,#REF!,#REF!,#REF!,#REF!</definedName>
    <definedName name="__APW_RESTORE_DATA12091__" hidden="1">#REF!,#REF!,#REF!,#REF!,#REF!,#REF!,#REF!,#REF!,#REF!,#REF!,#REF!,#REF!,#REF!,#REF!</definedName>
    <definedName name="__APW_RESTORE_DATA12092__" hidden="1">#REF!,#REF!,#REF!,#REF!,#REF!,#REF!,#REF!,#REF!,#REF!,#REF!,#REF!,#REF!,#REF!,#REF!</definedName>
    <definedName name="__APW_RESTORE_DATA12093__" hidden="1">#REF!,#REF!,#REF!,#REF!,#REF!,#REF!,#REF!,#REF!,#REF!,#REF!,#REF!,#REF!,#REF!,#REF!</definedName>
    <definedName name="__APW_RESTORE_DATA12094__" hidden="1">#REF!,#REF!,#REF!,#REF!,#REF!,#REF!,#REF!,#REF!,#REF!,#REF!,#REF!,#REF!,#REF!,#REF!</definedName>
    <definedName name="__APW_RESTORE_DATA12095__" hidden="1">#REF!,#REF!,#REF!,#REF!,#REF!,#REF!,#REF!,#REF!,#REF!,#REF!,#REF!,#REF!,#REF!,#REF!</definedName>
    <definedName name="__APW_RESTORE_DATA12096__" hidden="1">#REF!,#REF!,#REF!,#REF!,#REF!,#REF!,#REF!,#REF!,#REF!,#REF!,#REF!,#REF!,#REF!,#REF!</definedName>
    <definedName name="__APW_RESTORE_DATA12097__" hidden="1">#REF!,#REF!,#REF!,#REF!,#REF!,#REF!,#REF!,#REF!,#REF!,#REF!,#REF!,#REF!,#REF!,#REF!</definedName>
    <definedName name="__APW_RESTORE_DATA12098__" hidden="1">#REF!,#REF!,#REF!,#REF!,#REF!,#REF!,#REF!,#REF!,#REF!,#REF!,#REF!,#REF!,#REF!,#REF!</definedName>
    <definedName name="__APW_RESTORE_DATA12099__" hidden="1">#REF!,#REF!,#REF!,#REF!,#REF!,#REF!,#REF!,#REF!,#REF!,#REF!,#REF!,#REF!,#REF!,#REF!</definedName>
    <definedName name="__APW_RESTORE_DATA121__" hidden="1">#REF!,#REF!,#REF!,#REF!,#REF!,#REF!,#REF!,#REF!,#REF!,#REF!,#REF!,#REF!,#REF!,#REF!</definedName>
    <definedName name="__APW_RESTORE_DATA1210__" hidden="1">#REF!,#REF!,#REF!,#REF!,#REF!,#REF!,#REF!,#REF!,#REF!,#REF!,#REF!,#REF!,#REF!,#REF!</definedName>
    <definedName name="__APW_RESTORE_DATA12100__" hidden="1">#REF!,#REF!,#REF!,#REF!,#REF!,#REF!,#REF!,#REF!,#REF!,#REF!,#REF!,#REF!,#REF!,#REF!</definedName>
    <definedName name="__APW_RESTORE_DATA12101__" hidden="1">#REF!,#REF!,#REF!,#REF!,#REF!,#REF!,#REF!,#REF!,#REF!,#REF!,#REF!,#REF!,#REF!,#REF!</definedName>
    <definedName name="__APW_RESTORE_DATA12102__" hidden="1">#REF!,#REF!,#REF!,#REF!,#REF!,#REF!,#REF!,#REF!,#REF!,#REF!,#REF!,#REF!,#REF!,#REF!</definedName>
    <definedName name="__APW_RESTORE_DATA12103__" hidden="1">#REF!,#REF!,#REF!,#REF!,#REF!,#REF!,#REF!,#REF!,#REF!,#REF!,#REF!,#REF!,#REF!,#REF!</definedName>
    <definedName name="__APW_RESTORE_DATA12104__" hidden="1">#REF!,#REF!,#REF!,#REF!,#REF!,#REF!,#REF!,#REF!,#REF!,#REF!,#REF!,#REF!,#REF!,#REF!</definedName>
    <definedName name="__APW_RESTORE_DATA12105__" hidden="1">#REF!,#REF!,#REF!,#REF!,#REF!,#REF!,#REF!,#REF!,#REF!,#REF!,#REF!,#REF!,#REF!,#REF!</definedName>
    <definedName name="__APW_RESTORE_DATA12106__" hidden="1">#REF!,#REF!,#REF!,#REF!,#REF!,#REF!,#REF!,#REF!,#REF!,#REF!,#REF!,#REF!,#REF!,#REF!</definedName>
    <definedName name="__APW_RESTORE_DATA12107__" hidden="1">#REF!,#REF!,#REF!,#REF!,#REF!,#REF!,#REF!,#REF!,#REF!,#REF!,#REF!,#REF!,#REF!,#REF!</definedName>
    <definedName name="__APW_RESTORE_DATA12108__" hidden="1">#REF!,#REF!,#REF!,#REF!,#REF!,#REF!,#REF!,#REF!,#REF!,#REF!,#REF!,#REF!,#REF!,#REF!</definedName>
    <definedName name="__APW_RESTORE_DATA12109__" hidden="1">#REF!,#REF!,#REF!,#REF!,#REF!,#REF!,#REF!,#REF!,#REF!,#REF!,#REF!,#REF!,#REF!,#REF!</definedName>
    <definedName name="__APW_RESTORE_DATA1211__" hidden="1">#REF!,#REF!,#REF!,#REF!,#REF!,#REF!,#REF!,#REF!,#REF!,#REF!,#REF!,#REF!,#REF!,#REF!</definedName>
    <definedName name="__APW_RESTORE_DATA12110__" hidden="1">#REF!,#REF!,#REF!,#REF!,#REF!,#REF!,#REF!,#REF!,#REF!,#REF!,#REF!,#REF!,#REF!,#REF!</definedName>
    <definedName name="__APW_RESTORE_DATA12111__" hidden="1">#REF!,#REF!,#REF!,#REF!,#REF!,#REF!,#REF!,#REF!,#REF!,#REF!,#REF!,#REF!,#REF!,#REF!</definedName>
    <definedName name="__APW_RESTORE_DATA12112__" hidden="1">#REF!,#REF!,#REF!,#REF!,#REF!,#REF!,#REF!,#REF!,#REF!,#REF!,#REF!,#REF!,#REF!,#REF!</definedName>
    <definedName name="__APW_RESTORE_DATA12113__" hidden="1">#REF!,#REF!,#REF!,#REF!,#REF!,#REF!,#REF!,#REF!,#REF!,#REF!,#REF!,#REF!,#REF!,#REF!</definedName>
    <definedName name="__APW_RESTORE_DATA12114__" hidden="1">#REF!,#REF!,#REF!,#REF!,#REF!,#REF!,#REF!,#REF!,#REF!,#REF!,#REF!,#REF!,#REF!,#REF!</definedName>
    <definedName name="__APW_RESTORE_DATA12115__" hidden="1">#REF!,#REF!,#REF!,#REF!,#REF!,#REF!,#REF!,#REF!,#REF!,#REF!,#REF!,#REF!,#REF!,#REF!</definedName>
    <definedName name="__APW_RESTORE_DATA12116__" hidden="1">#REF!,#REF!,#REF!,#REF!,#REF!,#REF!,#REF!,#REF!,#REF!,#REF!,#REF!,#REF!,#REF!,#REF!</definedName>
    <definedName name="__APW_RESTORE_DATA12117__" hidden="1">#REF!,#REF!,#REF!,#REF!,#REF!,#REF!,#REF!,#REF!,#REF!,#REF!,#REF!,#REF!,#REF!,#REF!</definedName>
    <definedName name="__APW_RESTORE_DATA12118__" hidden="1">#REF!,#REF!,#REF!,#REF!,#REF!,#REF!,#REF!,#REF!,#REF!,#REF!,#REF!,#REF!,#REF!,#REF!</definedName>
    <definedName name="__APW_RESTORE_DATA12119__" hidden="1">#REF!,#REF!,#REF!,#REF!,#REF!,#REF!,#REF!,#REF!,#REF!,#REF!,#REF!,#REF!,#REF!,#REF!</definedName>
    <definedName name="__APW_RESTORE_DATA1212__" hidden="1">#REF!,#REF!,#REF!,#REF!,#REF!,#REF!,#REF!,#REF!,#REF!,#REF!,#REF!,#REF!,#REF!,#REF!</definedName>
    <definedName name="__APW_RESTORE_DATA12120__" hidden="1">#REF!,#REF!,#REF!,#REF!,#REF!,#REF!,#REF!,#REF!,#REF!,#REF!,#REF!,#REF!,#REF!,#REF!</definedName>
    <definedName name="__APW_RESTORE_DATA12121__" hidden="1">#REF!,#REF!,#REF!,#REF!,#REF!,#REF!,#REF!,#REF!,#REF!,#REF!,#REF!,#REF!,#REF!,#REF!</definedName>
    <definedName name="__APW_RESTORE_DATA12122__" hidden="1">#REF!,#REF!,#REF!,#REF!,#REF!,#REF!,#REF!,#REF!,#REF!,#REF!,#REF!,#REF!,#REF!,#REF!</definedName>
    <definedName name="__APW_RESTORE_DATA12123__" hidden="1">#REF!,#REF!,#REF!,#REF!,#REF!,#REF!,#REF!,#REF!,#REF!,#REF!,#REF!,#REF!,#REF!,#REF!</definedName>
    <definedName name="__APW_RESTORE_DATA12124__" hidden="1">#REF!,#REF!,#REF!,#REF!,#REF!,#REF!,#REF!,#REF!,#REF!,#REF!,#REF!,#REF!,#REF!,#REF!</definedName>
    <definedName name="__APW_RESTORE_DATA12125__" hidden="1">#REF!,#REF!,#REF!,#REF!,#REF!,#REF!,#REF!,#REF!,#REF!,#REF!,#REF!,#REF!,#REF!,#REF!</definedName>
    <definedName name="__APW_RESTORE_DATA12126__" hidden="1">#REF!,#REF!,#REF!,#REF!,#REF!,#REF!,#REF!,#REF!,#REF!,#REF!,#REF!,#REF!,#REF!,#REF!</definedName>
    <definedName name="__APW_RESTORE_DATA12127__" hidden="1">#REF!,#REF!,#REF!,#REF!,#REF!,#REF!,#REF!,#REF!,#REF!,#REF!,#REF!,#REF!,#REF!,#REF!</definedName>
    <definedName name="__APW_RESTORE_DATA12128__" hidden="1">#REF!,#REF!,#REF!,#REF!,#REF!,#REF!,#REF!,#REF!,#REF!,#REF!,#REF!,#REF!,#REF!,#REF!</definedName>
    <definedName name="__APW_RESTORE_DATA12129__" hidden="1">#REF!,#REF!,#REF!,#REF!,#REF!,#REF!,#REF!,#REF!,#REF!,#REF!,#REF!,#REF!,#REF!,#REF!</definedName>
    <definedName name="__APW_RESTORE_DATA1213__" hidden="1">#REF!,#REF!,#REF!,#REF!,#REF!,#REF!,#REF!,#REF!,#REF!,#REF!,#REF!,#REF!,#REF!,#REF!</definedName>
    <definedName name="__APW_RESTORE_DATA12130__" hidden="1">#REF!,#REF!,#REF!,#REF!,#REF!,#REF!,#REF!,#REF!,#REF!,#REF!,#REF!,#REF!,#REF!,#REF!</definedName>
    <definedName name="__APW_RESTORE_DATA12131__" hidden="1">#REF!,#REF!,#REF!,#REF!,#REF!,#REF!,#REF!,#REF!,#REF!,#REF!,#REF!,#REF!,#REF!,#REF!</definedName>
    <definedName name="__APW_RESTORE_DATA12132__" hidden="1">#REF!,#REF!,#REF!,#REF!,#REF!,#REF!,#REF!,#REF!,#REF!,#REF!,#REF!,#REF!,#REF!,#REF!</definedName>
    <definedName name="__APW_RESTORE_DATA12133__" hidden="1">#REF!,#REF!,#REF!,#REF!,#REF!,#REF!,#REF!,#REF!,#REF!,#REF!,#REF!,#REF!,#REF!,#REF!</definedName>
    <definedName name="__APW_RESTORE_DATA12134__" hidden="1">#REF!,#REF!,#REF!,#REF!,#REF!,#REF!,#REF!,#REF!,#REF!,#REF!,#REF!,#REF!,#REF!,#REF!</definedName>
    <definedName name="__APW_RESTORE_DATA12135__" hidden="1">#REF!,#REF!,#REF!,#REF!,#REF!,#REF!,#REF!,#REF!,#REF!,#REF!,#REF!,#REF!,#REF!,#REF!</definedName>
    <definedName name="__APW_RESTORE_DATA12136__" hidden="1">#REF!,#REF!,#REF!,#REF!,#REF!,#REF!,#REF!,#REF!,#REF!,#REF!,#REF!,#REF!,#REF!,#REF!</definedName>
    <definedName name="__APW_RESTORE_DATA12137__" hidden="1">#REF!,#REF!,#REF!,#REF!,#REF!,#REF!,#REF!,#REF!,#REF!,#REF!,#REF!,#REF!,#REF!,#REF!</definedName>
    <definedName name="__APW_RESTORE_DATA12138__" hidden="1">#REF!,#REF!,#REF!,#REF!,#REF!,#REF!,#REF!,#REF!,#REF!,#REF!,#REF!,#REF!,#REF!,#REF!</definedName>
    <definedName name="__APW_RESTORE_DATA12139__" hidden="1">#REF!,#REF!,#REF!,#REF!,#REF!,#REF!,#REF!,#REF!,#REF!,#REF!,#REF!,#REF!,#REF!,#REF!</definedName>
    <definedName name="__APW_RESTORE_DATA1214__" hidden="1">#REF!,#REF!,#REF!,#REF!,#REF!,#REF!,#REF!,#REF!,#REF!,#REF!,#REF!,#REF!,#REF!,#REF!</definedName>
    <definedName name="__APW_RESTORE_DATA12140__" hidden="1">#REF!,#REF!,#REF!,#REF!,#REF!,#REF!,#REF!,#REF!,#REF!,#REF!,#REF!,#REF!,#REF!,#REF!</definedName>
    <definedName name="__APW_RESTORE_DATA12141__" hidden="1">#REF!,#REF!,#REF!,#REF!,#REF!,#REF!,#REF!,#REF!,#REF!,#REF!,#REF!,#REF!,#REF!,#REF!</definedName>
    <definedName name="__APW_RESTORE_DATA12142__" hidden="1">#REF!,#REF!,#REF!,#REF!,#REF!,#REF!,#REF!,#REF!,#REF!,#REF!,#REF!,#REF!,#REF!,#REF!</definedName>
    <definedName name="__APW_RESTORE_DATA12143__" hidden="1">#REF!,#REF!,#REF!,#REF!,#REF!,#REF!,#REF!,#REF!,#REF!,#REF!,#REF!,#REF!,#REF!,#REF!</definedName>
    <definedName name="__APW_RESTORE_DATA12144__" hidden="1">#REF!,#REF!,#REF!,#REF!,#REF!,#REF!,#REF!,#REF!,#REF!,#REF!,#REF!,#REF!,#REF!,#REF!</definedName>
    <definedName name="__APW_RESTORE_DATA12145__" hidden="1">#REF!,#REF!,#REF!,#REF!,#REF!,#REF!,#REF!,#REF!,#REF!,#REF!,#REF!,#REF!,#REF!,#REF!</definedName>
    <definedName name="__APW_RESTORE_DATA12146__" hidden="1">#REF!,#REF!,#REF!,#REF!,#REF!,#REF!,#REF!,#REF!,#REF!,#REF!,#REF!,#REF!,#REF!,#REF!</definedName>
    <definedName name="__APW_RESTORE_DATA12147__" hidden="1">#REF!,#REF!,#REF!,#REF!,#REF!,#REF!,#REF!,#REF!,#REF!,#REF!,#REF!,#REF!,#REF!,#REF!</definedName>
    <definedName name="__APW_RESTORE_DATA12148__" hidden="1">#REF!,#REF!,#REF!,#REF!,#REF!,#REF!,#REF!,#REF!,#REF!,#REF!,#REF!,#REF!,#REF!,#REF!</definedName>
    <definedName name="__APW_RESTORE_DATA12149__" hidden="1">#REF!,#REF!,#REF!,#REF!,#REF!,#REF!,#REF!,#REF!,#REF!,#REF!,#REF!,#REF!,#REF!,#REF!</definedName>
    <definedName name="__APW_RESTORE_DATA1215__" hidden="1">#REF!,#REF!,#REF!,#REF!,#REF!,#REF!,#REF!,#REF!,#REF!,#REF!,#REF!,#REF!,#REF!,#REF!</definedName>
    <definedName name="__APW_RESTORE_DATA12150__" hidden="1">#REF!,#REF!,#REF!,#REF!,#REF!,#REF!,#REF!,#REF!,#REF!,#REF!,#REF!,#REF!,#REF!,#REF!</definedName>
    <definedName name="__APW_RESTORE_DATA12151__" hidden="1">#REF!,#REF!,#REF!,#REF!,#REF!,#REF!,#REF!,#REF!,#REF!,#REF!,#REF!,#REF!,#REF!,#REF!</definedName>
    <definedName name="__APW_RESTORE_DATA12152__" hidden="1">#REF!,#REF!,#REF!,#REF!,#REF!,#REF!,#REF!,#REF!,#REF!,#REF!,#REF!,#REF!,#REF!,#REF!</definedName>
    <definedName name="__APW_RESTORE_DATA12153__" hidden="1">#REF!,#REF!,#REF!,#REF!,#REF!,#REF!,#REF!,#REF!,#REF!,#REF!,#REF!,#REF!,#REF!,#REF!</definedName>
    <definedName name="__APW_RESTORE_DATA12154__" hidden="1">#REF!,#REF!,#REF!,#REF!,#REF!,#REF!,#REF!,#REF!,#REF!,#REF!,#REF!,#REF!,#REF!,#REF!</definedName>
    <definedName name="__APW_RESTORE_DATA12155__" hidden="1">#REF!,#REF!,#REF!,#REF!,#REF!,#REF!,#REF!,#REF!,#REF!,#REF!,#REF!,#REF!,#REF!,#REF!</definedName>
    <definedName name="__APW_RESTORE_DATA12156__" hidden="1">#REF!,#REF!,#REF!,#REF!,#REF!,#REF!,#REF!,#REF!,#REF!,#REF!,#REF!,#REF!,#REF!,#REF!</definedName>
    <definedName name="__APW_RESTORE_DATA12157__" hidden="1">#REF!,#REF!,#REF!,#REF!,#REF!,#REF!,#REF!,#REF!,#REF!,#REF!,#REF!,#REF!,#REF!,#REF!</definedName>
    <definedName name="__APW_RESTORE_DATA12158__" hidden="1">#REF!,#REF!,#REF!,#REF!,#REF!,#REF!,#REF!,#REF!,#REF!,#REF!,#REF!,#REF!,#REF!,#REF!</definedName>
    <definedName name="__APW_RESTORE_DATA12159__" hidden="1">#REF!,#REF!,#REF!,#REF!,#REF!,#REF!,#REF!,#REF!,#REF!,#REF!,#REF!,#REF!,#REF!,#REF!</definedName>
    <definedName name="__APW_RESTORE_DATA1216__" hidden="1">#REF!,#REF!,#REF!,#REF!,#REF!,#REF!,#REF!,#REF!,#REF!,#REF!,#REF!,#REF!,#REF!,#REF!</definedName>
    <definedName name="__APW_RESTORE_DATA12160__" hidden="1">#REF!,#REF!,#REF!,#REF!,#REF!,#REF!,#REF!,#REF!,#REF!,#REF!,#REF!,#REF!,#REF!,#REF!</definedName>
    <definedName name="__APW_RESTORE_DATA12161__" hidden="1">#REF!,#REF!,#REF!,#REF!,#REF!,#REF!,#REF!,#REF!,#REF!,#REF!,#REF!,#REF!,#REF!,#REF!</definedName>
    <definedName name="__APW_RESTORE_DATA12162__" hidden="1">#REF!,#REF!,#REF!,#REF!,#REF!,#REF!,#REF!,#REF!,#REF!,#REF!,#REF!,#REF!,#REF!,#REF!</definedName>
    <definedName name="__APW_RESTORE_DATA12163__" hidden="1">#REF!,#REF!,#REF!,#REF!,#REF!,#REF!,#REF!,#REF!,#REF!,#REF!,#REF!,#REF!,#REF!,#REF!</definedName>
    <definedName name="__APW_RESTORE_DATA12164__" hidden="1">#REF!,#REF!,#REF!,#REF!,#REF!,#REF!,#REF!,#REF!,#REF!,#REF!,#REF!,#REF!,#REF!,#REF!</definedName>
    <definedName name="__APW_RESTORE_DATA12165__" hidden="1">#REF!,#REF!,#REF!,#REF!,#REF!,#REF!,#REF!,#REF!,#REF!,#REF!,#REF!,#REF!,#REF!,#REF!</definedName>
    <definedName name="__APW_RESTORE_DATA12166__" hidden="1">#REF!,#REF!,#REF!,#REF!,#REF!,#REF!,#REF!,#REF!,#REF!,#REF!,#REF!,#REF!,#REF!,#REF!</definedName>
    <definedName name="__APW_RESTORE_DATA12167__" hidden="1">#REF!,#REF!,#REF!,#REF!,#REF!,#REF!,#REF!,#REF!,#REF!,#REF!,#REF!,#REF!,#REF!,#REF!</definedName>
    <definedName name="__APW_RESTORE_DATA12168__" hidden="1">#REF!,#REF!,#REF!,#REF!,#REF!,#REF!,#REF!,#REF!,#REF!,#REF!,#REF!,#REF!,#REF!,#REF!</definedName>
    <definedName name="__APW_RESTORE_DATA12169__" hidden="1">#REF!,#REF!,#REF!,#REF!,#REF!,#REF!,#REF!,#REF!,#REF!,#REF!,#REF!,#REF!,#REF!,#REF!</definedName>
    <definedName name="__APW_RESTORE_DATA1217__" hidden="1">#REF!,#REF!,#REF!,#REF!,#REF!,#REF!,#REF!,#REF!,#REF!,#REF!,#REF!,#REF!,#REF!,#REF!</definedName>
    <definedName name="__APW_RESTORE_DATA12170__" hidden="1">#REF!,#REF!,#REF!,#REF!,#REF!,#REF!,#REF!,#REF!,#REF!,#REF!,#REF!,#REF!,#REF!,#REF!</definedName>
    <definedName name="__APW_RESTORE_DATA12171__" hidden="1">#REF!,#REF!,#REF!,#REF!,#REF!,#REF!,#REF!,#REF!,#REF!,#REF!,#REF!,#REF!,#REF!,#REF!</definedName>
    <definedName name="__APW_RESTORE_DATA12172__" hidden="1">#REF!,#REF!,#REF!,#REF!,#REF!,#REF!,#REF!,#REF!,#REF!,#REF!,#REF!,#REF!,#REF!,#REF!</definedName>
    <definedName name="__APW_RESTORE_DATA12173__" hidden="1">#REF!,#REF!,#REF!,#REF!,#REF!,#REF!,#REF!,#REF!,#REF!,#REF!,#REF!,#REF!,#REF!,#REF!</definedName>
    <definedName name="__APW_RESTORE_DATA12174__" hidden="1">#REF!,#REF!,#REF!,#REF!,#REF!,#REF!,#REF!,#REF!,#REF!,#REF!,#REF!,#REF!,#REF!,#REF!</definedName>
    <definedName name="__APW_RESTORE_DATA12175__" hidden="1">#REF!,#REF!,#REF!,#REF!,#REF!,#REF!,#REF!,#REF!,#REF!,#REF!,#REF!,#REF!,#REF!,#REF!</definedName>
    <definedName name="__APW_RESTORE_DATA12176__" hidden="1">#REF!,#REF!,#REF!,#REF!,#REF!,#REF!,#REF!,#REF!,#REF!,#REF!,#REF!,#REF!,#REF!,#REF!</definedName>
    <definedName name="__APW_RESTORE_DATA12177__" hidden="1">#REF!,#REF!,#REF!,#REF!,#REF!,#REF!,#REF!,#REF!,#REF!,#REF!,#REF!,#REF!,#REF!,#REF!</definedName>
    <definedName name="__APW_RESTORE_DATA12178__" hidden="1">#REF!,#REF!,#REF!,#REF!,#REF!,#REF!,#REF!,#REF!,#REF!,#REF!,#REF!,#REF!,#REF!,#REF!</definedName>
    <definedName name="__APW_RESTORE_DATA12179__" hidden="1">#REF!,#REF!,#REF!,#REF!,#REF!,#REF!,#REF!,#REF!,#REF!,#REF!,#REF!,#REF!,#REF!,#REF!</definedName>
    <definedName name="__APW_RESTORE_DATA1218__" hidden="1">#REF!,#REF!,#REF!,#REF!,#REF!,#REF!,#REF!,#REF!,#REF!,#REF!,#REF!,#REF!,#REF!,#REF!</definedName>
    <definedName name="__APW_RESTORE_DATA12180__" hidden="1">#REF!,#REF!,#REF!,#REF!,#REF!,#REF!,#REF!,#REF!,#REF!,#REF!,#REF!,#REF!,#REF!,#REF!</definedName>
    <definedName name="__APW_RESTORE_DATA12181__" hidden="1">#REF!,#REF!,#REF!,#REF!,#REF!,#REF!,#REF!,#REF!,#REF!,#REF!,#REF!,#REF!,#REF!,#REF!</definedName>
    <definedName name="__APW_RESTORE_DATA12182__" hidden="1">#REF!,#REF!,#REF!,#REF!,#REF!,#REF!,#REF!,#REF!,#REF!,#REF!,#REF!,#REF!,#REF!,#REF!</definedName>
    <definedName name="__APW_RESTORE_DATA12183__" hidden="1">#REF!,#REF!,#REF!,#REF!,#REF!,#REF!,#REF!,#REF!,#REF!,#REF!,#REF!,#REF!,#REF!,#REF!</definedName>
    <definedName name="__APW_RESTORE_DATA12184__" hidden="1">#REF!,#REF!,#REF!,#REF!,#REF!,#REF!,#REF!,#REF!,#REF!,#REF!,#REF!,#REF!,#REF!,#REF!</definedName>
    <definedName name="__APW_RESTORE_DATA12185__" hidden="1">#REF!,#REF!,#REF!,#REF!,#REF!,#REF!,#REF!,#REF!,#REF!,#REF!,#REF!,#REF!,#REF!,#REF!</definedName>
    <definedName name="__APW_RESTORE_DATA12186__" hidden="1">#REF!,#REF!,#REF!,#REF!,#REF!,#REF!,#REF!,#REF!,#REF!,#REF!,#REF!,#REF!,#REF!,#REF!</definedName>
    <definedName name="__APW_RESTORE_DATA12187__" hidden="1">#REF!,#REF!,#REF!,#REF!,#REF!,#REF!,#REF!,#REF!,#REF!,#REF!,#REF!,#REF!,#REF!,#REF!</definedName>
    <definedName name="__APW_RESTORE_DATA12188__" hidden="1">#REF!,#REF!,#REF!,#REF!,#REF!,#REF!,#REF!,#REF!,#REF!,#REF!,#REF!,#REF!,#REF!,#REF!</definedName>
    <definedName name="__APW_RESTORE_DATA12189__" hidden="1">#REF!,#REF!,#REF!,#REF!,#REF!,#REF!,#REF!,#REF!,#REF!,#REF!,#REF!,#REF!,#REF!,#REF!</definedName>
    <definedName name="__APW_RESTORE_DATA1219__" hidden="1">#REF!,#REF!,#REF!,#REF!,#REF!,#REF!,#REF!,#REF!,#REF!,#REF!,#REF!,#REF!,#REF!,#REF!</definedName>
    <definedName name="__APW_RESTORE_DATA12190__" hidden="1">#REF!,#REF!,#REF!,#REF!,#REF!,#REF!,#REF!,#REF!,#REF!,#REF!,#REF!,#REF!,#REF!,#REF!</definedName>
    <definedName name="__APW_RESTORE_DATA12191__" hidden="1">#REF!,#REF!,#REF!,#REF!,#REF!,#REF!,#REF!,#REF!,#REF!,#REF!,#REF!,#REF!,#REF!,#REF!</definedName>
    <definedName name="__APW_RESTORE_DATA12192__" hidden="1">#REF!,#REF!,#REF!,#REF!,#REF!,#REF!,#REF!,#REF!,#REF!,#REF!,#REF!,#REF!,#REF!,#REF!</definedName>
    <definedName name="__APW_RESTORE_DATA12193__" hidden="1">#REF!,#REF!,#REF!,#REF!,#REF!,#REF!,#REF!,#REF!,#REF!,#REF!,#REF!,#REF!,#REF!,#REF!</definedName>
    <definedName name="__APW_RESTORE_DATA12194__" hidden="1">#REF!,#REF!,#REF!,#REF!,#REF!,#REF!,#REF!,#REF!,#REF!,#REF!,#REF!,#REF!,#REF!,#REF!</definedName>
    <definedName name="__APW_RESTORE_DATA12195__" hidden="1">#REF!,#REF!,#REF!,#REF!,#REF!,#REF!,#REF!,#REF!,#REF!,#REF!,#REF!,#REF!,#REF!,#REF!</definedName>
    <definedName name="__APW_RESTORE_DATA12196__" hidden="1">#REF!,#REF!,#REF!,#REF!,#REF!,#REF!,#REF!,#REF!,#REF!,#REF!,#REF!,#REF!,#REF!,#REF!</definedName>
    <definedName name="__APW_RESTORE_DATA12197__" hidden="1">#REF!,#REF!,#REF!,#REF!,#REF!,#REF!,#REF!,#REF!,#REF!,#REF!,#REF!,#REF!,#REF!,#REF!</definedName>
    <definedName name="__APW_RESTORE_DATA12198__" hidden="1">#REF!,#REF!,#REF!,#REF!,#REF!,#REF!,#REF!,#REF!,#REF!,#REF!,#REF!,#REF!,#REF!,#REF!</definedName>
    <definedName name="__APW_RESTORE_DATA12199__" hidden="1">#REF!,#REF!,#REF!,#REF!,#REF!,#REF!,#REF!,#REF!,#REF!,#REF!,#REF!,#REF!,#REF!,#REF!</definedName>
    <definedName name="__APW_RESTORE_DATA122__" hidden="1">#REF!,#REF!,#REF!,#REF!,#REF!,#REF!,#REF!,#REF!,#REF!,#REF!,#REF!,#REF!,#REF!,#REF!</definedName>
    <definedName name="__APW_RESTORE_DATA1220__" hidden="1">#REF!,#REF!,#REF!,#REF!,#REF!,#REF!,#REF!,#REF!,#REF!,#REF!,#REF!,#REF!,#REF!,#REF!</definedName>
    <definedName name="__APW_RESTORE_DATA12200__" hidden="1">#REF!,#REF!,#REF!,#REF!,#REF!,#REF!,#REF!,#REF!,#REF!,#REF!,#REF!,#REF!,#REF!,#REF!</definedName>
    <definedName name="__APW_RESTORE_DATA12201__" hidden="1">#REF!,#REF!,#REF!,#REF!,#REF!,#REF!,#REF!,#REF!,#REF!,#REF!,#REF!,#REF!,#REF!,#REF!</definedName>
    <definedName name="__APW_RESTORE_DATA12202__" hidden="1">#REF!,#REF!,#REF!,#REF!,#REF!,#REF!,#REF!,#REF!,#REF!,#REF!,#REF!,#REF!,#REF!,#REF!</definedName>
    <definedName name="__APW_RESTORE_DATA12203__" hidden="1">#REF!,#REF!,#REF!,#REF!,#REF!,#REF!,#REF!,#REF!,#REF!,#REF!,#REF!,#REF!,#REF!,#REF!</definedName>
    <definedName name="__APW_RESTORE_DATA12204__" hidden="1">#REF!,#REF!,#REF!,#REF!,#REF!,#REF!,#REF!,#REF!,#REF!,#REF!,#REF!,#REF!,#REF!,#REF!</definedName>
    <definedName name="__APW_RESTORE_DATA12205__" hidden="1">#REF!,#REF!,#REF!,#REF!,#REF!,#REF!,#REF!,#REF!,#REF!,#REF!,#REF!,#REF!,#REF!,#REF!</definedName>
    <definedName name="__APW_RESTORE_DATA12206__" hidden="1">#REF!,#REF!,#REF!,#REF!,#REF!,#REF!,#REF!,#REF!,#REF!,#REF!,#REF!,#REF!,#REF!,#REF!</definedName>
    <definedName name="__APW_RESTORE_DATA12207__" hidden="1">#REF!,#REF!,#REF!,#REF!,#REF!,#REF!,#REF!,#REF!,#REF!,#REF!,#REF!,#REF!,#REF!,#REF!</definedName>
    <definedName name="__APW_RESTORE_DATA12208__" hidden="1">#REF!,#REF!,#REF!,#REF!,#REF!,#REF!,#REF!,#REF!,#REF!,#REF!,#REF!,#REF!,#REF!,#REF!</definedName>
    <definedName name="__APW_RESTORE_DATA12209__" hidden="1">#REF!,#REF!,#REF!,#REF!,#REF!,#REF!,#REF!,#REF!,#REF!,#REF!,#REF!,#REF!,#REF!,#REF!</definedName>
    <definedName name="__APW_RESTORE_DATA1221__" hidden="1">#REF!,#REF!,#REF!,#REF!,#REF!,#REF!,#REF!,#REF!,#REF!,#REF!,#REF!,#REF!,#REF!,#REF!</definedName>
    <definedName name="__APW_RESTORE_DATA12210__" hidden="1">#REF!,#REF!,#REF!,#REF!,#REF!,#REF!,#REF!,#REF!,#REF!,#REF!,#REF!,#REF!,#REF!,#REF!</definedName>
    <definedName name="__APW_RESTORE_DATA12211__" hidden="1">#REF!,#REF!,#REF!,#REF!,#REF!,#REF!,#REF!,#REF!,#REF!,#REF!,#REF!,#REF!,#REF!,#REF!</definedName>
    <definedName name="__APW_RESTORE_DATA12212__" hidden="1">#REF!,#REF!,#REF!,#REF!,#REF!,#REF!,#REF!,#REF!,#REF!,#REF!,#REF!,#REF!,#REF!,#REF!</definedName>
    <definedName name="__APW_RESTORE_DATA12213__" hidden="1">#REF!,#REF!,#REF!,#REF!,#REF!,#REF!,#REF!,#REF!,#REF!,#REF!,#REF!,#REF!,#REF!,#REF!</definedName>
    <definedName name="__APW_RESTORE_DATA12214__" hidden="1">#REF!,#REF!,#REF!,#REF!,#REF!,#REF!,#REF!,#REF!,#REF!,#REF!,#REF!,#REF!,#REF!,#REF!</definedName>
    <definedName name="__APW_RESTORE_DATA12215__" hidden="1">#REF!,#REF!,#REF!,#REF!,#REF!,#REF!,#REF!,#REF!,#REF!,#REF!,#REF!,#REF!,#REF!,#REF!</definedName>
    <definedName name="__APW_RESTORE_DATA12216__" hidden="1">#REF!,#REF!,#REF!,#REF!,#REF!,#REF!,#REF!,#REF!,#REF!,#REF!,#REF!,#REF!,#REF!,#REF!</definedName>
    <definedName name="__APW_RESTORE_DATA12217__" hidden="1">#REF!,#REF!,#REF!,#REF!,#REF!,#REF!,#REF!,#REF!,#REF!,#REF!,#REF!,#REF!,#REF!,#REF!</definedName>
    <definedName name="__APW_RESTORE_DATA12218__" hidden="1">#REF!,#REF!,#REF!,#REF!,#REF!,#REF!,#REF!,#REF!,#REF!,#REF!,#REF!,#REF!,#REF!,#REF!</definedName>
    <definedName name="__APW_RESTORE_DATA12219__" hidden="1">#REF!,#REF!,#REF!,#REF!,#REF!,#REF!,#REF!,#REF!,#REF!,#REF!,#REF!,#REF!,#REF!,#REF!</definedName>
    <definedName name="__APW_RESTORE_DATA1222__" hidden="1">#REF!,#REF!,#REF!,#REF!,#REF!,#REF!,#REF!,#REF!,#REF!,#REF!,#REF!,#REF!,#REF!,#REF!</definedName>
    <definedName name="__APW_RESTORE_DATA12220__" hidden="1">#REF!,#REF!,#REF!,#REF!,#REF!,#REF!,#REF!,#REF!,#REF!,#REF!,#REF!,#REF!,#REF!,#REF!</definedName>
    <definedName name="__APW_RESTORE_DATA12221__" hidden="1">#REF!,#REF!,#REF!,#REF!,#REF!,#REF!,#REF!,#REF!,#REF!,#REF!,#REF!,#REF!,#REF!,#REF!</definedName>
    <definedName name="__APW_RESTORE_DATA12222__" hidden="1">#REF!,#REF!,#REF!,#REF!,#REF!,#REF!,#REF!,#REF!,#REF!,#REF!,#REF!,#REF!,#REF!,#REF!</definedName>
    <definedName name="__APW_RESTORE_DATA12223__" hidden="1">#REF!,#REF!,#REF!,#REF!,#REF!,#REF!,#REF!,#REF!,#REF!,#REF!,#REF!,#REF!,#REF!,#REF!</definedName>
    <definedName name="__APW_RESTORE_DATA12224__" hidden="1">#REF!,#REF!,#REF!,#REF!,#REF!,#REF!,#REF!,#REF!,#REF!,#REF!,#REF!,#REF!,#REF!,#REF!</definedName>
    <definedName name="__APW_RESTORE_DATA12225__" hidden="1">#REF!,#REF!,#REF!,#REF!,#REF!,#REF!,#REF!,#REF!,#REF!,#REF!,#REF!,#REF!,#REF!,#REF!</definedName>
    <definedName name="__APW_RESTORE_DATA12226__" hidden="1">#REF!,#REF!,#REF!,#REF!,#REF!,#REF!,#REF!,#REF!,#REF!,#REF!,#REF!,#REF!,#REF!,#REF!</definedName>
    <definedName name="__APW_RESTORE_DATA12227__" hidden="1">#REF!,#REF!,#REF!,#REF!,#REF!,#REF!,#REF!,#REF!,#REF!,#REF!,#REF!,#REF!,#REF!,#REF!</definedName>
    <definedName name="__APW_RESTORE_DATA12228__" hidden="1">#REF!,#REF!,#REF!,#REF!,#REF!,#REF!,#REF!,#REF!,#REF!,#REF!,#REF!,#REF!,#REF!,#REF!</definedName>
    <definedName name="__APW_RESTORE_DATA12229__" hidden="1">#REF!,#REF!,#REF!,#REF!,#REF!,#REF!,#REF!,#REF!,#REF!,#REF!,#REF!,#REF!,#REF!,#REF!</definedName>
    <definedName name="__APW_RESTORE_DATA1223__" hidden="1">#REF!,#REF!,#REF!,#REF!,#REF!,#REF!,#REF!,#REF!,#REF!,#REF!,#REF!,#REF!,#REF!,#REF!</definedName>
    <definedName name="__APW_RESTORE_DATA12230__" hidden="1">#REF!,#REF!,#REF!,#REF!,#REF!,#REF!,#REF!,#REF!,#REF!,#REF!,#REF!,#REF!,#REF!,#REF!</definedName>
    <definedName name="__APW_RESTORE_DATA12231__" hidden="1">#REF!,#REF!,#REF!,#REF!,#REF!,#REF!,#REF!,#REF!,#REF!,#REF!,#REF!,#REF!,#REF!,#REF!</definedName>
    <definedName name="__APW_RESTORE_DATA12232__" hidden="1">#REF!,#REF!,#REF!,#REF!,#REF!,#REF!,#REF!,#REF!,#REF!,#REF!,#REF!,#REF!,#REF!,#REF!</definedName>
    <definedName name="__APW_RESTORE_DATA12233__" hidden="1">#REF!,#REF!,#REF!,#REF!,#REF!,#REF!,#REF!,#REF!,#REF!,#REF!,#REF!,#REF!,#REF!,#REF!</definedName>
    <definedName name="__APW_RESTORE_DATA12234__" hidden="1">#REF!,#REF!,#REF!,#REF!,#REF!,#REF!,#REF!,#REF!,#REF!,#REF!,#REF!,#REF!,#REF!,#REF!</definedName>
    <definedName name="__APW_RESTORE_DATA12235__" hidden="1">#REF!,#REF!,#REF!,#REF!,#REF!,#REF!,#REF!,#REF!,#REF!,#REF!,#REF!,#REF!,#REF!,#REF!</definedName>
    <definedName name="__APW_RESTORE_DATA12236__" hidden="1">#REF!,#REF!,#REF!,#REF!,#REF!,#REF!,#REF!,#REF!,#REF!,#REF!,#REF!,#REF!,#REF!,#REF!</definedName>
    <definedName name="__APW_RESTORE_DATA12237__" hidden="1">#REF!,#REF!,#REF!,#REF!,#REF!,#REF!,#REF!,#REF!,#REF!,#REF!,#REF!,#REF!,#REF!,#REF!</definedName>
    <definedName name="__APW_RESTORE_DATA12238__" hidden="1">#REF!,#REF!,#REF!,#REF!,#REF!,#REF!,#REF!,#REF!,#REF!,#REF!,#REF!,#REF!,#REF!,#REF!</definedName>
    <definedName name="__APW_RESTORE_DATA12239__" hidden="1">#REF!,#REF!,#REF!,#REF!,#REF!,#REF!,#REF!,#REF!,#REF!,#REF!,#REF!,#REF!,#REF!,#REF!</definedName>
    <definedName name="__APW_RESTORE_DATA1224__" hidden="1">#REF!,#REF!,#REF!,#REF!,#REF!,#REF!,#REF!,#REF!,#REF!,#REF!,#REF!,#REF!,#REF!,#REF!</definedName>
    <definedName name="__APW_RESTORE_DATA12240__" hidden="1">#REF!,#REF!,#REF!,#REF!,#REF!,#REF!,#REF!,#REF!,#REF!,#REF!,#REF!,#REF!,#REF!,#REF!</definedName>
    <definedName name="__APW_RESTORE_DATA12241__" hidden="1">#REF!,#REF!,#REF!,#REF!,#REF!,#REF!,#REF!,#REF!,#REF!,#REF!,#REF!,#REF!,#REF!,#REF!</definedName>
    <definedName name="__APW_RESTORE_DATA12242__" hidden="1">#REF!,#REF!,#REF!,#REF!,#REF!,#REF!,#REF!,#REF!,#REF!,#REF!,#REF!,#REF!,#REF!,#REF!</definedName>
    <definedName name="__APW_RESTORE_DATA12243__" hidden="1">#REF!,#REF!,#REF!,#REF!,#REF!,#REF!,#REF!,#REF!,#REF!,#REF!,#REF!,#REF!,#REF!,#REF!</definedName>
    <definedName name="__APW_RESTORE_DATA12244__" hidden="1">#REF!,#REF!,#REF!,#REF!,#REF!,#REF!,#REF!,#REF!,#REF!,#REF!,#REF!,#REF!,#REF!,#REF!</definedName>
    <definedName name="__APW_RESTORE_DATA12245__" hidden="1">#REF!,#REF!,#REF!,#REF!,#REF!,#REF!,#REF!,#REF!,#REF!,#REF!,#REF!,#REF!,#REF!,#REF!</definedName>
    <definedName name="__APW_RESTORE_DATA12246__" hidden="1">#REF!,#REF!,#REF!,#REF!,#REF!,#REF!,#REF!,#REF!,#REF!,#REF!,#REF!,#REF!,#REF!,#REF!</definedName>
    <definedName name="__APW_RESTORE_DATA12247__" hidden="1">#REF!,#REF!,#REF!,#REF!,#REF!,#REF!,#REF!,#REF!,#REF!,#REF!,#REF!,#REF!,#REF!,#REF!</definedName>
    <definedName name="__APW_RESTORE_DATA12248__" hidden="1">#REF!,#REF!,#REF!,#REF!,#REF!,#REF!,#REF!,#REF!,#REF!,#REF!,#REF!,#REF!,#REF!,#REF!</definedName>
    <definedName name="__APW_RESTORE_DATA12249__" hidden="1">#REF!,#REF!,#REF!,#REF!,#REF!,#REF!,#REF!,#REF!,#REF!,#REF!,#REF!,#REF!,#REF!,#REF!</definedName>
    <definedName name="__APW_RESTORE_DATA1225__" hidden="1">#REF!,#REF!,#REF!,#REF!,#REF!,#REF!,#REF!,#REF!,#REF!,#REF!,#REF!,#REF!,#REF!,#REF!</definedName>
    <definedName name="__APW_RESTORE_DATA12250__" hidden="1">#REF!,#REF!,#REF!,#REF!,#REF!,#REF!,#REF!,#REF!,#REF!,#REF!,#REF!,#REF!,#REF!,#REF!</definedName>
    <definedName name="__APW_RESTORE_DATA12251__" hidden="1">#REF!,#REF!,#REF!,#REF!,#REF!,#REF!,#REF!,#REF!,#REF!,#REF!,#REF!,#REF!,#REF!,#REF!</definedName>
    <definedName name="__APW_RESTORE_DATA12252__" hidden="1">#REF!,#REF!,#REF!,#REF!,#REF!,#REF!,#REF!,#REF!,#REF!,#REF!,#REF!,#REF!,#REF!,#REF!</definedName>
    <definedName name="__APW_RESTORE_DATA12253__" hidden="1">#REF!,#REF!,#REF!,#REF!,#REF!,#REF!,#REF!,#REF!,#REF!,#REF!,#REF!,#REF!,#REF!,#REF!</definedName>
    <definedName name="__APW_RESTORE_DATA12254__" hidden="1">#REF!,#REF!,#REF!,#REF!,#REF!,#REF!,#REF!,#REF!,#REF!,#REF!,#REF!,#REF!,#REF!,#REF!</definedName>
    <definedName name="__APW_RESTORE_DATA12255__" hidden="1">#REF!,#REF!,#REF!,#REF!,#REF!,#REF!,#REF!,#REF!,#REF!,#REF!,#REF!,#REF!,#REF!,#REF!</definedName>
    <definedName name="__APW_RESTORE_DATA12256__" hidden="1">#REF!,#REF!,#REF!,#REF!,#REF!,#REF!,#REF!,#REF!,#REF!,#REF!,#REF!,#REF!,#REF!,#REF!</definedName>
    <definedName name="__APW_RESTORE_DATA12257__" hidden="1">#REF!,#REF!,#REF!,#REF!,#REF!,#REF!,#REF!,#REF!,#REF!,#REF!,#REF!,#REF!,#REF!,#REF!</definedName>
    <definedName name="__APW_RESTORE_DATA12258__" hidden="1">#REF!,#REF!,#REF!,#REF!,#REF!,#REF!,#REF!,#REF!,#REF!,#REF!,#REF!,#REF!,#REF!,#REF!</definedName>
    <definedName name="__APW_RESTORE_DATA12259__" hidden="1">#REF!,#REF!,#REF!,#REF!,#REF!,#REF!,#REF!,#REF!,#REF!,#REF!,#REF!,#REF!,#REF!,#REF!</definedName>
    <definedName name="__APW_RESTORE_DATA1226__" hidden="1">#REF!,#REF!,#REF!,#REF!,#REF!,#REF!,#REF!,#REF!,#REF!,#REF!,#REF!,#REF!,#REF!,#REF!</definedName>
    <definedName name="__APW_RESTORE_DATA12260__" hidden="1">#REF!,#REF!,#REF!,#REF!,#REF!,#REF!,#REF!,#REF!,#REF!,#REF!,#REF!,#REF!,#REF!,#REF!</definedName>
    <definedName name="__APW_RESTORE_DATA12261__" hidden="1">#REF!,#REF!,#REF!,#REF!,#REF!,#REF!,#REF!,#REF!,#REF!,#REF!,#REF!,#REF!,#REF!,#REF!</definedName>
    <definedName name="__APW_RESTORE_DATA12262__" hidden="1">#REF!,#REF!,#REF!,#REF!,#REF!,#REF!,#REF!,#REF!,#REF!,#REF!,#REF!,#REF!,#REF!,#REF!</definedName>
    <definedName name="__APW_RESTORE_DATA12263__" hidden="1">#REF!,#REF!,#REF!,#REF!,#REF!,#REF!,#REF!,#REF!,#REF!,#REF!,#REF!,#REF!,#REF!,#REF!</definedName>
    <definedName name="__APW_RESTORE_DATA12264__" hidden="1">#REF!,#REF!,#REF!,#REF!,#REF!,#REF!,#REF!,#REF!,#REF!,#REF!,#REF!,#REF!,#REF!,#REF!</definedName>
    <definedName name="__APW_RESTORE_DATA12265__" hidden="1">#REF!,#REF!,#REF!,#REF!,#REF!,#REF!,#REF!,#REF!,#REF!,#REF!,#REF!,#REF!,#REF!,#REF!</definedName>
    <definedName name="__APW_RESTORE_DATA12266__" hidden="1">#REF!,#REF!,#REF!,#REF!,#REF!,#REF!,#REF!,#REF!,#REF!,#REF!,#REF!,#REF!,#REF!,#REF!</definedName>
    <definedName name="__APW_RESTORE_DATA12267__" hidden="1">#REF!,#REF!,#REF!,#REF!,#REF!,#REF!,#REF!,#REF!,#REF!,#REF!,#REF!,#REF!,#REF!,#REF!</definedName>
    <definedName name="__APW_RESTORE_DATA12268__" hidden="1">#REF!,#REF!,#REF!,#REF!,#REF!,#REF!,#REF!,#REF!,#REF!,#REF!,#REF!,#REF!,#REF!,#REF!</definedName>
    <definedName name="__APW_RESTORE_DATA12269__" hidden="1">#REF!,#REF!,#REF!,#REF!,#REF!,#REF!,#REF!,#REF!,#REF!,#REF!,#REF!,#REF!,#REF!,#REF!</definedName>
    <definedName name="__APW_RESTORE_DATA1227__" hidden="1">#REF!,#REF!,#REF!,#REF!,#REF!,#REF!,#REF!,#REF!,#REF!,#REF!,#REF!,#REF!,#REF!,#REF!</definedName>
    <definedName name="__APW_RESTORE_DATA12270__" hidden="1">#REF!,#REF!,#REF!,#REF!,#REF!,#REF!,#REF!,#REF!,#REF!,#REF!,#REF!,#REF!,#REF!,#REF!</definedName>
    <definedName name="__APW_RESTORE_DATA12271__" hidden="1">#REF!,#REF!,#REF!,#REF!,#REF!,#REF!,#REF!,#REF!,#REF!,#REF!,#REF!,#REF!,#REF!,#REF!</definedName>
    <definedName name="__APW_RESTORE_DATA12272__" hidden="1">#REF!,#REF!,#REF!,#REF!,#REF!,#REF!,#REF!,#REF!,#REF!,#REF!,#REF!,#REF!,#REF!,#REF!</definedName>
    <definedName name="__APW_RESTORE_DATA12273__" hidden="1">#REF!,#REF!,#REF!,#REF!,#REF!,#REF!,#REF!,#REF!,#REF!,#REF!,#REF!,#REF!,#REF!,#REF!</definedName>
    <definedName name="__APW_RESTORE_DATA12274__" hidden="1">#REF!,#REF!,#REF!,#REF!,#REF!,#REF!,#REF!,#REF!,#REF!,#REF!,#REF!,#REF!,#REF!,#REF!</definedName>
    <definedName name="__APW_RESTORE_DATA12275__" hidden="1">#REF!,#REF!,#REF!,#REF!,#REF!,#REF!,#REF!,#REF!,#REF!,#REF!,#REF!,#REF!,#REF!,#REF!</definedName>
    <definedName name="__APW_RESTORE_DATA12276__" hidden="1">#REF!,#REF!,#REF!,#REF!,#REF!,#REF!,#REF!,#REF!,#REF!,#REF!,#REF!,#REF!,#REF!,#REF!</definedName>
    <definedName name="__APW_RESTORE_DATA12277__" hidden="1">#REF!,#REF!,#REF!,#REF!,#REF!,#REF!,#REF!,#REF!,#REF!,#REF!,#REF!,#REF!,#REF!,#REF!</definedName>
    <definedName name="__APW_RESTORE_DATA12278__" hidden="1">#REF!,#REF!,#REF!,#REF!,#REF!,#REF!,#REF!,#REF!,#REF!,#REF!,#REF!,#REF!,#REF!,#REF!</definedName>
    <definedName name="__APW_RESTORE_DATA12279__" hidden="1">#REF!,#REF!,#REF!,#REF!,#REF!,#REF!,#REF!,#REF!,#REF!,#REF!,#REF!,#REF!,#REF!,#REF!</definedName>
    <definedName name="__APW_RESTORE_DATA1228__" hidden="1">#REF!,#REF!,#REF!,#REF!,#REF!,#REF!,#REF!,#REF!,#REF!,#REF!,#REF!,#REF!,#REF!,#REF!</definedName>
    <definedName name="__APW_RESTORE_DATA12280__" hidden="1">#REF!,#REF!,#REF!,#REF!,#REF!,#REF!,#REF!,#REF!,#REF!,#REF!,#REF!,#REF!,#REF!,#REF!</definedName>
    <definedName name="__APW_RESTORE_DATA12281__" hidden="1">#REF!,#REF!,#REF!,#REF!,#REF!,#REF!,#REF!,#REF!,#REF!,#REF!,#REF!,#REF!,#REF!,#REF!</definedName>
    <definedName name="__APW_RESTORE_DATA12282__" hidden="1">#REF!,#REF!,#REF!,#REF!,#REF!,#REF!,#REF!,#REF!,#REF!,#REF!,#REF!,#REF!,#REF!,#REF!</definedName>
    <definedName name="__APW_RESTORE_DATA12283__" hidden="1">#REF!,#REF!,#REF!,#REF!,#REF!,#REF!,#REF!,#REF!,#REF!,#REF!,#REF!,#REF!,#REF!,#REF!</definedName>
    <definedName name="__APW_RESTORE_DATA12284__" hidden="1">#REF!,#REF!,#REF!,#REF!,#REF!,#REF!,#REF!,#REF!,#REF!,#REF!,#REF!,#REF!,#REF!,#REF!</definedName>
    <definedName name="__APW_RESTORE_DATA12285__" hidden="1">#REF!,#REF!,#REF!,#REF!,#REF!,#REF!,#REF!,#REF!,#REF!,#REF!,#REF!,#REF!,#REF!,#REF!</definedName>
    <definedName name="__APW_RESTORE_DATA12286__" hidden="1">#REF!,#REF!,#REF!,#REF!,#REF!,#REF!,#REF!,#REF!,#REF!,#REF!,#REF!,#REF!,#REF!</definedName>
    <definedName name="__APW_RESTORE_DATA1229__" hidden="1">#REF!,#REF!,#REF!,#REF!,#REF!,#REF!,#REF!,#REF!,#REF!,#REF!,#REF!,#REF!,#REF!,#REF!</definedName>
    <definedName name="__APW_RESTORE_DATA123__" hidden="1">#REF!,#REF!,#REF!,#REF!,#REF!,#REF!,#REF!,#REF!,#REF!,#REF!,#REF!,#REF!,#REF!,#REF!</definedName>
    <definedName name="__APW_RESTORE_DATA1230__" hidden="1">#REF!,#REF!,#REF!,#REF!,#REF!,#REF!,#REF!,#REF!,#REF!,#REF!,#REF!,#REF!,#REF!,#REF!</definedName>
    <definedName name="__APW_RESTORE_DATA1231__" hidden="1">#REF!,#REF!,#REF!,#REF!,#REF!,#REF!,#REF!,#REF!,#REF!,#REF!,#REF!,#REF!,#REF!,#REF!</definedName>
    <definedName name="__APW_RESTORE_DATA1232__" hidden="1">#REF!,#REF!,#REF!,#REF!,#REF!,#REF!,#REF!,#REF!,#REF!,#REF!,#REF!,#REF!,#REF!,#REF!</definedName>
    <definedName name="__APW_RESTORE_DATA1233__" hidden="1">#REF!,#REF!,#REF!,#REF!,#REF!,#REF!,#REF!,#REF!,#REF!,#REF!,#REF!,#REF!,#REF!,#REF!</definedName>
    <definedName name="__APW_RESTORE_DATA1234__" hidden="1">#REF!,#REF!,#REF!,#REF!,#REF!,#REF!,#REF!,#REF!,#REF!,#REF!,#REF!,#REF!,#REF!,#REF!</definedName>
    <definedName name="__APW_RESTORE_DATA1235__" hidden="1">#REF!,#REF!,#REF!,#REF!,#REF!,#REF!,#REF!,#REF!,#REF!,#REF!,#REF!,#REF!,#REF!,#REF!</definedName>
    <definedName name="__APW_RESTORE_DATA1236__" hidden="1">#REF!,#REF!,#REF!,#REF!,#REF!,#REF!,#REF!,#REF!,#REF!,#REF!,#REF!,#REF!,#REF!,#REF!</definedName>
    <definedName name="__APW_RESTORE_DATA1237__" hidden="1">#REF!,#REF!,#REF!,#REF!,#REF!,#REF!,#REF!,#REF!,#REF!,#REF!,#REF!,#REF!,#REF!,#REF!</definedName>
    <definedName name="__APW_RESTORE_DATA1238__" hidden="1">#REF!,#REF!,#REF!,#REF!,#REF!,#REF!,#REF!,#REF!,#REF!,#REF!,#REF!,#REF!,#REF!,#REF!</definedName>
    <definedName name="__APW_RESTORE_DATA1239__" hidden="1">#REF!,#REF!,#REF!,#REF!,#REF!,#REF!,#REF!,#REF!,#REF!,#REF!,#REF!,#REF!,#REF!,#REF!</definedName>
    <definedName name="__APW_RESTORE_DATA124__" hidden="1">#REF!,#REF!,#REF!,#REF!,#REF!,#REF!,#REF!,#REF!,#REF!,#REF!,#REF!,#REF!,#REF!,#REF!</definedName>
    <definedName name="__APW_RESTORE_DATA1240__" hidden="1">#REF!,#REF!,#REF!,#REF!,#REF!,#REF!,#REF!,#REF!,#REF!,#REF!,#REF!,#REF!,#REF!,#REF!</definedName>
    <definedName name="__APW_RESTORE_DATA1241__" hidden="1">#REF!,#REF!,#REF!,#REF!,#REF!,#REF!,#REF!,#REF!,#REF!,#REF!,#REF!,#REF!,#REF!,#REF!</definedName>
    <definedName name="__APW_RESTORE_DATA1242__" hidden="1">#REF!,#REF!,#REF!,#REF!,#REF!,#REF!,#REF!,#REF!,#REF!,#REF!,#REF!,#REF!,#REF!,#REF!</definedName>
    <definedName name="__APW_RESTORE_DATA1243__" hidden="1">#REF!,#REF!,#REF!,#REF!,#REF!,#REF!,#REF!,#REF!,#REF!,#REF!,#REF!,#REF!,#REF!,#REF!</definedName>
    <definedName name="__APW_RESTORE_DATA1244__" hidden="1">#REF!,#REF!,#REF!,#REF!,#REF!,#REF!,#REF!,#REF!,#REF!,#REF!,#REF!,#REF!,#REF!,#REF!</definedName>
    <definedName name="__APW_RESTORE_DATA1245__" hidden="1">#REF!,#REF!,#REF!,#REF!,#REF!,#REF!,#REF!,#REF!,#REF!,#REF!,#REF!,#REF!,#REF!,#REF!</definedName>
    <definedName name="__APW_RESTORE_DATA1246__" hidden="1">#REF!,#REF!,#REF!,#REF!,#REF!,#REF!,#REF!,#REF!,#REF!,#REF!,#REF!,#REF!,#REF!,#REF!</definedName>
    <definedName name="__APW_RESTORE_DATA1247__" hidden="1">#REF!,#REF!,#REF!,#REF!,#REF!,#REF!,#REF!,#REF!,#REF!,#REF!,#REF!,#REF!,#REF!,#REF!</definedName>
    <definedName name="__APW_RESTORE_DATA1248__" hidden="1">#REF!,#REF!,#REF!,#REF!,#REF!,#REF!,#REF!,#REF!,#REF!,#REF!,#REF!,#REF!,#REF!,#REF!</definedName>
    <definedName name="__APW_RESTORE_DATA1249__" hidden="1">#REF!,#REF!,#REF!,#REF!,#REF!,#REF!,#REF!,#REF!,#REF!,#REF!,#REF!,#REF!,#REF!,#REF!</definedName>
    <definedName name="__APW_RESTORE_DATA125__" hidden="1">#REF!,#REF!,#REF!,#REF!,#REF!,#REF!,#REF!,#REF!,#REF!,#REF!,#REF!,#REF!,#REF!,#REF!</definedName>
    <definedName name="__APW_RESTORE_DATA1250__" hidden="1">#REF!,#REF!,#REF!,#REF!,#REF!,#REF!,#REF!,#REF!,#REF!,#REF!,#REF!,#REF!,#REF!,#REF!</definedName>
    <definedName name="__APW_RESTORE_DATA1251__" hidden="1">#REF!,#REF!,#REF!,#REF!,#REF!,#REF!,#REF!,#REF!,#REF!,#REF!,#REF!,#REF!,#REF!,#REF!</definedName>
    <definedName name="__APW_RESTORE_DATA1252__" hidden="1">#REF!,#REF!,#REF!,#REF!,#REF!,#REF!,#REF!,#REF!,#REF!,#REF!,#REF!,#REF!,#REF!,#REF!</definedName>
    <definedName name="__APW_RESTORE_DATA1253__" hidden="1">#REF!,#REF!,#REF!,#REF!,#REF!,#REF!,#REF!,#REF!,#REF!,#REF!,#REF!,#REF!,#REF!,#REF!</definedName>
    <definedName name="__APW_RESTORE_DATA1254__" hidden="1">#REF!,#REF!,#REF!,#REF!,#REF!,#REF!,#REF!,#REF!,#REF!,#REF!,#REF!,#REF!,#REF!,#REF!</definedName>
    <definedName name="__APW_RESTORE_DATA1255__" hidden="1">#REF!,#REF!,#REF!,#REF!,#REF!,#REF!,#REF!,#REF!,#REF!,#REF!,#REF!,#REF!,#REF!,#REF!</definedName>
    <definedName name="__APW_RESTORE_DATA1256__" hidden="1">#REF!,#REF!,#REF!,#REF!,#REF!,#REF!,#REF!,#REF!,#REF!,#REF!,#REF!,#REF!,#REF!,#REF!</definedName>
    <definedName name="__APW_RESTORE_DATA1257__" hidden="1">#REF!,#REF!,#REF!,#REF!,#REF!,#REF!,#REF!,#REF!,#REF!,#REF!,#REF!,#REF!,#REF!,#REF!</definedName>
    <definedName name="__APW_RESTORE_DATA1258__" hidden="1">#REF!,#REF!,#REF!,#REF!,#REF!,#REF!,#REF!,#REF!,#REF!,#REF!,#REF!,#REF!,#REF!,#REF!</definedName>
    <definedName name="__APW_RESTORE_DATA1259__" hidden="1">#REF!,#REF!,#REF!,#REF!,#REF!,#REF!,#REF!,#REF!,#REF!,#REF!,#REF!,#REF!,#REF!,#REF!</definedName>
    <definedName name="__APW_RESTORE_DATA126__" hidden="1">#REF!,#REF!,#REF!,#REF!,#REF!,#REF!,#REF!,#REF!,#REF!,#REF!,#REF!,#REF!,#REF!,#REF!</definedName>
    <definedName name="__APW_RESTORE_DATA1260__" hidden="1">#REF!,#REF!,#REF!,#REF!,#REF!,#REF!,#REF!,#REF!,#REF!,#REF!,#REF!,#REF!,#REF!,#REF!</definedName>
    <definedName name="__APW_RESTORE_DATA1261__" hidden="1">#REF!,#REF!,#REF!,#REF!,#REF!,#REF!,#REF!,#REF!,#REF!,#REF!,#REF!,#REF!,#REF!</definedName>
    <definedName name="__APW_RESTORE_DATA1262__" hidden="1">#REF!,#REF!,#REF!,#REF!,#REF!,#REF!,#REF!,#REF!,#REF!,#REF!,#REF!,#REF!,#REF!,#REF!,#REF!,#REF!</definedName>
    <definedName name="__APW_RESTORE_DATA1263__" hidden="1">#REF!,#REF!,#REF!,#REF!,#REF!,#REF!,#REF!,#REF!,#REF!,#REF!,#REF!,#REF!,#REF!,#REF!,#REF!</definedName>
    <definedName name="__APW_RESTORE_DATA1264__" hidden="1">#REF!,#REF!,#REF!,#REF!,#REF!,#REF!,#REF!,#REF!,#REF!,#REF!,#REF!,#REF!,#REF!,#REF!,#REF!</definedName>
    <definedName name="__APW_RESTORE_DATA1265__" hidden="1">#REF!,#REF!,#REF!,#REF!,#REF!,#REF!,#REF!,#REF!,#REF!,#REF!,#REF!,#REF!,#REF!,#REF!,#REF!</definedName>
    <definedName name="__APW_RESTORE_DATA1266__" hidden="1">#REF!,#REF!,#REF!,#REF!,#REF!,#REF!,#REF!,#REF!,#REF!,#REF!,#REF!,#REF!,#REF!,#REF!,#REF!</definedName>
    <definedName name="__APW_RESTORE_DATA1267__" hidden="1">#REF!,#REF!,#REF!,#REF!,#REF!,#REF!,#REF!,#REF!,#REF!,#REF!,#REF!,#REF!,#REF!,#REF!,#REF!</definedName>
    <definedName name="__APW_RESTORE_DATA1268__" hidden="1">#REF!,#REF!,#REF!,#REF!,#REF!,#REF!,#REF!,#REF!,#REF!,#REF!,#REF!,#REF!,#REF!,#REF!,#REF!</definedName>
    <definedName name="__APW_RESTORE_DATA1269__" hidden="1">#REF!,#REF!,#REF!,#REF!,#REF!,#REF!,#REF!,#REF!,#REF!,#REF!,#REF!,#REF!,#REF!,#REF!</definedName>
    <definedName name="__APW_RESTORE_DATA127__" hidden="1">#REF!,#REF!,#REF!,#REF!,#REF!,#REF!,#REF!,#REF!,#REF!,#REF!,#REF!,#REF!,#REF!,#REF!</definedName>
    <definedName name="__APW_RESTORE_DATA1270__" hidden="1">#REF!,#REF!,#REF!,#REF!,#REF!,#REF!,#REF!,#REF!,#REF!,#REF!,#REF!,#REF!,#REF!,#REF!</definedName>
    <definedName name="__APW_RESTORE_DATA1271__" hidden="1">#REF!,#REF!,#REF!,#REF!,#REF!,#REF!,#REF!,#REF!,#REF!,#REF!,#REF!,#REF!,#REF!,#REF!</definedName>
    <definedName name="__APW_RESTORE_DATA1272__" hidden="1">#REF!,#REF!,#REF!,#REF!,#REF!,#REF!,#REF!,#REF!,#REF!,#REF!,#REF!,#REF!,#REF!,#REF!</definedName>
    <definedName name="__APW_RESTORE_DATA1273__" hidden="1">#REF!,#REF!,#REF!,#REF!,#REF!,#REF!,#REF!,#REF!,#REF!,#REF!,#REF!,#REF!,#REF!,#REF!</definedName>
    <definedName name="__APW_RESTORE_DATA1274__" hidden="1">#REF!,#REF!,#REF!,#REF!,#REF!,#REF!,#REF!,#REF!,#REF!,#REF!,#REF!,#REF!,#REF!,#REF!</definedName>
    <definedName name="__APW_RESTORE_DATA1275__" hidden="1">#REF!,#REF!,#REF!,#REF!,#REF!,#REF!,#REF!,#REF!,#REF!,#REF!,#REF!,#REF!,#REF!,#REF!</definedName>
    <definedName name="__APW_RESTORE_DATA1276__" hidden="1">#REF!,#REF!,#REF!,#REF!,#REF!,#REF!,#REF!,#REF!,#REF!,#REF!,#REF!,#REF!,#REF!,#REF!</definedName>
    <definedName name="__APW_RESTORE_DATA1277__" hidden="1">#REF!,#REF!,#REF!,#REF!,#REF!,#REF!,#REF!,#REF!,#REF!,#REF!,#REF!,#REF!,#REF!,#REF!</definedName>
    <definedName name="__APW_RESTORE_DATA1278__" hidden="1">#REF!,#REF!,#REF!,#REF!,#REF!,#REF!,#REF!,#REF!,#REF!,#REF!,#REF!,#REF!,#REF!,#REF!</definedName>
    <definedName name="__APW_RESTORE_DATA1279__" hidden="1">#REF!,#REF!,#REF!,#REF!,#REF!,#REF!,#REF!,#REF!,#REF!,#REF!,#REF!,#REF!,#REF!,#REF!</definedName>
    <definedName name="__APW_RESTORE_DATA128__" hidden="1">#REF!,#REF!,#REF!,#REF!,#REF!,#REF!,#REF!,#REF!,#REF!,#REF!,#REF!,#REF!,#REF!,#REF!</definedName>
    <definedName name="__APW_RESTORE_DATA1280__" hidden="1">#REF!,#REF!,#REF!,#REF!,#REF!,#REF!,#REF!,#REF!,#REF!,#REF!,#REF!,#REF!,#REF!,#REF!</definedName>
    <definedName name="__APW_RESTORE_DATA1281__" hidden="1">#REF!,#REF!,#REF!,#REF!,#REF!,#REF!,#REF!,#REF!,#REF!,#REF!,#REF!,#REF!,#REF!,#REF!</definedName>
    <definedName name="__APW_RESTORE_DATA1282__" hidden="1">#REF!,#REF!,#REF!,#REF!,#REF!,#REF!,#REF!,#REF!,#REF!,#REF!,#REF!,#REF!,#REF!,#REF!</definedName>
    <definedName name="__APW_RESTORE_DATA1283__" hidden="1">#REF!,#REF!,#REF!,#REF!,#REF!,#REF!,#REF!,#REF!,#REF!,#REF!,#REF!,#REF!,#REF!,#REF!</definedName>
    <definedName name="__APW_RESTORE_DATA1284__" hidden="1">#REF!,#REF!,#REF!,#REF!,#REF!,#REF!,#REF!,#REF!,#REF!,#REF!,#REF!,#REF!,#REF!,#REF!</definedName>
    <definedName name="__APW_RESTORE_DATA1285__" hidden="1">#REF!,#REF!,#REF!,#REF!,#REF!,#REF!,#REF!,#REF!,#REF!,#REF!,#REF!,#REF!,#REF!,#REF!</definedName>
    <definedName name="__APW_RESTORE_DATA1286__" hidden="1">#REF!,#REF!,#REF!,#REF!,#REF!,#REF!,#REF!,#REF!,#REF!,#REF!,#REF!,#REF!,#REF!,#REF!</definedName>
    <definedName name="__APW_RESTORE_DATA1287__" hidden="1">#REF!,#REF!,#REF!,#REF!,#REF!,#REF!,#REF!,#REF!,#REF!,#REF!,#REF!,#REF!,#REF!,#REF!</definedName>
    <definedName name="__APW_RESTORE_DATA1288__" hidden="1">#REF!,#REF!,#REF!,#REF!,#REF!,#REF!,#REF!,#REF!,#REF!,#REF!,#REF!,#REF!,#REF!,#REF!</definedName>
    <definedName name="__APW_RESTORE_DATA1289__" hidden="1">#REF!,#REF!,#REF!,#REF!,#REF!,#REF!,#REF!,#REF!,#REF!,#REF!,#REF!,#REF!,#REF!,#REF!</definedName>
    <definedName name="__APW_RESTORE_DATA129__" hidden="1">#REF!,#REF!,#REF!,#REF!,#REF!,#REF!,#REF!,#REF!,#REF!,#REF!,#REF!,#REF!,#REF!,#REF!</definedName>
    <definedName name="__APW_RESTORE_DATA1290__" hidden="1">#REF!,#REF!,#REF!,#REF!,#REF!,#REF!,#REF!,#REF!,#REF!,#REF!,#REF!,#REF!,#REF!,#REF!</definedName>
    <definedName name="__APW_RESTORE_DATA1291__" hidden="1">#REF!,#REF!,#REF!,#REF!,#REF!,#REF!,#REF!,#REF!,#REF!,#REF!,#REF!,#REF!,#REF!,#REF!</definedName>
    <definedName name="__APW_RESTORE_DATA1292__" hidden="1">#REF!,#REF!,#REF!,#REF!,#REF!,#REF!,#REF!,#REF!,#REF!,#REF!,#REF!,#REF!,#REF!,#REF!</definedName>
    <definedName name="__APW_RESTORE_DATA1293__" hidden="1">#REF!,#REF!,#REF!,#REF!,#REF!,#REF!,#REF!,#REF!,#REF!,#REF!,#REF!,#REF!,#REF!,#REF!</definedName>
    <definedName name="__APW_RESTORE_DATA1294__" hidden="1">#REF!,#REF!,#REF!,#REF!,#REF!,#REF!,#REF!,#REF!,#REF!,#REF!,#REF!,#REF!,#REF!,#REF!</definedName>
    <definedName name="__APW_RESTORE_DATA1295__" hidden="1">#REF!,#REF!,#REF!,#REF!,#REF!,#REF!,#REF!,#REF!,#REF!,#REF!,#REF!,#REF!,#REF!,#REF!</definedName>
    <definedName name="__APW_RESTORE_DATA1296__" hidden="1">#REF!,#REF!,#REF!,#REF!,#REF!,#REF!,#REF!,#REF!,#REF!,#REF!,#REF!,#REF!,#REF!,#REF!</definedName>
    <definedName name="__APW_RESTORE_DATA1297__" hidden="1">#REF!,#REF!,#REF!,#REF!,#REF!,#REF!,#REF!,#REF!,#REF!,#REF!,#REF!,#REF!,#REF!,#REF!</definedName>
    <definedName name="__APW_RESTORE_DATA1298__" hidden="1">#REF!,#REF!,#REF!,#REF!,#REF!,#REF!,#REF!,#REF!,#REF!,#REF!,#REF!,#REF!,#REF!,#REF!</definedName>
    <definedName name="__APW_RESTORE_DATA1299__" hidden="1">#REF!,#REF!,#REF!,#REF!,#REF!,#REF!,#REF!,#REF!,#REF!,#REF!,#REF!,#REF!,#REF!,#REF!</definedName>
    <definedName name="__APW_RESTORE_DATA13__" hidden="1">#REF!,#REF!,#REF!,#REF!,#REF!,#REF!,#REF!,#REF!,#REF!,#REF!,#REF!,#REF!,#REF!,#REF!</definedName>
    <definedName name="__APW_RESTORE_DATA130__" hidden="1">#REF!,#REF!,#REF!,#REF!,#REF!,#REF!,#REF!,#REF!,#REF!,#REF!,#REF!,#REF!,#REF!,#REF!</definedName>
    <definedName name="__APW_RESTORE_DATA1300__" hidden="1">#REF!,#REF!,#REF!,#REF!,#REF!,#REF!,#REF!,#REF!,#REF!,#REF!,#REF!,#REF!,#REF!,#REF!</definedName>
    <definedName name="__APW_RESTORE_DATA1301__" hidden="1">#REF!,#REF!,#REF!,#REF!,#REF!,#REF!,#REF!,#REF!,#REF!,#REF!,#REF!,#REF!,#REF!,#REF!</definedName>
    <definedName name="__APW_RESTORE_DATA1302__" hidden="1">#REF!,#REF!,#REF!,#REF!,#REF!,#REF!,#REF!,#REF!,#REF!,#REF!,#REF!,#REF!,#REF!,#REF!</definedName>
    <definedName name="__APW_RESTORE_DATA1303__" hidden="1">#REF!,#REF!,#REF!,#REF!,#REF!,#REF!,#REF!,#REF!,#REF!,#REF!,#REF!,#REF!,#REF!,#REF!</definedName>
    <definedName name="__APW_RESTORE_DATA1304__" hidden="1">#REF!,#REF!,#REF!,#REF!,#REF!,#REF!,#REF!,#REF!,#REF!,#REF!,#REF!,#REF!,#REF!,#REF!</definedName>
    <definedName name="__APW_RESTORE_DATA1305__" hidden="1">#REF!,#REF!,#REF!,#REF!,#REF!,#REF!,#REF!,#REF!,#REF!,#REF!,#REF!,#REF!,#REF!,#REF!</definedName>
    <definedName name="__APW_RESTORE_DATA1306__" hidden="1">#REF!,#REF!,#REF!,#REF!,#REF!,#REF!,#REF!,#REF!,#REF!,#REF!,#REF!,#REF!,#REF!,#REF!</definedName>
    <definedName name="__APW_RESTORE_DATA1307__" hidden="1">#REF!,#REF!,#REF!,#REF!,#REF!,#REF!,#REF!,#REF!,#REF!,#REF!,#REF!,#REF!,#REF!,#REF!</definedName>
    <definedName name="__APW_RESTORE_DATA1308__" hidden="1">#REF!,#REF!,#REF!,#REF!,#REF!,#REF!,#REF!,#REF!,#REF!,#REF!,#REF!,#REF!,#REF!,#REF!</definedName>
    <definedName name="__APW_RESTORE_DATA1309__" hidden="1">#REF!,#REF!,#REF!,#REF!,#REF!,#REF!,#REF!,#REF!,#REF!,#REF!,#REF!,#REF!,#REF!,#REF!</definedName>
    <definedName name="__APW_RESTORE_DATA131__" hidden="1">#REF!,#REF!,#REF!,#REF!,#REF!,#REF!,#REF!,#REF!,#REF!,#REF!,#REF!,#REF!,#REF!,#REF!</definedName>
    <definedName name="__APW_RESTORE_DATA1310__" hidden="1">#REF!,#REF!,#REF!,#REF!,#REF!,#REF!,#REF!,#REF!,#REF!,#REF!,#REF!,#REF!,#REF!,#REF!</definedName>
    <definedName name="__APW_RESTORE_DATA1311__" hidden="1">#REF!,#REF!,#REF!,#REF!,#REF!,#REF!,#REF!,#REF!,#REF!,#REF!,#REF!,#REF!,#REF!,#REF!</definedName>
    <definedName name="__APW_RESTORE_DATA1312__" hidden="1">#REF!,#REF!,#REF!,#REF!,#REF!,#REF!,#REF!,#REF!,#REF!,#REF!,#REF!,#REF!,#REF!,#REF!</definedName>
    <definedName name="__APW_RESTORE_DATA1313__" hidden="1">#REF!,#REF!,#REF!,#REF!,#REF!,#REF!,#REF!,#REF!,#REF!,#REF!,#REF!,#REF!,#REF!,#REF!</definedName>
    <definedName name="__APW_RESTORE_DATA1314__" hidden="1">#REF!,#REF!,#REF!,#REF!,#REF!,#REF!,#REF!,#REF!,#REF!,#REF!,#REF!,#REF!,#REF!,#REF!</definedName>
    <definedName name="__APW_RESTORE_DATA1315__" hidden="1">#REF!,#REF!,#REF!,#REF!,#REF!,#REF!,#REF!,#REF!,#REF!,#REF!,#REF!,#REF!,#REF!,#REF!</definedName>
    <definedName name="__APW_RESTORE_DATA1316__" hidden="1">#REF!,#REF!,#REF!,#REF!,#REF!,#REF!,#REF!,#REF!,#REF!,#REF!,#REF!,#REF!,#REF!,#REF!</definedName>
    <definedName name="__APW_RESTORE_DATA1317__" hidden="1">#REF!,#REF!,#REF!,#REF!,#REF!,#REF!,#REF!,#REF!,#REF!,#REF!,#REF!,#REF!,#REF!,#REF!</definedName>
    <definedName name="__APW_RESTORE_DATA1318__" hidden="1">#REF!,#REF!,#REF!,#REF!,#REF!,#REF!,#REF!,#REF!,#REF!,#REF!,#REF!,#REF!,#REF!,#REF!</definedName>
    <definedName name="__APW_RESTORE_DATA1319__" hidden="1">#REF!,#REF!,#REF!,#REF!,#REF!,#REF!,#REF!,#REF!,#REF!,#REF!,#REF!,#REF!,#REF!,#REF!</definedName>
    <definedName name="__APW_RESTORE_DATA132__" hidden="1">#REF!,#REF!,#REF!,#REF!,#REF!,#REF!,#REF!,#REF!,#REF!,#REF!,#REF!,#REF!,#REF!,#REF!</definedName>
    <definedName name="__APW_RESTORE_DATA1320__" hidden="1">#REF!,#REF!,#REF!,#REF!,#REF!,#REF!,#REF!,#REF!,#REF!,#REF!,#REF!,#REF!,#REF!,#REF!</definedName>
    <definedName name="__APW_RESTORE_DATA1321__" hidden="1">#REF!,#REF!,#REF!,#REF!,#REF!,#REF!,#REF!,#REF!,#REF!,#REF!,#REF!,#REF!,#REF!,#REF!</definedName>
    <definedName name="__APW_RESTORE_DATA1322__" hidden="1">#REF!,#REF!,#REF!,#REF!,#REF!,#REF!,#REF!,#REF!,#REF!,#REF!,#REF!,#REF!,#REF!,#REF!</definedName>
    <definedName name="__APW_RESTORE_DATA1323__" hidden="1">#REF!,#REF!,#REF!,#REF!,#REF!,#REF!,#REF!,#REF!,#REF!,#REF!,#REF!,#REF!,#REF!,#REF!</definedName>
    <definedName name="__APW_RESTORE_DATA1324__" hidden="1">#REF!,#REF!,#REF!,#REF!,#REF!,#REF!,#REF!,#REF!,#REF!,#REF!,#REF!,#REF!,#REF!,#REF!</definedName>
    <definedName name="__APW_RESTORE_DATA1325__" hidden="1">#REF!,#REF!,#REF!,#REF!,#REF!,#REF!,#REF!,#REF!,#REF!,#REF!,#REF!,#REF!,#REF!,#REF!</definedName>
    <definedName name="__APW_RESTORE_DATA1326__" hidden="1">#REF!,#REF!,#REF!,#REF!,#REF!,#REF!,#REF!,#REF!,#REF!,#REF!,#REF!,#REF!,#REF!,#REF!</definedName>
    <definedName name="__APW_RESTORE_DATA1327__" hidden="1">#REF!,#REF!,#REF!,#REF!,#REF!,#REF!,#REF!,#REF!,#REF!,#REF!,#REF!,#REF!,#REF!,#REF!</definedName>
    <definedName name="__APW_RESTORE_DATA1328__" hidden="1">#REF!,#REF!,#REF!,#REF!,#REF!,#REF!,#REF!,#REF!,#REF!,#REF!,#REF!,#REF!,#REF!,#REF!</definedName>
    <definedName name="__APW_RESTORE_DATA1329__" hidden="1">#REF!,#REF!,#REF!,#REF!,#REF!,#REF!,#REF!,#REF!,#REF!,#REF!,#REF!,#REF!,#REF!,#REF!</definedName>
    <definedName name="__APW_RESTORE_DATA133__" hidden="1">#REF!,#REF!,#REF!,#REF!,#REF!,#REF!,#REF!,#REF!,#REF!,#REF!,#REF!,#REF!,#REF!,#REF!</definedName>
    <definedName name="__APW_RESTORE_DATA1330__" hidden="1">#REF!,#REF!,#REF!,#REF!,#REF!,#REF!,#REF!,#REF!,#REF!,#REF!,#REF!,#REF!,#REF!,#REF!</definedName>
    <definedName name="__APW_RESTORE_DATA1331__" hidden="1">#REF!,#REF!,#REF!,#REF!,#REF!,#REF!,#REF!,#REF!,#REF!,#REF!,#REF!,#REF!,#REF!,#REF!</definedName>
    <definedName name="__APW_RESTORE_DATA1332__" hidden="1">#REF!,#REF!,#REF!,#REF!,#REF!,#REF!,#REF!,#REF!,#REF!,#REF!,#REF!,#REF!,#REF!,#REF!</definedName>
    <definedName name="__APW_RESTORE_DATA1333__" hidden="1">#REF!,#REF!,#REF!,#REF!,#REF!,#REF!,#REF!,#REF!,#REF!,#REF!,#REF!,#REF!,#REF!,#REF!</definedName>
    <definedName name="__APW_RESTORE_DATA1334__" hidden="1">#REF!,#REF!,#REF!,#REF!,#REF!,#REF!,#REF!,#REF!,#REF!,#REF!,#REF!,#REF!,#REF!,#REF!</definedName>
    <definedName name="__APW_RESTORE_DATA1335__" hidden="1">#REF!,#REF!,#REF!,#REF!,#REF!,#REF!,#REF!,#REF!,#REF!,#REF!,#REF!,#REF!,#REF!,#REF!</definedName>
    <definedName name="__APW_RESTORE_DATA1336__" hidden="1">#REF!,#REF!,#REF!,#REF!,#REF!,#REF!,#REF!,#REF!,#REF!,#REF!,#REF!,#REF!,#REF!,#REF!</definedName>
    <definedName name="__APW_RESTORE_DATA1337__" hidden="1">#REF!,#REF!,#REF!,#REF!,#REF!,#REF!,#REF!,#REF!,#REF!,#REF!,#REF!,#REF!,#REF!,#REF!</definedName>
    <definedName name="__APW_RESTORE_DATA1338__" hidden="1">#REF!,#REF!,#REF!,#REF!,#REF!,#REF!,#REF!,#REF!,#REF!,#REF!,#REF!,#REF!,#REF!,#REF!</definedName>
    <definedName name="__APW_RESTORE_DATA1339__" hidden="1">#REF!,#REF!,#REF!,#REF!,#REF!,#REF!,#REF!,#REF!,#REF!,#REF!,#REF!,#REF!,#REF!,#REF!</definedName>
    <definedName name="__APW_RESTORE_DATA134__" hidden="1">#REF!,#REF!,#REF!,#REF!,#REF!,#REF!,#REF!,#REF!,#REF!,#REF!,#REF!,#REF!,#REF!,#REF!</definedName>
    <definedName name="__APW_RESTORE_DATA1340__" hidden="1">#REF!,#REF!,#REF!,#REF!,#REF!,#REF!,#REF!,#REF!,#REF!,#REF!,#REF!,#REF!,#REF!,#REF!</definedName>
    <definedName name="__APW_RESTORE_DATA1341__" hidden="1">#REF!,#REF!,#REF!,#REF!,#REF!,#REF!,#REF!,#REF!,#REF!,#REF!,#REF!,#REF!,#REF!,#REF!</definedName>
    <definedName name="__APW_RESTORE_DATA1342__" hidden="1">#REF!,#REF!,#REF!,#REF!,#REF!,#REF!,#REF!,#REF!,#REF!,#REF!,#REF!,#REF!,#REF!,#REF!</definedName>
    <definedName name="__APW_RESTORE_DATA1343__" hidden="1">#REF!,#REF!,#REF!,#REF!,#REF!,#REF!,#REF!,#REF!,#REF!,#REF!,#REF!,#REF!,#REF!,#REF!</definedName>
    <definedName name="__APW_RESTORE_DATA1344__" hidden="1">#REF!,#REF!,#REF!,#REF!,#REF!,#REF!,#REF!,#REF!,#REF!,#REF!,#REF!,#REF!,#REF!,#REF!</definedName>
    <definedName name="__APW_RESTORE_DATA1345__" hidden="1">#REF!,#REF!,#REF!,#REF!,#REF!,#REF!,#REF!,#REF!,#REF!,#REF!,#REF!,#REF!,#REF!,#REF!</definedName>
    <definedName name="__APW_RESTORE_DATA1346__" hidden="1">#REF!,#REF!,#REF!,#REF!,#REF!,#REF!,#REF!,#REF!,#REF!,#REF!,#REF!,#REF!,#REF!,#REF!</definedName>
    <definedName name="__APW_RESTORE_DATA1347__" hidden="1">#REF!,#REF!,#REF!,#REF!,#REF!,#REF!,#REF!,#REF!,#REF!,#REF!,#REF!,#REF!,#REF!,#REF!</definedName>
    <definedName name="__APW_RESTORE_DATA1348__" hidden="1">#REF!,#REF!,#REF!,#REF!,#REF!,#REF!,#REF!,#REF!,#REF!,#REF!,#REF!,#REF!,#REF!,#REF!</definedName>
    <definedName name="__APW_RESTORE_DATA1349__" hidden="1">#REF!,#REF!,#REF!,#REF!,#REF!,#REF!,#REF!,#REF!,#REF!,#REF!,#REF!,#REF!,#REF!,#REF!</definedName>
    <definedName name="__APW_RESTORE_DATA135__" hidden="1">#REF!,#REF!,#REF!,#REF!,#REF!,#REF!,#REF!,#REF!,#REF!,#REF!,#REF!,#REF!,#REF!,#REF!</definedName>
    <definedName name="__APW_RESTORE_DATA1350__" hidden="1">#REF!,#REF!,#REF!,#REF!,#REF!,#REF!,#REF!,#REF!,#REF!,#REF!,#REF!,#REF!,#REF!,#REF!</definedName>
    <definedName name="__APW_RESTORE_DATA1351__" hidden="1">#REF!,#REF!,#REF!,#REF!,#REF!,#REF!,#REF!,#REF!,#REF!,#REF!,#REF!,#REF!,#REF!,#REF!</definedName>
    <definedName name="__APW_RESTORE_DATA1352__" hidden="1">#REF!,#REF!,#REF!,#REF!,#REF!,#REF!,#REF!,#REF!,#REF!,#REF!,#REF!,#REF!,#REF!,#REF!</definedName>
    <definedName name="__APW_RESTORE_DATA1353__" hidden="1">#REF!,#REF!,#REF!,#REF!,#REF!,#REF!,#REF!,#REF!,#REF!,#REF!,#REF!,#REF!,#REF!,#REF!</definedName>
    <definedName name="__APW_RESTORE_DATA1354__" hidden="1">#REF!,#REF!,#REF!,#REF!,#REF!,#REF!,#REF!,#REF!,#REF!,#REF!,#REF!,#REF!,#REF!,#REF!</definedName>
    <definedName name="__APW_RESTORE_DATA1355__" hidden="1">#REF!,#REF!,#REF!,#REF!,#REF!,#REF!,#REF!,#REF!,#REF!,#REF!,#REF!,#REF!,#REF!,#REF!</definedName>
    <definedName name="__APW_RESTORE_DATA1356__" hidden="1">#REF!,#REF!,#REF!,#REF!,#REF!,#REF!,#REF!,#REF!,#REF!,#REF!,#REF!,#REF!,#REF!,#REF!</definedName>
    <definedName name="__APW_RESTORE_DATA1357__" hidden="1">#REF!,#REF!,#REF!,#REF!,#REF!,#REF!,#REF!,#REF!,#REF!,#REF!,#REF!,#REF!,#REF!,#REF!</definedName>
    <definedName name="__APW_RESTORE_DATA1358__" hidden="1">#REF!,#REF!,#REF!,#REF!,#REF!,#REF!,#REF!,#REF!,#REF!,#REF!,#REF!,#REF!,#REF!,#REF!</definedName>
    <definedName name="__APW_RESTORE_DATA1359__" hidden="1">#REF!,#REF!,#REF!,#REF!,#REF!,#REF!,#REF!,#REF!,#REF!,#REF!,#REF!,#REF!,#REF!,#REF!</definedName>
    <definedName name="__APW_RESTORE_DATA136__" hidden="1">#REF!,#REF!,#REF!,#REF!,#REF!,#REF!,#REF!,#REF!,#REF!,#REF!,#REF!,#REF!,#REF!,#REF!</definedName>
    <definedName name="__APW_RESTORE_DATA1360__" hidden="1">#REF!,#REF!,#REF!,#REF!,#REF!,#REF!,#REF!,#REF!,#REF!,#REF!,#REF!,#REF!,#REF!,#REF!</definedName>
    <definedName name="__APW_RESTORE_DATA1361__" hidden="1">#REF!,#REF!,#REF!,#REF!,#REF!,#REF!,#REF!,#REF!,#REF!,#REF!,#REF!,#REF!,#REF!,#REF!</definedName>
    <definedName name="__APW_RESTORE_DATA1362__" hidden="1">#REF!,#REF!,#REF!,#REF!,#REF!,#REF!,#REF!,#REF!,#REF!,#REF!,#REF!,#REF!,#REF!,#REF!</definedName>
    <definedName name="__APW_RESTORE_DATA1363__" hidden="1">#REF!,#REF!,#REF!,#REF!,#REF!,#REF!,#REF!,#REF!,#REF!,#REF!,#REF!,#REF!,#REF!,#REF!</definedName>
    <definedName name="__APW_RESTORE_DATA1364__" hidden="1">#REF!,#REF!,#REF!,#REF!,#REF!,#REF!,#REF!,#REF!,#REF!,#REF!,#REF!,#REF!,#REF!,#REF!</definedName>
    <definedName name="__APW_RESTORE_DATA1365__" hidden="1">#REF!,#REF!,#REF!,#REF!,#REF!,#REF!,#REF!,#REF!,#REF!,#REF!,#REF!,#REF!,#REF!,#REF!</definedName>
    <definedName name="__APW_RESTORE_DATA1366__" hidden="1">#REF!,#REF!,#REF!,#REF!,#REF!,#REF!,#REF!,#REF!,#REF!,#REF!,#REF!,#REF!,#REF!,#REF!</definedName>
    <definedName name="__APW_RESTORE_DATA1367__" hidden="1">#REF!,#REF!,#REF!,#REF!,#REF!,#REF!,#REF!,#REF!,#REF!,#REF!,#REF!,#REF!,#REF!,#REF!</definedName>
    <definedName name="__APW_RESTORE_DATA1368__" hidden="1">#REF!,#REF!,#REF!,#REF!,#REF!,#REF!,#REF!,#REF!,#REF!,#REF!,#REF!,#REF!,#REF!,#REF!</definedName>
    <definedName name="__APW_RESTORE_DATA1369__" hidden="1">#REF!,#REF!,#REF!,#REF!,#REF!,#REF!,#REF!,#REF!,#REF!,#REF!,#REF!,#REF!,#REF!,#REF!</definedName>
    <definedName name="__APW_RESTORE_DATA137__" hidden="1">#REF!,#REF!,#REF!,#REF!,#REF!,#REF!,#REF!,#REF!,#REF!,#REF!,#REF!,#REF!,#REF!,#REF!</definedName>
    <definedName name="__APW_RESTORE_DATA1370__" hidden="1">#REF!,#REF!,#REF!,#REF!,#REF!,#REF!,#REF!,#REF!,#REF!,#REF!,#REF!,#REF!,#REF!,#REF!</definedName>
    <definedName name="__APW_RESTORE_DATA1371__" hidden="1">#REF!,#REF!,#REF!,#REF!,#REF!,#REF!,#REF!,#REF!,#REF!,#REF!,#REF!,#REF!,#REF!,#REF!</definedName>
    <definedName name="__APW_RESTORE_DATA1372__" hidden="1">#REF!,#REF!,#REF!,#REF!,#REF!,#REF!,#REF!,#REF!,#REF!,#REF!,#REF!,#REF!,#REF!,#REF!</definedName>
    <definedName name="__APW_RESTORE_DATA1373__" hidden="1">#REF!,#REF!,#REF!,#REF!,#REF!,#REF!,#REF!,#REF!,#REF!,#REF!,#REF!,#REF!,#REF!,#REF!</definedName>
    <definedName name="__APW_RESTORE_DATA1374__" hidden="1">#REF!,#REF!,#REF!,#REF!,#REF!,#REF!,#REF!,#REF!,#REF!,#REF!,#REF!,#REF!,#REF!,#REF!</definedName>
    <definedName name="__APW_RESTORE_DATA1375__" hidden="1">#REF!,#REF!,#REF!,#REF!,#REF!,#REF!,#REF!,#REF!,#REF!,#REF!,#REF!,#REF!,#REF!,#REF!</definedName>
    <definedName name="__APW_RESTORE_DATA1376__" hidden="1">#REF!,#REF!,#REF!,#REF!,#REF!,#REF!,#REF!,#REF!,#REF!,#REF!,#REF!,#REF!,#REF!,#REF!</definedName>
    <definedName name="__APW_RESTORE_DATA1377__" hidden="1">#REF!,#REF!,#REF!,#REF!,#REF!,#REF!,#REF!,#REF!,#REF!,#REF!,#REF!,#REF!,#REF!,#REF!</definedName>
    <definedName name="__APW_RESTORE_DATA1378__" hidden="1">#REF!,#REF!,#REF!,#REF!,#REF!,#REF!,#REF!,#REF!,#REF!,#REF!,#REF!,#REF!,#REF!,#REF!</definedName>
    <definedName name="__APW_RESTORE_DATA1379__" hidden="1">#REF!,#REF!,#REF!,#REF!,#REF!,#REF!,#REF!,#REF!,#REF!,#REF!,#REF!,#REF!,#REF!,#REF!</definedName>
    <definedName name="__APW_RESTORE_DATA138__" hidden="1">#REF!,#REF!,#REF!,#REF!,#REF!,#REF!,#REF!,#REF!,#REF!,#REF!,#REF!,#REF!,#REF!,#REF!</definedName>
    <definedName name="__APW_RESTORE_DATA1380__" hidden="1">#REF!,#REF!,#REF!,#REF!,#REF!,#REF!,#REF!,#REF!,#REF!,#REF!,#REF!,#REF!,#REF!,#REF!</definedName>
    <definedName name="__APW_RESTORE_DATA1381__" hidden="1">#REF!,#REF!,#REF!,#REF!,#REF!,#REF!,#REF!,#REF!,#REF!,#REF!,#REF!,#REF!,#REF!,#REF!</definedName>
    <definedName name="__APW_RESTORE_DATA1382__" hidden="1">#REF!,#REF!,#REF!,#REF!,#REF!,#REF!,#REF!,#REF!,#REF!,#REF!,#REF!,#REF!,#REF!,#REF!</definedName>
    <definedName name="__APW_RESTORE_DATA1383__" hidden="1">#REF!,#REF!,#REF!,#REF!,#REF!,#REF!,#REF!,#REF!,#REF!,#REF!,#REF!,#REF!,#REF!,#REF!</definedName>
    <definedName name="__APW_RESTORE_DATA1384__" hidden="1">#REF!,#REF!,#REF!,#REF!,#REF!,#REF!,#REF!,#REF!,#REF!,#REF!,#REF!,#REF!,#REF!,#REF!</definedName>
    <definedName name="__APW_RESTORE_DATA1385__" hidden="1">#REF!,#REF!,#REF!,#REF!,#REF!,#REF!,#REF!,#REF!,#REF!,#REF!,#REF!,#REF!,#REF!,#REF!</definedName>
    <definedName name="__APW_RESTORE_DATA1386__" hidden="1">#REF!,#REF!,#REF!,#REF!,#REF!,#REF!,#REF!,#REF!,#REF!,#REF!,#REF!,#REF!,#REF!,#REF!</definedName>
    <definedName name="__APW_RESTORE_DATA1387__" hidden="1">#REF!,#REF!,#REF!,#REF!,#REF!,#REF!,#REF!,#REF!,#REF!,#REF!,#REF!,#REF!,#REF!,#REF!</definedName>
    <definedName name="__APW_RESTORE_DATA1388__" hidden="1">#REF!,#REF!,#REF!,#REF!,#REF!,#REF!,#REF!,#REF!,#REF!,#REF!,#REF!,#REF!,#REF!,#REF!</definedName>
    <definedName name="__APW_RESTORE_DATA1389__" hidden="1">#REF!,#REF!,#REF!,#REF!,#REF!,#REF!,#REF!,#REF!,#REF!,#REF!,#REF!,#REF!,#REF!,#REF!</definedName>
    <definedName name="__APW_RESTORE_DATA139__" hidden="1">#REF!,#REF!,#REF!,#REF!,#REF!,#REF!,#REF!,#REF!,#REF!,#REF!,#REF!,#REF!,#REF!,#REF!</definedName>
    <definedName name="__APW_RESTORE_DATA1390__" hidden="1">#REF!,#REF!,#REF!,#REF!,#REF!,#REF!,#REF!,#REF!,#REF!,#REF!,#REF!,#REF!,#REF!,#REF!</definedName>
    <definedName name="__APW_RESTORE_DATA1391__" hidden="1">#REF!,#REF!,#REF!,#REF!,#REF!,#REF!,#REF!,#REF!,#REF!,#REF!,#REF!,#REF!,#REF!,#REF!</definedName>
    <definedName name="__APW_RESTORE_DATA1392__" hidden="1">#REF!,#REF!,#REF!,#REF!,#REF!,#REF!,#REF!,#REF!,#REF!,#REF!,#REF!,#REF!,#REF!,#REF!</definedName>
    <definedName name="__APW_RESTORE_DATA1393__" hidden="1">#REF!,#REF!,#REF!,#REF!,#REF!,#REF!,#REF!,#REF!,#REF!,#REF!,#REF!,#REF!,#REF!,#REF!</definedName>
    <definedName name="__APW_RESTORE_DATA1394__" hidden="1">#REF!,#REF!,#REF!,#REF!,#REF!,#REF!,#REF!,#REF!,#REF!,#REF!,#REF!,#REF!,#REF!,#REF!</definedName>
    <definedName name="__APW_RESTORE_DATA1395__" hidden="1">#REF!,#REF!,#REF!,#REF!,#REF!,#REF!,#REF!,#REF!,#REF!,#REF!,#REF!,#REF!,#REF!,#REF!</definedName>
    <definedName name="__APW_RESTORE_DATA1396__" hidden="1">#REF!,#REF!,#REF!,#REF!,#REF!,#REF!,#REF!,#REF!,#REF!,#REF!,#REF!,#REF!,#REF!,#REF!</definedName>
    <definedName name="__APW_RESTORE_DATA1397__" hidden="1">#REF!,#REF!,#REF!,#REF!,#REF!,#REF!,#REF!,#REF!,#REF!,#REF!,#REF!,#REF!,#REF!,#REF!</definedName>
    <definedName name="__APW_RESTORE_DATA1398__" hidden="1">#REF!,#REF!,#REF!,#REF!,#REF!,#REF!,#REF!,#REF!,#REF!,#REF!,#REF!,#REF!,#REF!,#REF!</definedName>
    <definedName name="__APW_RESTORE_DATA1399__" hidden="1">#REF!,#REF!,#REF!,#REF!,#REF!,#REF!,#REF!,#REF!,#REF!,#REF!,#REF!,#REF!,#REF!,#REF!</definedName>
    <definedName name="__APW_RESTORE_DATA14__" hidden="1">#REF!,#REF!,#REF!,#REF!,#REF!,#REF!,#REF!,#REF!,#REF!,#REF!,#REF!,#REF!,#REF!,#REF!</definedName>
    <definedName name="__APW_RESTORE_DATA140__" hidden="1">#REF!,#REF!,#REF!,#REF!,#REF!,#REF!,#REF!,#REF!,#REF!,#REF!,#REF!,#REF!,#REF!,#REF!</definedName>
    <definedName name="__APW_RESTORE_DATA1400__" hidden="1">#REF!,#REF!,#REF!,#REF!,#REF!,#REF!,#REF!,#REF!,#REF!,#REF!,#REF!,#REF!,#REF!,#REF!</definedName>
    <definedName name="__APW_RESTORE_DATA1401__" hidden="1">#REF!,#REF!,#REF!,#REF!,#REF!,#REF!,#REF!,#REF!,#REF!,#REF!,#REF!,#REF!,#REF!,#REF!</definedName>
    <definedName name="__APW_RESTORE_DATA1402__" hidden="1">#REF!,#REF!,#REF!,#REF!,#REF!,#REF!,#REF!,#REF!,#REF!,#REF!,#REF!,#REF!,#REF!,#REF!</definedName>
    <definedName name="__APW_RESTORE_DATA1403__" hidden="1">#REF!,#REF!,#REF!,#REF!,#REF!,#REF!,#REF!,#REF!,#REF!,#REF!,#REF!,#REF!,#REF!,#REF!</definedName>
    <definedName name="__APW_RESTORE_DATA1404__" hidden="1">#REF!,#REF!,#REF!,#REF!,#REF!,#REF!,#REF!,#REF!,#REF!,#REF!,#REF!,#REF!,#REF!,#REF!</definedName>
    <definedName name="__APW_RESTORE_DATA1405__" hidden="1">#REF!,#REF!,#REF!,#REF!,#REF!,#REF!,#REF!,#REF!,#REF!,#REF!,#REF!,#REF!,#REF!,#REF!</definedName>
    <definedName name="__APW_RESTORE_DATA1406__" hidden="1">#REF!,#REF!,#REF!,#REF!,#REF!,#REF!,#REF!,#REF!,#REF!,#REF!,#REF!,#REF!,#REF!,#REF!</definedName>
    <definedName name="__APW_RESTORE_DATA1407__" hidden="1">#REF!,#REF!,#REF!,#REF!,#REF!,#REF!,#REF!,#REF!,#REF!,#REF!,#REF!,#REF!,#REF!,#REF!</definedName>
    <definedName name="__APW_RESTORE_DATA1408__" hidden="1">#REF!,#REF!,#REF!,#REF!,#REF!,#REF!,#REF!,#REF!,#REF!,#REF!,#REF!,#REF!,#REF!,#REF!</definedName>
    <definedName name="__APW_RESTORE_DATA1409__" hidden="1">#REF!,#REF!,#REF!,#REF!,#REF!,#REF!,#REF!,#REF!,#REF!,#REF!,#REF!,#REF!,#REF!,#REF!</definedName>
    <definedName name="__APW_RESTORE_DATA141__" hidden="1">#REF!,#REF!,#REF!,#REF!,#REF!,#REF!,#REF!,#REF!,#REF!,#REF!,#REF!,#REF!,#REF!,#REF!</definedName>
    <definedName name="__APW_RESTORE_DATA1410__" hidden="1">#REF!,#REF!,#REF!,#REF!,#REF!,#REF!,#REF!,#REF!,#REF!,#REF!,#REF!,#REF!,#REF!,#REF!</definedName>
    <definedName name="__APW_RESTORE_DATA1411__" hidden="1">#REF!,#REF!,#REF!,#REF!,#REF!,#REF!,#REF!,#REF!,#REF!,#REF!,#REF!,#REF!,#REF!,#REF!</definedName>
    <definedName name="__APW_RESTORE_DATA1412__" hidden="1">#REF!,#REF!,#REF!,#REF!,#REF!,#REF!,#REF!,#REF!,#REF!,#REF!,#REF!,#REF!,#REF!,#REF!</definedName>
    <definedName name="__APW_RESTORE_DATA1413__" hidden="1">#REF!,#REF!,#REF!,#REF!,#REF!,#REF!,#REF!,#REF!,#REF!,#REF!,#REF!,#REF!,#REF!,#REF!</definedName>
    <definedName name="__APW_RESTORE_DATA1414__" hidden="1">#REF!,#REF!,#REF!,#REF!,#REF!,#REF!,#REF!,#REF!,#REF!,#REF!,#REF!,#REF!,#REF!,#REF!</definedName>
    <definedName name="__APW_RESTORE_DATA1415__" hidden="1">#REF!,#REF!,#REF!,#REF!,#REF!,#REF!,#REF!,#REF!,#REF!,#REF!,#REF!,#REF!,#REF!,#REF!</definedName>
    <definedName name="__APW_RESTORE_DATA1416__" hidden="1">#REF!,#REF!,#REF!,#REF!,#REF!,#REF!,#REF!,#REF!,#REF!,#REF!,#REF!,#REF!,#REF!,#REF!</definedName>
    <definedName name="__APW_RESTORE_DATA1417__" hidden="1">#REF!,#REF!,#REF!,#REF!,#REF!,#REF!,#REF!,#REF!,#REF!,#REF!,#REF!,#REF!,#REF!,#REF!</definedName>
    <definedName name="__APW_RESTORE_DATA1418__" hidden="1">#REF!,#REF!,#REF!,#REF!,#REF!,#REF!,#REF!,#REF!,#REF!,#REF!,#REF!,#REF!,#REF!,#REF!</definedName>
    <definedName name="__APW_RESTORE_DATA1419__" hidden="1">#REF!,#REF!,#REF!,#REF!,#REF!,#REF!,#REF!,#REF!,#REF!,#REF!,#REF!,#REF!,#REF!,#REF!</definedName>
    <definedName name="__APW_RESTORE_DATA142__" hidden="1">#REF!,#REF!,#REF!,#REF!,#REF!,#REF!,#REF!,#REF!,#REF!,#REF!,#REF!,#REF!,#REF!,#REF!</definedName>
    <definedName name="__APW_RESTORE_DATA1420__" hidden="1">#REF!,#REF!,#REF!,#REF!,#REF!,#REF!,#REF!,#REF!,#REF!,#REF!,#REF!,#REF!,#REF!,#REF!</definedName>
    <definedName name="__APW_RESTORE_DATA1421__" hidden="1">#REF!,#REF!,#REF!,#REF!,#REF!,#REF!,#REF!,#REF!,#REF!,#REF!,#REF!,#REF!,#REF!,#REF!</definedName>
    <definedName name="__APW_RESTORE_DATA1422__" hidden="1">#REF!,#REF!,#REF!,#REF!,#REF!,#REF!,#REF!,#REF!,#REF!,#REF!,#REF!,#REF!,#REF!,#REF!</definedName>
    <definedName name="__APW_RESTORE_DATA1423__" hidden="1">#REF!,#REF!,#REF!,#REF!,#REF!,#REF!,#REF!,#REF!,#REF!,#REF!,#REF!,#REF!,#REF!,#REF!</definedName>
    <definedName name="__APW_RESTORE_DATA1424__" hidden="1">#REF!,#REF!,#REF!,#REF!,#REF!,#REF!,#REF!,#REF!,#REF!,#REF!,#REF!,#REF!,#REF!,#REF!</definedName>
    <definedName name="__APW_RESTORE_DATA1425__" hidden="1">#REF!,#REF!,#REF!,#REF!,#REF!,#REF!,#REF!,#REF!,#REF!,#REF!,#REF!,#REF!,#REF!,#REF!</definedName>
    <definedName name="__APW_RESTORE_DATA1426__" hidden="1">#REF!,#REF!,#REF!,#REF!,#REF!,#REF!,#REF!,#REF!,#REF!,#REF!,#REF!,#REF!,#REF!,#REF!</definedName>
    <definedName name="__APW_RESTORE_DATA1427__" hidden="1">#REF!,#REF!,#REF!,#REF!,#REF!,#REF!,#REF!,#REF!,#REF!,#REF!,#REF!,#REF!,#REF!,#REF!</definedName>
    <definedName name="__APW_RESTORE_DATA1428__" hidden="1">#REF!,#REF!,#REF!,#REF!,#REF!,#REF!,#REF!,#REF!,#REF!,#REF!,#REF!,#REF!,#REF!,#REF!</definedName>
    <definedName name="__APW_RESTORE_DATA1429__" hidden="1">#REF!,#REF!,#REF!,#REF!,#REF!,#REF!,#REF!,#REF!,#REF!,#REF!,#REF!,#REF!,#REF!,#REF!</definedName>
    <definedName name="__APW_RESTORE_DATA143__" hidden="1">#REF!,#REF!,#REF!,#REF!,#REF!,#REF!,#REF!,#REF!,#REF!,#REF!,#REF!,#REF!,#REF!,#REF!</definedName>
    <definedName name="__APW_RESTORE_DATA1430__" hidden="1">#REF!,#REF!,#REF!,#REF!,#REF!,#REF!,#REF!,#REF!,#REF!,#REF!,#REF!,#REF!,#REF!,#REF!</definedName>
    <definedName name="__APW_RESTORE_DATA1431__" hidden="1">#REF!,#REF!,#REF!,#REF!,#REF!,#REF!,#REF!,#REF!,#REF!,#REF!,#REF!,#REF!,#REF!,#REF!</definedName>
    <definedName name="__APW_RESTORE_DATA1432__" hidden="1">#REF!,#REF!,#REF!,#REF!,#REF!,#REF!,#REF!,#REF!,#REF!,#REF!,#REF!,#REF!,#REF!,#REF!</definedName>
    <definedName name="__APW_RESTORE_DATA1433__" hidden="1">#REF!,#REF!,#REF!,#REF!,#REF!,#REF!,#REF!,#REF!,#REF!,#REF!,#REF!,#REF!,#REF!,#REF!</definedName>
    <definedName name="__APW_RESTORE_DATA1434__" hidden="1">#REF!,#REF!,#REF!,#REF!,#REF!,#REF!,#REF!,#REF!,#REF!,#REF!,#REF!,#REF!,#REF!,#REF!</definedName>
    <definedName name="__APW_RESTORE_DATA1435__" hidden="1">#REF!,#REF!,#REF!,#REF!,#REF!,#REF!,#REF!,#REF!,#REF!,#REF!,#REF!,#REF!,#REF!,#REF!</definedName>
    <definedName name="__APW_RESTORE_DATA1436__" hidden="1">#REF!,#REF!,#REF!,#REF!,#REF!,#REF!,#REF!,#REF!,#REF!,#REF!,#REF!,#REF!,#REF!,#REF!</definedName>
    <definedName name="__APW_RESTORE_DATA1437__" hidden="1">#REF!,#REF!,#REF!,#REF!,#REF!,#REF!,#REF!,#REF!,#REF!,#REF!,#REF!,#REF!,#REF!,#REF!</definedName>
    <definedName name="__APW_RESTORE_DATA1438__" hidden="1">#REF!,#REF!,#REF!,#REF!,#REF!,#REF!,#REF!,#REF!,#REF!,#REF!,#REF!,#REF!,#REF!,#REF!</definedName>
    <definedName name="__APW_RESTORE_DATA1439__" hidden="1">#REF!,#REF!,#REF!,#REF!,#REF!,#REF!,#REF!,#REF!,#REF!,#REF!,#REF!,#REF!,#REF!,#REF!</definedName>
    <definedName name="__APW_RESTORE_DATA144__" hidden="1">#REF!,#REF!,#REF!,#REF!,#REF!,#REF!,#REF!,#REF!,#REF!,#REF!,#REF!,#REF!,#REF!,#REF!</definedName>
    <definedName name="__APW_RESTORE_DATA1440__" hidden="1">#REF!,#REF!,#REF!,#REF!,#REF!,#REF!,#REF!,#REF!,#REF!,#REF!,#REF!,#REF!,#REF!,#REF!</definedName>
    <definedName name="__APW_RESTORE_DATA1441__" hidden="1">#REF!,#REF!,#REF!,#REF!,#REF!,#REF!,#REF!,#REF!,#REF!,#REF!,#REF!,#REF!,#REF!,#REF!</definedName>
    <definedName name="__APW_RESTORE_DATA1442__" hidden="1">#REF!,#REF!,#REF!,#REF!,#REF!,#REF!,#REF!,#REF!,#REF!,#REF!,#REF!,#REF!,#REF!,#REF!</definedName>
    <definedName name="__APW_RESTORE_DATA1443__" hidden="1">#REF!,#REF!,#REF!,#REF!,#REF!,#REF!,#REF!,#REF!,#REF!,#REF!,#REF!,#REF!,#REF!,#REF!</definedName>
    <definedName name="__APW_RESTORE_DATA1444__" hidden="1">#REF!,#REF!,#REF!,#REF!,#REF!,#REF!,#REF!,#REF!,#REF!,#REF!,#REF!,#REF!,#REF!,#REF!</definedName>
    <definedName name="__APW_RESTORE_DATA1445__" hidden="1">#REF!,#REF!,#REF!,#REF!,#REF!,#REF!,#REF!,#REF!,#REF!,#REF!,#REF!,#REF!,#REF!,#REF!</definedName>
    <definedName name="__APW_RESTORE_DATA1446__" hidden="1">#REF!,#REF!,#REF!,#REF!,#REF!,#REF!,#REF!,#REF!,#REF!,#REF!,#REF!,#REF!,#REF!,#REF!</definedName>
    <definedName name="__APW_RESTORE_DATA1447__" hidden="1">#REF!,#REF!,#REF!,#REF!,#REF!,#REF!,#REF!,#REF!,#REF!,#REF!,#REF!,#REF!,#REF!,#REF!</definedName>
    <definedName name="__APW_RESTORE_DATA1448__" hidden="1">#REF!,#REF!,#REF!,#REF!,#REF!,#REF!,#REF!,#REF!,#REF!,#REF!,#REF!,#REF!,#REF!,#REF!</definedName>
    <definedName name="__APW_RESTORE_DATA1449__" hidden="1">#REF!,#REF!,#REF!,#REF!,#REF!,#REF!,#REF!,#REF!,#REF!,#REF!,#REF!,#REF!,#REF!,#REF!</definedName>
    <definedName name="__APW_RESTORE_DATA145__" hidden="1">#REF!,#REF!,#REF!,#REF!,#REF!,#REF!,#REF!,#REF!,#REF!,#REF!,#REF!,#REF!,#REF!,#REF!</definedName>
    <definedName name="__APW_RESTORE_DATA1450__" hidden="1">#REF!,#REF!,#REF!,#REF!,#REF!,#REF!,#REF!,#REF!,#REF!,#REF!,#REF!,#REF!,#REF!,#REF!</definedName>
    <definedName name="__APW_RESTORE_DATA1451__" hidden="1">#REF!,#REF!,#REF!,#REF!,#REF!,#REF!,#REF!,#REF!,#REF!,#REF!,#REF!,#REF!,#REF!,#REF!</definedName>
    <definedName name="__APW_RESTORE_DATA1452__" hidden="1">#REF!,#REF!,#REF!,#REF!,#REF!,#REF!,#REF!,#REF!,#REF!,#REF!,#REF!,#REF!,#REF!,#REF!</definedName>
    <definedName name="__APW_RESTORE_DATA1453__" hidden="1">#REF!,#REF!,#REF!,#REF!,#REF!,#REF!,#REF!,#REF!,#REF!,#REF!,#REF!,#REF!,#REF!,#REF!</definedName>
    <definedName name="__APW_RESTORE_DATA1454__" hidden="1">#REF!,#REF!,#REF!,#REF!,#REF!,#REF!,#REF!,#REF!,#REF!,#REF!,#REF!,#REF!,#REF!,#REF!</definedName>
    <definedName name="__APW_RESTORE_DATA1455__" hidden="1">#REF!,#REF!,#REF!,#REF!,#REF!,#REF!,#REF!,#REF!,#REF!,#REF!,#REF!,#REF!,#REF!,#REF!</definedName>
    <definedName name="__APW_RESTORE_DATA1456__" hidden="1">#REF!,#REF!,#REF!,#REF!,#REF!,#REF!,#REF!,#REF!,#REF!,#REF!,#REF!,#REF!,#REF!,#REF!</definedName>
    <definedName name="__APW_RESTORE_DATA1457__" hidden="1">#REF!,#REF!,#REF!,#REF!,#REF!,#REF!,#REF!,#REF!,#REF!,#REF!,#REF!,#REF!,#REF!,#REF!</definedName>
    <definedName name="__APW_RESTORE_DATA1458__" hidden="1">#REF!,#REF!,#REF!,#REF!,#REF!,#REF!,#REF!,#REF!,#REF!,#REF!,#REF!,#REF!,#REF!,#REF!</definedName>
    <definedName name="__APW_RESTORE_DATA1459__" hidden="1">#REF!,#REF!,#REF!,#REF!,#REF!,#REF!,#REF!,#REF!,#REF!,#REF!,#REF!,#REF!,#REF!,#REF!</definedName>
    <definedName name="__APW_RESTORE_DATA146__" hidden="1">#REF!,#REF!,#REF!,#REF!,#REF!,#REF!,#REF!,#REF!,#REF!,#REF!,#REF!,#REF!,#REF!,#REF!</definedName>
    <definedName name="__APW_RESTORE_DATA1460__" hidden="1">#REF!,#REF!,#REF!,#REF!,#REF!,#REF!,#REF!,#REF!,#REF!,#REF!,#REF!,#REF!,#REF!,#REF!</definedName>
    <definedName name="__APW_RESTORE_DATA1461__" hidden="1">#REF!,#REF!,#REF!,#REF!,#REF!,#REF!,#REF!,#REF!,#REF!,#REF!,#REF!,#REF!,#REF!,#REF!</definedName>
    <definedName name="__APW_RESTORE_DATA1462__" hidden="1">#REF!,#REF!,#REF!,#REF!,#REF!,#REF!,#REF!,#REF!,#REF!,#REF!,#REF!,#REF!,#REF!,#REF!</definedName>
    <definedName name="__APW_RESTORE_DATA1463__" hidden="1">#REF!,#REF!,#REF!,#REF!,#REF!,#REF!,#REF!,#REF!,#REF!,#REF!,#REF!,#REF!,#REF!,#REF!</definedName>
    <definedName name="__APW_RESTORE_DATA1464__" hidden="1">#REF!,#REF!,#REF!,#REF!,#REF!,#REF!,#REF!,#REF!,#REF!,#REF!,#REF!,#REF!,#REF!,#REF!</definedName>
    <definedName name="__APW_RESTORE_DATA1465__" hidden="1">#REF!,#REF!,#REF!,#REF!,#REF!,#REF!,#REF!,#REF!,#REF!,#REF!,#REF!,#REF!,#REF!,#REF!</definedName>
    <definedName name="__APW_RESTORE_DATA1466__" hidden="1">#REF!,#REF!,#REF!,#REF!,#REF!,#REF!,#REF!,#REF!,#REF!,#REF!,#REF!,#REF!,#REF!,#REF!</definedName>
    <definedName name="__APW_RESTORE_DATA1467__" hidden="1">#REF!,#REF!,#REF!,#REF!,#REF!,#REF!,#REF!,#REF!,#REF!,#REF!,#REF!,#REF!,#REF!,#REF!</definedName>
    <definedName name="__APW_RESTORE_DATA1468__" hidden="1">#REF!,#REF!,#REF!,#REF!,#REF!,#REF!,#REF!,#REF!,#REF!,#REF!,#REF!,#REF!,#REF!,#REF!</definedName>
    <definedName name="__APW_RESTORE_DATA1469__" hidden="1">#REF!,#REF!,#REF!,#REF!,#REF!,#REF!,#REF!,#REF!,#REF!,#REF!,#REF!,#REF!,#REF!,#REF!</definedName>
    <definedName name="__APW_RESTORE_DATA147__" hidden="1">#REF!,#REF!,#REF!,#REF!,#REF!,#REF!,#REF!,#REF!,#REF!,#REF!,#REF!,#REF!,#REF!,#REF!</definedName>
    <definedName name="__APW_RESTORE_DATA1470__" hidden="1">#REF!,#REF!,#REF!,#REF!,#REF!,#REF!,#REF!,#REF!,#REF!,#REF!,#REF!,#REF!,#REF!,#REF!</definedName>
    <definedName name="__APW_RESTORE_DATA1471__" hidden="1">#REF!,#REF!,#REF!,#REF!,#REF!,#REF!,#REF!,#REF!,#REF!,#REF!,#REF!,#REF!,#REF!,#REF!</definedName>
    <definedName name="__APW_RESTORE_DATA1472__" hidden="1">#REF!,#REF!,#REF!,#REF!,#REF!,#REF!,#REF!,#REF!,#REF!,#REF!,#REF!,#REF!,#REF!,#REF!</definedName>
    <definedName name="__APW_RESTORE_DATA1473__" hidden="1">#REF!,#REF!,#REF!,#REF!,#REF!,#REF!,#REF!,#REF!,#REF!,#REF!,#REF!,#REF!,#REF!,#REF!</definedName>
    <definedName name="__APW_RESTORE_DATA1474__" hidden="1">#REF!,#REF!,#REF!,#REF!,#REF!,#REF!,#REF!,#REF!,#REF!,#REF!,#REF!,#REF!,#REF!,#REF!</definedName>
    <definedName name="__APW_RESTORE_DATA1475__" hidden="1">#REF!,#REF!,#REF!,#REF!,#REF!,#REF!,#REF!,#REF!,#REF!,#REF!,#REF!,#REF!,#REF!,#REF!</definedName>
    <definedName name="__APW_RESTORE_DATA1476__" hidden="1">#REF!,#REF!,#REF!,#REF!,#REF!,#REF!,#REF!,#REF!,#REF!,#REF!,#REF!,#REF!,#REF!,#REF!</definedName>
    <definedName name="__APW_RESTORE_DATA1477__" hidden="1">#REF!,#REF!,#REF!,#REF!,#REF!,#REF!,#REF!,#REF!,#REF!,#REF!,#REF!,#REF!,#REF!,#REF!</definedName>
    <definedName name="__APW_RESTORE_DATA1478__" hidden="1">#REF!,#REF!,#REF!,#REF!,#REF!,#REF!,#REF!,#REF!,#REF!,#REF!,#REF!,#REF!,#REF!,#REF!</definedName>
    <definedName name="__APW_RESTORE_DATA1479__" hidden="1">#REF!,#REF!,#REF!,#REF!,#REF!,#REF!,#REF!,#REF!,#REF!,#REF!,#REF!,#REF!,#REF!,#REF!</definedName>
    <definedName name="__APW_RESTORE_DATA148__" hidden="1">#REF!,#REF!,#REF!,#REF!,#REF!,#REF!,#REF!,#REF!,#REF!,#REF!,#REF!,#REF!,#REF!,#REF!</definedName>
    <definedName name="__APW_RESTORE_DATA1480__" hidden="1">#REF!,#REF!,#REF!,#REF!,#REF!,#REF!,#REF!,#REF!,#REF!,#REF!,#REF!,#REF!,#REF!,#REF!</definedName>
    <definedName name="__APW_RESTORE_DATA1481__" hidden="1">#REF!,#REF!,#REF!,#REF!,#REF!,#REF!,#REF!,#REF!,#REF!,#REF!,#REF!,#REF!,#REF!,#REF!</definedName>
    <definedName name="__APW_RESTORE_DATA1482__" hidden="1">#REF!,#REF!,#REF!,#REF!,#REF!,#REF!,#REF!,#REF!,#REF!,#REF!,#REF!,#REF!,#REF!,#REF!</definedName>
    <definedName name="__APW_RESTORE_DATA1483__" hidden="1">#REF!,#REF!,#REF!,#REF!,#REF!,#REF!,#REF!,#REF!,#REF!,#REF!,#REF!,#REF!,#REF!,#REF!</definedName>
    <definedName name="__APW_RESTORE_DATA1484__" hidden="1">#REF!,#REF!,#REF!,#REF!,#REF!,#REF!,#REF!,#REF!,#REF!,#REF!,#REF!,#REF!,#REF!,#REF!</definedName>
    <definedName name="__APW_RESTORE_DATA1485__" hidden="1">#REF!,#REF!,#REF!,#REF!,#REF!,#REF!,#REF!,#REF!,#REF!,#REF!,#REF!,#REF!,#REF!,#REF!</definedName>
    <definedName name="__APW_RESTORE_DATA1486__" hidden="1">#REF!,#REF!,#REF!,#REF!,#REF!,#REF!,#REF!,#REF!,#REF!,#REF!,#REF!,#REF!,#REF!,#REF!</definedName>
    <definedName name="__APW_RESTORE_DATA1487__" hidden="1">#REF!,#REF!,#REF!,#REF!,#REF!,#REF!,#REF!,#REF!,#REF!,#REF!,#REF!,#REF!,#REF!,#REF!</definedName>
    <definedName name="__APW_RESTORE_DATA1488__" hidden="1">#REF!,#REF!,#REF!,#REF!,#REF!,#REF!,#REF!,#REF!,#REF!,#REF!,#REF!,#REF!,#REF!,#REF!</definedName>
    <definedName name="__APW_RESTORE_DATA1489__" hidden="1">#REF!,#REF!,#REF!,#REF!,#REF!,#REF!,#REF!,#REF!,#REF!,#REF!,#REF!,#REF!,#REF!,#REF!</definedName>
    <definedName name="__APW_RESTORE_DATA149__" hidden="1">#REF!,#REF!,#REF!,#REF!,#REF!,#REF!,#REF!,#REF!,#REF!,#REF!,#REF!,#REF!,#REF!,#REF!</definedName>
    <definedName name="__APW_RESTORE_DATA1490__" hidden="1">#REF!,#REF!,#REF!,#REF!,#REF!,#REF!,#REF!,#REF!,#REF!,#REF!,#REF!,#REF!,#REF!,#REF!</definedName>
    <definedName name="__APW_RESTORE_DATA1491__" hidden="1">#REF!,#REF!,#REF!,#REF!,#REF!,#REF!,#REF!,#REF!,#REF!,#REF!,#REF!,#REF!,#REF!,#REF!</definedName>
    <definedName name="__APW_RESTORE_DATA1492__" hidden="1">#REF!,#REF!,#REF!,#REF!,#REF!,#REF!,#REF!,#REF!,#REF!,#REF!,#REF!,#REF!,#REF!,#REF!</definedName>
    <definedName name="__APW_RESTORE_DATA1493__" hidden="1">#REF!,#REF!,#REF!,#REF!,#REF!,#REF!,#REF!,#REF!,#REF!,#REF!,#REF!,#REF!,#REF!,#REF!</definedName>
    <definedName name="__APW_RESTORE_DATA1494__" hidden="1">#REF!,#REF!,#REF!,#REF!,#REF!,#REF!,#REF!,#REF!,#REF!,#REF!,#REF!,#REF!,#REF!,#REF!</definedName>
    <definedName name="__APW_RESTORE_DATA1495__" hidden="1">#REF!,#REF!,#REF!,#REF!,#REF!,#REF!,#REF!,#REF!,#REF!,#REF!,#REF!,#REF!,#REF!,#REF!</definedName>
    <definedName name="__APW_RESTORE_DATA1496__" hidden="1">#REF!,#REF!,#REF!,#REF!,#REF!,#REF!,#REF!,#REF!,#REF!,#REF!,#REF!,#REF!,#REF!,#REF!</definedName>
    <definedName name="__APW_RESTORE_DATA1497__" hidden="1">#REF!,#REF!,#REF!,#REF!,#REF!,#REF!,#REF!,#REF!,#REF!,#REF!,#REF!,#REF!,#REF!,#REF!</definedName>
    <definedName name="__APW_RESTORE_DATA1498__" hidden="1">#REF!,#REF!,#REF!,#REF!,#REF!,#REF!,#REF!,#REF!,#REF!,#REF!,#REF!,#REF!,#REF!,#REF!</definedName>
    <definedName name="__APW_RESTORE_DATA1499__" hidden="1">#REF!,#REF!,#REF!,#REF!,#REF!,#REF!,#REF!,#REF!,#REF!,#REF!,#REF!,#REF!,#REF!,#REF!</definedName>
    <definedName name="__APW_RESTORE_DATA15__" hidden="1">#REF!,#REF!,#REF!,#REF!,#REF!,#REF!,#REF!,#REF!,#REF!,#REF!,#REF!,#REF!,#REF!,#REF!</definedName>
    <definedName name="__APW_RESTORE_DATA150__" hidden="1">#REF!,#REF!,#REF!,#REF!,#REF!,#REF!,#REF!,#REF!,#REF!,#REF!,#REF!,#REF!,#REF!,#REF!</definedName>
    <definedName name="__APW_RESTORE_DATA1500__" hidden="1">#REF!,#REF!,#REF!,#REF!,#REF!,#REF!,#REF!,#REF!,#REF!,#REF!,#REF!,#REF!,#REF!,#REF!</definedName>
    <definedName name="__APW_RESTORE_DATA1501__" hidden="1">#REF!,#REF!,#REF!,#REF!,#REF!,#REF!,#REF!,#REF!,#REF!,#REF!,#REF!,#REF!,#REF!,#REF!</definedName>
    <definedName name="__APW_RESTORE_DATA1502__" hidden="1">#REF!,#REF!,#REF!,#REF!,#REF!,#REF!,#REF!,#REF!,#REF!,#REF!,#REF!,#REF!,#REF!,#REF!</definedName>
    <definedName name="__APW_RESTORE_DATA1503__" hidden="1">#REF!,#REF!,#REF!,#REF!,#REF!,#REF!,#REF!,#REF!,#REF!,#REF!,#REF!,#REF!,#REF!,#REF!</definedName>
    <definedName name="__APW_RESTORE_DATA1504__" hidden="1">#REF!,#REF!,#REF!,#REF!,#REF!,#REF!,#REF!,#REF!,#REF!,#REF!,#REF!,#REF!,#REF!,#REF!</definedName>
    <definedName name="__APW_RESTORE_DATA1505__" hidden="1">#REF!,#REF!,#REF!,#REF!,#REF!,#REF!,#REF!,#REF!,#REF!,#REF!,#REF!,#REF!,#REF!,#REF!</definedName>
    <definedName name="__APW_RESTORE_DATA1506__" hidden="1">#REF!,#REF!,#REF!,#REF!,#REF!,#REF!,#REF!,#REF!,#REF!,#REF!,#REF!,#REF!,#REF!,#REF!</definedName>
    <definedName name="__APW_RESTORE_DATA1507__" hidden="1">#REF!,#REF!,#REF!,#REF!,#REF!,#REF!,#REF!,#REF!,#REF!,#REF!,#REF!,#REF!,#REF!,#REF!</definedName>
    <definedName name="__APW_RESTORE_DATA1508__" hidden="1">#REF!,#REF!,#REF!,#REF!,#REF!,#REF!,#REF!,#REF!,#REF!,#REF!,#REF!,#REF!,#REF!,#REF!</definedName>
    <definedName name="__APW_RESTORE_DATA1509__" hidden="1">#REF!,#REF!,#REF!,#REF!,#REF!,#REF!,#REF!,#REF!,#REF!,#REF!,#REF!,#REF!,#REF!,#REF!</definedName>
    <definedName name="__APW_RESTORE_DATA151__" hidden="1">#REF!,#REF!,#REF!,#REF!,#REF!,#REF!,#REF!,#REF!,#REF!,#REF!,#REF!,#REF!,#REF!,#REF!</definedName>
    <definedName name="__APW_RESTORE_DATA1510__" hidden="1">#REF!,#REF!,#REF!,#REF!,#REF!,#REF!,#REF!,#REF!,#REF!,#REF!,#REF!,#REF!,#REF!,#REF!</definedName>
    <definedName name="__APW_RESTORE_DATA1511__" hidden="1">#REF!,#REF!,#REF!,#REF!,#REF!,#REF!,#REF!,#REF!,#REF!,#REF!,#REF!,#REF!,#REF!,#REF!</definedName>
    <definedName name="__APW_RESTORE_DATA1512__" hidden="1">#REF!,#REF!,#REF!,#REF!,#REF!,#REF!,#REF!,#REF!,#REF!,#REF!,#REF!,#REF!,#REF!,#REF!</definedName>
    <definedName name="__APW_RESTORE_DATA1513__" hidden="1">#REF!,#REF!,#REF!,#REF!,#REF!,#REF!,#REF!,#REF!,#REF!,#REF!,#REF!,#REF!,#REF!,#REF!</definedName>
    <definedName name="__APW_RESTORE_DATA1514__" hidden="1">#REF!,#REF!,#REF!,#REF!,#REF!,#REF!,#REF!,#REF!,#REF!,#REF!,#REF!,#REF!,#REF!,#REF!</definedName>
    <definedName name="__APW_RESTORE_DATA1515__" hidden="1">#REF!,#REF!,#REF!,#REF!,#REF!,#REF!,#REF!,#REF!,#REF!,#REF!,#REF!,#REF!,#REF!,#REF!</definedName>
    <definedName name="__APW_RESTORE_DATA1516__" hidden="1">#REF!,#REF!,#REF!,#REF!,#REF!,#REF!,#REF!,#REF!,#REF!,#REF!,#REF!,#REF!,#REF!,#REF!</definedName>
    <definedName name="__APW_RESTORE_DATA1517__" hidden="1">#REF!,#REF!,#REF!,#REF!,#REF!,#REF!,#REF!,#REF!,#REF!,#REF!,#REF!,#REF!,#REF!,#REF!</definedName>
    <definedName name="__APW_RESTORE_DATA1518__" hidden="1">#REF!,#REF!,#REF!,#REF!,#REF!,#REF!,#REF!,#REF!,#REF!,#REF!,#REF!,#REF!,#REF!,#REF!</definedName>
    <definedName name="__APW_RESTORE_DATA1519__" hidden="1">#REF!,#REF!,#REF!,#REF!,#REF!,#REF!,#REF!,#REF!,#REF!,#REF!,#REF!,#REF!,#REF!,#REF!</definedName>
    <definedName name="__APW_RESTORE_DATA152__" hidden="1">#REF!,#REF!,#REF!,#REF!,#REF!,#REF!,#REF!,#REF!,#REF!,#REF!,#REF!,#REF!,#REF!,#REF!</definedName>
    <definedName name="__APW_RESTORE_DATA1520__" hidden="1">#REF!,#REF!,#REF!,#REF!,#REF!,#REF!,#REF!,#REF!,#REF!,#REF!,#REF!,#REF!,#REF!,#REF!</definedName>
    <definedName name="__APW_RESTORE_DATA1521__" hidden="1">#REF!,#REF!,#REF!,#REF!,#REF!,#REF!,#REF!,#REF!,#REF!,#REF!,#REF!,#REF!,#REF!,#REF!</definedName>
    <definedName name="__APW_RESTORE_DATA1522__" hidden="1">#REF!,#REF!,#REF!,#REF!,#REF!,#REF!,#REF!,#REF!,#REF!,#REF!,#REF!,#REF!,#REF!,#REF!</definedName>
    <definedName name="__APW_RESTORE_DATA1523__" hidden="1">#REF!,#REF!,#REF!,#REF!,#REF!,#REF!,#REF!,#REF!,#REF!,#REF!,#REF!,#REF!,#REF!,#REF!</definedName>
    <definedName name="__APW_RESTORE_DATA1524__" hidden="1">#REF!,#REF!,#REF!,#REF!,#REF!,#REF!,#REF!,#REF!,#REF!,#REF!,#REF!,#REF!,#REF!,#REF!</definedName>
    <definedName name="__APW_RESTORE_DATA1525__" hidden="1">#REF!,#REF!,#REF!,#REF!,#REF!,#REF!,#REF!,#REF!,#REF!,#REF!,#REF!,#REF!,#REF!,#REF!</definedName>
    <definedName name="__APW_RESTORE_DATA1526__" hidden="1">#REF!,#REF!,#REF!,#REF!,#REF!,#REF!,#REF!,#REF!,#REF!,#REF!,#REF!,#REF!,#REF!,#REF!</definedName>
    <definedName name="__APW_RESTORE_DATA1527__" hidden="1">#REF!,#REF!,#REF!,#REF!,#REF!,#REF!,#REF!,#REF!,#REF!,#REF!,#REF!,#REF!,#REF!,#REF!</definedName>
    <definedName name="__APW_RESTORE_DATA1528__" hidden="1">#REF!,#REF!,#REF!,#REF!,#REF!,#REF!,#REF!,#REF!,#REF!,#REF!,#REF!,#REF!,#REF!,#REF!</definedName>
    <definedName name="__APW_RESTORE_DATA1529__" hidden="1">#REF!,#REF!,#REF!,#REF!,#REF!,#REF!,#REF!,#REF!,#REF!,#REF!,#REF!,#REF!,#REF!,#REF!</definedName>
    <definedName name="__APW_RESTORE_DATA153__" hidden="1">#REF!,#REF!,#REF!,#REF!,#REF!,#REF!,#REF!,#REF!,#REF!,#REF!,#REF!,#REF!,#REF!,#REF!</definedName>
    <definedName name="__APW_RESTORE_DATA1530__" hidden="1">#REF!,#REF!,#REF!,#REF!,#REF!,#REF!,#REF!,#REF!,#REF!,#REF!,#REF!,#REF!,#REF!,#REF!</definedName>
    <definedName name="__APW_RESTORE_DATA1531__" hidden="1">#REF!,#REF!,#REF!,#REF!,#REF!,#REF!,#REF!,#REF!,#REF!,#REF!,#REF!,#REF!,#REF!,#REF!</definedName>
    <definedName name="__APW_RESTORE_DATA1532__" hidden="1">#REF!,#REF!,#REF!,#REF!,#REF!,#REF!,#REF!,#REF!,#REF!,#REF!,#REF!,#REF!,#REF!,#REF!</definedName>
    <definedName name="__APW_RESTORE_DATA1533__" hidden="1">#REF!,#REF!,#REF!,#REF!,#REF!,#REF!,#REF!,#REF!,#REF!,#REF!,#REF!,#REF!,#REF!,#REF!</definedName>
    <definedName name="__APW_RESTORE_DATA1534__" hidden="1">#REF!,#REF!,#REF!,#REF!,#REF!,#REF!,#REF!,#REF!,#REF!,#REF!,#REF!,#REF!,#REF!,#REF!</definedName>
    <definedName name="__APW_RESTORE_DATA1535__" hidden="1">#REF!,#REF!,#REF!,#REF!,#REF!,#REF!,#REF!,#REF!,#REF!,#REF!,#REF!,#REF!,#REF!,#REF!</definedName>
    <definedName name="__APW_RESTORE_DATA1536__" hidden="1">#REF!,#REF!,#REF!,#REF!,#REF!,#REF!,#REF!,#REF!,#REF!,#REF!,#REF!,#REF!,#REF!,#REF!</definedName>
    <definedName name="__APW_RESTORE_DATA1537__" hidden="1">#REF!,#REF!,#REF!,#REF!,#REF!,#REF!,#REF!,#REF!,#REF!,#REF!,#REF!,#REF!,#REF!,#REF!</definedName>
    <definedName name="__APW_RESTORE_DATA1538__" hidden="1">#REF!,#REF!,#REF!,#REF!,#REF!,#REF!,#REF!,#REF!,#REF!,#REF!,#REF!,#REF!,#REF!,#REF!</definedName>
    <definedName name="__APW_RESTORE_DATA1539__" hidden="1">#REF!,#REF!,#REF!,#REF!,#REF!,#REF!,#REF!,#REF!,#REF!,#REF!,#REF!,#REF!,#REF!,#REF!</definedName>
    <definedName name="__APW_RESTORE_DATA154__" hidden="1">#REF!,#REF!,#REF!,#REF!,#REF!,#REF!,#REF!,#REF!,#REF!,#REF!,#REF!,#REF!,#REF!,#REF!</definedName>
    <definedName name="__APW_RESTORE_DATA1540__" hidden="1">#REF!,#REF!,#REF!,#REF!,#REF!,#REF!,#REF!,#REF!,#REF!,#REF!,#REF!,#REF!,#REF!,#REF!</definedName>
    <definedName name="__APW_RESTORE_DATA1541__" hidden="1">#REF!,#REF!,#REF!,#REF!,#REF!,#REF!,#REF!,#REF!,#REF!,#REF!,#REF!,#REF!,#REF!,#REF!</definedName>
    <definedName name="__APW_RESTORE_DATA1542__" hidden="1">#REF!,#REF!,#REF!,#REF!,#REF!,#REF!,#REF!,#REF!,#REF!,#REF!,#REF!,#REF!,#REF!,#REF!</definedName>
    <definedName name="__APW_RESTORE_DATA1543__" hidden="1">#REF!,#REF!,#REF!,#REF!,#REF!,#REF!,#REF!,#REF!,#REF!,#REF!,#REF!,#REF!,#REF!,#REF!</definedName>
    <definedName name="__APW_RESTORE_DATA1544__" hidden="1">#REF!,#REF!,#REF!,#REF!,#REF!,#REF!,#REF!,#REF!,#REF!,#REF!,#REF!,#REF!,#REF!,#REF!</definedName>
    <definedName name="__APW_RESTORE_DATA1545__" hidden="1">#REF!,#REF!,#REF!,#REF!,#REF!,#REF!,#REF!,#REF!,#REF!,#REF!,#REF!,#REF!,#REF!,#REF!</definedName>
    <definedName name="__APW_RESTORE_DATA1546__" hidden="1">#REF!,#REF!,#REF!,#REF!,#REF!,#REF!,#REF!,#REF!,#REF!,#REF!,#REF!,#REF!,#REF!,#REF!</definedName>
    <definedName name="__APW_RESTORE_DATA1547__" hidden="1">#REF!,#REF!,#REF!,#REF!,#REF!,#REF!,#REF!,#REF!,#REF!,#REF!,#REF!,#REF!,#REF!,#REF!</definedName>
    <definedName name="__APW_RESTORE_DATA1548__" hidden="1">#REF!,#REF!,#REF!,#REF!,#REF!,#REF!,#REF!,#REF!,#REF!,#REF!,#REF!,#REF!,#REF!,#REF!</definedName>
    <definedName name="__APW_RESTORE_DATA1549__" hidden="1">#REF!,#REF!,#REF!,#REF!,#REF!,#REF!,#REF!,#REF!,#REF!,#REF!,#REF!,#REF!,#REF!,#REF!</definedName>
    <definedName name="__APW_RESTORE_DATA155__" hidden="1">#REF!,#REF!,#REF!,#REF!,#REF!,#REF!,#REF!,#REF!,#REF!,#REF!,#REF!,#REF!,#REF!,#REF!</definedName>
    <definedName name="__APW_RESTORE_DATA1550__" hidden="1">#REF!,#REF!,#REF!,#REF!,#REF!,#REF!,#REF!,#REF!,#REF!,#REF!,#REF!,#REF!,#REF!,#REF!</definedName>
    <definedName name="__APW_RESTORE_DATA1551__" hidden="1">#REF!,#REF!,#REF!,#REF!,#REF!,#REF!,#REF!,#REF!,#REF!,#REF!,#REF!,#REF!,#REF!,#REF!</definedName>
    <definedName name="__APW_RESTORE_DATA1552__" hidden="1">#REF!,#REF!,#REF!,#REF!,#REF!,#REF!,#REF!,#REF!,#REF!,#REF!,#REF!,#REF!,#REF!,#REF!</definedName>
    <definedName name="__APW_RESTORE_DATA1553__" hidden="1">#REF!,#REF!,#REF!,#REF!,#REF!,#REF!,#REF!,#REF!,#REF!,#REF!,#REF!,#REF!,#REF!,#REF!</definedName>
    <definedName name="__APW_RESTORE_DATA1554__" hidden="1">#REF!,#REF!,#REF!,#REF!,#REF!,#REF!,#REF!,#REF!,#REF!,#REF!,#REF!,#REF!,#REF!,#REF!</definedName>
    <definedName name="__APW_RESTORE_DATA1555__" hidden="1">#REF!,#REF!,#REF!,#REF!,#REF!,#REF!,#REF!,#REF!,#REF!,#REF!,#REF!,#REF!,#REF!,#REF!</definedName>
    <definedName name="__APW_RESTORE_DATA1556__" hidden="1">#REF!,#REF!,#REF!,#REF!,#REF!,#REF!,#REF!,#REF!,#REF!,#REF!,#REF!,#REF!,#REF!,#REF!</definedName>
    <definedName name="__APW_RESTORE_DATA1557__" hidden="1">#REF!,#REF!,#REF!,#REF!,#REF!,#REF!,#REF!,#REF!,#REF!,#REF!,#REF!,#REF!,#REF!,#REF!</definedName>
    <definedName name="__APW_RESTORE_DATA1558__" hidden="1">#REF!,#REF!,#REF!,#REF!,#REF!,#REF!,#REF!,#REF!,#REF!,#REF!,#REF!,#REF!,#REF!,#REF!</definedName>
    <definedName name="__APW_RESTORE_DATA1559__" hidden="1">#REF!,#REF!,#REF!,#REF!,#REF!,#REF!,#REF!,#REF!,#REF!,#REF!,#REF!,#REF!,#REF!,#REF!</definedName>
    <definedName name="__APW_RESTORE_DATA156__" hidden="1">#REF!,#REF!,#REF!,#REF!,#REF!,#REF!,#REF!,#REF!,#REF!,#REF!,#REF!,#REF!,#REF!,#REF!</definedName>
    <definedName name="__APW_RESTORE_DATA1560__" hidden="1">#REF!,#REF!,#REF!,#REF!,#REF!,#REF!,#REF!,#REF!,#REF!,#REF!,#REF!,#REF!,#REF!,#REF!</definedName>
    <definedName name="__APW_RESTORE_DATA1561__" hidden="1">#REF!,#REF!,#REF!,#REF!,#REF!,#REF!,#REF!,#REF!,#REF!,#REF!,#REF!,#REF!,#REF!,#REF!</definedName>
    <definedName name="__APW_RESTORE_DATA1562__" hidden="1">#REF!,#REF!,#REF!,#REF!,#REF!,#REF!,#REF!,#REF!,#REF!,#REF!,#REF!,#REF!,#REF!,#REF!</definedName>
    <definedName name="__APW_RESTORE_DATA1563__" hidden="1">#REF!,#REF!,#REF!,#REF!,#REF!,#REF!,#REF!,#REF!,#REF!,#REF!,#REF!,#REF!,#REF!,#REF!</definedName>
    <definedName name="__APW_RESTORE_DATA1564__" hidden="1">#REF!,#REF!,#REF!,#REF!,#REF!,#REF!,#REF!,#REF!,#REF!,#REF!,#REF!,#REF!,#REF!,#REF!</definedName>
    <definedName name="__APW_RESTORE_DATA1565__" hidden="1">#REF!,#REF!,#REF!,#REF!,#REF!,#REF!,#REF!,#REF!,#REF!,#REF!,#REF!,#REF!,#REF!,#REF!</definedName>
    <definedName name="__APW_RESTORE_DATA1566__" hidden="1">#REF!,#REF!,#REF!,#REF!,#REF!,#REF!,#REF!,#REF!,#REF!,#REF!,#REF!,#REF!,#REF!,#REF!</definedName>
    <definedName name="__APW_RESTORE_DATA1567__" hidden="1">#REF!,#REF!,#REF!,#REF!,#REF!,#REF!,#REF!,#REF!,#REF!,#REF!,#REF!,#REF!,#REF!,#REF!</definedName>
    <definedName name="__APW_RESTORE_DATA1568__" hidden="1">#REF!,#REF!,#REF!,#REF!,#REF!,#REF!,#REF!,#REF!,#REF!,#REF!,#REF!,#REF!,#REF!,#REF!</definedName>
    <definedName name="__APW_RESTORE_DATA1569__" hidden="1">#REF!,#REF!,#REF!,#REF!,#REF!,#REF!,#REF!,#REF!,#REF!,#REF!,#REF!,#REF!,#REF!,#REF!</definedName>
    <definedName name="__APW_RESTORE_DATA157__" hidden="1">#REF!,#REF!,#REF!,#REF!,#REF!,#REF!,#REF!,#REF!,#REF!,#REF!,#REF!,#REF!,#REF!,#REF!</definedName>
    <definedName name="__APW_RESTORE_DATA1570__" hidden="1">#REF!,#REF!,#REF!,#REF!,#REF!,#REF!,#REF!,#REF!,#REF!,#REF!,#REF!,#REF!,#REF!,#REF!</definedName>
    <definedName name="__APW_RESTORE_DATA1571__" hidden="1">#REF!,#REF!,#REF!,#REF!,#REF!,#REF!,#REF!,#REF!,#REF!,#REF!,#REF!,#REF!,#REF!,#REF!</definedName>
    <definedName name="__APW_RESTORE_DATA1572__" hidden="1">#REF!,#REF!,#REF!,#REF!,#REF!,#REF!,#REF!,#REF!,#REF!,#REF!,#REF!,#REF!,#REF!,#REF!</definedName>
    <definedName name="__APW_RESTORE_DATA1573__" hidden="1">#REF!,#REF!,#REF!,#REF!,#REF!,#REF!,#REF!,#REF!,#REF!,#REF!,#REF!,#REF!,#REF!,#REF!</definedName>
    <definedName name="__APW_RESTORE_DATA1574__" hidden="1">#REF!,#REF!,#REF!,#REF!,#REF!,#REF!,#REF!,#REF!,#REF!,#REF!,#REF!,#REF!,#REF!,#REF!</definedName>
    <definedName name="__APW_RESTORE_DATA1575__" hidden="1">#REF!,#REF!,#REF!,#REF!,#REF!,#REF!,#REF!,#REF!,#REF!,#REF!,#REF!,#REF!,#REF!,#REF!</definedName>
    <definedName name="__APW_RESTORE_DATA1576__" hidden="1">#REF!,#REF!,#REF!,#REF!,#REF!,#REF!,#REF!,#REF!,#REF!,#REF!,#REF!,#REF!,#REF!</definedName>
    <definedName name="__APW_RESTORE_DATA1577__" hidden="1">#REF!,#REF!,#REF!,#REF!,#REF!,#REF!,#REF!,#REF!,#REF!,#REF!,#REF!,#REF!,#REF!,#REF!,#REF!,#REF!</definedName>
    <definedName name="__APW_RESTORE_DATA1578__" hidden="1">#REF!,#REF!,#REF!,#REF!,#REF!,#REF!,#REF!,#REF!,#REF!,#REF!,#REF!,#REF!,#REF!,#REF!,#REF!</definedName>
    <definedName name="__APW_RESTORE_DATA1579__" hidden="1">#REF!,#REF!,#REF!,#REF!,#REF!,#REF!,#REF!,#REF!,#REF!,#REF!,#REF!,#REF!,#REF!,#REF!,#REF!</definedName>
    <definedName name="__APW_RESTORE_DATA158__" hidden="1">#REF!,#REF!,#REF!,#REF!,#REF!,#REF!,#REF!,#REF!,#REF!,#REF!,#REF!,#REF!,#REF!,#REF!</definedName>
    <definedName name="__APW_RESTORE_DATA1580__" hidden="1">#REF!,#REF!,#REF!,#REF!,#REF!,#REF!,#REF!,#REF!,#REF!,#REF!,#REF!,#REF!,#REF!,#REF!,#REF!</definedName>
    <definedName name="__APW_RESTORE_DATA1581__" hidden="1">#REF!,#REF!,#REF!,#REF!,#REF!,#REF!,#REF!,#REF!,#REF!,#REF!,#REF!,#REF!,#REF!,#REF!,#REF!</definedName>
    <definedName name="__APW_RESTORE_DATA1582__" hidden="1">#REF!,#REF!,#REF!,#REF!,#REF!,#REF!,#REF!,#REF!,#REF!,#REF!,#REF!,#REF!,#REF!,#REF!,#REF!</definedName>
    <definedName name="__APW_RESTORE_DATA1583__" hidden="1">#REF!,#REF!,#REF!,#REF!,#REF!,#REF!,#REF!,#REF!,#REF!,#REF!,#REF!,#REF!,#REF!,#REF!,#REF!</definedName>
    <definedName name="__APW_RESTORE_DATA1584__" hidden="1">#REF!,#REF!,#REF!,#REF!,#REF!,#REF!,#REF!,#REF!,#REF!,#REF!,#REF!,#REF!,#REF!,#REF!</definedName>
    <definedName name="__APW_RESTORE_DATA1585__" hidden="1">#REF!,#REF!,#REF!,#REF!,#REF!,#REF!,#REF!,#REF!,#REF!,#REF!,#REF!,#REF!,#REF!,#REF!</definedName>
    <definedName name="__APW_RESTORE_DATA1586__" hidden="1">#REF!,#REF!,#REF!,#REF!,#REF!,#REF!,#REF!,#REF!,#REF!,#REF!,#REF!,#REF!,#REF!,#REF!</definedName>
    <definedName name="__APW_RESTORE_DATA1587__" hidden="1">#REF!,#REF!,#REF!,#REF!,#REF!,#REF!,#REF!,#REF!,#REF!,#REF!,#REF!,#REF!,#REF!,#REF!</definedName>
    <definedName name="__APW_RESTORE_DATA1588__" hidden="1">#REF!,#REF!,#REF!,#REF!,#REF!,#REF!,#REF!,#REF!,#REF!,#REF!,#REF!,#REF!,#REF!,#REF!</definedName>
    <definedName name="__APW_RESTORE_DATA1589__" hidden="1">#REF!,#REF!,#REF!,#REF!,#REF!,#REF!,#REF!,#REF!,#REF!,#REF!,#REF!,#REF!,#REF!,#REF!</definedName>
    <definedName name="__APW_RESTORE_DATA159__" hidden="1">#REF!,#REF!,#REF!,#REF!,#REF!,#REF!,#REF!,#REF!,#REF!,#REF!,#REF!,#REF!,#REF!,#REF!</definedName>
    <definedName name="__APW_RESTORE_DATA1590__" hidden="1">#REF!,#REF!,#REF!,#REF!,#REF!,#REF!,#REF!,#REF!,#REF!,#REF!,#REF!,#REF!,#REF!,#REF!</definedName>
    <definedName name="__APW_RESTORE_DATA1591__" hidden="1">#REF!,#REF!,#REF!,#REF!,#REF!,#REF!,#REF!,#REF!,#REF!,#REF!,#REF!,#REF!,#REF!,#REF!</definedName>
    <definedName name="__APW_RESTORE_DATA1592__" hidden="1">#REF!,#REF!,#REF!,#REF!,#REF!,#REF!,#REF!,#REF!,#REF!,#REF!,#REF!,#REF!,#REF!,#REF!</definedName>
    <definedName name="__APW_RESTORE_DATA1593__" hidden="1">#REF!,#REF!,#REF!,#REF!,#REF!,#REF!,#REF!,#REF!,#REF!,#REF!,#REF!,#REF!,#REF!,#REF!</definedName>
    <definedName name="__APW_RESTORE_DATA1594__" hidden="1">#REF!,#REF!,#REF!,#REF!,#REF!,#REF!,#REF!,#REF!,#REF!,#REF!,#REF!,#REF!,#REF!,#REF!</definedName>
    <definedName name="__APW_RESTORE_DATA1595__" hidden="1">#REF!,#REF!,#REF!,#REF!,#REF!,#REF!,#REF!,#REF!,#REF!,#REF!,#REF!,#REF!,#REF!,#REF!</definedName>
    <definedName name="__APW_RESTORE_DATA1596__" hidden="1">#REF!,#REF!,#REF!,#REF!,#REF!,#REF!,#REF!,#REF!,#REF!,#REF!,#REF!,#REF!,#REF!,#REF!</definedName>
    <definedName name="__APW_RESTORE_DATA1597__" hidden="1">#REF!,#REF!,#REF!,#REF!,#REF!,#REF!,#REF!,#REF!,#REF!,#REF!,#REF!,#REF!,#REF!,#REF!</definedName>
    <definedName name="__APW_RESTORE_DATA1598__" hidden="1">#REF!,#REF!,#REF!,#REF!,#REF!,#REF!,#REF!,#REF!,#REF!,#REF!,#REF!,#REF!,#REF!,#REF!</definedName>
    <definedName name="__APW_RESTORE_DATA1599__" hidden="1">#REF!,#REF!,#REF!,#REF!,#REF!,#REF!,#REF!,#REF!,#REF!,#REF!,#REF!,#REF!,#REF!,#REF!</definedName>
    <definedName name="__APW_RESTORE_DATA16__" hidden="1">#REF!,#REF!,#REF!,#REF!,#REF!,#REF!,#REF!,#REF!,#REF!,#REF!,#REF!,#REF!,#REF!,#REF!</definedName>
    <definedName name="__APW_RESTORE_DATA160__" hidden="1">#REF!,#REF!,#REF!,#REF!,#REF!,#REF!,#REF!,#REF!,#REF!,#REF!,#REF!,#REF!,#REF!,#REF!</definedName>
    <definedName name="__APW_RESTORE_DATA1600__" hidden="1">#REF!,#REF!,#REF!,#REF!,#REF!,#REF!,#REF!,#REF!,#REF!,#REF!,#REF!,#REF!,#REF!,#REF!</definedName>
    <definedName name="__APW_RESTORE_DATA1601__" hidden="1">#REF!,#REF!,#REF!,#REF!,#REF!,#REF!,#REF!,#REF!,#REF!,#REF!,#REF!,#REF!,#REF!,#REF!</definedName>
    <definedName name="__APW_RESTORE_DATA1602__" hidden="1">#REF!,#REF!,#REF!,#REF!,#REF!,#REF!,#REF!,#REF!,#REF!,#REF!,#REF!,#REF!,#REF!,#REF!</definedName>
    <definedName name="__APW_RESTORE_DATA1603__" hidden="1">#REF!,#REF!,#REF!,#REF!,#REF!,#REF!,#REF!,#REF!,#REF!,#REF!,#REF!,#REF!,#REF!,#REF!</definedName>
    <definedName name="__APW_RESTORE_DATA1604__" hidden="1">#REF!,#REF!,#REF!,#REF!,#REF!,#REF!,#REF!,#REF!,#REF!,#REF!,#REF!,#REF!,#REF!,#REF!</definedName>
    <definedName name="__APW_RESTORE_DATA1605__" hidden="1">#REF!,#REF!,#REF!,#REF!,#REF!,#REF!,#REF!,#REF!,#REF!,#REF!,#REF!,#REF!,#REF!,#REF!</definedName>
    <definedName name="__APW_RESTORE_DATA1606__" hidden="1">#REF!,#REF!,#REF!,#REF!,#REF!,#REF!,#REF!,#REF!,#REF!,#REF!,#REF!,#REF!,#REF!,#REF!</definedName>
    <definedName name="__APW_RESTORE_DATA1607__" hidden="1">#REF!,#REF!,#REF!,#REF!,#REF!,#REF!,#REF!,#REF!,#REF!,#REF!,#REF!,#REF!,#REF!,#REF!</definedName>
    <definedName name="__APW_RESTORE_DATA1608__" hidden="1">#REF!,#REF!,#REF!,#REF!,#REF!,#REF!,#REF!,#REF!,#REF!,#REF!,#REF!,#REF!,#REF!,#REF!</definedName>
    <definedName name="__APW_RESTORE_DATA1609__" hidden="1">#REF!,#REF!,#REF!,#REF!,#REF!,#REF!,#REF!,#REF!,#REF!,#REF!,#REF!,#REF!,#REF!,#REF!</definedName>
    <definedName name="__APW_RESTORE_DATA161__" hidden="1">#REF!,#REF!,#REF!,#REF!,#REF!,#REF!,#REF!,#REF!,#REF!,#REF!,#REF!,#REF!,#REF!,#REF!</definedName>
    <definedName name="__APW_RESTORE_DATA1610__" hidden="1">#REF!,#REF!,#REF!,#REF!,#REF!,#REF!,#REF!,#REF!,#REF!,#REF!,#REF!,#REF!,#REF!,#REF!</definedName>
    <definedName name="__APW_RESTORE_DATA1611__" hidden="1">#REF!,#REF!,#REF!,#REF!,#REF!,#REF!,#REF!,#REF!,#REF!,#REF!,#REF!,#REF!,#REF!,#REF!</definedName>
    <definedName name="__APW_RESTORE_DATA1612__" hidden="1">#REF!,#REF!,#REF!,#REF!,#REF!,#REF!,#REF!,#REF!,#REF!,#REF!,#REF!,#REF!,#REF!,#REF!</definedName>
    <definedName name="__APW_RESTORE_DATA1613__" hidden="1">#REF!,#REF!,#REF!,#REF!,#REF!,#REF!,#REF!,#REF!,#REF!,#REF!,#REF!,#REF!,#REF!,#REF!</definedName>
    <definedName name="__APW_RESTORE_DATA1614__" hidden="1">#REF!,#REF!,#REF!,#REF!,#REF!,#REF!,#REF!,#REF!,#REF!,#REF!,#REF!,#REF!,#REF!,#REF!</definedName>
    <definedName name="__APW_RESTORE_DATA1615__" hidden="1">#REF!,#REF!,#REF!,#REF!,#REF!,#REF!,#REF!,#REF!,#REF!,#REF!,#REF!,#REF!,#REF!,#REF!</definedName>
    <definedName name="__APW_RESTORE_DATA1616__" hidden="1">#REF!,#REF!,#REF!,#REF!,#REF!,#REF!,#REF!,#REF!,#REF!,#REF!,#REF!,#REF!,#REF!,#REF!</definedName>
    <definedName name="__APW_RESTORE_DATA1617__" hidden="1">#REF!,#REF!,#REF!,#REF!,#REF!,#REF!,#REF!,#REF!,#REF!,#REF!,#REF!,#REF!,#REF!,#REF!</definedName>
    <definedName name="__APW_RESTORE_DATA1618__" hidden="1">#REF!,#REF!,#REF!,#REF!,#REF!,#REF!,#REF!,#REF!,#REF!,#REF!,#REF!,#REF!,#REF!,#REF!</definedName>
    <definedName name="__APW_RESTORE_DATA1619__" hidden="1">#REF!,#REF!,#REF!,#REF!,#REF!,#REF!,#REF!,#REF!,#REF!,#REF!,#REF!,#REF!,#REF!,#REF!</definedName>
    <definedName name="__APW_RESTORE_DATA162__" hidden="1">#REF!,#REF!,#REF!,#REF!,#REF!,#REF!,#REF!,#REF!,#REF!,#REF!,#REF!,#REF!,#REF!,#REF!</definedName>
    <definedName name="__APW_RESTORE_DATA1620__" hidden="1">#REF!,#REF!,#REF!,#REF!,#REF!,#REF!,#REF!,#REF!,#REF!,#REF!,#REF!,#REF!,#REF!,#REF!</definedName>
    <definedName name="__APW_RESTORE_DATA1621__" hidden="1">#REF!,#REF!,#REF!,#REF!,#REF!,#REF!,#REF!,#REF!,#REF!,#REF!,#REF!,#REF!,#REF!,#REF!</definedName>
    <definedName name="__APW_RESTORE_DATA1622__" hidden="1">#REF!,#REF!,#REF!,#REF!,#REF!,#REF!,#REF!,#REF!,#REF!,#REF!,#REF!,#REF!,#REF!,#REF!</definedName>
    <definedName name="__APW_RESTORE_DATA1623__" hidden="1">#REF!,#REF!,#REF!,#REF!,#REF!,#REF!,#REF!,#REF!,#REF!,#REF!,#REF!,#REF!,#REF!,#REF!</definedName>
    <definedName name="__APW_RESTORE_DATA1624__" hidden="1">#REF!,#REF!,#REF!,#REF!,#REF!,#REF!,#REF!,#REF!,#REF!,#REF!,#REF!,#REF!,#REF!,#REF!</definedName>
    <definedName name="__APW_RESTORE_DATA1625__" hidden="1">#REF!,#REF!,#REF!,#REF!,#REF!,#REF!,#REF!,#REF!,#REF!,#REF!,#REF!,#REF!,#REF!,#REF!</definedName>
    <definedName name="__APW_RESTORE_DATA1626__" hidden="1">#REF!,#REF!,#REF!,#REF!,#REF!,#REF!,#REF!,#REF!,#REF!,#REF!,#REF!,#REF!,#REF!,#REF!</definedName>
    <definedName name="__APW_RESTORE_DATA1627__" hidden="1">#REF!,#REF!,#REF!,#REF!,#REF!,#REF!,#REF!,#REF!,#REF!,#REF!,#REF!,#REF!,#REF!,#REF!</definedName>
    <definedName name="__APW_RESTORE_DATA1628__" hidden="1">#REF!,#REF!,#REF!,#REF!,#REF!,#REF!,#REF!,#REF!,#REF!,#REF!,#REF!,#REF!,#REF!,#REF!</definedName>
    <definedName name="__APW_RESTORE_DATA1629__" hidden="1">#REF!,#REF!,#REF!,#REF!,#REF!,#REF!,#REF!,#REF!,#REF!,#REF!,#REF!,#REF!,#REF!,#REF!</definedName>
    <definedName name="__APW_RESTORE_DATA163__" hidden="1">#REF!,#REF!,#REF!,#REF!,#REF!,#REF!,#REF!,#REF!,#REF!,#REF!,#REF!,#REF!,#REF!,#REF!</definedName>
    <definedName name="__APW_RESTORE_DATA1630__" hidden="1">#REF!,#REF!,#REF!,#REF!,#REF!,#REF!,#REF!,#REF!,#REF!,#REF!,#REF!,#REF!,#REF!,#REF!</definedName>
    <definedName name="__APW_RESTORE_DATA1631__" hidden="1">#REF!,#REF!,#REF!,#REF!,#REF!,#REF!,#REF!,#REF!,#REF!,#REF!,#REF!,#REF!,#REF!,#REF!</definedName>
    <definedName name="__APW_RESTORE_DATA1632__" hidden="1">#REF!,#REF!,#REF!,#REF!,#REF!,#REF!,#REF!,#REF!,#REF!,#REF!,#REF!,#REF!,#REF!,#REF!</definedName>
    <definedName name="__APW_RESTORE_DATA1633__" hidden="1">#REF!,#REF!,#REF!,#REF!,#REF!,#REF!,#REF!,#REF!,#REF!,#REF!,#REF!,#REF!,#REF!,#REF!</definedName>
    <definedName name="__APW_RESTORE_DATA1634__" hidden="1">#REF!,#REF!,#REF!,#REF!,#REF!,#REF!,#REF!,#REF!,#REF!,#REF!,#REF!,#REF!,#REF!,#REF!</definedName>
    <definedName name="__APW_RESTORE_DATA1635__" hidden="1">#REF!,#REF!,#REF!,#REF!,#REF!,#REF!,#REF!,#REF!,#REF!,#REF!,#REF!,#REF!,#REF!,#REF!</definedName>
    <definedName name="__APW_RESTORE_DATA1636__" hidden="1">#REF!,#REF!,#REF!,#REF!,#REF!,#REF!,#REF!,#REF!,#REF!,#REF!,#REF!,#REF!,#REF!,#REF!</definedName>
    <definedName name="__APW_RESTORE_DATA1637__" hidden="1">#REF!,#REF!,#REF!,#REF!,#REF!,#REF!,#REF!,#REF!,#REF!,#REF!,#REF!,#REF!,#REF!,#REF!</definedName>
    <definedName name="__APW_RESTORE_DATA1638__" hidden="1">#REF!,#REF!,#REF!,#REF!,#REF!,#REF!,#REF!,#REF!,#REF!,#REF!,#REF!,#REF!,#REF!,#REF!</definedName>
    <definedName name="__APW_RESTORE_DATA1639__" hidden="1">#REF!,#REF!,#REF!,#REF!,#REF!,#REF!,#REF!,#REF!,#REF!,#REF!,#REF!,#REF!,#REF!,#REF!</definedName>
    <definedName name="__APW_RESTORE_DATA164__" hidden="1">#REF!,#REF!,#REF!,#REF!,#REF!,#REF!,#REF!,#REF!,#REF!,#REF!,#REF!,#REF!,#REF!,#REF!</definedName>
    <definedName name="__APW_RESTORE_DATA1640__" hidden="1">#REF!,#REF!,#REF!,#REF!,#REF!,#REF!,#REF!,#REF!,#REF!,#REF!,#REF!,#REF!,#REF!,#REF!</definedName>
    <definedName name="__APW_RESTORE_DATA1641__" hidden="1">#REF!,#REF!,#REF!,#REF!,#REF!,#REF!,#REF!,#REF!,#REF!,#REF!,#REF!,#REF!,#REF!,#REF!</definedName>
    <definedName name="__APW_RESTORE_DATA1642__" hidden="1">#REF!,#REF!,#REF!,#REF!,#REF!,#REF!,#REF!,#REF!,#REF!,#REF!,#REF!,#REF!,#REF!,#REF!</definedName>
    <definedName name="__APW_RESTORE_DATA1643__" hidden="1">#REF!,#REF!,#REF!,#REF!,#REF!,#REF!,#REF!,#REF!,#REF!,#REF!,#REF!,#REF!,#REF!,#REF!</definedName>
    <definedName name="__APW_RESTORE_DATA1644__" hidden="1">#REF!,#REF!,#REF!,#REF!,#REF!,#REF!,#REF!,#REF!,#REF!,#REF!,#REF!,#REF!,#REF!,#REF!</definedName>
    <definedName name="__APW_RESTORE_DATA1645__" hidden="1">#REF!,#REF!,#REF!,#REF!,#REF!,#REF!,#REF!,#REF!,#REF!,#REF!,#REF!,#REF!,#REF!,#REF!</definedName>
    <definedName name="__APW_RESTORE_DATA1646__" hidden="1">#REF!,#REF!,#REF!,#REF!,#REF!,#REF!,#REF!,#REF!,#REF!,#REF!,#REF!,#REF!,#REF!,#REF!</definedName>
    <definedName name="__APW_RESTORE_DATA1647__" hidden="1">#REF!,#REF!,#REF!,#REF!,#REF!,#REF!,#REF!,#REF!,#REF!,#REF!,#REF!,#REF!,#REF!,#REF!</definedName>
    <definedName name="__APW_RESTORE_DATA1648__" hidden="1">#REF!,#REF!,#REF!,#REF!,#REF!,#REF!,#REF!,#REF!,#REF!,#REF!,#REF!,#REF!,#REF!,#REF!</definedName>
    <definedName name="__APW_RESTORE_DATA1649__" hidden="1">#REF!,#REF!,#REF!,#REF!,#REF!,#REF!,#REF!,#REF!,#REF!,#REF!,#REF!,#REF!,#REF!,#REF!</definedName>
    <definedName name="__APW_RESTORE_DATA165__" hidden="1">#REF!,#REF!,#REF!,#REF!,#REF!,#REF!,#REF!,#REF!,#REF!,#REF!,#REF!,#REF!,#REF!,#REF!</definedName>
    <definedName name="__APW_RESTORE_DATA1650__" hidden="1">#REF!,#REF!,#REF!,#REF!,#REF!,#REF!,#REF!,#REF!,#REF!,#REF!,#REF!,#REF!,#REF!,#REF!</definedName>
    <definedName name="__APW_RESTORE_DATA1651__" hidden="1">#REF!,#REF!,#REF!,#REF!,#REF!,#REF!,#REF!,#REF!,#REF!,#REF!,#REF!,#REF!,#REF!,#REF!</definedName>
    <definedName name="__APW_RESTORE_DATA1652__" hidden="1">#REF!,#REF!,#REF!,#REF!,#REF!,#REF!,#REF!,#REF!,#REF!,#REF!,#REF!,#REF!,#REF!,#REF!</definedName>
    <definedName name="__APW_RESTORE_DATA1653__" hidden="1">#REF!,#REF!,#REF!,#REF!,#REF!,#REF!,#REF!,#REF!,#REF!,#REF!,#REF!,#REF!,#REF!,#REF!</definedName>
    <definedName name="__APW_RESTORE_DATA1654__" hidden="1">#REF!,#REF!,#REF!,#REF!,#REF!,#REF!,#REF!,#REF!,#REF!,#REF!,#REF!,#REF!,#REF!,#REF!</definedName>
    <definedName name="__APW_RESTORE_DATA1655__" hidden="1">#REF!,#REF!,#REF!,#REF!,#REF!,#REF!,#REF!,#REF!,#REF!,#REF!,#REF!,#REF!,#REF!,#REF!</definedName>
    <definedName name="__APW_RESTORE_DATA1656__" hidden="1">#REF!,#REF!,#REF!,#REF!,#REF!,#REF!,#REF!,#REF!,#REF!,#REF!,#REF!,#REF!,#REF!,#REF!</definedName>
    <definedName name="__APW_RESTORE_DATA1657__" hidden="1">#REF!,#REF!,#REF!,#REF!,#REF!,#REF!,#REF!,#REF!,#REF!,#REF!,#REF!,#REF!,#REF!,#REF!</definedName>
    <definedName name="__APW_RESTORE_DATA1658__" hidden="1">#REF!,#REF!,#REF!,#REF!,#REF!,#REF!,#REF!,#REF!,#REF!,#REF!,#REF!,#REF!,#REF!,#REF!</definedName>
    <definedName name="__APW_RESTORE_DATA1659__" hidden="1">#REF!,#REF!,#REF!,#REF!,#REF!,#REF!,#REF!,#REF!,#REF!,#REF!,#REF!,#REF!,#REF!,#REF!</definedName>
    <definedName name="__APW_RESTORE_DATA166__" hidden="1">#REF!,#REF!,#REF!,#REF!,#REF!,#REF!,#REF!,#REF!,#REF!,#REF!,#REF!,#REF!,#REF!,#REF!</definedName>
    <definedName name="__APW_RESTORE_DATA1660__" hidden="1">#REF!,#REF!,#REF!,#REF!,#REF!,#REF!,#REF!,#REF!,#REF!,#REF!,#REF!,#REF!,#REF!,#REF!</definedName>
    <definedName name="__APW_RESTORE_DATA1661__" hidden="1">#REF!,#REF!,#REF!,#REF!,#REF!,#REF!,#REF!,#REF!,#REF!,#REF!,#REF!,#REF!,#REF!,#REF!</definedName>
    <definedName name="__APW_RESTORE_DATA1662__" hidden="1">#REF!,#REF!,#REF!,#REF!,#REF!,#REF!,#REF!,#REF!,#REF!,#REF!,#REF!,#REF!,#REF!,#REF!</definedName>
    <definedName name="__APW_RESTORE_DATA1663__" hidden="1">#REF!,#REF!,#REF!,#REF!,#REF!,#REF!,#REF!,#REF!,#REF!,#REF!,#REF!,#REF!,#REF!,#REF!</definedName>
    <definedName name="__APW_RESTORE_DATA1664__" hidden="1">#REF!,#REF!,#REF!,#REF!,#REF!,#REF!,#REF!,#REF!,#REF!,#REF!,#REF!,#REF!,#REF!,#REF!</definedName>
    <definedName name="__APW_RESTORE_DATA1665__" hidden="1">#REF!,#REF!,#REF!,#REF!,#REF!,#REF!,#REF!,#REF!,#REF!,#REF!,#REF!,#REF!,#REF!,#REF!</definedName>
    <definedName name="__APW_RESTORE_DATA1666__" hidden="1">#REF!,#REF!,#REF!,#REF!,#REF!,#REF!,#REF!,#REF!,#REF!,#REF!,#REF!,#REF!,#REF!,#REF!</definedName>
    <definedName name="__APW_RESTORE_DATA1667__" hidden="1">#REF!,#REF!,#REF!,#REF!,#REF!,#REF!,#REF!,#REF!,#REF!,#REF!,#REF!,#REF!,#REF!,#REF!</definedName>
    <definedName name="__APW_RESTORE_DATA1668__" hidden="1">#REF!,#REF!,#REF!,#REF!,#REF!,#REF!,#REF!,#REF!,#REF!,#REF!,#REF!,#REF!,#REF!,#REF!</definedName>
    <definedName name="__APW_RESTORE_DATA1669__" hidden="1">#REF!,#REF!,#REF!,#REF!,#REF!,#REF!,#REF!,#REF!,#REF!,#REF!,#REF!,#REF!,#REF!,#REF!</definedName>
    <definedName name="__APW_RESTORE_DATA167__" hidden="1">#REF!,#REF!,#REF!,#REF!,#REF!,#REF!,#REF!,#REF!,#REF!,#REF!,#REF!,#REF!,#REF!,#REF!</definedName>
    <definedName name="__APW_RESTORE_DATA1670__" hidden="1">#REF!,#REF!,#REF!,#REF!,#REF!,#REF!,#REF!,#REF!,#REF!,#REF!,#REF!,#REF!,#REF!,#REF!</definedName>
    <definedName name="__APW_RESTORE_DATA1671__" hidden="1">#REF!,#REF!,#REF!,#REF!,#REF!,#REF!,#REF!,#REF!,#REF!,#REF!,#REF!,#REF!,#REF!,#REF!</definedName>
    <definedName name="__APW_RESTORE_DATA1672__" hidden="1">#REF!,#REF!,#REF!,#REF!,#REF!,#REF!,#REF!,#REF!,#REF!,#REF!,#REF!,#REF!,#REF!,#REF!</definedName>
    <definedName name="__APW_RESTORE_DATA1673__" hidden="1">#REF!,#REF!,#REF!,#REF!,#REF!,#REF!,#REF!,#REF!,#REF!,#REF!,#REF!,#REF!,#REF!,#REF!</definedName>
    <definedName name="__APW_RESTORE_DATA1674__" hidden="1">#REF!,#REF!,#REF!,#REF!,#REF!,#REF!,#REF!,#REF!,#REF!,#REF!,#REF!,#REF!,#REF!,#REF!</definedName>
    <definedName name="__APW_RESTORE_DATA1675__" hidden="1">#REF!,#REF!,#REF!,#REF!,#REF!,#REF!,#REF!,#REF!,#REF!,#REF!,#REF!,#REF!,#REF!,#REF!</definedName>
    <definedName name="__APW_RESTORE_DATA1676__" hidden="1">#REF!,#REF!,#REF!,#REF!,#REF!,#REF!,#REF!,#REF!,#REF!,#REF!,#REF!,#REF!,#REF!,#REF!</definedName>
    <definedName name="__APW_RESTORE_DATA1677__" hidden="1">#REF!,#REF!,#REF!,#REF!,#REF!,#REF!,#REF!,#REF!,#REF!,#REF!,#REF!,#REF!,#REF!,#REF!</definedName>
    <definedName name="__APW_RESTORE_DATA1678__" hidden="1">#REF!,#REF!,#REF!,#REF!,#REF!,#REF!,#REF!,#REF!,#REF!,#REF!,#REF!,#REF!,#REF!,#REF!</definedName>
    <definedName name="__APW_RESTORE_DATA1679__" hidden="1">#REF!,#REF!,#REF!,#REF!,#REF!,#REF!,#REF!,#REF!,#REF!,#REF!,#REF!,#REF!,#REF!,#REF!</definedName>
    <definedName name="__APW_RESTORE_DATA168__" hidden="1">#REF!,#REF!,#REF!,#REF!,#REF!,#REF!,#REF!,#REF!,#REF!,#REF!,#REF!,#REF!,#REF!,#REF!</definedName>
    <definedName name="__APW_RESTORE_DATA1680__" hidden="1">#REF!,#REF!,#REF!,#REF!,#REF!,#REF!,#REF!,#REF!,#REF!,#REF!,#REF!,#REF!,#REF!,#REF!</definedName>
    <definedName name="__APW_RESTORE_DATA1681__" hidden="1">#REF!,#REF!,#REF!,#REF!,#REF!,#REF!,#REF!,#REF!,#REF!,#REF!,#REF!,#REF!,#REF!,#REF!</definedName>
    <definedName name="__APW_RESTORE_DATA1682__" hidden="1">#REF!,#REF!,#REF!,#REF!,#REF!,#REF!,#REF!,#REF!,#REF!,#REF!,#REF!,#REF!,#REF!,#REF!</definedName>
    <definedName name="__APW_RESTORE_DATA1683__" hidden="1">#REF!,#REF!,#REF!,#REF!,#REF!,#REF!,#REF!,#REF!,#REF!,#REF!,#REF!,#REF!,#REF!,#REF!</definedName>
    <definedName name="__APW_RESTORE_DATA1684__" hidden="1">#REF!,#REF!,#REF!,#REF!,#REF!,#REF!,#REF!,#REF!,#REF!,#REF!,#REF!,#REF!,#REF!,#REF!</definedName>
    <definedName name="__APW_RESTORE_DATA1685__" hidden="1">#REF!,#REF!,#REF!,#REF!,#REF!,#REF!,#REF!,#REF!,#REF!,#REF!,#REF!,#REF!,#REF!,#REF!</definedName>
    <definedName name="__APW_RESTORE_DATA1686__" hidden="1">#REF!,#REF!,#REF!,#REF!,#REF!,#REF!,#REF!,#REF!,#REF!,#REF!,#REF!,#REF!,#REF!,#REF!</definedName>
    <definedName name="__APW_RESTORE_DATA1687__" hidden="1">#REF!,#REF!,#REF!,#REF!,#REF!,#REF!,#REF!,#REF!,#REF!,#REF!,#REF!,#REF!,#REF!,#REF!</definedName>
    <definedName name="__APW_RESTORE_DATA1688__" hidden="1">#REF!,#REF!,#REF!,#REF!,#REF!,#REF!,#REF!,#REF!,#REF!,#REF!,#REF!,#REF!,#REF!,#REF!</definedName>
    <definedName name="__APW_RESTORE_DATA1689__" hidden="1">#REF!,#REF!,#REF!,#REF!,#REF!,#REF!,#REF!,#REF!,#REF!,#REF!,#REF!,#REF!,#REF!,#REF!</definedName>
    <definedName name="__APW_RESTORE_DATA169__" hidden="1">#REF!,#REF!,#REF!,#REF!,#REF!,#REF!,#REF!,#REF!,#REF!,#REF!,#REF!,#REF!,#REF!,#REF!</definedName>
    <definedName name="__APW_RESTORE_DATA1690__" hidden="1">#REF!,#REF!,#REF!,#REF!,#REF!,#REF!,#REF!,#REF!,#REF!,#REF!,#REF!,#REF!,#REF!,#REF!</definedName>
    <definedName name="__APW_RESTORE_DATA1691__" hidden="1">#REF!,#REF!,#REF!,#REF!,#REF!,#REF!,#REF!,#REF!,#REF!,#REF!,#REF!,#REF!,#REF!,#REF!</definedName>
    <definedName name="__APW_RESTORE_DATA1692__" hidden="1">#REF!,#REF!,#REF!,#REF!,#REF!,#REF!,#REF!,#REF!,#REF!,#REF!,#REF!,#REF!,#REF!,#REF!</definedName>
    <definedName name="__APW_RESTORE_DATA1693__" hidden="1">#REF!,#REF!,#REF!,#REF!,#REF!,#REF!,#REF!,#REF!,#REF!,#REF!,#REF!,#REF!,#REF!,#REF!</definedName>
    <definedName name="__APW_RESTORE_DATA1694__" hidden="1">#REF!,#REF!,#REF!,#REF!,#REF!,#REF!,#REF!,#REF!,#REF!,#REF!,#REF!,#REF!,#REF!,#REF!</definedName>
    <definedName name="__APW_RESTORE_DATA1695__" hidden="1">#REF!,#REF!,#REF!,#REF!,#REF!,#REF!,#REF!,#REF!,#REF!,#REF!,#REF!,#REF!,#REF!,#REF!</definedName>
    <definedName name="__APW_RESTORE_DATA1696__" hidden="1">#REF!,#REF!,#REF!,#REF!,#REF!,#REF!,#REF!,#REF!,#REF!,#REF!,#REF!,#REF!,#REF!,#REF!</definedName>
    <definedName name="__APW_RESTORE_DATA1697__" hidden="1">#REF!,#REF!,#REF!,#REF!,#REF!,#REF!,#REF!,#REF!,#REF!,#REF!,#REF!,#REF!,#REF!,#REF!</definedName>
    <definedName name="__APW_RESTORE_DATA1698__" hidden="1">#REF!,#REF!,#REF!,#REF!,#REF!,#REF!,#REF!,#REF!,#REF!,#REF!,#REF!,#REF!,#REF!,#REF!</definedName>
    <definedName name="__APW_RESTORE_DATA1699__" hidden="1">#REF!,#REF!,#REF!,#REF!,#REF!,#REF!,#REF!,#REF!,#REF!,#REF!,#REF!,#REF!,#REF!,#REF!</definedName>
    <definedName name="__APW_RESTORE_DATA17__" hidden="1">#REF!,#REF!,#REF!,#REF!,#REF!,#REF!,#REF!,#REF!,#REF!,#REF!,#REF!,#REF!,#REF!,#REF!</definedName>
    <definedName name="__APW_RESTORE_DATA170__" hidden="1">#REF!,#REF!,#REF!,#REF!,#REF!,#REF!,#REF!,#REF!,#REF!,#REF!,#REF!,#REF!,#REF!,#REF!</definedName>
    <definedName name="__APW_RESTORE_DATA1700__" hidden="1">#REF!,#REF!,#REF!,#REF!,#REF!,#REF!,#REF!,#REF!,#REF!,#REF!,#REF!,#REF!,#REF!,#REF!</definedName>
    <definedName name="__APW_RESTORE_DATA1701__" hidden="1">#REF!,#REF!,#REF!,#REF!,#REF!,#REF!,#REF!,#REF!,#REF!,#REF!,#REF!,#REF!,#REF!,#REF!</definedName>
    <definedName name="__APW_RESTORE_DATA1702__" hidden="1">#REF!,#REF!,#REF!,#REF!,#REF!,#REF!,#REF!,#REF!,#REF!,#REF!,#REF!,#REF!,#REF!,#REF!</definedName>
    <definedName name="__APW_RESTORE_DATA1703__" hidden="1">#REF!,#REF!,#REF!,#REF!,#REF!,#REF!,#REF!,#REF!,#REF!,#REF!,#REF!,#REF!,#REF!,#REF!</definedName>
    <definedName name="__APW_RESTORE_DATA1704__" hidden="1">#REF!,#REF!,#REF!,#REF!,#REF!,#REF!,#REF!,#REF!,#REF!,#REF!,#REF!,#REF!,#REF!,#REF!</definedName>
    <definedName name="__APW_RESTORE_DATA1705__" hidden="1">#REF!,#REF!,#REF!,#REF!,#REF!,#REF!,#REF!,#REF!,#REF!,#REF!,#REF!,#REF!,#REF!,#REF!</definedName>
    <definedName name="__APW_RESTORE_DATA1706__" hidden="1">#REF!,#REF!,#REF!,#REF!,#REF!,#REF!,#REF!,#REF!,#REF!,#REF!,#REF!,#REF!,#REF!,#REF!</definedName>
    <definedName name="__APW_RESTORE_DATA1707__" hidden="1">#REF!,#REF!,#REF!,#REF!,#REF!,#REF!,#REF!,#REF!,#REF!,#REF!,#REF!,#REF!,#REF!,#REF!</definedName>
    <definedName name="__APW_RESTORE_DATA1708__" hidden="1">#REF!,#REF!,#REF!,#REF!,#REF!,#REF!,#REF!,#REF!,#REF!,#REF!,#REF!,#REF!,#REF!,#REF!</definedName>
    <definedName name="__APW_RESTORE_DATA1709__" hidden="1">#REF!,#REF!,#REF!,#REF!,#REF!,#REF!,#REF!,#REF!,#REF!,#REF!,#REF!,#REF!,#REF!,#REF!</definedName>
    <definedName name="__APW_RESTORE_DATA171__" hidden="1">#REF!,#REF!,#REF!,#REF!,#REF!,#REF!,#REF!,#REF!,#REF!,#REF!,#REF!,#REF!,#REF!,#REF!</definedName>
    <definedName name="__APW_RESTORE_DATA1710__" hidden="1">#REF!,#REF!,#REF!,#REF!,#REF!,#REF!,#REF!,#REF!,#REF!,#REF!,#REF!,#REF!,#REF!,#REF!</definedName>
    <definedName name="__APW_RESTORE_DATA1711__" hidden="1">#REF!,#REF!,#REF!,#REF!,#REF!,#REF!,#REF!,#REF!,#REF!,#REF!,#REF!,#REF!,#REF!,#REF!</definedName>
    <definedName name="__APW_RESTORE_DATA1712__" hidden="1">#REF!,#REF!,#REF!,#REF!,#REF!,#REF!,#REF!,#REF!,#REF!,#REF!,#REF!,#REF!,#REF!,#REF!</definedName>
    <definedName name="__APW_RESTORE_DATA1713__" hidden="1">#REF!,#REF!,#REF!,#REF!,#REF!,#REF!,#REF!,#REF!,#REF!,#REF!,#REF!,#REF!,#REF!,#REF!</definedName>
    <definedName name="__APW_RESTORE_DATA1714__" hidden="1">#REF!,#REF!,#REF!,#REF!,#REF!,#REF!,#REF!,#REF!,#REF!,#REF!,#REF!,#REF!,#REF!,#REF!</definedName>
    <definedName name="__APW_RESTORE_DATA1715__" hidden="1">#REF!,#REF!,#REF!,#REF!,#REF!,#REF!,#REF!,#REF!,#REF!,#REF!,#REF!,#REF!,#REF!,#REF!</definedName>
    <definedName name="__APW_RESTORE_DATA1716__" hidden="1">#REF!,#REF!,#REF!,#REF!,#REF!,#REF!,#REF!,#REF!,#REF!,#REF!,#REF!,#REF!,#REF!,#REF!</definedName>
    <definedName name="__APW_RESTORE_DATA1717__" hidden="1">#REF!,#REF!,#REF!,#REF!,#REF!,#REF!,#REF!,#REF!,#REF!,#REF!,#REF!,#REF!,#REF!,#REF!</definedName>
    <definedName name="__APW_RESTORE_DATA1718__" hidden="1">#REF!,#REF!,#REF!,#REF!,#REF!,#REF!,#REF!,#REF!,#REF!,#REF!,#REF!,#REF!,#REF!,#REF!</definedName>
    <definedName name="__APW_RESTORE_DATA1719__" hidden="1">#REF!,#REF!,#REF!,#REF!,#REF!,#REF!,#REF!,#REF!,#REF!,#REF!,#REF!,#REF!,#REF!,#REF!</definedName>
    <definedName name="__APW_RESTORE_DATA172__" hidden="1">#REF!,#REF!,#REF!,#REF!,#REF!,#REF!,#REF!,#REF!,#REF!,#REF!,#REF!,#REF!,#REF!,#REF!</definedName>
    <definedName name="__APW_RESTORE_DATA1720__" hidden="1">#REF!,#REF!,#REF!,#REF!,#REF!,#REF!,#REF!,#REF!,#REF!,#REF!,#REF!,#REF!,#REF!,#REF!</definedName>
    <definedName name="__APW_RESTORE_DATA1721__" hidden="1">#REF!,#REF!,#REF!,#REF!,#REF!,#REF!,#REF!,#REF!,#REF!,#REF!,#REF!,#REF!,#REF!,#REF!</definedName>
    <definedName name="__APW_RESTORE_DATA1722__" hidden="1">#REF!,#REF!,#REF!,#REF!,#REF!,#REF!,#REF!,#REF!,#REF!,#REF!,#REF!,#REF!,#REF!,#REF!</definedName>
    <definedName name="__APW_RESTORE_DATA1723__" hidden="1">#REF!,#REF!,#REF!,#REF!,#REF!,#REF!,#REF!,#REF!,#REF!,#REF!,#REF!,#REF!,#REF!,#REF!</definedName>
    <definedName name="__APW_RESTORE_DATA1724__" hidden="1">#REF!,#REF!,#REF!,#REF!,#REF!,#REF!,#REF!,#REF!,#REF!,#REF!,#REF!,#REF!,#REF!,#REF!</definedName>
    <definedName name="__APW_RESTORE_DATA1725__" hidden="1">#REF!,#REF!,#REF!,#REF!,#REF!,#REF!,#REF!,#REF!,#REF!,#REF!,#REF!,#REF!,#REF!,#REF!</definedName>
    <definedName name="__APW_RESTORE_DATA1726__" hidden="1">#REF!,#REF!,#REF!,#REF!,#REF!,#REF!,#REF!,#REF!,#REF!,#REF!,#REF!,#REF!,#REF!,#REF!</definedName>
    <definedName name="__APW_RESTORE_DATA1727__" hidden="1">#REF!,#REF!,#REF!,#REF!,#REF!,#REF!,#REF!,#REF!,#REF!,#REF!,#REF!,#REF!,#REF!,#REF!</definedName>
    <definedName name="__APW_RESTORE_DATA1728__" hidden="1">#REF!,#REF!,#REF!,#REF!,#REF!,#REF!,#REF!,#REF!,#REF!,#REF!,#REF!,#REF!,#REF!,#REF!</definedName>
    <definedName name="__APW_RESTORE_DATA1729__" hidden="1">#REF!,#REF!,#REF!,#REF!,#REF!,#REF!,#REF!,#REF!,#REF!,#REF!,#REF!,#REF!,#REF!,#REF!</definedName>
    <definedName name="__APW_RESTORE_DATA173__" hidden="1">#REF!,#REF!,#REF!,#REF!,#REF!,#REF!,#REF!,#REF!,#REF!,#REF!,#REF!,#REF!,#REF!,#REF!</definedName>
    <definedName name="__APW_RESTORE_DATA1730__" hidden="1">#REF!,#REF!,#REF!,#REF!,#REF!,#REF!,#REF!,#REF!,#REF!,#REF!,#REF!,#REF!,#REF!,#REF!</definedName>
    <definedName name="__APW_RESTORE_DATA1731__" hidden="1">#REF!,#REF!,#REF!,#REF!,#REF!,#REF!,#REF!,#REF!,#REF!,#REF!,#REF!,#REF!,#REF!,#REF!</definedName>
    <definedName name="__APW_RESTORE_DATA1732__" hidden="1">#REF!,#REF!,#REF!,#REF!,#REF!,#REF!,#REF!,#REF!,#REF!,#REF!,#REF!,#REF!,#REF!,#REF!</definedName>
    <definedName name="__APW_RESTORE_DATA1733__" hidden="1">#REF!,#REF!,#REF!,#REF!,#REF!,#REF!,#REF!,#REF!,#REF!,#REF!,#REF!,#REF!,#REF!,#REF!</definedName>
    <definedName name="__APW_RESTORE_DATA1734__" hidden="1">#REF!,#REF!,#REF!,#REF!,#REF!,#REF!,#REF!,#REF!,#REF!,#REF!,#REF!,#REF!,#REF!,#REF!</definedName>
    <definedName name="__APW_RESTORE_DATA1735__" hidden="1">#REF!,#REF!,#REF!,#REF!,#REF!,#REF!,#REF!,#REF!,#REF!,#REF!,#REF!,#REF!,#REF!,#REF!</definedName>
    <definedName name="__APW_RESTORE_DATA1736__" hidden="1">#REF!,#REF!,#REF!,#REF!,#REF!,#REF!,#REF!,#REF!,#REF!,#REF!,#REF!,#REF!,#REF!,#REF!</definedName>
    <definedName name="__APW_RESTORE_DATA1737__" hidden="1">#REF!,#REF!,#REF!,#REF!,#REF!,#REF!,#REF!,#REF!,#REF!,#REF!,#REF!,#REF!,#REF!,#REF!</definedName>
    <definedName name="__APW_RESTORE_DATA1738__" hidden="1">#REF!,#REF!,#REF!,#REF!,#REF!,#REF!,#REF!,#REF!,#REF!,#REF!,#REF!,#REF!,#REF!,#REF!</definedName>
    <definedName name="__APW_RESTORE_DATA1739__" hidden="1">#REF!,#REF!,#REF!,#REF!,#REF!,#REF!,#REF!,#REF!,#REF!,#REF!,#REF!,#REF!,#REF!,#REF!</definedName>
    <definedName name="__APW_RESTORE_DATA174__" hidden="1">#REF!,#REF!,#REF!,#REF!,#REF!,#REF!,#REF!,#REF!,#REF!,#REF!,#REF!,#REF!,#REF!,#REF!</definedName>
    <definedName name="__APW_RESTORE_DATA1740__" hidden="1">#REF!,#REF!,#REF!,#REF!,#REF!,#REF!,#REF!,#REF!,#REF!,#REF!,#REF!,#REF!,#REF!,#REF!</definedName>
    <definedName name="__APW_RESTORE_DATA1741__" hidden="1">#REF!,#REF!,#REF!,#REF!,#REF!,#REF!,#REF!,#REF!,#REF!,#REF!,#REF!,#REF!,#REF!,#REF!</definedName>
    <definedName name="__APW_RESTORE_DATA1742__" hidden="1">#REF!,#REF!,#REF!,#REF!,#REF!,#REF!,#REF!,#REF!,#REF!,#REF!,#REF!,#REF!,#REF!,#REF!</definedName>
    <definedName name="__APW_RESTORE_DATA1743__" hidden="1">#REF!,#REF!,#REF!,#REF!,#REF!,#REF!,#REF!,#REF!,#REF!,#REF!,#REF!,#REF!,#REF!,#REF!</definedName>
    <definedName name="__APW_RESTORE_DATA1744__" hidden="1">#REF!,#REF!,#REF!,#REF!,#REF!,#REF!,#REF!,#REF!,#REF!,#REF!,#REF!,#REF!,#REF!,#REF!</definedName>
    <definedName name="__APW_RESTORE_DATA1745__" hidden="1">#REF!,#REF!,#REF!,#REF!,#REF!,#REF!,#REF!,#REF!,#REF!,#REF!,#REF!,#REF!,#REF!,#REF!</definedName>
    <definedName name="__APW_RESTORE_DATA1746__" hidden="1">#REF!,#REF!,#REF!,#REF!,#REF!,#REF!,#REF!,#REF!,#REF!,#REF!,#REF!,#REF!,#REF!,#REF!</definedName>
    <definedName name="__APW_RESTORE_DATA1747__" hidden="1">#REF!,#REF!,#REF!,#REF!,#REF!,#REF!,#REF!,#REF!,#REF!,#REF!,#REF!,#REF!,#REF!,#REF!</definedName>
    <definedName name="__APW_RESTORE_DATA1748__" hidden="1">#REF!,#REF!,#REF!,#REF!,#REF!,#REF!,#REF!,#REF!,#REF!,#REF!,#REF!,#REF!,#REF!,#REF!</definedName>
    <definedName name="__APW_RESTORE_DATA1749__" hidden="1">#REF!,#REF!,#REF!,#REF!,#REF!,#REF!,#REF!,#REF!,#REF!,#REF!,#REF!,#REF!,#REF!,#REF!</definedName>
    <definedName name="__APW_RESTORE_DATA175__" hidden="1">#REF!,#REF!,#REF!,#REF!,#REF!,#REF!,#REF!,#REF!,#REF!,#REF!,#REF!,#REF!,#REF!,#REF!</definedName>
    <definedName name="__APW_RESTORE_DATA1750__" hidden="1">#REF!,#REF!,#REF!,#REF!,#REF!,#REF!,#REF!,#REF!,#REF!,#REF!,#REF!,#REF!,#REF!,#REF!</definedName>
    <definedName name="__APW_RESTORE_DATA1751__" hidden="1">#REF!,#REF!,#REF!,#REF!,#REF!,#REF!,#REF!,#REF!,#REF!,#REF!,#REF!,#REF!,#REF!,#REF!</definedName>
    <definedName name="__APW_RESTORE_DATA1752__" hidden="1">#REF!,#REF!,#REF!,#REF!,#REF!,#REF!,#REF!,#REF!,#REF!,#REF!,#REF!,#REF!,#REF!,#REF!</definedName>
    <definedName name="__APW_RESTORE_DATA1753__" hidden="1">#REF!,#REF!,#REF!,#REF!,#REF!,#REF!,#REF!,#REF!,#REF!,#REF!,#REF!,#REF!,#REF!,#REF!</definedName>
    <definedName name="__APW_RESTORE_DATA1754__" hidden="1">#REF!,#REF!,#REF!,#REF!,#REF!,#REF!,#REF!,#REF!,#REF!,#REF!,#REF!,#REF!,#REF!,#REF!</definedName>
    <definedName name="__APW_RESTORE_DATA1755__" hidden="1">#REF!,#REF!,#REF!,#REF!,#REF!,#REF!,#REF!,#REF!,#REF!,#REF!,#REF!,#REF!,#REF!,#REF!</definedName>
    <definedName name="__APW_RESTORE_DATA1756__" hidden="1">#REF!,#REF!,#REF!,#REF!,#REF!,#REF!,#REF!,#REF!,#REF!,#REF!,#REF!,#REF!,#REF!,#REF!</definedName>
    <definedName name="__APW_RESTORE_DATA1757__" hidden="1">#REF!,#REF!,#REF!,#REF!,#REF!,#REF!,#REF!,#REF!,#REF!,#REF!,#REF!,#REF!,#REF!,#REF!</definedName>
    <definedName name="__APW_RESTORE_DATA1758__" hidden="1">#REF!,#REF!,#REF!,#REF!,#REF!,#REF!,#REF!,#REF!,#REF!,#REF!,#REF!,#REF!,#REF!,#REF!</definedName>
    <definedName name="__APW_RESTORE_DATA1759__" hidden="1">#REF!,#REF!,#REF!,#REF!,#REF!,#REF!,#REF!,#REF!,#REF!,#REF!,#REF!,#REF!,#REF!,#REF!</definedName>
    <definedName name="__APW_RESTORE_DATA176__" hidden="1">#REF!,#REF!,#REF!,#REF!,#REF!,#REF!,#REF!,#REF!,#REF!,#REF!,#REF!,#REF!,#REF!,#REF!</definedName>
    <definedName name="__APW_RESTORE_DATA1760__" hidden="1">#REF!,#REF!,#REF!,#REF!,#REF!,#REF!,#REF!,#REF!,#REF!,#REF!,#REF!,#REF!,#REF!,#REF!</definedName>
    <definedName name="__APW_RESTORE_DATA1761__" hidden="1">#REF!,#REF!,#REF!,#REF!,#REF!,#REF!,#REF!,#REF!,#REF!,#REF!,#REF!,#REF!,#REF!,#REF!</definedName>
    <definedName name="__APW_RESTORE_DATA1762__" hidden="1">#REF!,#REF!,#REF!,#REF!,#REF!,#REF!,#REF!,#REF!,#REF!,#REF!,#REF!,#REF!,#REF!,#REF!</definedName>
    <definedName name="__APW_RESTORE_DATA1763__" hidden="1">#REF!,#REF!,#REF!,#REF!,#REF!,#REF!,#REF!,#REF!,#REF!,#REF!,#REF!,#REF!,#REF!,#REF!</definedName>
    <definedName name="__APW_RESTORE_DATA1764__" hidden="1">#REF!,#REF!,#REF!,#REF!,#REF!,#REF!,#REF!,#REF!,#REF!,#REF!,#REF!,#REF!,#REF!,#REF!</definedName>
    <definedName name="__APW_RESTORE_DATA1765__" hidden="1">#REF!,#REF!,#REF!,#REF!,#REF!,#REF!,#REF!,#REF!,#REF!,#REF!,#REF!,#REF!,#REF!,#REF!</definedName>
    <definedName name="__APW_RESTORE_DATA1766__" hidden="1">#REF!,#REF!,#REF!,#REF!,#REF!,#REF!,#REF!,#REF!,#REF!,#REF!,#REF!,#REF!,#REF!,#REF!</definedName>
    <definedName name="__APW_RESTORE_DATA1767__" hidden="1">#REF!,#REF!,#REF!,#REF!,#REF!,#REF!,#REF!,#REF!,#REF!,#REF!,#REF!,#REF!,#REF!,#REF!</definedName>
    <definedName name="__APW_RESTORE_DATA1768__" hidden="1">#REF!,#REF!,#REF!,#REF!,#REF!,#REF!,#REF!,#REF!,#REF!,#REF!,#REF!,#REF!,#REF!,#REF!</definedName>
    <definedName name="__APW_RESTORE_DATA1769__" hidden="1">#REF!,#REF!,#REF!,#REF!,#REF!,#REF!,#REF!,#REF!,#REF!,#REF!,#REF!,#REF!,#REF!,#REF!</definedName>
    <definedName name="__APW_RESTORE_DATA177__" hidden="1">#REF!,#REF!,#REF!,#REF!,#REF!,#REF!,#REF!,#REF!,#REF!,#REF!,#REF!,#REF!,#REF!,#REF!</definedName>
    <definedName name="__APW_RESTORE_DATA1770__" hidden="1">#REF!,#REF!,#REF!,#REF!,#REF!,#REF!,#REF!,#REF!,#REF!,#REF!,#REF!,#REF!,#REF!,#REF!</definedName>
    <definedName name="__APW_RESTORE_DATA1771__" hidden="1">#REF!,#REF!,#REF!,#REF!,#REF!,#REF!,#REF!,#REF!,#REF!,#REF!,#REF!,#REF!,#REF!,#REF!</definedName>
    <definedName name="__APW_RESTORE_DATA1772__" hidden="1">#REF!,#REF!,#REF!,#REF!,#REF!,#REF!,#REF!,#REF!,#REF!,#REF!,#REF!,#REF!,#REF!,#REF!</definedName>
    <definedName name="__APW_RESTORE_DATA1773__" hidden="1">#REF!,#REF!,#REF!,#REF!,#REF!,#REF!,#REF!,#REF!,#REF!,#REF!,#REF!,#REF!,#REF!,#REF!</definedName>
    <definedName name="__APW_RESTORE_DATA1774__" hidden="1">#REF!,#REF!,#REF!,#REF!,#REF!,#REF!,#REF!,#REF!,#REF!,#REF!,#REF!,#REF!,#REF!,#REF!</definedName>
    <definedName name="__APW_RESTORE_DATA1775__" hidden="1">#REF!,#REF!,#REF!,#REF!,#REF!,#REF!,#REF!,#REF!,#REF!,#REF!,#REF!,#REF!,#REF!,#REF!</definedName>
    <definedName name="__APW_RESTORE_DATA1776__" hidden="1">#REF!,#REF!,#REF!,#REF!,#REF!,#REF!,#REF!,#REF!,#REF!,#REF!,#REF!,#REF!,#REF!,#REF!</definedName>
    <definedName name="__APW_RESTORE_DATA1777__" hidden="1">#REF!,#REF!,#REF!,#REF!,#REF!,#REF!,#REF!,#REF!,#REF!,#REF!,#REF!,#REF!,#REF!,#REF!</definedName>
    <definedName name="__APW_RESTORE_DATA1778__" hidden="1">#REF!,#REF!,#REF!,#REF!,#REF!,#REF!,#REF!,#REF!,#REF!,#REF!,#REF!,#REF!,#REF!,#REF!</definedName>
    <definedName name="__APW_RESTORE_DATA1779__" hidden="1">#REF!,#REF!,#REF!,#REF!,#REF!,#REF!,#REF!,#REF!,#REF!,#REF!,#REF!,#REF!,#REF!,#REF!</definedName>
    <definedName name="__APW_RESTORE_DATA178__" hidden="1">#REF!,#REF!,#REF!,#REF!,#REF!,#REF!,#REF!,#REF!,#REF!,#REF!,#REF!,#REF!,#REF!,#REF!</definedName>
    <definedName name="__APW_RESTORE_DATA1780__" hidden="1">#REF!,#REF!,#REF!,#REF!,#REF!,#REF!,#REF!,#REF!,#REF!,#REF!,#REF!,#REF!,#REF!,#REF!</definedName>
    <definedName name="__APW_RESTORE_DATA1781__" hidden="1">#REF!,#REF!,#REF!,#REF!,#REF!,#REF!,#REF!,#REF!,#REF!,#REF!,#REF!,#REF!,#REF!,#REF!</definedName>
    <definedName name="__APW_RESTORE_DATA1782__" hidden="1">#REF!,#REF!,#REF!,#REF!,#REF!,#REF!,#REF!,#REF!,#REF!,#REF!,#REF!,#REF!,#REF!,#REF!</definedName>
    <definedName name="__APW_RESTORE_DATA1783__" hidden="1">#REF!,#REF!,#REF!,#REF!,#REF!,#REF!,#REF!,#REF!,#REF!,#REF!,#REF!,#REF!,#REF!,#REF!</definedName>
    <definedName name="__APW_RESTORE_DATA1784__" hidden="1">#REF!,#REF!,#REF!,#REF!,#REF!,#REF!,#REF!,#REF!,#REF!,#REF!,#REF!,#REF!,#REF!,#REF!</definedName>
    <definedName name="__APW_RESTORE_DATA1785__" hidden="1">#REF!,#REF!,#REF!,#REF!,#REF!,#REF!,#REF!,#REF!,#REF!,#REF!,#REF!,#REF!,#REF!,#REF!</definedName>
    <definedName name="__APW_RESTORE_DATA1786__" hidden="1">#REF!,#REF!,#REF!,#REF!,#REF!,#REF!,#REF!,#REF!,#REF!,#REF!,#REF!,#REF!,#REF!,#REF!</definedName>
    <definedName name="__APW_RESTORE_DATA1787__" hidden="1">#REF!,#REF!,#REF!,#REF!,#REF!,#REF!,#REF!,#REF!,#REF!,#REF!,#REF!,#REF!,#REF!,#REF!</definedName>
    <definedName name="__APW_RESTORE_DATA1788__" hidden="1">#REF!,#REF!,#REF!,#REF!,#REF!,#REF!,#REF!,#REF!,#REF!,#REF!,#REF!,#REF!,#REF!,#REF!</definedName>
    <definedName name="__APW_RESTORE_DATA1789__" hidden="1">#REF!,#REF!,#REF!,#REF!,#REF!,#REF!,#REF!,#REF!,#REF!,#REF!,#REF!,#REF!,#REF!,#REF!</definedName>
    <definedName name="__APW_RESTORE_DATA179__" hidden="1">#REF!,#REF!,#REF!,#REF!,#REF!,#REF!,#REF!,#REF!,#REF!,#REF!,#REF!,#REF!,#REF!,#REF!</definedName>
    <definedName name="__APW_RESTORE_DATA1790__" hidden="1">#REF!,#REF!,#REF!,#REF!,#REF!,#REF!,#REF!,#REF!,#REF!,#REF!,#REF!,#REF!,#REF!,#REF!</definedName>
    <definedName name="__APW_RESTORE_DATA1791__" hidden="1">#REF!,#REF!,#REF!,#REF!,#REF!,#REF!,#REF!,#REF!,#REF!,#REF!,#REF!,#REF!,#REF!,#REF!</definedName>
    <definedName name="__APW_RESTORE_DATA1792__" hidden="1">#REF!,#REF!,#REF!,#REF!,#REF!,#REF!,#REF!,#REF!,#REF!,#REF!,#REF!,#REF!,#REF!,#REF!</definedName>
    <definedName name="__APW_RESTORE_DATA1793__" hidden="1">#REF!,#REF!,#REF!,#REF!,#REF!,#REF!,#REF!,#REF!,#REF!,#REF!,#REF!,#REF!,#REF!,#REF!</definedName>
    <definedName name="__APW_RESTORE_DATA1794__" hidden="1">#REF!,#REF!,#REF!,#REF!,#REF!,#REF!,#REF!,#REF!,#REF!,#REF!,#REF!,#REF!,#REF!,#REF!</definedName>
    <definedName name="__APW_RESTORE_DATA1795__" hidden="1">#REF!,#REF!,#REF!,#REF!,#REF!,#REF!,#REF!,#REF!,#REF!,#REF!,#REF!,#REF!,#REF!,#REF!</definedName>
    <definedName name="__APW_RESTORE_DATA1796__" hidden="1">#REF!,#REF!,#REF!,#REF!,#REF!,#REF!,#REF!,#REF!,#REF!,#REF!,#REF!,#REF!,#REF!,#REF!</definedName>
    <definedName name="__APW_RESTORE_DATA1797__" hidden="1">#REF!,#REF!,#REF!,#REF!,#REF!,#REF!,#REF!,#REF!,#REF!,#REF!,#REF!,#REF!,#REF!,#REF!</definedName>
    <definedName name="__APW_RESTORE_DATA1798__" hidden="1">#REF!,#REF!,#REF!,#REF!,#REF!,#REF!,#REF!,#REF!,#REF!,#REF!,#REF!,#REF!,#REF!,#REF!</definedName>
    <definedName name="__APW_RESTORE_DATA1799__" hidden="1">#REF!,#REF!,#REF!,#REF!,#REF!,#REF!,#REF!,#REF!,#REF!,#REF!,#REF!,#REF!,#REF!,#REF!</definedName>
    <definedName name="__APW_RESTORE_DATA18__" hidden="1">#REF!,#REF!,#REF!,#REF!,#REF!,#REF!,#REF!,#REF!,#REF!,#REF!,#REF!,#REF!,#REF!,#REF!</definedName>
    <definedName name="__APW_RESTORE_DATA180__" hidden="1">#REF!,#REF!,#REF!,#REF!,#REF!,#REF!,#REF!,#REF!,#REF!,#REF!,#REF!,#REF!,#REF!,#REF!</definedName>
    <definedName name="__APW_RESTORE_DATA1800__" hidden="1">#REF!,#REF!,#REF!,#REF!,#REF!,#REF!,#REF!,#REF!,#REF!,#REF!,#REF!,#REF!,#REF!,#REF!</definedName>
    <definedName name="__APW_RESTORE_DATA1801__" hidden="1">#REF!,#REF!,#REF!,#REF!,#REF!,#REF!,#REF!,#REF!,#REF!,#REF!,#REF!,#REF!,#REF!,#REF!</definedName>
    <definedName name="__APW_RESTORE_DATA1802__" hidden="1">#REF!,#REF!,#REF!,#REF!,#REF!,#REF!,#REF!,#REF!,#REF!,#REF!,#REF!,#REF!,#REF!,#REF!</definedName>
    <definedName name="__APW_RESTORE_DATA1803__" hidden="1">#REF!,#REF!,#REF!,#REF!,#REF!,#REF!,#REF!,#REF!,#REF!,#REF!,#REF!,#REF!,#REF!,#REF!</definedName>
    <definedName name="__APW_RESTORE_DATA1804__" hidden="1">#REF!,#REF!,#REF!,#REF!,#REF!,#REF!,#REF!,#REF!,#REF!,#REF!,#REF!,#REF!,#REF!,#REF!</definedName>
    <definedName name="__APW_RESTORE_DATA1805__" hidden="1">#REF!,#REF!,#REF!,#REF!,#REF!,#REF!,#REF!,#REF!,#REF!,#REF!,#REF!,#REF!,#REF!,#REF!</definedName>
    <definedName name="__APW_RESTORE_DATA1806__" hidden="1">#REF!,#REF!,#REF!,#REF!,#REF!,#REF!,#REF!,#REF!,#REF!,#REF!,#REF!,#REF!,#REF!,#REF!</definedName>
    <definedName name="__APW_RESTORE_DATA1807__" hidden="1">#REF!,#REF!,#REF!,#REF!,#REF!,#REF!,#REF!,#REF!,#REF!,#REF!,#REF!,#REF!,#REF!,#REF!</definedName>
    <definedName name="__APW_RESTORE_DATA1808__" hidden="1">#REF!,#REF!,#REF!,#REF!,#REF!,#REF!,#REF!,#REF!,#REF!,#REF!,#REF!,#REF!,#REF!,#REF!</definedName>
    <definedName name="__APW_RESTORE_DATA1809__" hidden="1">#REF!,#REF!,#REF!,#REF!,#REF!,#REF!,#REF!,#REF!,#REF!,#REF!,#REF!,#REF!,#REF!,#REF!</definedName>
    <definedName name="__APW_RESTORE_DATA181__" hidden="1">#REF!,#REF!,#REF!,#REF!,#REF!,#REF!,#REF!,#REF!,#REF!,#REF!,#REF!,#REF!,#REF!,#REF!</definedName>
    <definedName name="__APW_RESTORE_DATA1810__" hidden="1">#REF!,#REF!,#REF!,#REF!,#REF!,#REF!,#REF!,#REF!,#REF!,#REF!,#REF!,#REF!,#REF!,#REF!</definedName>
    <definedName name="__APW_RESTORE_DATA1811__" hidden="1">#REF!,#REF!,#REF!,#REF!,#REF!,#REF!,#REF!,#REF!,#REF!,#REF!,#REF!,#REF!,#REF!,#REF!</definedName>
    <definedName name="__APW_RESTORE_DATA1812__" hidden="1">#REF!,#REF!,#REF!,#REF!,#REF!,#REF!,#REF!,#REF!,#REF!,#REF!,#REF!,#REF!,#REF!,#REF!</definedName>
    <definedName name="__APW_RESTORE_DATA1813__" hidden="1">#REF!,#REF!,#REF!,#REF!,#REF!,#REF!,#REF!,#REF!,#REF!,#REF!,#REF!,#REF!,#REF!,#REF!</definedName>
    <definedName name="__APW_RESTORE_DATA1814__" hidden="1">#REF!,#REF!,#REF!,#REF!,#REF!,#REF!,#REF!,#REF!,#REF!,#REF!,#REF!,#REF!,#REF!,#REF!</definedName>
    <definedName name="__APW_RESTORE_DATA1815__" hidden="1">#REF!,#REF!,#REF!,#REF!,#REF!,#REF!,#REF!,#REF!,#REF!,#REF!,#REF!,#REF!,#REF!,#REF!</definedName>
    <definedName name="__APW_RESTORE_DATA1816__" hidden="1">#REF!,#REF!,#REF!,#REF!,#REF!,#REF!,#REF!,#REF!,#REF!,#REF!,#REF!,#REF!,#REF!,#REF!</definedName>
    <definedName name="__APW_RESTORE_DATA1817__" hidden="1">#REF!,#REF!,#REF!,#REF!,#REF!,#REF!,#REF!,#REF!,#REF!,#REF!,#REF!,#REF!,#REF!,#REF!</definedName>
    <definedName name="__APW_RESTORE_DATA1818__" hidden="1">#REF!,#REF!,#REF!,#REF!,#REF!,#REF!,#REF!,#REF!,#REF!,#REF!,#REF!,#REF!,#REF!,#REF!</definedName>
    <definedName name="__APW_RESTORE_DATA1819__" hidden="1">#REF!,#REF!,#REF!,#REF!,#REF!,#REF!,#REF!,#REF!,#REF!,#REF!,#REF!,#REF!,#REF!,#REF!</definedName>
    <definedName name="__APW_RESTORE_DATA182__" hidden="1">#REF!,#REF!,#REF!,#REF!,#REF!,#REF!,#REF!,#REF!,#REF!,#REF!,#REF!,#REF!,#REF!,#REF!</definedName>
    <definedName name="__APW_RESTORE_DATA1820__" hidden="1">#REF!,#REF!,#REF!,#REF!,#REF!,#REF!,#REF!,#REF!,#REF!,#REF!,#REF!,#REF!,#REF!,#REF!</definedName>
    <definedName name="__APW_RESTORE_DATA1821__" hidden="1">#REF!,#REF!,#REF!,#REF!,#REF!,#REF!,#REF!,#REF!,#REF!,#REF!,#REF!,#REF!,#REF!,#REF!</definedName>
    <definedName name="__APW_RESTORE_DATA1822__" hidden="1">#REF!,#REF!,#REF!,#REF!,#REF!,#REF!,#REF!,#REF!,#REF!,#REF!,#REF!,#REF!,#REF!,#REF!</definedName>
    <definedName name="__APW_RESTORE_DATA1823__" hidden="1">#REF!,#REF!,#REF!,#REF!,#REF!,#REF!,#REF!,#REF!,#REF!,#REF!,#REF!,#REF!,#REF!,#REF!</definedName>
    <definedName name="__APW_RESTORE_DATA1824__" hidden="1">#REF!,#REF!,#REF!,#REF!,#REF!,#REF!,#REF!,#REF!,#REF!,#REF!,#REF!,#REF!,#REF!,#REF!</definedName>
    <definedName name="__APW_RESTORE_DATA1825__" hidden="1">#REF!,#REF!,#REF!,#REF!,#REF!,#REF!,#REF!,#REF!,#REF!,#REF!,#REF!,#REF!,#REF!,#REF!</definedName>
    <definedName name="__APW_RESTORE_DATA1826__" hidden="1">#REF!,#REF!,#REF!,#REF!,#REF!,#REF!,#REF!,#REF!,#REF!,#REF!,#REF!,#REF!,#REF!,#REF!</definedName>
    <definedName name="__APW_RESTORE_DATA1827__" hidden="1">#REF!,#REF!,#REF!,#REF!,#REF!,#REF!,#REF!,#REF!,#REF!,#REF!,#REF!,#REF!,#REF!,#REF!</definedName>
    <definedName name="__APW_RESTORE_DATA1828__" hidden="1">#REF!,#REF!,#REF!,#REF!,#REF!,#REF!,#REF!,#REF!,#REF!,#REF!,#REF!,#REF!,#REF!,#REF!</definedName>
    <definedName name="__APW_RESTORE_DATA1829__" hidden="1">#REF!,#REF!,#REF!,#REF!,#REF!,#REF!,#REF!,#REF!,#REF!,#REF!,#REF!,#REF!,#REF!,#REF!</definedName>
    <definedName name="__APW_RESTORE_DATA183__" hidden="1">#REF!,#REF!,#REF!,#REF!,#REF!,#REF!,#REF!,#REF!,#REF!,#REF!,#REF!,#REF!,#REF!,#REF!</definedName>
    <definedName name="__APW_RESTORE_DATA1830__" hidden="1">#REF!,#REF!,#REF!,#REF!,#REF!,#REF!,#REF!,#REF!,#REF!,#REF!,#REF!,#REF!,#REF!,#REF!</definedName>
    <definedName name="__APW_RESTORE_DATA1831__" hidden="1">#REF!,#REF!,#REF!,#REF!,#REF!,#REF!,#REF!,#REF!,#REF!,#REF!,#REF!,#REF!,#REF!,#REF!</definedName>
    <definedName name="__APW_RESTORE_DATA1832__" hidden="1">#REF!,#REF!,#REF!,#REF!,#REF!,#REF!,#REF!,#REF!,#REF!,#REF!,#REF!,#REF!,#REF!,#REF!</definedName>
    <definedName name="__APW_RESTORE_DATA1833__" hidden="1">#REF!,#REF!,#REF!,#REF!,#REF!,#REF!,#REF!,#REF!,#REF!,#REF!,#REF!,#REF!,#REF!,#REF!</definedName>
    <definedName name="__APW_RESTORE_DATA1834__" hidden="1">#REF!,#REF!,#REF!,#REF!,#REF!,#REF!,#REF!,#REF!,#REF!,#REF!,#REF!,#REF!,#REF!,#REF!</definedName>
    <definedName name="__APW_RESTORE_DATA1835__" hidden="1">#REF!,#REF!,#REF!,#REF!,#REF!,#REF!,#REF!,#REF!,#REF!,#REF!,#REF!,#REF!,#REF!,#REF!</definedName>
    <definedName name="__APW_RESTORE_DATA1836__" hidden="1">#REF!,#REF!,#REF!,#REF!,#REF!,#REF!,#REF!,#REF!,#REF!,#REF!,#REF!,#REF!,#REF!,#REF!</definedName>
    <definedName name="__APW_RESTORE_DATA1837__" hidden="1">#REF!,#REF!,#REF!,#REF!,#REF!,#REF!,#REF!,#REF!,#REF!,#REF!,#REF!,#REF!,#REF!,#REF!</definedName>
    <definedName name="__APW_RESTORE_DATA1838__" hidden="1">#REF!,#REF!,#REF!,#REF!,#REF!,#REF!,#REF!,#REF!,#REF!,#REF!,#REF!,#REF!,#REF!,#REF!</definedName>
    <definedName name="__APW_RESTORE_DATA1839__" hidden="1">#REF!,#REF!,#REF!,#REF!,#REF!,#REF!,#REF!,#REF!,#REF!,#REF!,#REF!,#REF!,#REF!,#REF!</definedName>
    <definedName name="__APW_RESTORE_DATA184__" hidden="1">#REF!,#REF!,#REF!,#REF!,#REF!,#REF!,#REF!,#REF!,#REF!,#REF!,#REF!,#REF!,#REF!,#REF!</definedName>
    <definedName name="__APW_RESTORE_DATA1840__" hidden="1">#REF!,#REF!,#REF!,#REF!,#REF!,#REF!,#REF!,#REF!,#REF!,#REF!,#REF!,#REF!,#REF!,#REF!</definedName>
    <definedName name="__APW_RESTORE_DATA1841__" hidden="1">#REF!,#REF!,#REF!,#REF!,#REF!,#REF!,#REF!,#REF!,#REF!,#REF!,#REF!,#REF!,#REF!,#REF!</definedName>
    <definedName name="__APW_RESTORE_DATA1842__" hidden="1">#REF!,#REF!,#REF!,#REF!,#REF!,#REF!,#REF!,#REF!,#REF!,#REF!,#REF!,#REF!,#REF!,#REF!</definedName>
    <definedName name="__APW_RESTORE_DATA1843__" hidden="1">#REF!,#REF!,#REF!,#REF!,#REF!,#REF!,#REF!,#REF!,#REF!,#REF!,#REF!,#REF!,#REF!,#REF!</definedName>
    <definedName name="__APW_RESTORE_DATA1844__" hidden="1">#REF!,#REF!,#REF!,#REF!,#REF!,#REF!,#REF!,#REF!,#REF!,#REF!,#REF!,#REF!,#REF!,#REF!</definedName>
    <definedName name="__APW_RESTORE_DATA1845__" hidden="1">#REF!,#REF!,#REF!,#REF!,#REF!,#REF!,#REF!,#REF!,#REF!,#REF!,#REF!,#REF!,#REF!,#REF!</definedName>
    <definedName name="__APW_RESTORE_DATA1846__" hidden="1">#REF!,#REF!,#REF!,#REF!,#REF!,#REF!,#REF!,#REF!,#REF!,#REF!,#REF!,#REF!,#REF!,#REF!</definedName>
    <definedName name="__APW_RESTORE_DATA1847__" hidden="1">#REF!,#REF!,#REF!,#REF!,#REF!,#REF!,#REF!,#REF!,#REF!,#REF!,#REF!,#REF!,#REF!,#REF!</definedName>
    <definedName name="__APW_RESTORE_DATA1848__" hidden="1">#REF!,#REF!,#REF!,#REF!,#REF!,#REF!,#REF!,#REF!,#REF!,#REF!,#REF!,#REF!,#REF!,#REF!</definedName>
    <definedName name="__APW_RESTORE_DATA1849__" hidden="1">#REF!,#REF!,#REF!,#REF!,#REF!,#REF!,#REF!,#REF!,#REF!,#REF!,#REF!,#REF!,#REF!,#REF!</definedName>
    <definedName name="__APW_RESTORE_DATA185__" hidden="1">#REF!,#REF!,#REF!,#REF!,#REF!,#REF!,#REF!,#REF!,#REF!,#REF!,#REF!,#REF!,#REF!,#REF!</definedName>
    <definedName name="__APW_RESTORE_DATA1850__" hidden="1">#REF!,#REF!,#REF!,#REF!,#REF!,#REF!,#REF!,#REF!,#REF!,#REF!,#REF!,#REF!,#REF!,#REF!</definedName>
    <definedName name="__APW_RESTORE_DATA1851__" hidden="1">#REF!,#REF!,#REF!,#REF!,#REF!,#REF!,#REF!,#REF!,#REF!,#REF!,#REF!,#REF!,#REF!,#REF!</definedName>
    <definedName name="__APW_RESTORE_DATA1852__" hidden="1">#REF!,#REF!,#REF!,#REF!,#REF!,#REF!,#REF!,#REF!,#REF!,#REF!,#REF!,#REF!,#REF!,#REF!</definedName>
    <definedName name="__APW_RESTORE_DATA1853__" hidden="1">#REF!,#REF!,#REF!,#REF!,#REF!,#REF!,#REF!,#REF!,#REF!,#REF!,#REF!,#REF!,#REF!,#REF!</definedName>
    <definedName name="__APW_RESTORE_DATA1854__" hidden="1">#REF!,#REF!,#REF!,#REF!,#REF!,#REF!,#REF!,#REF!,#REF!,#REF!,#REF!,#REF!,#REF!,#REF!</definedName>
    <definedName name="__APW_RESTORE_DATA1855__" hidden="1">#REF!,#REF!,#REF!,#REF!,#REF!,#REF!,#REF!,#REF!,#REF!,#REF!,#REF!,#REF!,#REF!,#REF!</definedName>
    <definedName name="__APW_RESTORE_DATA1856__" hidden="1">#REF!,#REF!,#REF!,#REF!,#REF!,#REF!,#REF!,#REF!,#REF!,#REF!,#REF!,#REF!,#REF!,#REF!</definedName>
    <definedName name="__APW_RESTORE_DATA1857__" hidden="1">#REF!,#REF!,#REF!,#REF!,#REF!,#REF!,#REF!,#REF!,#REF!,#REF!,#REF!,#REF!,#REF!,#REF!</definedName>
    <definedName name="__APW_RESTORE_DATA1858__" hidden="1">#REF!,#REF!,#REF!,#REF!,#REF!,#REF!,#REF!,#REF!,#REF!,#REF!,#REF!,#REF!,#REF!,#REF!</definedName>
    <definedName name="__APW_RESTORE_DATA1859__" hidden="1">#REF!,#REF!,#REF!,#REF!,#REF!,#REF!,#REF!,#REF!,#REF!,#REF!,#REF!,#REF!,#REF!,#REF!</definedName>
    <definedName name="__APW_RESTORE_DATA186__" hidden="1">#REF!,#REF!,#REF!,#REF!,#REF!,#REF!,#REF!,#REF!,#REF!,#REF!,#REF!,#REF!,#REF!,#REF!</definedName>
    <definedName name="__APW_RESTORE_DATA1860__" hidden="1">#REF!,#REF!,#REF!,#REF!,#REF!,#REF!,#REF!,#REF!,#REF!,#REF!,#REF!,#REF!,#REF!,#REF!</definedName>
    <definedName name="__APW_RESTORE_DATA1861__" hidden="1">#REF!,#REF!,#REF!,#REF!,#REF!,#REF!,#REF!,#REF!,#REF!,#REF!,#REF!,#REF!,#REF!,#REF!</definedName>
    <definedName name="__APW_RESTORE_DATA1862__" hidden="1">#REF!,#REF!,#REF!,#REF!,#REF!,#REF!,#REF!,#REF!,#REF!,#REF!,#REF!,#REF!,#REF!,#REF!</definedName>
    <definedName name="__APW_RESTORE_DATA1863__" hidden="1">#REF!,#REF!,#REF!,#REF!,#REF!,#REF!,#REF!,#REF!,#REF!,#REF!,#REF!,#REF!,#REF!,#REF!</definedName>
    <definedName name="__APW_RESTORE_DATA1864__" hidden="1">#REF!,#REF!,#REF!,#REF!,#REF!,#REF!,#REF!,#REF!,#REF!,#REF!,#REF!,#REF!,#REF!,#REF!</definedName>
    <definedName name="__APW_RESTORE_DATA1865__" hidden="1">#REF!,#REF!,#REF!,#REF!,#REF!,#REF!,#REF!,#REF!,#REF!,#REF!,#REF!,#REF!,#REF!,#REF!</definedName>
    <definedName name="__APW_RESTORE_DATA1866__" hidden="1">#REF!,#REF!,#REF!,#REF!,#REF!,#REF!,#REF!,#REF!,#REF!,#REF!,#REF!,#REF!,#REF!,#REF!</definedName>
    <definedName name="__APW_RESTORE_DATA1867__" hidden="1">#REF!,#REF!,#REF!,#REF!,#REF!,#REF!,#REF!,#REF!,#REF!,#REF!,#REF!,#REF!,#REF!,#REF!</definedName>
    <definedName name="__APW_RESTORE_DATA1868__" hidden="1">#REF!,#REF!,#REF!,#REF!,#REF!,#REF!,#REF!,#REF!,#REF!,#REF!,#REF!,#REF!,#REF!,#REF!</definedName>
    <definedName name="__APW_RESTORE_DATA1869__" hidden="1">#REF!,#REF!,#REF!,#REF!,#REF!,#REF!,#REF!,#REF!,#REF!,#REF!,#REF!,#REF!,#REF!,#REF!</definedName>
    <definedName name="__APW_RESTORE_DATA187__" hidden="1">#REF!,#REF!,#REF!,#REF!,#REF!,#REF!,#REF!,#REF!,#REF!,#REF!,#REF!,#REF!,#REF!,#REF!</definedName>
    <definedName name="__APW_RESTORE_DATA1870__" hidden="1">#REF!,#REF!,#REF!,#REF!,#REF!,#REF!,#REF!,#REF!,#REF!,#REF!,#REF!,#REF!,#REF!,#REF!</definedName>
    <definedName name="__APW_RESTORE_DATA1871__" hidden="1">#REF!,#REF!,#REF!,#REF!,#REF!,#REF!,#REF!,#REF!,#REF!,#REF!,#REF!,#REF!,#REF!,#REF!</definedName>
    <definedName name="__APW_RESTORE_DATA1872__" hidden="1">#REF!,#REF!,#REF!,#REF!,#REF!,#REF!,#REF!,#REF!,#REF!,#REF!,#REF!,#REF!,#REF!,#REF!</definedName>
    <definedName name="__APW_RESTORE_DATA1873__" hidden="1">#REF!,#REF!,#REF!,#REF!,#REF!,#REF!,#REF!,#REF!,#REF!,#REF!,#REF!,#REF!,#REF!,#REF!</definedName>
    <definedName name="__APW_RESTORE_DATA1874__" hidden="1">#REF!,#REF!,#REF!,#REF!,#REF!,#REF!,#REF!,#REF!,#REF!,#REF!,#REF!,#REF!,#REF!,#REF!</definedName>
    <definedName name="__APW_RESTORE_DATA1875__" hidden="1">#REF!,#REF!,#REF!,#REF!,#REF!,#REF!,#REF!,#REF!,#REF!,#REF!,#REF!,#REF!,#REF!,#REF!</definedName>
    <definedName name="__APW_RESTORE_DATA1876__" hidden="1">#REF!,#REF!,#REF!,#REF!,#REF!,#REF!,#REF!,#REF!,#REF!,#REF!,#REF!,#REF!,#REF!,#REF!</definedName>
    <definedName name="__APW_RESTORE_DATA1877__" hidden="1">#REF!,#REF!,#REF!,#REF!,#REF!,#REF!,#REF!,#REF!,#REF!,#REF!,#REF!,#REF!,#REF!,#REF!</definedName>
    <definedName name="__APW_RESTORE_DATA1878__" hidden="1">#REF!,#REF!,#REF!,#REF!,#REF!,#REF!,#REF!,#REF!,#REF!,#REF!,#REF!,#REF!,#REF!,#REF!</definedName>
    <definedName name="__APW_RESTORE_DATA1879__" hidden="1">#REF!,#REF!,#REF!,#REF!,#REF!,#REF!,#REF!,#REF!,#REF!,#REF!,#REF!,#REF!,#REF!,#REF!</definedName>
    <definedName name="__APW_RESTORE_DATA188__" hidden="1">#REF!,#REF!,#REF!,#REF!,#REF!,#REF!,#REF!,#REF!,#REF!,#REF!,#REF!,#REF!,#REF!,#REF!</definedName>
    <definedName name="__APW_RESTORE_DATA1880__" hidden="1">#REF!,#REF!,#REF!,#REF!,#REF!,#REF!,#REF!,#REF!,#REF!,#REF!,#REF!,#REF!,#REF!,#REF!</definedName>
    <definedName name="__APW_RESTORE_DATA1881__" hidden="1">#REF!,#REF!,#REF!,#REF!,#REF!,#REF!,#REF!,#REF!,#REF!,#REF!,#REF!,#REF!,#REF!,#REF!</definedName>
    <definedName name="__APW_RESTORE_DATA1882__" hidden="1">#REF!,#REF!,#REF!,#REF!,#REF!,#REF!,#REF!,#REF!,#REF!,#REF!,#REF!,#REF!,#REF!,#REF!</definedName>
    <definedName name="__APW_RESTORE_DATA1883__" hidden="1">#REF!,#REF!,#REF!,#REF!,#REF!,#REF!,#REF!,#REF!,#REF!,#REF!,#REF!,#REF!,#REF!,#REF!</definedName>
    <definedName name="__APW_RESTORE_DATA1884__" hidden="1">#REF!,#REF!,#REF!,#REF!,#REF!,#REF!,#REF!,#REF!,#REF!,#REF!,#REF!,#REF!,#REF!,#REF!</definedName>
    <definedName name="__APW_RESTORE_DATA1885__" hidden="1">#REF!,#REF!,#REF!,#REF!,#REF!,#REF!,#REF!,#REF!,#REF!,#REF!,#REF!,#REF!,#REF!,#REF!</definedName>
    <definedName name="__APW_RESTORE_DATA1886__" hidden="1">#REF!,#REF!,#REF!,#REF!,#REF!,#REF!,#REF!,#REF!,#REF!,#REF!,#REF!,#REF!,#REF!,#REF!</definedName>
    <definedName name="__APW_RESTORE_DATA1887__" hidden="1">#REF!,#REF!,#REF!,#REF!,#REF!,#REF!,#REF!,#REF!,#REF!,#REF!,#REF!,#REF!,#REF!,#REF!</definedName>
    <definedName name="__APW_RESTORE_DATA1888__" hidden="1">#REF!,#REF!,#REF!,#REF!,#REF!,#REF!,#REF!,#REF!,#REF!,#REF!,#REF!,#REF!,#REF!,#REF!</definedName>
    <definedName name="__APW_RESTORE_DATA1889__" hidden="1">#REF!,#REF!,#REF!,#REF!,#REF!,#REF!,#REF!,#REF!,#REF!,#REF!,#REF!,#REF!,#REF!,#REF!</definedName>
    <definedName name="__APW_RESTORE_DATA189__" hidden="1">#REF!,#REF!,#REF!,#REF!,#REF!,#REF!,#REF!,#REF!,#REF!,#REF!,#REF!,#REF!,#REF!,#REF!</definedName>
    <definedName name="__APW_RESTORE_DATA1890__" hidden="1">#REF!,#REF!,#REF!,#REF!,#REF!,#REF!,#REF!,#REF!,#REF!,#REF!,#REF!,#REF!,#REF!,#REF!</definedName>
    <definedName name="__APW_RESTORE_DATA1891__" hidden="1">#REF!,#REF!,#REF!,#REF!,#REF!,#REF!,#REF!,#REF!,#REF!,#REF!,#REF!,#REF!,#REF!</definedName>
    <definedName name="__APW_RESTORE_DATA1892__" hidden="1">#REF!,#REF!,#REF!,#REF!,#REF!,#REF!,#REF!,#REF!,#REF!,#REF!,#REF!,#REF!,#REF!,#REF!,#REF!,#REF!</definedName>
    <definedName name="__APW_RESTORE_DATA1893__" hidden="1">#REF!,#REF!,#REF!,#REF!,#REF!,#REF!,#REF!,#REF!,#REF!,#REF!,#REF!,#REF!,#REF!,#REF!,#REF!</definedName>
    <definedName name="__APW_RESTORE_DATA1894__" hidden="1">#REF!,#REF!,#REF!,#REF!,#REF!,#REF!,#REF!,#REF!,#REF!,#REF!,#REF!,#REF!,#REF!,#REF!,#REF!</definedName>
    <definedName name="__APW_RESTORE_DATA1895__" hidden="1">#REF!,#REF!,#REF!,#REF!,#REF!,#REF!,#REF!,#REF!,#REF!,#REF!,#REF!,#REF!,#REF!,#REF!,#REF!</definedName>
    <definedName name="__APW_RESTORE_DATA1896__" hidden="1">#REF!,#REF!,#REF!,#REF!,#REF!,#REF!,#REF!,#REF!,#REF!,#REF!,#REF!,#REF!,#REF!,#REF!,#REF!</definedName>
    <definedName name="__APW_RESTORE_DATA1897__" hidden="1">#REF!,#REF!,#REF!,#REF!,#REF!,#REF!,#REF!,#REF!,#REF!,#REF!,#REF!,#REF!,#REF!,#REF!,#REF!</definedName>
    <definedName name="__APW_RESTORE_DATA1898__" hidden="1">#REF!,#REF!,#REF!,#REF!,#REF!,#REF!,#REF!,#REF!,#REF!,#REF!,#REF!,#REF!,#REF!,#REF!,#REF!</definedName>
    <definedName name="__APW_RESTORE_DATA1899__" hidden="1">#REF!,#REF!,#REF!,#REF!,#REF!,#REF!,#REF!,#REF!,#REF!,#REF!,#REF!,#REF!,#REF!,#REF!</definedName>
    <definedName name="__APW_RESTORE_DATA19__" hidden="1">#REF!,#REF!,#REF!,#REF!,#REF!,#REF!,#REF!,#REF!,#REF!,#REF!,#REF!,#REF!,#REF!,#REF!</definedName>
    <definedName name="__APW_RESTORE_DATA190__" hidden="1">#REF!,#REF!,#REF!,#REF!,#REF!,#REF!,#REF!,#REF!,#REF!,#REF!,#REF!,#REF!,#REF!,#REF!</definedName>
    <definedName name="__APW_RESTORE_DATA1900__" hidden="1">#REF!,#REF!,#REF!,#REF!,#REF!,#REF!,#REF!,#REF!,#REF!,#REF!,#REF!,#REF!,#REF!,#REF!</definedName>
    <definedName name="__APW_RESTORE_DATA1901__" hidden="1">#REF!,#REF!,#REF!,#REF!,#REF!,#REF!,#REF!,#REF!,#REF!,#REF!,#REF!,#REF!,#REF!,#REF!</definedName>
    <definedName name="__APW_RESTORE_DATA1902__" hidden="1">#REF!,#REF!,#REF!,#REF!,#REF!,#REF!,#REF!,#REF!,#REF!,#REF!,#REF!,#REF!,#REF!,#REF!</definedName>
    <definedName name="__APW_RESTORE_DATA1903__" hidden="1">#REF!,#REF!,#REF!,#REF!,#REF!,#REF!,#REF!,#REF!,#REF!,#REF!,#REF!,#REF!,#REF!,#REF!</definedName>
    <definedName name="__APW_RESTORE_DATA1904__" hidden="1">#REF!,#REF!,#REF!,#REF!,#REF!,#REF!,#REF!,#REF!,#REF!,#REF!,#REF!,#REF!,#REF!,#REF!</definedName>
    <definedName name="__APW_RESTORE_DATA1905__" hidden="1">#REF!,#REF!,#REF!,#REF!,#REF!,#REF!,#REF!,#REF!,#REF!,#REF!,#REF!,#REF!,#REF!,#REF!</definedName>
    <definedName name="__APW_RESTORE_DATA1906__" hidden="1">#REF!,#REF!,#REF!,#REF!,#REF!,#REF!,#REF!,#REF!,#REF!,#REF!,#REF!,#REF!,#REF!,#REF!</definedName>
    <definedName name="__APW_RESTORE_DATA1907__" hidden="1">#REF!,#REF!,#REF!,#REF!,#REF!,#REF!,#REF!,#REF!,#REF!,#REF!,#REF!,#REF!,#REF!,#REF!</definedName>
    <definedName name="__APW_RESTORE_DATA1908__" hidden="1">#REF!,#REF!,#REF!,#REF!,#REF!,#REF!,#REF!,#REF!,#REF!,#REF!,#REF!,#REF!,#REF!,#REF!</definedName>
    <definedName name="__APW_RESTORE_DATA1909__" hidden="1">#REF!,#REF!,#REF!,#REF!,#REF!,#REF!,#REF!,#REF!,#REF!,#REF!,#REF!,#REF!,#REF!,#REF!</definedName>
    <definedName name="__APW_RESTORE_DATA191__" hidden="1">#REF!,#REF!,#REF!,#REF!,#REF!,#REF!,#REF!,#REF!,#REF!,#REF!,#REF!,#REF!,#REF!,#REF!</definedName>
    <definedName name="__APW_RESTORE_DATA1910__" hidden="1">#REF!,#REF!,#REF!,#REF!,#REF!,#REF!,#REF!,#REF!,#REF!,#REF!,#REF!,#REF!,#REF!,#REF!</definedName>
    <definedName name="__APW_RESTORE_DATA1911__" hidden="1">#REF!,#REF!,#REF!,#REF!,#REF!,#REF!,#REF!,#REF!,#REF!,#REF!,#REF!,#REF!,#REF!,#REF!</definedName>
    <definedName name="__APW_RESTORE_DATA1912__" hidden="1">#REF!,#REF!,#REF!,#REF!,#REF!,#REF!,#REF!,#REF!,#REF!,#REF!,#REF!,#REF!,#REF!,#REF!</definedName>
    <definedName name="__APW_RESTORE_DATA1913__" hidden="1">#REF!,#REF!,#REF!,#REF!,#REF!,#REF!,#REF!,#REF!,#REF!,#REF!,#REF!,#REF!,#REF!,#REF!</definedName>
    <definedName name="__APW_RESTORE_DATA1914__" hidden="1">#REF!,#REF!,#REF!,#REF!,#REF!,#REF!,#REF!,#REF!,#REF!,#REF!,#REF!,#REF!,#REF!,#REF!</definedName>
    <definedName name="__APW_RESTORE_DATA1915__" hidden="1">#REF!,#REF!,#REF!,#REF!,#REF!,#REF!,#REF!,#REF!,#REF!,#REF!,#REF!,#REF!,#REF!,#REF!</definedName>
    <definedName name="__APW_RESTORE_DATA1916__" hidden="1">#REF!,#REF!,#REF!,#REF!,#REF!,#REF!,#REF!,#REF!,#REF!,#REF!,#REF!,#REF!,#REF!,#REF!</definedName>
    <definedName name="__APW_RESTORE_DATA1917__" hidden="1">#REF!,#REF!,#REF!,#REF!,#REF!,#REF!,#REF!,#REF!,#REF!,#REF!,#REF!,#REF!,#REF!,#REF!</definedName>
    <definedName name="__APW_RESTORE_DATA1918__" hidden="1">#REF!,#REF!,#REF!,#REF!,#REF!,#REF!,#REF!,#REF!,#REF!,#REF!,#REF!,#REF!,#REF!,#REF!</definedName>
    <definedName name="__APW_RESTORE_DATA1919__" hidden="1">#REF!,#REF!,#REF!,#REF!,#REF!,#REF!,#REF!,#REF!,#REF!,#REF!,#REF!,#REF!,#REF!,#REF!</definedName>
    <definedName name="__APW_RESTORE_DATA192__" hidden="1">#REF!,#REF!,#REF!,#REF!,#REF!,#REF!,#REF!,#REF!,#REF!,#REF!,#REF!,#REF!,#REF!,#REF!</definedName>
    <definedName name="__APW_RESTORE_DATA1920__" hidden="1">#REF!,#REF!,#REF!,#REF!,#REF!,#REF!,#REF!,#REF!,#REF!,#REF!,#REF!,#REF!,#REF!,#REF!</definedName>
    <definedName name="__APW_RESTORE_DATA1921__" hidden="1">#REF!,#REF!,#REF!,#REF!,#REF!,#REF!,#REF!,#REF!,#REF!,#REF!,#REF!,#REF!,#REF!,#REF!</definedName>
    <definedName name="__APW_RESTORE_DATA1922__" hidden="1">#REF!,#REF!,#REF!,#REF!,#REF!,#REF!,#REF!,#REF!,#REF!,#REF!,#REF!,#REF!,#REF!,#REF!</definedName>
    <definedName name="__APW_RESTORE_DATA1923__" hidden="1">#REF!,#REF!,#REF!,#REF!,#REF!,#REF!,#REF!,#REF!,#REF!,#REF!,#REF!,#REF!,#REF!,#REF!</definedName>
    <definedName name="__APW_RESTORE_DATA1924__" hidden="1">#REF!,#REF!,#REF!,#REF!,#REF!,#REF!,#REF!,#REF!,#REF!,#REF!,#REF!,#REF!,#REF!,#REF!</definedName>
    <definedName name="__APW_RESTORE_DATA1925__" hidden="1">#REF!,#REF!,#REF!,#REF!,#REF!,#REF!,#REF!,#REF!,#REF!,#REF!,#REF!,#REF!,#REF!,#REF!</definedName>
    <definedName name="__APW_RESTORE_DATA1926__" hidden="1">#REF!,#REF!,#REF!,#REF!,#REF!,#REF!,#REF!,#REF!,#REF!,#REF!,#REF!,#REF!,#REF!,#REF!</definedName>
    <definedName name="__APW_RESTORE_DATA1927__" hidden="1">#REF!,#REF!,#REF!,#REF!,#REF!,#REF!,#REF!,#REF!,#REF!,#REF!,#REF!,#REF!,#REF!,#REF!</definedName>
    <definedName name="__APW_RESTORE_DATA1928__" hidden="1">#REF!,#REF!,#REF!,#REF!,#REF!,#REF!,#REF!,#REF!,#REF!,#REF!,#REF!,#REF!,#REF!,#REF!</definedName>
    <definedName name="__APW_RESTORE_DATA1929__" hidden="1">#REF!,#REF!,#REF!,#REF!,#REF!,#REF!,#REF!,#REF!,#REF!,#REF!,#REF!,#REF!,#REF!,#REF!</definedName>
    <definedName name="__APW_RESTORE_DATA193__" hidden="1">#REF!,#REF!,#REF!,#REF!,#REF!,#REF!,#REF!,#REF!,#REF!,#REF!,#REF!,#REF!,#REF!,#REF!</definedName>
    <definedName name="__APW_RESTORE_DATA1930__" hidden="1">#REF!,#REF!,#REF!,#REF!,#REF!,#REF!,#REF!,#REF!,#REF!,#REF!,#REF!,#REF!,#REF!,#REF!</definedName>
    <definedName name="__APW_RESTORE_DATA1931__" hidden="1">#REF!,#REF!,#REF!,#REF!,#REF!,#REF!,#REF!,#REF!,#REF!,#REF!,#REF!,#REF!,#REF!,#REF!</definedName>
    <definedName name="__APW_RESTORE_DATA1932__" hidden="1">#REF!,#REF!,#REF!,#REF!,#REF!,#REF!,#REF!,#REF!,#REF!,#REF!,#REF!,#REF!,#REF!,#REF!</definedName>
    <definedName name="__APW_RESTORE_DATA1933__" hidden="1">#REF!,#REF!,#REF!,#REF!,#REF!,#REF!,#REF!,#REF!,#REF!,#REF!,#REF!,#REF!,#REF!,#REF!</definedName>
    <definedName name="__APW_RESTORE_DATA1934__" hidden="1">#REF!,#REF!,#REF!,#REF!,#REF!,#REF!,#REF!,#REF!,#REF!,#REF!,#REF!,#REF!,#REF!,#REF!</definedName>
    <definedName name="__APW_RESTORE_DATA1935__" hidden="1">#REF!,#REF!,#REF!,#REF!,#REF!,#REF!,#REF!,#REF!,#REF!,#REF!,#REF!,#REF!,#REF!,#REF!</definedName>
    <definedName name="__APW_RESTORE_DATA1936__" hidden="1">#REF!,#REF!,#REF!,#REF!,#REF!,#REF!,#REF!,#REF!,#REF!,#REF!,#REF!,#REF!,#REF!,#REF!</definedName>
    <definedName name="__APW_RESTORE_DATA1937__" hidden="1">#REF!,#REF!,#REF!,#REF!,#REF!,#REF!,#REF!,#REF!,#REF!,#REF!,#REF!,#REF!,#REF!,#REF!</definedName>
    <definedName name="__APW_RESTORE_DATA1938__" hidden="1">#REF!,#REF!,#REF!,#REF!,#REF!,#REF!,#REF!,#REF!,#REF!,#REF!,#REF!,#REF!,#REF!,#REF!</definedName>
    <definedName name="__APW_RESTORE_DATA1939__" hidden="1">#REF!,#REF!,#REF!,#REF!,#REF!,#REF!,#REF!,#REF!,#REF!,#REF!,#REF!,#REF!,#REF!,#REF!</definedName>
    <definedName name="__APW_RESTORE_DATA194__" hidden="1">#REF!,#REF!,#REF!,#REF!,#REF!,#REF!,#REF!,#REF!,#REF!,#REF!,#REF!,#REF!,#REF!,#REF!</definedName>
    <definedName name="__APW_RESTORE_DATA1940__" hidden="1">#REF!,#REF!,#REF!,#REF!,#REF!,#REF!,#REF!,#REF!,#REF!,#REF!,#REF!,#REF!,#REF!,#REF!</definedName>
    <definedName name="__APW_RESTORE_DATA1941__" hidden="1">#REF!,#REF!,#REF!,#REF!,#REF!,#REF!,#REF!,#REF!,#REF!,#REF!,#REF!,#REF!,#REF!,#REF!</definedName>
    <definedName name="__APW_RESTORE_DATA1942__" hidden="1">#REF!,#REF!,#REF!,#REF!,#REF!,#REF!,#REF!,#REF!,#REF!,#REF!,#REF!,#REF!,#REF!,#REF!</definedName>
    <definedName name="__APW_RESTORE_DATA1943__" hidden="1">#REF!,#REF!,#REF!,#REF!,#REF!,#REF!,#REF!,#REF!,#REF!,#REF!,#REF!,#REF!,#REF!,#REF!</definedName>
    <definedName name="__APW_RESTORE_DATA1944__" hidden="1">#REF!,#REF!,#REF!,#REF!,#REF!,#REF!,#REF!,#REF!,#REF!,#REF!,#REF!,#REF!,#REF!,#REF!</definedName>
    <definedName name="__APW_RESTORE_DATA1945__" hidden="1">#REF!,#REF!,#REF!,#REF!,#REF!,#REF!,#REF!,#REF!,#REF!,#REF!,#REF!,#REF!,#REF!,#REF!</definedName>
    <definedName name="__APW_RESTORE_DATA1946__" hidden="1">#REF!,#REF!,#REF!,#REF!,#REF!,#REF!,#REF!,#REF!,#REF!,#REF!,#REF!,#REF!,#REF!,#REF!</definedName>
    <definedName name="__APW_RESTORE_DATA1947__" hidden="1">#REF!,#REF!,#REF!,#REF!,#REF!,#REF!,#REF!,#REF!,#REF!,#REF!,#REF!,#REF!,#REF!,#REF!</definedName>
    <definedName name="__APW_RESTORE_DATA1948__" hidden="1">#REF!,#REF!,#REF!,#REF!,#REF!,#REF!,#REF!,#REF!,#REF!,#REF!,#REF!,#REF!,#REF!,#REF!</definedName>
    <definedName name="__APW_RESTORE_DATA1949__" hidden="1">#REF!,#REF!,#REF!,#REF!,#REF!,#REF!,#REF!,#REF!,#REF!,#REF!,#REF!,#REF!,#REF!,#REF!</definedName>
    <definedName name="__APW_RESTORE_DATA195__" hidden="1">#REF!,#REF!,#REF!,#REF!,#REF!,#REF!,#REF!,#REF!,#REF!,#REF!,#REF!,#REF!,#REF!,#REF!</definedName>
    <definedName name="__APW_RESTORE_DATA1950__" hidden="1">#REF!,#REF!,#REF!,#REF!,#REF!,#REF!,#REF!,#REF!,#REF!,#REF!,#REF!,#REF!,#REF!,#REF!</definedName>
    <definedName name="__APW_RESTORE_DATA1951__" hidden="1">#REF!,#REF!,#REF!,#REF!,#REF!,#REF!,#REF!,#REF!,#REF!,#REF!,#REF!,#REF!,#REF!,#REF!</definedName>
    <definedName name="__APW_RESTORE_DATA1952__" hidden="1">#REF!,#REF!,#REF!,#REF!,#REF!,#REF!,#REF!,#REF!,#REF!,#REF!,#REF!,#REF!,#REF!,#REF!</definedName>
    <definedName name="__APW_RESTORE_DATA1953__" hidden="1">#REF!,#REF!,#REF!,#REF!,#REF!,#REF!,#REF!,#REF!,#REF!,#REF!,#REF!,#REF!,#REF!,#REF!</definedName>
    <definedName name="__APW_RESTORE_DATA1954__" hidden="1">#REF!,#REF!,#REF!,#REF!,#REF!,#REF!,#REF!,#REF!,#REF!,#REF!,#REF!,#REF!,#REF!,#REF!</definedName>
    <definedName name="__APW_RESTORE_DATA1955__" hidden="1">#REF!,#REF!,#REF!,#REF!,#REF!,#REF!,#REF!,#REF!,#REF!,#REF!,#REF!,#REF!,#REF!,#REF!</definedName>
    <definedName name="__APW_RESTORE_DATA1956__" hidden="1">#REF!,#REF!,#REF!,#REF!,#REF!,#REF!,#REF!,#REF!,#REF!,#REF!,#REF!,#REF!,#REF!,#REF!</definedName>
    <definedName name="__APW_RESTORE_DATA1957__" hidden="1">#REF!,#REF!,#REF!,#REF!,#REF!,#REF!,#REF!,#REF!,#REF!,#REF!,#REF!,#REF!,#REF!,#REF!</definedName>
    <definedName name="__APW_RESTORE_DATA1958__" hidden="1">#REF!,#REF!,#REF!,#REF!,#REF!,#REF!,#REF!,#REF!,#REF!,#REF!,#REF!,#REF!,#REF!,#REF!</definedName>
    <definedName name="__APW_RESTORE_DATA1959__" hidden="1">#REF!,#REF!,#REF!,#REF!,#REF!,#REF!,#REF!,#REF!,#REF!,#REF!,#REF!,#REF!,#REF!,#REF!</definedName>
    <definedName name="__APW_RESTORE_DATA196__" hidden="1">#REF!,#REF!,#REF!,#REF!,#REF!,#REF!,#REF!,#REF!,#REF!,#REF!,#REF!,#REF!,#REF!,#REF!</definedName>
    <definedName name="__APW_RESTORE_DATA1960__" hidden="1">#REF!,#REF!,#REF!,#REF!,#REF!,#REF!,#REF!,#REF!,#REF!,#REF!,#REF!,#REF!,#REF!,#REF!</definedName>
    <definedName name="__APW_RESTORE_DATA1961__" hidden="1">#REF!,#REF!,#REF!,#REF!,#REF!,#REF!,#REF!,#REF!,#REF!,#REF!,#REF!,#REF!,#REF!,#REF!</definedName>
    <definedName name="__APW_RESTORE_DATA1962__" hidden="1">#REF!,#REF!,#REF!,#REF!,#REF!,#REF!,#REF!,#REF!,#REF!,#REF!,#REF!,#REF!,#REF!,#REF!</definedName>
    <definedName name="__APW_RESTORE_DATA1963__" hidden="1">#REF!,#REF!,#REF!,#REF!,#REF!,#REF!,#REF!,#REF!,#REF!,#REF!,#REF!,#REF!,#REF!,#REF!</definedName>
    <definedName name="__APW_RESTORE_DATA1964__" hidden="1">#REF!,#REF!,#REF!,#REF!,#REF!,#REF!,#REF!,#REF!,#REF!,#REF!,#REF!,#REF!,#REF!,#REF!</definedName>
    <definedName name="__APW_RESTORE_DATA1965__" hidden="1">#REF!,#REF!,#REF!,#REF!,#REF!,#REF!,#REF!,#REF!,#REF!,#REF!,#REF!,#REF!,#REF!,#REF!</definedName>
    <definedName name="__APW_RESTORE_DATA1966__" hidden="1">#REF!,#REF!,#REF!,#REF!,#REF!,#REF!,#REF!,#REF!,#REF!,#REF!,#REF!,#REF!,#REF!,#REF!</definedName>
    <definedName name="__APW_RESTORE_DATA1967__" hidden="1">#REF!,#REF!,#REF!,#REF!,#REF!,#REF!,#REF!,#REF!,#REF!,#REF!,#REF!,#REF!,#REF!,#REF!</definedName>
    <definedName name="__APW_RESTORE_DATA1968__" hidden="1">#REF!,#REF!,#REF!,#REF!,#REF!,#REF!,#REF!,#REF!,#REF!,#REF!,#REF!,#REF!,#REF!,#REF!</definedName>
    <definedName name="__APW_RESTORE_DATA1969__" hidden="1">#REF!,#REF!,#REF!,#REF!,#REF!,#REF!,#REF!,#REF!,#REF!,#REF!,#REF!,#REF!,#REF!,#REF!</definedName>
    <definedName name="__APW_RESTORE_DATA197__" hidden="1">#REF!,#REF!,#REF!,#REF!,#REF!,#REF!,#REF!,#REF!,#REF!,#REF!,#REF!,#REF!,#REF!,#REF!</definedName>
    <definedName name="__APW_RESTORE_DATA1970__" hidden="1">#REF!,#REF!,#REF!,#REF!,#REF!,#REF!,#REF!,#REF!,#REF!,#REF!,#REF!,#REF!,#REF!,#REF!</definedName>
    <definedName name="__APW_RESTORE_DATA1971__" hidden="1">#REF!,#REF!,#REF!,#REF!,#REF!,#REF!,#REF!,#REF!,#REF!,#REF!,#REF!,#REF!,#REF!,#REF!</definedName>
    <definedName name="__APW_RESTORE_DATA1972__" hidden="1">#REF!,#REF!,#REF!,#REF!,#REF!,#REF!,#REF!,#REF!,#REF!,#REF!,#REF!,#REF!,#REF!,#REF!</definedName>
    <definedName name="__APW_RESTORE_DATA1973__" hidden="1">#REF!,#REF!,#REF!,#REF!,#REF!,#REF!,#REF!,#REF!,#REF!,#REF!,#REF!,#REF!,#REF!,#REF!</definedName>
    <definedName name="__APW_RESTORE_DATA1974__" hidden="1">#REF!,#REF!,#REF!,#REF!,#REF!,#REF!,#REF!,#REF!,#REF!,#REF!,#REF!,#REF!,#REF!,#REF!</definedName>
    <definedName name="__APW_RESTORE_DATA1975__" hidden="1">#REF!,#REF!,#REF!,#REF!,#REF!,#REF!,#REF!,#REF!,#REF!,#REF!,#REF!,#REF!,#REF!,#REF!</definedName>
    <definedName name="__APW_RESTORE_DATA1976__" hidden="1">#REF!,#REF!,#REF!,#REF!,#REF!,#REF!,#REF!,#REF!,#REF!,#REF!,#REF!,#REF!,#REF!,#REF!</definedName>
    <definedName name="__APW_RESTORE_DATA1977__" hidden="1">#REF!,#REF!,#REF!,#REF!,#REF!,#REF!,#REF!,#REF!,#REF!,#REF!,#REF!,#REF!,#REF!,#REF!</definedName>
    <definedName name="__APW_RESTORE_DATA1978__" hidden="1">#REF!,#REF!,#REF!,#REF!,#REF!,#REF!,#REF!,#REF!,#REF!,#REF!,#REF!,#REF!,#REF!,#REF!</definedName>
    <definedName name="__APW_RESTORE_DATA1979__" hidden="1">#REF!,#REF!,#REF!,#REF!,#REF!,#REF!,#REF!,#REF!,#REF!,#REF!,#REF!,#REF!,#REF!,#REF!</definedName>
    <definedName name="__APW_RESTORE_DATA198__" hidden="1">#REF!,#REF!,#REF!,#REF!,#REF!,#REF!,#REF!,#REF!,#REF!,#REF!,#REF!,#REF!,#REF!,#REF!</definedName>
    <definedName name="__APW_RESTORE_DATA1980__" hidden="1">#REF!,#REF!,#REF!,#REF!,#REF!,#REF!,#REF!,#REF!,#REF!,#REF!,#REF!,#REF!,#REF!,#REF!</definedName>
    <definedName name="__APW_RESTORE_DATA1981__" hidden="1">#REF!,#REF!,#REF!,#REF!,#REF!,#REF!,#REF!,#REF!,#REF!,#REF!,#REF!,#REF!,#REF!,#REF!</definedName>
    <definedName name="__APW_RESTORE_DATA1982__" hidden="1">#REF!,#REF!,#REF!,#REF!,#REF!,#REF!,#REF!,#REF!,#REF!,#REF!,#REF!,#REF!,#REF!,#REF!</definedName>
    <definedName name="__APW_RESTORE_DATA1983__" hidden="1">#REF!,#REF!,#REF!,#REF!,#REF!,#REF!,#REF!,#REF!,#REF!,#REF!,#REF!,#REF!,#REF!,#REF!</definedName>
    <definedName name="__APW_RESTORE_DATA1984__" hidden="1">#REF!,#REF!,#REF!,#REF!,#REF!,#REF!,#REF!,#REF!,#REF!,#REF!,#REF!,#REF!,#REF!,#REF!</definedName>
    <definedName name="__APW_RESTORE_DATA1985__" hidden="1">#REF!,#REF!,#REF!,#REF!,#REF!,#REF!,#REF!,#REF!,#REF!,#REF!,#REF!,#REF!,#REF!,#REF!</definedName>
    <definedName name="__APW_RESTORE_DATA1986__" hidden="1">#REF!,#REF!,#REF!,#REF!,#REF!,#REF!,#REF!,#REF!,#REF!,#REF!,#REF!,#REF!,#REF!,#REF!</definedName>
    <definedName name="__APW_RESTORE_DATA1987__" hidden="1">#REF!,#REF!,#REF!,#REF!,#REF!,#REF!,#REF!,#REF!,#REF!,#REF!,#REF!,#REF!,#REF!,#REF!</definedName>
    <definedName name="__APW_RESTORE_DATA1988__" hidden="1">#REF!,#REF!,#REF!,#REF!,#REF!,#REF!,#REF!,#REF!,#REF!,#REF!,#REF!,#REF!,#REF!,#REF!</definedName>
    <definedName name="__APW_RESTORE_DATA1989__" hidden="1">#REF!,#REF!,#REF!,#REF!,#REF!,#REF!,#REF!,#REF!,#REF!,#REF!,#REF!,#REF!,#REF!,#REF!</definedName>
    <definedName name="__APW_RESTORE_DATA199__" hidden="1">#REF!,#REF!,#REF!,#REF!,#REF!,#REF!,#REF!,#REF!,#REF!,#REF!,#REF!,#REF!,#REF!,#REF!</definedName>
    <definedName name="__APW_RESTORE_DATA1990__" hidden="1">#REF!,#REF!,#REF!,#REF!,#REF!,#REF!,#REF!,#REF!,#REF!,#REF!,#REF!,#REF!,#REF!,#REF!</definedName>
    <definedName name="__APW_RESTORE_DATA1991__" hidden="1">#REF!,#REF!,#REF!,#REF!,#REF!,#REF!,#REF!,#REF!,#REF!,#REF!,#REF!,#REF!,#REF!,#REF!</definedName>
    <definedName name="__APW_RESTORE_DATA1992__" hidden="1">#REF!,#REF!,#REF!,#REF!,#REF!,#REF!,#REF!,#REF!,#REF!,#REF!,#REF!,#REF!,#REF!,#REF!</definedName>
    <definedName name="__APW_RESTORE_DATA1993__" hidden="1">#REF!,#REF!,#REF!,#REF!,#REF!,#REF!,#REF!,#REF!,#REF!,#REF!,#REF!,#REF!,#REF!,#REF!</definedName>
    <definedName name="__APW_RESTORE_DATA1994__" hidden="1">#REF!,#REF!,#REF!,#REF!,#REF!,#REF!,#REF!,#REF!,#REF!,#REF!,#REF!,#REF!,#REF!,#REF!</definedName>
    <definedName name="__APW_RESTORE_DATA1995__" hidden="1">#REF!,#REF!,#REF!,#REF!,#REF!,#REF!,#REF!,#REF!,#REF!,#REF!,#REF!,#REF!,#REF!,#REF!</definedName>
    <definedName name="__APW_RESTORE_DATA1996__" hidden="1">#REF!,#REF!,#REF!,#REF!,#REF!,#REF!,#REF!,#REF!,#REF!,#REF!,#REF!,#REF!,#REF!,#REF!</definedName>
    <definedName name="__APW_RESTORE_DATA1997__" hidden="1">#REF!,#REF!,#REF!,#REF!,#REF!,#REF!,#REF!,#REF!,#REF!,#REF!,#REF!,#REF!,#REF!,#REF!</definedName>
    <definedName name="__APW_RESTORE_DATA1998__" hidden="1">#REF!,#REF!,#REF!,#REF!,#REF!,#REF!,#REF!,#REF!,#REF!,#REF!,#REF!,#REF!,#REF!,#REF!</definedName>
    <definedName name="__APW_RESTORE_DATA1999__" hidden="1">#REF!,#REF!,#REF!,#REF!,#REF!,#REF!,#REF!,#REF!,#REF!,#REF!,#REF!,#REF!,#REF!,#REF!</definedName>
    <definedName name="__APW_RESTORE_DATA2__" hidden="1">#REF!,#REF!,#REF!,#REF!,#REF!,#REF!,#REF!,#REF!,#REF!,#REF!,#REF!,#REF!,#REF!,#REF!,#REF!,#REF!</definedName>
    <definedName name="__APW_RESTORE_DATA20__" hidden="1">#REF!,#REF!,#REF!,#REF!,#REF!,#REF!,#REF!,#REF!,#REF!,#REF!,#REF!,#REF!,#REF!,#REF!</definedName>
    <definedName name="__APW_RESTORE_DATA200__" hidden="1">#REF!,#REF!,#REF!,#REF!,#REF!,#REF!,#REF!,#REF!,#REF!,#REF!,#REF!,#REF!,#REF!,#REF!</definedName>
    <definedName name="__APW_RESTORE_DATA2000__" hidden="1">#REF!,#REF!,#REF!,#REF!,#REF!,#REF!,#REF!,#REF!,#REF!,#REF!,#REF!,#REF!,#REF!,#REF!</definedName>
    <definedName name="__APW_RESTORE_DATA2001__" hidden="1">#REF!,#REF!,#REF!,#REF!,#REF!,#REF!,#REF!,#REF!,#REF!,#REF!,#REF!,#REF!,#REF!,#REF!</definedName>
    <definedName name="__APW_RESTORE_DATA2002__" hidden="1">#REF!,#REF!,#REF!,#REF!,#REF!,#REF!,#REF!,#REF!,#REF!,#REF!,#REF!,#REF!,#REF!,#REF!</definedName>
    <definedName name="__APW_RESTORE_DATA2003__" hidden="1">#REF!,#REF!,#REF!,#REF!,#REF!,#REF!,#REF!,#REF!,#REF!,#REF!,#REF!,#REF!,#REF!,#REF!</definedName>
    <definedName name="__APW_RESTORE_DATA2004__" hidden="1">#REF!,#REF!,#REF!,#REF!,#REF!,#REF!,#REF!,#REF!,#REF!,#REF!,#REF!,#REF!,#REF!,#REF!</definedName>
    <definedName name="__APW_RESTORE_DATA2005__" hidden="1">#REF!,#REF!,#REF!,#REF!,#REF!,#REF!,#REF!,#REF!,#REF!,#REF!,#REF!,#REF!,#REF!,#REF!</definedName>
    <definedName name="__APW_RESTORE_DATA2006__" hidden="1">#REF!,#REF!,#REF!,#REF!,#REF!,#REF!,#REF!,#REF!,#REF!,#REF!,#REF!,#REF!,#REF!,#REF!</definedName>
    <definedName name="__APW_RESTORE_DATA2007__" hidden="1">#REF!,#REF!,#REF!,#REF!,#REF!,#REF!,#REF!,#REF!,#REF!,#REF!,#REF!,#REF!,#REF!,#REF!</definedName>
    <definedName name="__APW_RESTORE_DATA2008__" hidden="1">#REF!,#REF!,#REF!,#REF!,#REF!,#REF!,#REF!,#REF!,#REF!,#REF!,#REF!,#REF!,#REF!,#REF!</definedName>
    <definedName name="__APW_RESTORE_DATA2009__" hidden="1">#REF!,#REF!,#REF!,#REF!,#REF!,#REF!,#REF!,#REF!,#REF!,#REF!,#REF!,#REF!,#REF!,#REF!</definedName>
    <definedName name="__APW_RESTORE_DATA201__" hidden="1">#REF!,#REF!,#REF!,#REF!,#REF!,#REF!,#REF!,#REF!,#REF!,#REF!,#REF!,#REF!,#REF!,#REF!</definedName>
    <definedName name="__APW_RESTORE_DATA2010__" hidden="1">#REF!,#REF!,#REF!,#REF!,#REF!,#REF!,#REF!,#REF!,#REF!,#REF!,#REF!,#REF!,#REF!,#REF!</definedName>
    <definedName name="__APW_RESTORE_DATA2011__" hidden="1">#REF!,#REF!,#REF!,#REF!,#REF!,#REF!,#REF!,#REF!,#REF!,#REF!,#REF!,#REF!,#REF!,#REF!</definedName>
    <definedName name="__APW_RESTORE_DATA2012__" hidden="1">#REF!,#REF!,#REF!,#REF!,#REF!,#REF!,#REF!,#REF!,#REF!,#REF!,#REF!,#REF!,#REF!,#REF!</definedName>
    <definedName name="__APW_RESTORE_DATA2013__" hidden="1">#REF!,#REF!,#REF!,#REF!,#REF!,#REF!,#REF!,#REF!,#REF!,#REF!,#REF!,#REF!,#REF!,#REF!</definedName>
    <definedName name="__APW_RESTORE_DATA2014__" hidden="1">#REF!,#REF!,#REF!,#REF!,#REF!,#REF!,#REF!,#REF!,#REF!,#REF!,#REF!,#REF!,#REF!,#REF!</definedName>
    <definedName name="__APW_RESTORE_DATA2015__" hidden="1">#REF!,#REF!,#REF!,#REF!,#REF!,#REF!,#REF!,#REF!,#REF!,#REF!,#REF!,#REF!,#REF!,#REF!</definedName>
    <definedName name="__APW_RESTORE_DATA2016__" hidden="1">#REF!,#REF!,#REF!,#REF!,#REF!,#REF!,#REF!,#REF!,#REF!,#REF!,#REF!,#REF!,#REF!,#REF!</definedName>
    <definedName name="__APW_RESTORE_DATA2017__" hidden="1">#REF!,#REF!,#REF!,#REF!,#REF!,#REF!,#REF!,#REF!,#REF!,#REF!,#REF!,#REF!,#REF!,#REF!</definedName>
    <definedName name="__APW_RESTORE_DATA2018__" hidden="1">#REF!,#REF!,#REF!,#REF!,#REF!,#REF!,#REF!,#REF!,#REF!,#REF!,#REF!,#REF!,#REF!,#REF!</definedName>
    <definedName name="__APW_RESTORE_DATA2019__" hidden="1">#REF!,#REF!,#REF!,#REF!,#REF!,#REF!,#REF!,#REF!,#REF!,#REF!,#REF!,#REF!,#REF!,#REF!</definedName>
    <definedName name="__APW_RESTORE_DATA202__" hidden="1">#REF!,#REF!,#REF!,#REF!,#REF!,#REF!,#REF!,#REF!,#REF!,#REF!,#REF!,#REF!,#REF!,#REF!</definedName>
    <definedName name="__APW_RESTORE_DATA2020__" hidden="1">#REF!,#REF!,#REF!,#REF!,#REF!,#REF!,#REF!,#REF!,#REF!,#REF!,#REF!,#REF!,#REF!,#REF!</definedName>
    <definedName name="__APW_RESTORE_DATA2021__" hidden="1">#REF!,#REF!,#REF!,#REF!,#REF!,#REF!,#REF!,#REF!,#REF!,#REF!,#REF!,#REF!,#REF!,#REF!</definedName>
    <definedName name="__APW_RESTORE_DATA2022__" hidden="1">#REF!,#REF!,#REF!,#REF!,#REF!,#REF!,#REF!,#REF!,#REF!,#REF!,#REF!,#REF!,#REF!,#REF!</definedName>
    <definedName name="__APW_RESTORE_DATA2023__" hidden="1">#REF!,#REF!,#REF!,#REF!,#REF!,#REF!,#REF!,#REF!,#REF!,#REF!,#REF!,#REF!,#REF!,#REF!</definedName>
    <definedName name="__APW_RESTORE_DATA2024__" hidden="1">#REF!,#REF!,#REF!,#REF!,#REF!,#REF!,#REF!,#REF!,#REF!,#REF!,#REF!,#REF!,#REF!,#REF!</definedName>
    <definedName name="__APW_RESTORE_DATA2025__" hidden="1">#REF!,#REF!,#REF!,#REF!,#REF!,#REF!,#REF!,#REF!,#REF!,#REF!,#REF!,#REF!,#REF!,#REF!</definedName>
    <definedName name="__APW_RESTORE_DATA2026__" hidden="1">#REF!,#REF!,#REF!,#REF!,#REF!,#REF!,#REF!,#REF!,#REF!,#REF!,#REF!,#REF!,#REF!,#REF!</definedName>
    <definedName name="__APW_RESTORE_DATA2027__" hidden="1">#REF!,#REF!,#REF!,#REF!,#REF!,#REF!,#REF!,#REF!,#REF!,#REF!,#REF!,#REF!,#REF!,#REF!</definedName>
    <definedName name="__APW_RESTORE_DATA2028__" hidden="1">#REF!,#REF!,#REF!,#REF!,#REF!,#REF!,#REF!,#REF!,#REF!,#REF!,#REF!,#REF!,#REF!,#REF!</definedName>
    <definedName name="__APW_RESTORE_DATA2029__" hidden="1">#REF!,#REF!,#REF!,#REF!,#REF!,#REF!,#REF!,#REF!,#REF!,#REF!,#REF!,#REF!,#REF!,#REF!</definedName>
    <definedName name="__APW_RESTORE_DATA203__" hidden="1">#REF!,#REF!,#REF!,#REF!,#REF!,#REF!,#REF!,#REF!,#REF!,#REF!,#REF!,#REF!,#REF!,#REF!</definedName>
    <definedName name="__APW_RESTORE_DATA2030__" hidden="1">#REF!,#REF!,#REF!,#REF!,#REF!,#REF!,#REF!,#REF!,#REF!,#REF!,#REF!,#REF!,#REF!,#REF!</definedName>
    <definedName name="__APW_RESTORE_DATA2031__" hidden="1">#REF!,#REF!,#REF!,#REF!,#REF!,#REF!,#REF!,#REF!,#REF!,#REF!,#REF!,#REF!,#REF!,#REF!</definedName>
    <definedName name="__APW_RESTORE_DATA2032__" hidden="1">#REF!,#REF!,#REF!,#REF!,#REF!,#REF!,#REF!,#REF!,#REF!,#REF!,#REF!,#REF!,#REF!,#REF!</definedName>
    <definedName name="__APW_RESTORE_DATA2033__" hidden="1">#REF!,#REF!,#REF!,#REF!,#REF!,#REF!,#REF!,#REF!,#REF!,#REF!,#REF!,#REF!,#REF!,#REF!</definedName>
    <definedName name="__APW_RESTORE_DATA2034__" hidden="1">#REF!,#REF!,#REF!,#REF!,#REF!,#REF!,#REF!,#REF!,#REF!,#REF!,#REF!,#REF!,#REF!,#REF!</definedName>
    <definedName name="__APW_RESTORE_DATA2035__" hidden="1">#REF!,#REF!,#REF!,#REF!,#REF!,#REF!,#REF!,#REF!,#REF!,#REF!,#REF!,#REF!,#REF!,#REF!</definedName>
    <definedName name="__APW_RESTORE_DATA2036__" hidden="1">#REF!,#REF!,#REF!,#REF!,#REF!,#REF!,#REF!,#REF!,#REF!,#REF!,#REF!,#REF!,#REF!,#REF!</definedName>
    <definedName name="__APW_RESTORE_DATA2037__" hidden="1">#REF!,#REF!,#REF!,#REF!,#REF!,#REF!,#REF!,#REF!,#REF!,#REF!,#REF!,#REF!,#REF!,#REF!</definedName>
    <definedName name="__APW_RESTORE_DATA2038__" hidden="1">#REF!,#REF!,#REF!,#REF!,#REF!,#REF!,#REF!,#REF!,#REF!,#REF!,#REF!,#REF!,#REF!,#REF!</definedName>
    <definedName name="__APW_RESTORE_DATA2039__" hidden="1">#REF!,#REF!,#REF!,#REF!,#REF!,#REF!,#REF!,#REF!,#REF!,#REF!,#REF!,#REF!,#REF!,#REF!</definedName>
    <definedName name="__APW_RESTORE_DATA204__" hidden="1">#REF!,#REF!,#REF!,#REF!,#REF!,#REF!,#REF!,#REF!,#REF!,#REF!,#REF!,#REF!,#REF!,#REF!</definedName>
    <definedName name="__APW_RESTORE_DATA2040__" hidden="1">#REF!,#REF!,#REF!,#REF!,#REF!,#REF!,#REF!,#REF!,#REF!,#REF!,#REF!,#REF!,#REF!,#REF!</definedName>
    <definedName name="__APW_RESTORE_DATA2041__" hidden="1">#REF!,#REF!,#REF!,#REF!,#REF!,#REF!,#REF!,#REF!,#REF!,#REF!,#REF!,#REF!,#REF!,#REF!</definedName>
    <definedName name="__APW_RESTORE_DATA2042__" hidden="1">#REF!,#REF!,#REF!,#REF!,#REF!,#REF!,#REF!,#REF!,#REF!,#REF!,#REF!,#REF!,#REF!,#REF!</definedName>
    <definedName name="__APW_RESTORE_DATA2043__" hidden="1">#REF!,#REF!,#REF!,#REF!,#REF!,#REF!,#REF!,#REF!,#REF!,#REF!,#REF!,#REF!,#REF!,#REF!</definedName>
    <definedName name="__APW_RESTORE_DATA2044__" hidden="1">#REF!,#REF!,#REF!,#REF!,#REF!,#REF!,#REF!,#REF!,#REF!,#REF!,#REF!,#REF!,#REF!,#REF!</definedName>
    <definedName name="__APW_RESTORE_DATA2045__" hidden="1">#REF!,#REF!,#REF!,#REF!,#REF!,#REF!,#REF!,#REF!,#REF!,#REF!,#REF!,#REF!,#REF!,#REF!</definedName>
    <definedName name="__APW_RESTORE_DATA2046__" hidden="1">#REF!,#REF!,#REF!,#REF!,#REF!,#REF!,#REF!,#REF!,#REF!,#REF!,#REF!,#REF!,#REF!,#REF!</definedName>
    <definedName name="__APW_RESTORE_DATA2047__" hidden="1">#REF!,#REF!,#REF!,#REF!,#REF!,#REF!,#REF!,#REF!,#REF!,#REF!,#REF!,#REF!,#REF!,#REF!</definedName>
    <definedName name="__APW_RESTORE_DATA2048__" hidden="1">#REF!,#REF!,#REF!,#REF!,#REF!,#REF!,#REF!,#REF!,#REF!,#REF!,#REF!,#REF!,#REF!,#REF!</definedName>
    <definedName name="__APW_RESTORE_DATA2049__" hidden="1">#REF!,#REF!,#REF!,#REF!,#REF!,#REF!,#REF!,#REF!,#REF!,#REF!,#REF!,#REF!,#REF!,#REF!</definedName>
    <definedName name="__APW_RESTORE_DATA205__" hidden="1">#REF!,#REF!,#REF!,#REF!,#REF!,#REF!,#REF!,#REF!,#REF!,#REF!,#REF!,#REF!,#REF!,#REF!</definedName>
    <definedName name="__APW_RESTORE_DATA2050__" hidden="1">#REF!,#REF!,#REF!,#REF!,#REF!,#REF!,#REF!,#REF!,#REF!,#REF!,#REF!,#REF!,#REF!,#REF!</definedName>
    <definedName name="__APW_RESTORE_DATA2051__" hidden="1">#REF!,#REF!,#REF!,#REF!,#REF!,#REF!,#REF!,#REF!,#REF!,#REF!,#REF!,#REF!,#REF!,#REF!</definedName>
    <definedName name="__APW_RESTORE_DATA2052__" hidden="1">#REF!,#REF!,#REF!,#REF!,#REF!,#REF!,#REF!,#REF!,#REF!,#REF!,#REF!,#REF!,#REF!,#REF!</definedName>
    <definedName name="__APW_RESTORE_DATA2053__" hidden="1">#REF!,#REF!,#REF!,#REF!,#REF!,#REF!,#REF!,#REF!,#REF!,#REF!,#REF!,#REF!,#REF!,#REF!</definedName>
    <definedName name="__APW_RESTORE_DATA2054__" hidden="1">#REF!,#REF!,#REF!,#REF!,#REF!,#REF!,#REF!,#REF!,#REF!,#REF!,#REF!,#REF!,#REF!,#REF!</definedName>
    <definedName name="__APW_RESTORE_DATA2055__" hidden="1">#REF!,#REF!,#REF!,#REF!,#REF!,#REF!,#REF!,#REF!,#REF!,#REF!,#REF!,#REF!,#REF!,#REF!</definedName>
    <definedName name="__APW_RESTORE_DATA2056__" hidden="1">#REF!,#REF!,#REF!,#REF!,#REF!,#REF!,#REF!,#REF!,#REF!,#REF!,#REF!,#REF!,#REF!,#REF!</definedName>
    <definedName name="__APW_RESTORE_DATA2057__" hidden="1">#REF!,#REF!,#REF!,#REF!,#REF!,#REF!,#REF!,#REF!,#REF!,#REF!,#REF!,#REF!,#REF!,#REF!</definedName>
    <definedName name="__APW_RESTORE_DATA2058__" hidden="1">#REF!,#REF!,#REF!,#REF!,#REF!,#REF!,#REF!,#REF!,#REF!,#REF!,#REF!,#REF!,#REF!,#REF!</definedName>
    <definedName name="__APW_RESTORE_DATA2059__" hidden="1">#REF!,#REF!,#REF!,#REF!,#REF!,#REF!,#REF!,#REF!,#REF!,#REF!,#REF!,#REF!,#REF!,#REF!</definedName>
    <definedName name="__APW_RESTORE_DATA206__" hidden="1">#REF!,#REF!,#REF!,#REF!,#REF!,#REF!,#REF!,#REF!,#REF!,#REF!,#REF!,#REF!,#REF!,#REF!</definedName>
    <definedName name="__APW_RESTORE_DATA2060__" hidden="1">#REF!,#REF!,#REF!,#REF!,#REF!,#REF!,#REF!,#REF!,#REF!,#REF!,#REF!,#REF!,#REF!,#REF!</definedName>
    <definedName name="__APW_RESTORE_DATA2061__" hidden="1">#REF!,#REF!,#REF!,#REF!,#REF!,#REF!,#REF!,#REF!,#REF!,#REF!,#REF!,#REF!,#REF!,#REF!</definedName>
    <definedName name="__APW_RESTORE_DATA2062__" hidden="1">#REF!,#REF!,#REF!,#REF!,#REF!,#REF!,#REF!,#REF!,#REF!,#REF!,#REF!,#REF!,#REF!,#REF!</definedName>
    <definedName name="__APW_RESTORE_DATA2063__" hidden="1">#REF!,#REF!,#REF!,#REF!,#REF!,#REF!,#REF!,#REF!,#REF!,#REF!,#REF!,#REF!,#REF!,#REF!</definedName>
    <definedName name="__APW_RESTORE_DATA2064__" hidden="1">#REF!,#REF!,#REF!,#REF!,#REF!,#REF!,#REF!,#REF!,#REF!,#REF!,#REF!,#REF!,#REF!,#REF!</definedName>
    <definedName name="__APW_RESTORE_DATA2065__" hidden="1">#REF!,#REF!,#REF!,#REF!,#REF!,#REF!,#REF!,#REF!,#REF!,#REF!,#REF!,#REF!,#REF!,#REF!</definedName>
    <definedName name="__APW_RESTORE_DATA2066__" hidden="1">#REF!,#REF!,#REF!,#REF!,#REF!,#REF!,#REF!,#REF!,#REF!,#REF!,#REF!,#REF!,#REF!,#REF!</definedName>
    <definedName name="__APW_RESTORE_DATA2067__" hidden="1">#REF!,#REF!,#REF!,#REF!,#REF!,#REF!,#REF!,#REF!,#REF!,#REF!,#REF!,#REF!,#REF!,#REF!</definedName>
    <definedName name="__APW_RESTORE_DATA2068__" hidden="1">#REF!,#REF!,#REF!,#REF!,#REF!,#REF!,#REF!,#REF!,#REF!,#REF!,#REF!,#REF!,#REF!,#REF!</definedName>
    <definedName name="__APW_RESTORE_DATA2069__" hidden="1">#REF!,#REF!,#REF!,#REF!,#REF!,#REF!,#REF!,#REF!,#REF!,#REF!,#REF!,#REF!,#REF!,#REF!</definedName>
    <definedName name="__APW_RESTORE_DATA207__" hidden="1">#REF!,#REF!,#REF!,#REF!,#REF!,#REF!,#REF!,#REF!,#REF!,#REF!,#REF!,#REF!,#REF!,#REF!</definedName>
    <definedName name="__APW_RESTORE_DATA2070__" hidden="1">#REF!,#REF!,#REF!,#REF!,#REF!,#REF!,#REF!,#REF!,#REF!,#REF!,#REF!,#REF!,#REF!,#REF!</definedName>
    <definedName name="__APW_RESTORE_DATA2071__" hidden="1">#REF!,#REF!,#REF!,#REF!,#REF!,#REF!,#REF!,#REF!,#REF!,#REF!,#REF!,#REF!,#REF!,#REF!</definedName>
    <definedName name="__APW_RESTORE_DATA2072__" hidden="1">#REF!,#REF!,#REF!,#REF!,#REF!,#REF!,#REF!,#REF!,#REF!,#REF!,#REF!,#REF!,#REF!,#REF!</definedName>
    <definedName name="__APW_RESTORE_DATA2073__" hidden="1">#REF!,#REF!,#REF!,#REF!,#REF!,#REF!,#REF!,#REF!,#REF!,#REF!,#REF!,#REF!,#REF!,#REF!</definedName>
    <definedName name="__APW_RESTORE_DATA2074__" hidden="1">#REF!,#REF!,#REF!,#REF!,#REF!,#REF!,#REF!,#REF!,#REF!,#REF!,#REF!,#REF!,#REF!,#REF!</definedName>
    <definedName name="__APW_RESTORE_DATA2075__" hidden="1">#REF!,#REF!,#REF!,#REF!,#REF!,#REF!,#REF!,#REF!,#REF!,#REF!,#REF!,#REF!,#REF!,#REF!</definedName>
    <definedName name="__APW_RESTORE_DATA2076__" hidden="1">#REF!,#REF!,#REF!,#REF!,#REF!,#REF!,#REF!,#REF!,#REF!,#REF!,#REF!,#REF!,#REF!,#REF!</definedName>
    <definedName name="__APW_RESTORE_DATA2077__" hidden="1">#REF!,#REF!,#REF!,#REF!,#REF!,#REF!,#REF!,#REF!,#REF!,#REF!,#REF!,#REF!,#REF!,#REF!</definedName>
    <definedName name="__APW_RESTORE_DATA2078__" hidden="1">#REF!,#REF!,#REF!,#REF!,#REF!,#REF!,#REF!,#REF!,#REF!,#REF!,#REF!,#REF!,#REF!,#REF!</definedName>
    <definedName name="__APW_RESTORE_DATA2079__" hidden="1">#REF!,#REF!,#REF!,#REF!,#REF!,#REF!,#REF!,#REF!,#REF!,#REF!,#REF!,#REF!,#REF!,#REF!</definedName>
    <definedName name="__APW_RESTORE_DATA208__" hidden="1">#REF!,#REF!,#REF!,#REF!,#REF!,#REF!,#REF!,#REF!,#REF!,#REF!,#REF!,#REF!,#REF!,#REF!</definedName>
    <definedName name="__APW_RESTORE_DATA2080__" hidden="1">#REF!,#REF!,#REF!,#REF!,#REF!,#REF!,#REF!,#REF!,#REF!,#REF!,#REF!,#REF!,#REF!,#REF!</definedName>
    <definedName name="__APW_RESTORE_DATA2081__" hidden="1">#REF!,#REF!,#REF!,#REF!,#REF!,#REF!,#REF!,#REF!,#REF!,#REF!,#REF!,#REF!,#REF!,#REF!</definedName>
    <definedName name="__APW_RESTORE_DATA2082__" hidden="1">#REF!,#REF!,#REF!,#REF!,#REF!,#REF!,#REF!,#REF!,#REF!,#REF!,#REF!,#REF!,#REF!,#REF!</definedName>
    <definedName name="__APW_RESTORE_DATA2083__" hidden="1">#REF!,#REF!,#REF!,#REF!,#REF!,#REF!,#REF!,#REF!,#REF!,#REF!,#REF!,#REF!,#REF!,#REF!</definedName>
    <definedName name="__APW_RESTORE_DATA2084__" hidden="1">#REF!,#REF!,#REF!,#REF!,#REF!,#REF!,#REF!,#REF!,#REF!,#REF!,#REF!,#REF!,#REF!,#REF!</definedName>
    <definedName name="__APW_RESTORE_DATA2085__" hidden="1">#REF!,#REF!,#REF!,#REF!,#REF!,#REF!,#REF!,#REF!,#REF!,#REF!,#REF!,#REF!,#REF!,#REF!</definedName>
    <definedName name="__APW_RESTORE_DATA2086__" hidden="1">#REF!,#REF!,#REF!,#REF!,#REF!,#REF!,#REF!,#REF!,#REF!,#REF!,#REF!,#REF!,#REF!,#REF!</definedName>
    <definedName name="__APW_RESTORE_DATA2087__" hidden="1">#REF!,#REF!,#REF!,#REF!,#REF!,#REF!,#REF!,#REF!,#REF!,#REF!,#REF!,#REF!,#REF!,#REF!</definedName>
    <definedName name="__APW_RESTORE_DATA2088__" hidden="1">#REF!,#REF!,#REF!,#REF!,#REF!,#REF!,#REF!,#REF!,#REF!,#REF!,#REF!,#REF!,#REF!,#REF!</definedName>
    <definedName name="__APW_RESTORE_DATA2089__" hidden="1">#REF!,#REF!,#REF!,#REF!,#REF!,#REF!,#REF!,#REF!,#REF!,#REF!,#REF!,#REF!,#REF!,#REF!</definedName>
    <definedName name="__APW_RESTORE_DATA209__" hidden="1">#REF!,#REF!,#REF!,#REF!,#REF!,#REF!,#REF!,#REF!,#REF!,#REF!,#REF!,#REF!,#REF!,#REF!</definedName>
    <definedName name="__APW_RESTORE_DATA2090__" hidden="1">#REF!,#REF!,#REF!,#REF!,#REF!,#REF!,#REF!,#REF!,#REF!,#REF!,#REF!,#REF!,#REF!,#REF!</definedName>
    <definedName name="__APW_RESTORE_DATA2091__" hidden="1">#REF!,#REF!,#REF!,#REF!,#REF!,#REF!,#REF!,#REF!,#REF!,#REF!,#REF!,#REF!,#REF!,#REF!</definedName>
    <definedName name="__APW_RESTORE_DATA2092__" hidden="1">#REF!,#REF!,#REF!,#REF!,#REF!,#REF!,#REF!,#REF!,#REF!,#REF!,#REF!,#REF!,#REF!,#REF!</definedName>
    <definedName name="__APW_RESTORE_DATA2093__" hidden="1">#REF!,#REF!,#REF!,#REF!,#REF!,#REF!,#REF!,#REF!,#REF!,#REF!,#REF!,#REF!,#REF!,#REF!</definedName>
    <definedName name="__APW_RESTORE_DATA2094__" hidden="1">#REF!,#REF!,#REF!,#REF!,#REF!,#REF!,#REF!,#REF!,#REF!,#REF!,#REF!,#REF!,#REF!,#REF!</definedName>
    <definedName name="__APW_RESTORE_DATA2095__" hidden="1">#REF!,#REF!,#REF!,#REF!,#REF!,#REF!,#REF!,#REF!,#REF!,#REF!,#REF!,#REF!,#REF!,#REF!</definedName>
    <definedName name="__APW_RESTORE_DATA2096__" hidden="1">#REF!,#REF!,#REF!,#REF!,#REF!,#REF!,#REF!,#REF!,#REF!,#REF!,#REF!,#REF!,#REF!,#REF!</definedName>
    <definedName name="__APW_RESTORE_DATA2097__" hidden="1">#REF!,#REF!,#REF!,#REF!,#REF!,#REF!,#REF!,#REF!,#REF!,#REF!,#REF!,#REF!,#REF!,#REF!</definedName>
    <definedName name="__APW_RESTORE_DATA2098__" hidden="1">#REF!,#REF!,#REF!,#REF!,#REF!,#REF!,#REF!,#REF!,#REF!,#REF!,#REF!,#REF!,#REF!,#REF!</definedName>
    <definedName name="__APW_RESTORE_DATA2099__" hidden="1">#REF!,#REF!,#REF!,#REF!,#REF!,#REF!,#REF!,#REF!,#REF!,#REF!,#REF!,#REF!,#REF!,#REF!</definedName>
    <definedName name="__APW_RESTORE_DATA21__" hidden="1">#REF!,#REF!,#REF!,#REF!,#REF!,#REF!,#REF!,#REF!,#REF!,#REF!,#REF!,#REF!,#REF!,#REF!</definedName>
    <definedName name="__APW_RESTORE_DATA210__" hidden="1">#REF!,#REF!,#REF!,#REF!,#REF!,#REF!,#REF!,#REF!,#REF!,#REF!,#REF!,#REF!,#REF!,#REF!</definedName>
    <definedName name="__APW_RESTORE_DATA2100__" hidden="1">#REF!,#REF!,#REF!,#REF!,#REF!,#REF!,#REF!,#REF!,#REF!,#REF!,#REF!,#REF!,#REF!,#REF!</definedName>
    <definedName name="__APW_RESTORE_DATA2101__" hidden="1">#REF!,#REF!,#REF!,#REF!,#REF!,#REF!,#REF!,#REF!,#REF!,#REF!,#REF!,#REF!,#REF!,#REF!</definedName>
    <definedName name="__APW_RESTORE_DATA2102__" hidden="1">#REF!,#REF!,#REF!,#REF!,#REF!,#REF!,#REF!,#REF!,#REF!,#REF!,#REF!,#REF!,#REF!,#REF!</definedName>
    <definedName name="__APW_RESTORE_DATA2103__" hidden="1">#REF!,#REF!,#REF!,#REF!,#REF!,#REF!,#REF!,#REF!,#REF!,#REF!,#REF!,#REF!,#REF!,#REF!</definedName>
    <definedName name="__APW_RESTORE_DATA2104__" hidden="1">#REF!,#REF!,#REF!,#REF!,#REF!,#REF!,#REF!,#REF!,#REF!,#REF!,#REF!,#REF!,#REF!,#REF!</definedName>
    <definedName name="__APW_RESTORE_DATA2105__" hidden="1">#REF!,#REF!,#REF!,#REF!,#REF!,#REF!,#REF!,#REF!,#REF!,#REF!,#REF!,#REF!,#REF!,#REF!</definedName>
    <definedName name="__APW_RESTORE_DATA2106__" hidden="1">#REF!,#REF!,#REF!,#REF!,#REF!,#REF!,#REF!,#REF!,#REF!,#REF!,#REF!,#REF!,#REF!,#REF!</definedName>
    <definedName name="__APW_RESTORE_DATA2107__" hidden="1">#REF!,#REF!,#REF!,#REF!,#REF!,#REF!,#REF!,#REF!,#REF!,#REF!,#REF!,#REF!,#REF!,#REF!</definedName>
    <definedName name="__APW_RESTORE_DATA2108__" hidden="1">#REF!,#REF!,#REF!,#REF!,#REF!,#REF!,#REF!,#REF!,#REF!,#REF!,#REF!,#REF!,#REF!,#REF!</definedName>
    <definedName name="__APW_RESTORE_DATA2109__" hidden="1">#REF!,#REF!,#REF!,#REF!,#REF!,#REF!,#REF!,#REF!,#REF!,#REF!,#REF!,#REF!,#REF!,#REF!</definedName>
    <definedName name="__APW_RESTORE_DATA211__" hidden="1">#REF!,#REF!,#REF!,#REF!,#REF!,#REF!,#REF!,#REF!,#REF!,#REF!,#REF!,#REF!,#REF!,#REF!</definedName>
    <definedName name="__APW_RESTORE_DATA2110__" hidden="1">#REF!,#REF!,#REF!,#REF!,#REF!,#REF!,#REF!,#REF!,#REF!,#REF!,#REF!,#REF!,#REF!,#REF!</definedName>
    <definedName name="__APW_RESTORE_DATA2111__" hidden="1">#REF!,#REF!,#REF!,#REF!,#REF!,#REF!,#REF!,#REF!,#REF!,#REF!,#REF!,#REF!,#REF!,#REF!</definedName>
    <definedName name="__APW_RESTORE_DATA2112__" hidden="1">#REF!,#REF!,#REF!,#REF!,#REF!,#REF!,#REF!,#REF!,#REF!,#REF!,#REF!,#REF!,#REF!,#REF!</definedName>
    <definedName name="__APW_RESTORE_DATA2113__" hidden="1">#REF!,#REF!,#REF!,#REF!,#REF!,#REF!,#REF!,#REF!,#REF!,#REF!,#REF!,#REF!,#REF!,#REF!</definedName>
    <definedName name="__APW_RESTORE_DATA2114__" hidden="1">#REF!,#REF!,#REF!,#REF!,#REF!,#REF!,#REF!,#REF!,#REF!,#REF!,#REF!,#REF!,#REF!,#REF!</definedName>
    <definedName name="__APW_RESTORE_DATA2115__" hidden="1">#REF!,#REF!,#REF!,#REF!,#REF!,#REF!,#REF!,#REF!,#REF!,#REF!,#REF!,#REF!,#REF!,#REF!</definedName>
    <definedName name="__APW_RESTORE_DATA2116__" hidden="1">#REF!,#REF!,#REF!,#REF!,#REF!,#REF!,#REF!,#REF!,#REF!,#REF!,#REF!,#REF!,#REF!,#REF!</definedName>
    <definedName name="__APW_RESTORE_DATA2117__" hidden="1">#REF!,#REF!,#REF!,#REF!,#REF!,#REF!,#REF!,#REF!,#REF!,#REF!,#REF!,#REF!,#REF!,#REF!</definedName>
    <definedName name="__APW_RESTORE_DATA2118__" hidden="1">#REF!,#REF!,#REF!,#REF!,#REF!,#REF!,#REF!,#REF!,#REF!,#REF!,#REF!,#REF!,#REF!,#REF!</definedName>
    <definedName name="__APW_RESTORE_DATA2119__" hidden="1">#REF!,#REF!,#REF!,#REF!,#REF!,#REF!,#REF!,#REF!,#REF!,#REF!,#REF!,#REF!,#REF!,#REF!</definedName>
    <definedName name="__APW_RESTORE_DATA212__" hidden="1">#REF!,#REF!,#REF!,#REF!,#REF!,#REF!,#REF!,#REF!,#REF!,#REF!,#REF!,#REF!,#REF!,#REF!</definedName>
    <definedName name="__APW_RESTORE_DATA2120__" hidden="1">#REF!,#REF!,#REF!,#REF!,#REF!,#REF!,#REF!,#REF!,#REF!,#REF!,#REF!,#REF!,#REF!,#REF!</definedName>
    <definedName name="__APW_RESTORE_DATA2121__" hidden="1">#REF!,#REF!,#REF!,#REF!,#REF!,#REF!,#REF!,#REF!,#REF!,#REF!,#REF!,#REF!,#REF!,#REF!</definedName>
    <definedName name="__APW_RESTORE_DATA2122__" hidden="1">#REF!,#REF!,#REF!,#REF!,#REF!,#REF!,#REF!,#REF!,#REF!,#REF!,#REF!,#REF!,#REF!,#REF!</definedName>
    <definedName name="__APW_RESTORE_DATA2123__" hidden="1">#REF!,#REF!,#REF!,#REF!,#REF!,#REF!,#REF!,#REF!,#REF!,#REF!,#REF!,#REF!,#REF!,#REF!</definedName>
    <definedName name="__APW_RESTORE_DATA2124__" hidden="1">#REF!,#REF!,#REF!,#REF!,#REF!,#REF!,#REF!,#REF!,#REF!,#REF!,#REF!,#REF!,#REF!,#REF!</definedName>
    <definedName name="__APW_RESTORE_DATA2125__" hidden="1">#REF!,#REF!,#REF!,#REF!,#REF!,#REF!,#REF!,#REF!,#REF!,#REF!,#REF!,#REF!,#REF!,#REF!</definedName>
    <definedName name="__APW_RESTORE_DATA2126__" hidden="1">#REF!,#REF!,#REF!,#REF!,#REF!,#REF!,#REF!,#REF!,#REF!,#REF!,#REF!,#REF!,#REF!,#REF!</definedName>
    <definedName name="__APW_RESTORE_DATA2127__" hidden="1">#REF!,#REF!,#REF!,#REF!,#REF!,#REF!,#REF!,#REF!,#REF!,#REF!,#REF!,#REF!,#REF!,#REF!</definedName>
    <definedName name="__APW_RESTORE_DATA2128__" hidden="1">#REF!,#REF!,#REF!,#REF!,#REF!,#REF!,#REF!,#REF!,#REF!,#REF!,#REF!,#REF!,#REF!,#REF!</definedName>
    <definedName name="__APW_RESTORE_DATA2129__" hidden="1">#REF!,#REF!,#REF!,#REF!,#REF!,#REF!,#REF!,#REF!,#REF!,#REF!,#REF!,#REF!,#REF!,#REF!</definedName>
    <definedName name="__APW_RESTORE_DATA213__" hidden="1">#REF!,#REF!,#REF!,#REF!,#REF!,#REF!,#REF!,#REF!,#REF!,#REF!,#REF!,#REF!,#REF!,#REF!</definedName>
    <definedName name="__APW_RESTORE_DATA2130__" hidden="1">#REF!,#REF!,#REF!,#REF!,#REF!,#REF!,#REF!,#REF!,#REF!,#REF!,#REF!,#REF!,#REF!,#REF!</definedName>
    <definedName name="__APW_RESTORE_DATA2131__" hidden="1">#REF!,#REF!,#REF!,#REF!,#REF!,#REF!,#REF!,#REF!,#REF!,#REF!,#REF!,#REF!,#REF!,#REF!</definedName>
    <definedName name="__APW_RESTORE_DATA2132__" hidden="1">#REF!,#REF!,#REF!,#REF!,#REF!,#REF!,#REF!,#REF!,#REF!,#REF!,#REF!,#REF!,#REF!,#REF!</definedName>
    <definedName name="__APW_RESTORE_DATA2133__" hidden="1">#REF!,#REF!,#REF!,#REF!,#REF!,#REF!,#REF!,#REF!,#REF!,#REF!,#REF!,#REF!,#REF!,#REF!</definedName>
    <definedName name="__APW_RESTORE_DATA2134__" hidden="1">#REF!,#REF!,#REF!,#REF!,#REF!,#REF!,#REF!,#REF!,#REF!,#REF!,#REF!,#REF!,#REF!,#REF!</definedName>
    <definedName name="__APW_RESTORE_DATA2135__" hidden="1">#REF!,#REF!,#REF!,#REF!,#REF!,#REF!,#REF!,#REF!,#REF!,#REF!,#REF!,#REF!,#REF!,#REF!</definedName>
    <definedName name="__APW_RESTORE_DATA2136__" hidden="1">#REF!,#REF!,#REF!,#REF!,#REF!,#REF!,#REF!,#REF!,#REF!,#REF!,#REF!,#REF!,#REF!,#REF!</definedName>
    <definedName name="__APW_RESTORE_DATA2137__" hidden="1">#REF!,#REF!,#REF!,#REF!,#REF!,#REF!,#REF!,#REF!,#REF!,#REF!,#REF!,#REF!,#REF!,#REF!</definedName>
    <definedName name="__APW_RESTORE_DATA2138__" hidden="1">#REF!,#REF!,#REF!,#REF!,#REF!,#REF!,#REF!,#REF!,#REF!,#REF!,#REF!,#REF!,#REF!,#REF!</definedName>
    <definedName name="__APW_RESTORE_DATA2139__" hidden="1">#REF!,#REF!,#REF!,#REF!,#REF!,#REF!,#REF!,#REF!,#REF!,#REF!,#REF!,#REF!,#REF!,#REF!</definedName>
    <definedName name="__APW_RESTORE_DATA214__" hidden="1">#REF!,#REF!,#REF!,#REF!,#REF!,#REF!,#REF!,#REF!,#REF!,#REF!,#REF!,#REF!,#REF!,#REF!</definedName>
    <definedName name="__APW_RESTORE_DATA2140__" hidden="1">#REF!,#REF!,#REF!,#REF!,#REF!,#REF!,#REF!,#REF!,#REF!,#REF!,#REF!,#REF!,#REF!,#REF!</definedName>
    <definedName name="__APW_RESTORE_DATA2141__" hidden="1">#REF!,#REF!,#REF!,#REF!,#REF!,#REF!,#REF!,#REF!,#REF!,#REF!,#REF!,#REF!,#REF!,#REF!</definedName>
    <definedName name="__APW_RESTORE_DATA2142__" hidden="1">#REF!,#REF!,#REF!,#REF!,#REF!,#REF!,#REF!,#REF!,#REF!,#REF!,#REF!,#REF!,#REF!,#REF!</definedName>
    <definedName name="__APW_RESTORE_DATA2143__" hidden="1">#REF!,#REF!,#REF!,#REF!,#REF!,#REF!,#REF!,#REF!,#REF!,#REF!,#REF!,#REF!,#REF!,#REF!</definedName>
    <definedName name="__APW_RESTORE_DATA2144__" hidden="1">#REF!,#REF!,#REF!,#REF!,#REF!,#REF!,#REF!,#REF!,#REF!,#REF!,#REF!,#REF!,#REF!,#REF!</definedName>
    <definedName name="__APW_RESTORE_DATA2145__" hidden="1">#REF!,#REF!,#REF!,#REF!,#REF!,#REF!,#REF!,#REF!,#REF!,#REF!,#REF!,#REF!,#REF!,#REF!</definedName>
    <definedName name="__APW_RESTORE_DATA2146__" hidden="1">#REF!,#REF!,#REF!,#REF!,#REF!,#REF!,#REF!,#REF!,#REF!,#REF!,#REF!,#REF!,#REF!,#REF!</definedName>
    <definedName name="__APW_RESTORE_DATA2147__" hidden="1">#REF!,#REF!,#REF!,#REF!,#REF!,#REF!,#REF!,#REF!,#REF!,#REF!,#REF!,#REF!,#REF!,#REF!</definedName>
    <definedName name="__APW_RESTORE_DATA2148__" hidden="1">#REF!,#REF!,#REF!,#REF!,#REF!,#REF!,#REF!,#REF!,#REF!,#REF!,#REF!,#REF!,#REF!,#REF!</definedName>
    <definedName name="__APW_RESTORE_DATA2149__" hidden="1">#REF!,#REF!,#REF!,#REF!,#REF!,#REF!,#REF!,#REF!,#REF!,#REF!,#REF!,#REF!,#REF!,#REF!</definedName>
    <definedName name="__APW_RESTORE_DATA215__" hidden="1">#REF!,#REF!,#REF!,#REF!,#REF!,#REF!,#REF!,#REF!,#REF!,#REF!,#REF!,#REF!,#REF!,#REF!</definedName>
    <definedName name="__APW_RESTORE_DATA2150__" hidden="1">#REF!,#REF!,#REF!,#REF!,#REF!,#REF!,#REF!,#REF!,#REF!,#REF!,#REF!,#REF!,#REF!,#REF!</definedName>
    <definedName name="__APW_RESTORE_DATA2151__" hidden="1">#REF!,#REF!,#REF!,#REF!,#REF!,#REF!,#REF!,#REF!,#REF!,#REF!,#REF!,#REF!,#REF!,#REF!</definedName>
    <definedName name="__APW_RESTORE_DATA2152__" hidden="1">#REF!,#REF!,#REF!,#REF!,#REF!,#REF!,#REF!,#REF!,#REF!,#REF!,#REF!,#REF!,#REF!,#REF!</definedName>
    <definedName name="__APW_RESTORE_DATA2153__" hidden="1">#REF!,#REF!,#REF!,#REF!,#REF!,#REF!,#REF!,#REF!,#REF!,#REF!,#REF!,#REF!,#REF!,#REF!</definedName>
    <definedName name="__APW_RESTORE_DATA2154__" hidden="1">#REF!,#REF!,#REF!,#REF!,#REF!,#REF!,#REF!,#REF!,#REF!,#REF!,#REF!,#REF!,#REF!,#REF!</definedName>
    <definedName name="__APW_RESTORE_DATA2155__" hidden="1">#REF!,#REF!,#REF!,#REF!,#REF!,#REF!,#REF!,#REF!,#REF!,#REF!,#REF!,#REF!,#REF!,#REF!</definedName>
    <definedName name="__APW_RESTORE_DATA2156__" hidden="1">#REF!,#REF!,#REF!,#REF!,#REF!,#REF!,#REF!,#REF!,#REF!,#REF!,#REF!,#REF!,#REF!,#REF!</definedName>
    <definedName name="__APW_RESTORE_DATA2157__" hidden="1">#REF!,#REF!,#REF!,#REF!,#REF!,#REF!,#REF!,#REF!,#REF!,#REF!,#REF!,#REF!,#REF!,#REF!</definedName>
    <definedName name="__APW_RESTORE_DATA2158__" hidden="1">#REF!,#REF!,#REF!,#REF!,#REF!,#REF!,#REF!,#REF!,#REF!,#REF!,#REF!,#REF!,#REF!,#REF!</definedName>
    <definedName name="__APW_RESTORE_DATA2159__" hidden="1">#REF!,#REF!,#REF!,#REF!,#REF!,#REF!,#REF!,#REF!,#REF!,#REF!,#REF!,#REF!,#REF!,#REF!</definedName>
    <definedName name="__APW_RESTORE_DATA216__" hidden="1">#REF!,#REF!,#REF!,#REF!,#REF!,#REF!,#REF!,#REF!,#REF!,#REF!,#REF!,#REF!,#REF!,#REF!</definedName>
    <definedName name="__APW_RESTORE_DATA2160__" hidden="1">#REF!,#REF!,#REF!,#REF!,#REF!,#REF!,#REF!,#REF!,#REF!,#REF!,#REF!,#REF!,#REF!,#REF!</definedName>
    <definedName name="__APW_RESTORE_DATA2161__" hidden="1">#REF!,#REF!,#REF!,#REF!,#REF!,#REF!,#REF!,#REF!,#REF!,#REF!,#REF!,#REF!,#REF!,#REF!</definedName>
    <definedName name="__APW_RESTORE_DATA2162__" hidden="1">#REF!,#REF!,#REF!,#REF!,#REF!,#REF!,#REF!,#REF!,#REF!,#REF!,#REF!,#REF!,#REF!,#REF!</definedName>
    <definedName name="__APW_RESTORE_DATA2163__" hidden="1">#REF!,#REF!,#REF!,#REF!,#REF!,#REF!,#REF!,#REF!,#REF!,#REF!,#REF!,#REF!,#REF!,#REF!</definedName>
    <definedName name="__APW_RESTORE_DATA2164__" hidden="1">#REF!,#REF!,#REF!,#REF!,#REF!,#REF!,#REF!,#REF!,#REF!,#REF!,#REF!,#REF!,#REF!,#REF!</definedName>
    <definedName name="__APW_RESTORE_DATA2165__" hidden="1">#REF!,#REF!,#REF!,#REF!,#REF!,#REF!,#REF!,#REF!,#REF!,#REF!,#REF!,#REF!,#REF!,#REF!</definedName>
    <definedName name="__APW_RESTORE_DATA2166__" hidden="1">#REF!,#REF!,#REF!,#REF!,#REF!,#REF!,#REF!,#REF!,#REF!,#REF!,#REF!,#REF!,#REF!,#REF!</definedName>
    <definedName name="__APW_RESTORE_DATA2167__" hidden="1">#REF!,#REF!,#REF!,#REF!,#REF!,#REF!,#REF!,#REF!,#REF!,#REF!,#REF!,#REF!,#REF!,#REF!</definedName>
    <definedName name="__APW_RESTORE_DATA2168__" hidden="1">#REF!,#REF!,#REF!,#REF!,#REF!,#REF!,#REF!,#REF!,#REF!,#REF!,#REF!,#REF!,#REF!,#REF!</definedName>
    <definedName name="__APW_RESTORE_DATA2169__" hidden="1">#REF!,#REF!,#REF!,#REF!,#REF!,#REF!,#REF!,#REF!,#REF!,#REF!,#REF!,#REF!,#REF!,#REF!</definedName>
    <definedName name="__APW_RESTORE_DATA217__" hidden="1">#REF!,#REF!,#REF!,#REF!,#REF!,#REF!,#REF!,#REF!,#REF!,#REF!,#REF!,#REF!,#REF!,#REF!</definedName>
    <definedName name="__APW_RESTORE_DATA2170__" hidden="1">#REF!,#REF!,#REF!,#REF!,#REF!,#REF!,#REF!,#REF!,#REF!,#REF!,#REF!,#REF!,#REF!,#REF!</definedName>
    <definedName name="__APW_RESTORE_DATA2171__" hidden="1">#REF!,#REF!,#REF!,#REF!,#REF!,#REF!,#REF!,#REF!,#REF!,#REF!,#REF!,#REF!,#REF!,#REF!</definedName>
    <definedName name="__APW_RESTORE_DATA2172__" hidden="1">#REF!,#REF!,#REF!,#REF!,#REF!,#REF!,#REF!,#REF!,#REF!,#REF!,#REF!,#REF!,#REF!,#REF!</definedName>
    <definedName name="__APW_RESTORE_DATA2173__" hidden="1">#REF!,#REF!,#REF!,#REF!,#REF!,#REF!,#REF!,#REF!,#REF!,#REF!,#REF!,#REF!,#REF!,#REF!</definedName>
    <definedName name="__APW_RESTORE_DATA2174__" hidden="1">#REF!,#REF!,#REF!,#REF!,#REF!,#REF!,#REF!,#REF!,#REF!,#REF!,#REF!,#REF!,#REF!,#REF!</definedName>
    <definedName name="__APW_RESTORE_DATA2175__" hidden="1">#REF!,#REF!,#REF!,#REF!,#REF!,#REF!,#REF!,#REF!,#REF!,#REF!,#REF!,#REF!,#REF!,#REF!</definedName>
    <definedName name="__APW_RESTORE_DATA2176__" hidden="1">#REF!,#REF!,#REF!,#REF!,#REF!,#REF!,#REF!,#REF!,#REF!,#REF!,#REF!,#REF!,#REF!,#REF!</definedName>
    <definedName name="__APW_RESTORE_DATA2177__" hidden="1">#REF!,#REF!,#REF!,#REF!,#REF!,#REF!,#REF!,#REF!,#REF!,#REF!,#REF!,#REF!,#REF!,#REF!</definedName>
    <definedName name="__APW_RESTORE_DATA2178__" hidden="1">#REF!,#REF!,#REF!,#REF!,#REF!,#REF!,#REF!,#REF!,#REF!,#REF!,#REF!,#REF!,#REF!,#REF!</definedName>
    <definedName name="__APW_RESTORE_DATA2179__" hidden="1">#REF!,#REF!,#REF!,#REF!,#REF!,#REF!,#REF!,#REF!,#REF!,#REF!,#REF!,#REF!,#REF!,#REF!</definedName>
    <definedName name="__APW_RESTORE_DATA218__" hidden="1">#REF!,#REF!,#REF!,#REF!,#REF!,#REF!,#REF!,#REF!,#REF!,#REF!,#REF!,#REF!,#REF!,#REF!</definedName>
    <definedName name="__APW_RESTORE_DATA2180__" hidden="1">#REF!,#REF!,#REF!,#REF!,#REF!,#REF!,#REF!,#REF!,#REF!,#REF!,#REF!,#REF!,#REF!,#REF!</definedName>
    <definedName name="__APW_RESTORE_DATA2181__" hidden="1">#REF!,#REF!,#REF!,#REF!,#REF!,#REF!,#REF!,#REF!,#REF!,#REF!,#REF!,#REF!,#REF!,#REF!</definedName>
    <definedName name="__APW_RESTORE_DATA2182__" hidden="1">#REF!,#REF!,#REF!,#REF!,#REF!,#REF!,#REF!,#REF!,#REF!,#REF!,#REF!,#REF!,#REF!,#REF!</definedName>
    <definedName name="__APW_RESTORE_DATA2183__" hidden="1">#REF!,#REF!,#REF!,#REF!,#REF!,#REF!,#REF!,#REF!,#REF!,#REF!,#REF!,#REF!,#REF!,#REF!</definedName>
    <definedName name="__APW_RESTORE_DATA2184__" hidden="1">#REF!,#REF!,#REF!,#REF!,#REF!,#REF!,#REF!,#REF!,#REF!,#REF!,#REF!,#REF!,#REF!,#REF!</definedName>
    <definedName name="__APW_RESTORE_DATA2185__" hidden="1">#REF!,#REF!,#REF!,#REF!,#REF!,#REF!,#REF!,#REF!,#REF!,#REF!,#REF!,#REF!,#REF!,#REF!</definedName>
    <definedName name="__APW_RESTORE_DATA2186__" hidden="1">#REF!,#REF!,#REF!,#REF!,#REF!,#REF!,#REF!,#REF!,#REF!,#REF!,#REF!,#REF!,#REF!,#REF!</definedName>
    <definedName name="__APW_RESTORE_DATA2187__" hidden="1">#REF!,#REF!,#REF!,#REF!,#REF!,#REF!,#REF!,#REF!,#REF!,#REF!,#REF!,#REF!,#REF!,#REF!</definedName>
    <definedName name="__APW_RESTORE_DATA2188__" hidden="1">#REF!,#REF!,#REF!,#REF!,#REF!,#REF!,#REF!,#REF!,#REF!,#REF!,#REF!,#REF!,#REF!,#REF!</definedName>
    <definedName name="__APW_RESTORE_DATA2189__" hidden="1">#REF!,#REF!,#REF!,#REF!,#REF!,#REF!,#REF!,#REF!,#REF!,#REF!,#REF!,#REF!,#REF!,#REF!</definedName>
    <definedName name="__APW_RESTORE_DATA219__" hidden="1">#REF!,#REF!,#REF!,#REF!,#REF!,#REF!,#REF!,#REF!,#REF!,#REF!,#REF!,#REF!,#REF!,#REF!</definedName>
    <definedName name="__APW_RESTORE_DATA2190__" hidden="1">#REF!,#REF!,#REF!,#REF!,#REF!,#REF!,#REF!,#REF!,#REF!,#REF!,#REF!,#REF!,#REF!,#REF!</definedName>
    <definedName name="__APW_RESTORE_DATA2191__" hidden="1">#REF!,#REF!,#REF!,#REF!,#REF!,#REF!,#REF!,#REF!,#REF!,#REF!,#REF!,#REF!,#REF!,#REF!</definedName>
    <definedName name="__APW_RESTORE_DATA2192__" hidden="1">#REF!,#REF!,#REF!,#REF!,#REF!,#REF!,#REF!,#REF!,#REF!,#REF!,#REF!,#REF!,#REF!,#REF!</definedName>
    <definedName name="__APW_RESTORE_DATA2193__" hidden="1">#REF!,#REF!,#REF!,#REF!,#REF!,#REF!,#REF!,#REF!,#REF!,#REF!,#REF!,#REF!,#REF!,#REF!</definedName>
    <definedName name="__APW_RESTORE_DATA2194__" hidden="1">#REF!,#REF!,#REF!,#REF!,#REF!,#REF!,#REF!,#REF!,#REF!,#REF!,#REF!,#REF!,#REF!,#REF!</definedName>
    <definedName name="__APW_RESTORE_DATA2195__" hidden="1">#REF!,#REF!,#REF!,#REF!,#REF!,#REF!,#REF!,#REF!,#REF!,#REF!,#REF!,#REF!,#REF!,#REF!</definedName>
    <definedName name="__APW_RESTORE_DATA2196__" hidden="1">#REF!,#REF!,#REF!,#REF!,#REF!,#REF!,#REF!,#REF!,#REF!,#REF!,#REF!,#REF!,#REF!,#REF!</definedName>
    <definedName name="__APW_RESTORE_DATA2197__" hidden="1">#REF!,#REF!,#REF!,#REF!,#REF!,#REF!,#REF!,#REF!,#REF!,#REF!,#REF!,#REF!,#REF!,#REF!</definedName>
    <definedName name="__APW_RESTORE_DATA2198__" hidden="1">#REF!,#REF!,#REF!,#REF!,#REF!,#REF!,#REF!,#REF!,#REF!,#REF!,#REF!,#REF!,#REF!,#REF!</definedName>
    <definedName name="__APW_RESTORE_DATA2199__" hidden="1">#REF!,#REF!,#REF!,#REF!,#REF!,#REF!,#REF!,#REF!,#REF!,#REF!,#REF!,#REF!,#REF!,#REF!</definedName>
    <definedName name="__APW_RESTORE_DATA22__" hidden="1">#REF!,#REF!,#REF!,#REF!,#REF!,#REF!,#REF!,#REF!,#REF!,#REF!,#REF!,#REF!,#REF!,#REF!</definedName>
    <definedName name="__APW_RESTORE_DATA220__" hidden="1">#REF!,#REF!,#REF!,#REF!,#REF!,#REF!,#REF!,#REF!,#REF!,#REF!,#REF!,#REF!,#REF!,#REF!</definedName>
    <definedName name="__APW_RESTORE_DATA2200__" hidden="1">#REF!,#REF!,#REF!,#REF!,#REF!,#REF!,#REF!,#REF!,#REF!,#REF!,#REF!,#REF!,#REF!,#REF!</definedName>
    <definedName name="__APW_RESTORE_DATA2201__" hidden="1">#REF!,#REF!,#REF!,#REF!,#REF!,#REF!,#REF!,#REF!,#REF!,#REF!,#REF!,#REF!,#REF!,#REF!</definedName>
    <definedName name="__APW_RESTORE_DATA2202__" hidden="1">#REF!,#REF!,#REF!,#REF!,#REF!,#REF!,#REF!,#REF!,#REF!,#REF!,#REF!,#REF!,#REF!,#REF!</definedName>
    <definedName name="__APW_RESTORE_DATA2203__" hidden="1">#REF!,#REF!,#REF!,#REF!,#REF!,#REF!,#REF!,#REF!,#REF!,#REF!,#REF!,#REF!,#REF!,#REF!</definedName>
    <definedName name="__APW_RESTORE_DATA2204__" hidden="1">#REF!,#REF!,#REF!,#REF!,#REF!,#REF!,#REF!,#REF!,#REF!,#REF!,#REF!,#REF!,#REF!,#REF!</definedName>
    <definedName name="__APW_RESTORE_DATA2205__" hidden="1">#REF!,#REF!,#REF!,#REF!,#REF!,#REF!,#REF!,#REF!,#REF!,#REF!,#REF!,#REF!,#REF!,#REF!</definedName>
    <definedName name="__APW_RESTORE_DATA2206__" hidden="1">#REF!,#REF!,#REF!,#REF!,#REF!,#REF!,#REF!,#REF!,#REF!,#REF!,#REF!,#REF!,#REF!</definedName>
    <definedName name="__APW_RESTORE_DATA2207__" hidden="1">#REF!,#REF!,#REF!,#REF!,#REF!,#REF!,#REF!,#REF!,#REF!,#REF!,#REF!,#REF!,#REF!,#REF!,#REF!,#REF!</definedName>
    <definedName name="__APW_RESTORE_DATA2208__" hidden="1">#REF!,#REF!,#REF!,#REF!,#REF!,#REF!,#REF!,#REF!,#REF!,#REF!,#REF!,#REF!,#REF!,#REF!,#REF!</definedName>
    <definedName name="__APW_RESTORE_DATA2209__" hidden="1">#REF!,#REF!,#REF!,#REF!,#REF!,#REF!,#REF!,#REF!,#REF!,#REF!,#REF!,#REF!,#REF!,#REF!,#REF!</definedName>
    <definedName name="__APW_RESTORE_DATA221__" hidden="1">#REF!,#REF!,#REF!,#REF!,#REF!,#REF!,#REF!,#REF!,#REF!,#REF!,#REF!,#REF!,#REF!,#REF!</definedName>
    <definedName name="__APW_RESTORE_DATA2210__" hidden="1">#REF!,#REF!,#REF!,#REF!,#REF!,#REF!,#REF!,#REF!,#REF!,#REF!,#REF!,#REF!,#REF!,#REF!,#REF!</definedName>
    <definedName name="__APW_RESTORE_DATA2211__" hidden="1">#REF!,#REF!,#REF!,#REF!,#REF!,#REF!,#REF!,#REF!,#REF!,#REF!,#REF!,#REF!,#REF!,#REF!,#REF!</definedName>
    <definedName name="__APW_RESTORE_DATA2212__" hidden="1">#REF!,#REF!,#REF!,#REF!,#REF!,#REF!,#REF!,#REF!,#REF!,#REF!,#REF!,#REF!,#REF!,#REF!,#REF!</definedName>
    <definedName name="__APW_RESTORE_DATA2213__" hidden="1">#REF!,#REF!,#REF!,#REF!,#REF!,#REF!,#REF!,#REF!,#REF!,#REF!,#REF!,#REF!,#REF!,#REF!,#REF!</definedName>
    <definedName name="__APW_RESTORE_DATA2214__" hidden="1">#REF!,#REF!,#REF!,#REF!,#REF!,#REF!,#REF!,#REF!,#REF!,#REF!,#REF!,#REF!,#REF!,#REF!</definedName>
    <definedName name="__APW_RESTORE_DATA2215__" hidden="1">#REF!,#REF!,#REF!,#REF!,#REF!,#REF!,#REF!,#REF!,#REF!,#REF!,#REF!,#REF!,#REF!,#REF!</definedName>
    <definedName name="__APW_RESTORE_DATA2216__" hidden="1">#REF!,#REF!,#REF!,#REF!,#REF!,#REF!,#REF!,#REF!,#REF!,#REF!,#REF!,#REF!,#REF!,#REF!</definedName>
    <definedName name="__APW_RESTORE_DATA2217__" hidden="1">#REF!,#REF!,#REF!,#REF!,#REF!,#REF!,#REF!,#REF!,#REF!,#REF!,#REF!,#REF!,#REF!,#REF!</definedName>
    <definedName name="__APW_RESTORE_DATA2218__" hidden="1">#REF!,#REF!,#REF!,#REF!,#REF!,#REF!,#REF!,#REF!,#REF!,#REF!,#REF!,#REF!,#REF!,#REF!</definedName>
    <definedName name="__APW_RESTORE_DATA2219__" hidden="1">#REF!,#REF!,#REF!,#REF!,#REF!,#REF!,#REF!,#REF!,#REF!,#REF!,#REF!,#REF!,#REF!,#REF!</definedName>
    <definedName name="__APW_RESTORE_DATA222__" hidden="1">#REF!,#REF!,#REF!,#REF!,#REF!,#REF!,#REF!,#REF!,#REF!,#REF!,#REF!,#REF!,#REF!,#REF!</definedName>
    <definedName name="__APW_RESTORE_DATA2220__" hidden="1">#REF!,#REF!,#REF!,#REF!,#REF!,#REF!,#REF!,#REF!,#REF!,#REF!,#REF!,#REF!,#REF!,#REF!</definedName>
    <definedName name="__APW_RESTORE_DATA2221__" hidden="1">#REF!,#REF!,#REF!,#REF!,#REF!,#REF!,#REF!,#REF!,#REF!,#REF!,#REF!,#REF!,#REF!,#REF!</definedName>
    <definedName name="__APW_RESTORE_DATA2222__" hidden="1">#REF!,#REF!,#REF!,#REF!,#REF!,#REF!,#REF!,#REF!,#REF!,#REF!,#REF!,#REF!,#REF!,#REF!</definedName>
    <definedName name="__APW_RESTORE_DATA2223__" hidden="1">#REF!,#REF!,#REF!,#REF!,#REF!,#REF!,#REF!,#REF!,#REF!,#REF!,#REF!,#REF!,#REF!,#REF!</definedName>
    <definedName name="__APW_RESTORE_DATA2224__" hidden="1">#REF!,#REF!,#REF!,#REF!,#REF!,#REF!,#REF!,#REF!,#REF!,#REF!,#REF!,#REF!,#REF!,#REF!</definedName>
    <definedName name="__APW_RESTORE_DATA2225__" hidden="1">#REF!,#REF!,#REF!,#REF!,#REF!,#REF!,#REF!,#REF!,#REF!,#REF!,#REF!,#REF!,#REF!,#REF!</definedName>
    <definedName name="__APW_RESTORE_DATA2226__" hidden="1">#REF!,#REF!,#REF!,#REF!,#REF!,#REF!,#REF!,#REF!,#REF!,#REF!,#REF!,#REF!,#REF!,#REF!</definedName>
    <definedName name="__APW_RESTORE_DATA2227__" hidden="1">#REF!,#REF!,#REF!,#REF!,#REF!,#REF!,#REF!,#REF!,#REF!,#REF!,#REF!,#REF!,#REF!,#REF!</definedName>
    <definedName name="__APW_RESTORE_DATA2228__" hidden="1">#REF!,#REF!,#REF!,#REF!,#REF!,#REF!,#REF!,#REF!,#REF!,#REF!,#REF!,#REF!,#REF!,#REF!</definedName>
    <definedName name="__APW_RESTORE_DATA2229__" hidden="1">#REF!,#REF!,#REF!,#REF!,#REF!,#REF!,#REF!,#REF!,#REF!,#REF!,#REF!,#REF!,#REF!,#REF!</definedName>
    <definedName name="__APW_RESTORE_DATA223__" hidden="1">#REF!,#REF!,#REF!,#REF!,#REF!,#REF!,#REF!,#REF!,#REF!,#REF!,#REF!,#REF!,#REF!,#REF!</definedName>
    <definedName name="__APW_RESTORE_DATA2230__" hidden="1">#REF!,#REF!,#REF!,#REF!,#REF!,#REF!,#REF!,#REF!,#REF!,#REF!,#REF!,#REF!,#REF!,#REF!</definedName>
    <definedName name="__APW_RESTORE_DATA2231__" hidden="1">#REF!,#REF!,#REF!,#REF!,#REF!,#REF!,#REF!,#REF!,#REF!,#REF!,#REF!,#REF!,#REF!,#REF!</definedName>
    <definedName name="__APW_RESTORE_DATA2232__" hidden="1">#REF!,#REF!,#REF!,#REF!,#REF!,#REF!,#REF!,#REF!,#REF!,#REF!,#REF!,#REF!,#REF!,#REF!</definedName>
    <definedName name="__APW_RESTORE_DATA2233__" hidden="1">#REF!,#REF!,#REF!,#REF!,#REF!,#REF!,#REF!,#REF!,#REF!,#REF!,#REF!,#REF!,#REF!,#REF!</definedName>
    <definedName name="__APW_RESTORE_DATA2234__" hidden="1">#REF!,#REF!,#REF!,#REF!,#REF!,#REF!,#REF!,#REF!,#REF!,#REF!,#REF!,#REF!,#REF!,#REF!</definedName>
    <definedName name="__APW_RESTORE_DATA2235__" hidden="1">#REF!,#REF!,#REF!,#REF!,#REF!,#REF!,#REF!,#REF!,#REF!,#REF!,#REF!,#REF!,#REF!,#REF!</definedName>
    <definedName name="__APW_RESTORE_DATA2236__" hidden="1">#REF!,#REF!,#REF!,#REF!,#REF!,#REF!,#REF!,#REF!,#REF!,#REF!,#REF!,#REF!,#REF!,#REF!</definedName>
    <definedName name="__APW_RESTORE_DATA2237__" hidden="1">#REF!,#REF!,#REF!,#REF!,#REF!,#REF!,#REF!,#REF!,#REF!,#REF!,#REF!,#REF!,#REF!,#REF!</definedName>
    <definedName name="__APW_RESTORE_DATA2238__" hidden="1">#REF!,#REF!,#REF!,#REF!,#REF!,#REF!,#REF!,#REF!,#REF!,#REF!,#REF!,#REF!,#REF!,#REF!</definedName>
    <definedName name="__APW_RESTORE_DATA2239__" hidden="1">#REF!,#REF!,#REF!,#REF!,#REF!,#REF!,#REF!,#REF!,#REF!,#REF!,#REF!,#REF!,#REF!,#REF!</definedName>
    <definedName name="__APW_RESTORE_DATA224__" hidden="1">#REF!,#REF!,#REF!,#REF!,#REF!,#REF!,#REF!,#REF!,#REF!,#REF!,#REF!,#REF!,#REF!,#REF!</definedName>
    <definedName name="__APW_RESTORE_DATA2240__" hidden="1">#REF!,#REF!,#REF!,#REF!,#REF!,#REF!,#REF!,#REF!,#REF!,#REF!,#REF!,#REF!,#REF!,#REF!</definedName>
    <definedName name="__APW_RESTORE_DATA2241__" hidden="1">#REF!,#REF!,#REF!,#REF!,#REF!,#REF!,#REF!,#REF!,#REF!,#REF!,#REF!,#REF!,#REF!,#REF!</definedName>
    <definedName name="__APW_RESTORE_DATA2242__" hidden="1">#REF!,#REF!,#REF!,#REF!,#REF!,#REF!,#REF!,#REF!,#REF!,#REF!,#REF!,#REF!,#REF!,#REF!</definedName>
    <definedName name="__APW_RESTORE_DATA2243__" hidden="1">#REF!,#REF!,#REF!,#REF!,#REF!,#REF!,#REF!,#REF!,#REF!,#REF!,#REF!,#REF!,#REF!,#REF!</definedName>
    <definedName name="__APW_RESTORE_DATA2244__" hidden="1">#REF!,#REF!,#REF!,#REF!,#REF!,#REF!,#REF!,#REF!,#REF!,#REF!,#REF!,#REF!,#REF!,#REF!</definedName>
    <definedName name="__APW_RESTORE_DATA2245__" hidden="1">#REF!,#REF!,#REF!,#REF!,#REF!,#REF!,#REF!,#REF!,#REF!,#REF!,#REF!,#REF!,#REF!,#REF!</definedName>
    <definedName name="__APW_RESTORE_DATA2246__" hidden="1">#REF!,#REF!,#REF!,#REF!,#REF!,#REF!,#REF!,#REF!,#REF!,#REF!,#REF!,#REF!,#REF!,#REF!</definedName>
    <definedName name="__APW_RESTORE_DATA2247__" hidden="1">#REF!,#REF!,#REF!,#REF!,#REF!,#REF!,#REF!,#REF!,#REF!,#REF!,#REF!,#REF!,#REF!,#REF!</definedName>
    <definedName name="__APW_RESTORE_DATA2248__" hidden="1">#REF!,#REF!,#REF!,#REF!,#REF!,#REF!,#REF!,#REF!,#REF!,#REF!,#REF!,#REF!,#REF!,#REF!</definedName>
    <definedName name="__APW_RESTORE_DATA2249__" hidden="1">#REF!,#REF!,#REF!,#REF!,#REF!,#REF!,#REF!,#REF!,#REF!,#REF!,#REF!,#REF!,#REF!,#REF!</definedName>
    <definedName name="__APW_RESTORE_DATA225__" hidden="1">#REF!,#REF!,#REF!,#REF!,#REF!,#REF!,#REF!,#REF!,#REF!,#REF!,#REF!,#REF!,#REF!,#REF!</definedName>
    <definedName name="__APW_RESTORE_DATA2250__" hidden="1">#REF!,#REF!,#REF!,#REF!,#REF!,#REF!,#REF!,#REF!,#REF!,#REF!,#REF!,#REF!,#REF!,#REF!</definedName>
    <definedName name="__APW_RESTORE_DATA2251__" hidden="1">#REF!,#REF!,#REF!,#REF!,#REF!,#REF!,#REF!,#REF!,#REF!,#REF!,#REF!,#REF!,#REF!,#REF!</definedName>
    <definedName name="__APW_RESTORE_DATA2252__" hidden="1">#REF!,#REF!,#REF!,#REF!,#REF!,#REF!,#REF!,#REF!,#REF!,#REF!,#REF!,#REF!,#REF!,#REF!</definedName>
    <definedName name="__APW_RESTORE_DATA2253__" hidden="1">#REF!,#REF!,#REF!,#REF!,#REF!,#REF!,#REF!,#REF!,#REF!,#REF!,#REF!,#REF!,#REF!,#REF!</definedName>
    <definedName name="__APW_RESTORE_DATA2254__" hidden="1">#REF!,#REF!,#REF!,#REF!,#REF!,#REF!,#REF!,#REF!,#REF!,#REF!,#REF!,#REF!,#REF!,#REF!</definedName>
    <definedName name="__APW_RESTORE_DATA2255__" hidden="1">#REF!,#REF!,#REF!,#REF!,#REF!,#REF!,#REF!,#REF!,#REF!,#REF!,#REF!,#REF!,#REF!,#REF!</definedName>
    <definedName name="__APW_RESTORE_DATA2256__" hidden="1">#REF!,#REF!,#REF!,#REF!,#REF!,#REF!,#REF!,#REF!,#REF!,#REF!,#REF!,#REF!,#REF!,#REF!</definedName>
    <definedName name="__APW_RESTORE_DATA2257__" hidden="1">#REF!,#REF!,#REF!,#REF!,#REF!,#REF!,#REF!,#REF!,#REF!,#REF!,#REF!,#REF!,#REF!,#REF!</definedName>
    <definedName name="__APW_RESTORE_DATA2258__" hidden="1">#REF!,#REF!,#REF!,#REF!,#REF!,#REF!,#REF!,#REF!,#REF!,#REF!,#REF!,#REF!,#REF!,#REF!</definedName>
    <definedName name="__APW_RESTORE_DATA2259__" hidden="1">#REF!,#REF!,#REF!,#REF!,#REF!,#REF!,#REF!,#REF!,#REF!,#REF!,#REF!,#REF!,#REF!,#REF!</definedName>
    <definedName name="__APW_RESTORE_DATA226__" hidden="1">#REF!,#REF!,#REF!,#REF!,#REF!,#REF!,#REF!,#REF!,#REF!,#REF!,#REF!,#REF!,#REF!,#REF!</definedName>
    <definedName name="__APW_RESTORE_DATA2260__" hidden="1">#REF!,#REF!,#REF!,#REF!,#REF!,#REF!,#REF!,#REF!,#REF!,#REF!,#REF!,#REF!,#REF!,#REF!</definedName>
    <definedName name="__APW_RESTORE_DATA2261__" hidden="1">#REF!,#REF!,#REF!,#REF!,#REF!,#REF!,#REF!,#REF!,#REF!,#REF!,#REF!,#REF!,#REF!,#REF!</definedName>
    <definedName name="__APW_RESTORE_DATA2262__" hidden="1">#REF!,#REF!,#REF!,#REF!,#REF!,#REF!,#REF!,#REF!,#REF!,#REF!,#REF!,#REF!,#REF!,#REF!</definedName>
    <definedName name="__APW_RESTORE_DATA2263__" hidden="1">#REF!,#REF!,#REF!,#REF!,#REF!,#REF!,#REF!,#REF!,#REF!,#REF!,#REF!,#REF!,#REF!,#REF!</definedName>
    <definedName name="__APW_RESTORE_DATA2264__" hidden="1">#REF!,#REF!,#REF!,#REF!,#REF!,#REF!,#REF!,#REF!,#REF!,#REF!,#REF!,#REF!,#REF!,#REF!</definedName>
    <definedName name="__APW_RESTORE_DATA2265__" hidden="1">#REF!,#REF!,#REF!,#REF!,#REF!,#REF!,#REF!,#REF!,#REF!,#REF!,#REF!,#REF!,#REF!,#REF!</definedName>
    <definedName name="__APW_RESTORE_DATA2266__" hidden="1">#REF!,#REF!,#REF!,#REF!,#REF!,#REF!,#REF!,#REF!,#REF!,#REF!,#REF!,#REF!,#REF!,#REF!</definedName>
    <definedName name="__APW_RESTORE_DATA2267__" hidden="1">#REF!,#REF!,#REF!,#REF!,#REF!,#REF!,#REF!,#REF!,#REF!,#REF!,#REF!,#REF!,#REF!,#REF!</definedName>
    <definedName name="__APW_RESTORE_DATA2268__" hidden="1">#REF!,#REF!,#REF!,#REF!,#REF!,#REF!,#REF!,#REF!,#REF!,#REF!,#REF!,#REF!,#REF!,#REF!</definedName>
    <definedName name="__APW_RESTORE_DATA2269__" hidden="1">#REF!,#REF!,#REF!,#REF!,#REF!,#REF!,#REF!,#REF!,#REF!,#REF!,#REF!,#REF!,#REF!,#REF!</definedName>
    <definedName name="__APW_RESTORE_DATA227__" hidden="1">#REF!,#REF!,#REF!,#REF!,#REF!,#REF!,#REF!,#REF!,#REF!,#REF!,#REF!,#REF!,#REF!,#REF!</definedName>
    <definedName name="__APW_RESTORE_DATA2270__" hidden="1">#REF!,#REF!,#REF!,#REF!,#REF!,#REF!,#REF!,#REF!,#REF!,#REF!,#REF!,#REF!,#REF!,#REF!</definedName>
    <definedName name="__APW_RESTORE_DATA2271__" hidden="1">#REF!,#REF!,#REF!,#REF!,#REF!,#REF!,#REF!,#REF!,#REF!,#REF!,#REF!,#REF!,#REF!,#REF!</definedName>
    <definedName name="__APW_RESTORE_DATA2272__" hidden="1">#REF!,#REF!,#REF!,#REF!,#REF!,#REF!,#REF!,#REF!,#REF!,#REF!,#REF!,#REF!,#REF!,#REF!</definedName>
    <definedName name="__APW_RESTORE_DATA2273__" hidden="1">#REF!,#REF!,#REF!,#REF!,#REF!,#REF!,#REF!,#REF!,#REF!,#REF!,#REF!,#REF!,#REF!,#REF!</definedName>
    <definedName name="__APW_RESTORE_DATA2274__" hidden="1">#REF!,#REF!,#REF!,#REF!,#REF!,#REF!,#REF!,#REF!,#REF!,#REF!,#REF!,#REF!,#REF!,#REF!</definedName>
    <definedName name="__APW_RESTORE_DATA2275__" hidden="1">#REF!,#REF!,#REF!,#REF!,#REF!,#REF!,#REF!,#REF!,#REF!,#REF!,#REF!,#REF!,#REF!,#REF!</definedName>
    <definedName name="__APW_RESTORE_DATA2276__" hidden="1">#REF!,#REF!,#REF!,#REF!,#REF!,#REF!,#REF!,#REF!,#REF!,#REF!,#REF!,#REF!,#REF!,#REF!</definedName>
    <definedName name="__APW_RESTORE_DATA2277__" hidden="1">#REF!,#REF!,#REF!,#REF!,#REF!,#REF!,#REF!,#REF!,#REF!,#REF!,#REF!,#REF!,#REF!,#REF!</definedName>
    <definedName name="__APW_RESTORE_DATA2278__" hidden="1">#REF!,#REF!,#REF!,#REF!,#REF!,#REF!,#REF!,#REF!,#REF!,#REF!,#REF!,#REF!,#REF!,#REF!</definedName>
    <definedName name="__APW_RESTORE_DATA2279__" hidden="1">#REF!,#REF!,#REF!,#REF!,#REF!,#REF!,#REF!,#REF!,#REF!,#REF!,#REF!,#REF!,#REF!,#REF!</definedName>
    <definedName name="__APW_RESTORE_DATA228__" hidden="1">#REF!,#REF!,#REF!,#REF!,#REF!,#REF!,#REF!,#REF!,#REF!,#REF!,#REF!,#REF!,#REF!,#REF!</definedName>
    <definedName name="__APW_RESTORE_DATA2280__" hidden="1">#REF!,#REF!,#REF!,#REF!,#REF!,#REF!,#REF!,#REF!,#REF!,#REF!,#REF!,#REF!,#REF!,#REF!</definedName>
    <definedName name="__APW_RESTORE_DATA2281__" hidden="1">#REF!,#REF!,#REF!,#REF!,#REF!,#REF!,#REF!,#REF!,#REF!,#REF!,#REF!,#REF!,#REF!,#REF!</definedName>
    <definedName name="__APW_RESTORE_DATA2282__" hidden="1">#REF!,#REF!,#REF!,#REF!,#REF!,#REF!,#REF!,#REF!,#REF!,#REF!,#REF!,#REF!,#REF!,#REF!</definedName>
    <definedName name="__APW_RESTORE_DATA2283__" hidden="1">#REF!,#REF!,#REF!,#REF!,#REF!,#REF!,#REF!,#REF!,#REF!,#REF!,#REF!,#REF!,#REF!,#REF!</definedName>
    <definedName name="__APW_RESTORE_DATA2284__" hidden="1">#REF!,#REF!,#REF!,#REF!,#REF!,#REF!,#REF!,#REF!,#REF!,#REF!,#REF!,#REF!,#REF!,#REF!</definedName>
    <definedName name="__APW_RESTORE_DATA2285__" hidden="1">#REF!,#REF!,#REF!,#REF!,#REF!,#REF!,#REF!,#REF!,#REF!,#REF!,#REF!,#REF!,#REF!,#REF!</definedName>
    <definedName name="__APW_RESTORE_DATA2286__" hidden="1">#REF!,#REF!,#REF!,#REF!,#REF!,#REF!,#REF!,#REF!,#REF!,#REF!,#REF!,#REF!,#REF!,#REF!</definedName>
    <definedName name="__APW_RESTORE_DATA2287__" hidden="1">#REF!,#REF!,#REF!,#REF!,#REF!,#REF!,#REF!,#REF!,#REF!,#REF!,#REF!,#REF!,#REF!,#REF!</definedName>
    <definedName name="__APW_RESTORE_DATA2288__" hidden="1">#REF!,#REF!,#REF!,#REF!,#REF!,#REF!,#REF!,#REF!,#REF!,#REF!,#REF!,#REF!,#REF!,#REF!</definedName>
    <definedName name="__APW_RESTORE_DATA2289__" hidden="1">#REF!,#REF!,#REF!,#REF!,#REF!,#REF!,#REF!,#REF!,#REF!,#REF!,#REF!,#REF!,#REF!,#REF!</definedName>
    <definedName name="__APW_RESTORE_DATA229__" hidden="1">#REF!,#REF!,#REF!,#REF!,#REF!,#REF!,#REF!,#REF!,#REF!,#REF!,#REF!,#REF!,#REF!,#REF!</definedName>
    <definedName name="__APW_RESTORE_DATA2290__" hidden="1">#REF!,#REF!,#REF!,#REF!,#REF!,#REF!,#REF!,#REF!,#REF!,#REF!,#REF!,#REF!,#REF!,#REF!</definedName>
    <definedName name="__APW_RESTORE_DATA2291__" hidden="1">#REF!,#REF!,#REF!,#REF!,#REF!,#REF!,#REF!,#REF!,#REF!,#REF!,#REF!,#REF!,#REF!,#REF!</definedName>
    <definedName name="__APW_RESTORE_DATA2292__" hidden="1">#REF!,#REF!,#REF!,#REF!,#REF!,#REF!,#REF!,#REF!,#REF!,#REF!,#REF!,#REF!,#REF!,#REF!</definedName>
    <definedName name="__APW_RESTORE_DATA2293__" hidden="1">#REF!,#REF!,#REF!,#REF!,#REF!,#REF!,#REF!,#REF!,#REF!,#REF!,#REF!,#REF!,#REF!,#REF!</definedName>
    <definedName name="__APW_RESTORE_DATA2294__" hidden="1">#REF!,#REF!,#REF!,#REF!,#REF!,#REF!,#REF!,#REF!,#REF!,#REF!,#REF!,#REF!,#REF!,#REF!</definedName>
    <definedName name="__APW_RESTORE_DATA2295__" hidden="1">#REF!,#REF!,#REF!,#REF!,#REF!,#REF!,#REF!,#REF!,#REF!,#REF!,#REF!,#REF!,#REF!,#REF!</definedName>
    <definedName name="__APW_RESTORE_DATA2296__" hidden="1">#REF!,#REF!,#REF!,#REF!,#REF!,#REF!,#REF!,#REF!,#REF!,#REF!,#REF!,#REF!,#REF!,#REF!</definedName>
    <definedName name="__APW_RESTORE_DATA2297__" hidden="1">#REF!,#REF!,#REF!,#REF!,#REF!,#REF!,#REF!,#REF!,#REF!,#REF!,#REF!,#REF!,#REF!,#REF!</definedName>
    <definedName name="__APW_RESTORE_DATA2298__" hidden="1">#REF!,#REF!,#REF!,#REF!,#REF!,#REF!,#REF!,#REF!,#REF!,#REF!,#REF!,#REF!,#REF!,#REF!</definedName>
    <definedName name="__APW_RESTORE_DATA2299__" hidden="1">#REF!,#REF!,#REF!,#REF!,#REF!,#REF!,#REF!,#REF!,#REF!,#REF!,#REF!,#REF!,#REF!,#REF!</definedName>
    <definedName name="__APW_RESTORE_DATA23__" hidden="1">#REF!,#REF!,#REF!,#REF!,#REF!,#REF!,#REF!,#REF!,#REF!,#REF!,#REF!,#REF!,#REF!,#REF!</definedName>
    <definedName name="__APW_RESTORE_DATA230__" hidden="1">#REF!,#REF!,#REF!,#REF!,#REF!,#REF!,#REF!,#REF!,#REF!,#REF!,#REF!,#REF!,#REF!,#REF!</definedName>
    <definedName name="__APW_RESTORE_DATA2300__" hidden="1">#REF!,#REF!,#REF!,#REF!,#REF!,#REF!,#REF!,#REF!,#REF!,#REF!,#REF!,#REF!,#REF!,#REF!</definedName>
    <definedName name="__APW_RESTORE_DATA2301__" hidden="1">#REF!,#REF!,#REF!,#REF!,#REF!,#REF!,#REF!,#REF!,#REF!,#REF!,#REF!,#REF!,#REF!,#REF!</definedName>
    <definedName name="__APW_RESTORE_DATA2302__" hidden="1">#REF!,#REF!,#REF!,#REF!,#REF!,#REF!,#REF!,#REF!,#REF!,#REF!,#REF!,#REF!,#REF!,#REF!</definedName>
    <definedName name="__APW_RESTORE_DATA2303__" hidden="1">#REF!,#REF!,#REF!,#REF!,#REF!,#REF!,#REF!,#REF!,#REF!,#REF!,#REF!,#REF!,#REF!,#REF!</definedName>
    <definedName name="__APW_RESTORE_DATA2304__" hidden="1">#REF!,#REF!,#REF!,#REF!,#REF!,#REF!,#REF!,#REF!,#REF!,#REF!,#REF!,#REF!,#REF!,#REF!</definedName>
    <definedName name="__APW_RESTORE_DATA2305__" hidden="1">#REF!,#REF!,#REF!,#REF!,#REF!,#REF!,#REF!,#REF!,#REF!,#REF!,#REF!,#REF!,#REF!,#REF!</definedName>
    <definedName name="__APW_RESTORE_DATA2306__" hidden="1">#REF!,#REF!,#REF!,#REF!,#REF!,#REF!,#REF!,#REF!,#REF!,#REF!,#REF!,#REF!,#REF!,#REF!</definedName>
    <definedName name="__APW_RESTORE_DATA2307__" hidden="1">#REF!,#REF!,#REF!,#REF!,#REF!,#REF!,#REF!,#REF!,#REF!,#REF!,#REF!,#REF!,#REF!,#REF!</definedName>
    <definedName name="__APW_RESTORE_DATA2308__" hidden="1">#REF!,#REF!,#REF!,#REF!,#REF!,#REF!,#REF!,#REF!,#REF!,#REF!,#REF!,#REF!,#REF!,#REF!</definedName>
    <definedName name="__APW_RESTORE_DATA2309__" hidden="1">#REF!,#REF!,#REF!,#REF!,#REF!,#REF!,#REF!,#REF!,#REF!,#REF!,#REF!,#REF!,#REF!,#REF!</definedName>
    <definedName name="__APW_RESTORE_DATA231__" hidden="1">#REF!,#REF!,#REF!,#REF!,#REF!,#REF!,#REF!,#REF!,#REF!,#REF!,#REF!,#REF!,#REF!,#REF!</definedName>
    <definedName name="__APW_RESTORE_DATA2310__" hidden="1">#REF!,#REF!,#REF!,#REF!,#REF!,#REF!,#REF!,#REF!,#REF!,#REF!,#REF!,#REF!,#REF!,#REF!</definedName>
    <definedName name="__APW_RESTORE_DATA2311__" hidden="1">#REF!,#REF!,#REF!,#REF!,#REF!,#REF!,#REF!,#REF!,#REF!,#REF!,#REF!,#REF!,#REF!,#REF!</definedName>
    <definedName name="__APW_RESTORE_DATA2312__" hidden="1">#REF!,#REF!,#REF!,#REF!,#REF!,#REF!,#REF!,#REF!,#REF!,#REF!,#REF!,#REF!,#REF!,#REF!</definedName>
    <definedName name="__APW_RESTORE_DATA2313__" hidden="1">#REF!,#REF!,#REF!,#REF!,#REF!,#REF!,#REF!,#REF!,#REF!,#REF!,#REF!,#REF!,#REF!,#REF!</definedName>
    <definedName name="__APW_RESTORE_DATA2314__" hidden="1">#REF!,#REF!,#REF!,#REF!,#REF!,#REF!,#REF!,#REF!,#REF!,#REF!,#REF!,#REF!,#REF!,#REF!</definedName>
    <definedName name="__APW_RESTORE_DATA2315__" hidden="1">#REF!,#REF!,#REF!,#REF!,#REF!,#REF!,#REF!,#REF!,#REF!,#REF!,#REF!,#REF!,#REF!,#REF!</definedName>
    <definedName name="__APW_RESTORE_DATA2316__" hidden="1">#REF!,#REF!,#REF!,#REF!,#REF!,#REF!,#REF!,#REF!,#REF!,#REF!,#REF!,#REF!,#REF!,#REF!</definedName>
    <definedName name="__APW_RESTORE_DATA2317__" hidden="1">#REF!,#REF!,#REF!,#REF!,#REF!,#REF!,#REF!,#REF!,#REF!,#REF!,#REF!,#REF!,#REF!,#REF!</definedName>
    <definedName name="__APW_RESTORE_DATA2318__" hidden="1">#REF!,#REF!,#REF!,#REF!,#REF!,#REF!,#REF!,#REF!,#REF!,#REF!,#REF!,#REF!,#REF!,#REF!</definedName>
    <definedName name="__APW_RESTORE_DATA2319__" hidden="1">#REF!,#REF!,#REF!,#REF!,#REF!,#REF!,#REF!,#REF!,#REF!,#REF!,#REF!,#REF!,#REF!,#REF!</definedName>
    <definedName name="__APW_RESTORE_DATA232__" hidden="1">#REF!,#REF!,#REF!,#REF!,#REF!,#REF!,#REF!,#REF!,#REF!,#REF!,#REF!,#REF!,#REF!,#REF!</definedName>
    <definedName name="__APW_RESTORE_DATA2320__" hidden="1">#REF!,#REF!,#REF!,#REF!,#REF!,#REF!,#REF!,#REF!,#REF!,#REF!,#REF!,#REF!,#REF!,#REF!</definedName>
    <definedName name="__APW_RESTORE_DATA2321__" hidden="1">#REF!,#REF!,#REF!,#REF!,#REF!,#REF!,#REF!,#REF!,#REF!,#REF!,#REF!,#REF!,#REF!,#REF!</definedName>
    <definedName name="__APW_RESTORE_DATA2322__" hidden="1">#REF!,#REF!,#REF!,#REF!,#REF!,#REF!,#REF!,#REF!,#REF!,#REF!,#REF!,#REF!,#REF!,#REF!</definedName>
    <definedName name="__APW_RESTORE_DATA2323__" hidden="1">#REF!,#REF!,#REF!,#REF!,#REF!,#REF!,#REF!,#REF!,#REF!,#REF!,#REF!,#REF!,#REF!,#REF!</definedName>
    <definedName name="__APW_RESTORE_DATA2324__" hidden="1">#REF!,#REF!,#REF!,#REF!,#REF!,#REF!,#REF!,#REF!,#REF!,#REF!,#REF!,#REF!,#REF!,#REF!</definedName>
    <definedName name="__APW_RESTORE_DATA2325__" hidden="1">#REF!,#REF!,#REF!,#REF!,#REF!,#REF!,#REF!,#REF!,#REF!,#REF!,#REF!,#REF!,#REF!,#REF!</definedName>
    <definedName name="__APW_RESTORE_DATA2326__" hidden="1">#REF!,#REF!,#REF!,#REF!,#REF!,#REF!,#REF!,#REF!,#REF!,#REF!,#REF!,#REF!,#REF!,#REF!</definedName>
    <definedName name="__APW_RESTORE_DATA2327__" hidden="1">#REF!,#REF!,#REF!,#REF!,#REF!,#REF!,#REF!,#REF!,#REF!,#REF!,#REF!,#REF!,#REF!,#REF!</definedName>
    <definedName name="__APW_RESTORE_DATA2328__" hidden="1">#REF!,#REF!,#REF!,#REF!,#REF!,#REF!,#REF!,#REF!,#REF!,#REF!,#REF!,#REF!,#REF!,#REF!</definedName>
    <definedName name="__APW_RESTORE_DATA2329__" hidden="1">#REF!,#REF!,#REF!,#REF!,#REF!,#REF!,#REF!,#REF!,#REF!,#REF!,#REF!,#REF!,#REF!,#REF!</definedName>
    <definedName name="__APW_RESTORE_DATA233__" hidden="1">#REF!,#REF!,#REF!,#REF!,#REF!,#REF!,#REF!,#REF!,#REF!,#REF!,#REF!,#REF!,#REF!,#REF!</definedName>
    <definedName name="__APW_RESTORE_DATA2330__" hidden="1">#REF!,#REF!,#REF!,#REF!,#REF!,#REF!,#REF!,#REF!,#REF!,#REF!,#REF!,#REF!,#REF!,#REF!</definedName>
    <definedName name="__APW_RESTORE_DATA2331__" hidden="1">#REF!,#REF!,#REF!,#REF!,#REF!,#REF!,#REF!,#REF!,#REF!,#REF!,#REF!,#REF!,#REF!,#REF!</definedName>
    <definedName name="__APW_RESTORE_DATA2332__" hidden="1">#REF!,#REF!,#REF!,#REF!,#REF!,#REF!,#REF!,#REF!,#REF!,#REF!,#REF!,#REF!,#REF!,#REF!</definedName>
    <definedName name="__APW_RESTORE_DATA2333__" hidden="1">#REF!,#REF!,#REF!,#REF!,#REF!,#REF!,#REF!,#REF!,#REF!,#REF!,#REF!,#REF!,#REF!,#REF!</definedName>
    <definedName name="__APW_RESTORE_DATA2334__" hidden="1">#REF!,#REF!,#REF!,#REF!,#REF!,#REF!,#REF!,#REF!,#REF!,#REF!,#REF!,#REF!,#REF!,#REF!</definedName>
    <definedName name="__APW_RESTORE_DATA2335__" hidden="1">#REF!,#REF!,#REF!,#REF!,#REF!,#REF!,#REF!,#REF!,#REF!,#REF!,#REF!,#REF!,#REF!,#REF!</definedName>
    <definedName name="__APW_RESTORE_DATA2336__" hidden="1">#REF!,#REF!,#REF!,#REF!,#REF!,#REF!,#REF!,#REF!,#REF!,#REF!,#REF!,#REF!,#REF!,#REF!</definedName>
    <definedName name="__APW_RESTORE_DATA2337__" hidden="1">#REF!,#REF!,#REF!,#REF!,#REF!,#REF!,#REF!,#REF!,#REF!,#REF!,#REF!,#REF!,#REF!,#REF!</definedName>
    <definedName name="__APW_RESTORE_DATA2338__" hidden="1">#REF!,#REF!,#REF!,#REF!,#REF!,#REF!,#REF!,#REF!,#REF!,#REF!,#REF!,#REF!,#REF!,#REF!</definedName>
    <definedName name="__APW_RESTORE_DATA2339__" hidden="1">#REF!,#REF!,#REF!,#REF!,#REF!,#REF!,#REF!,#REF!,#REF!,#REF!,#REF!,#REF!,#REF!,#REF!</definedName>
    <definedName name="__APW_RESTORE_DATA234__" hidden="1">#REF!,#REF!,#REF!,#REF!,#REF!,#REF!,#REF!,#REF!,#REF!,#REF!,#REF!,#REF!,#REF!,#REF!</definedName>
    <definedName name="__APW_RESTORE_DATA2340__" hidden="1">#REF!,#REF!,#REF!,#REF!,#REF!,#REF!,#REF!,#REF!,#REF!,#REF!,#REF!,#REF!,#REF!,#REF!</definedName>
    <definedName name="__APW_RESTORE_DATA2341__" hidden="1">#REF!,#REF!,#REF!,#REF!,#REF!,#REF!,#REF!,#REF!,#REF!,#REF!,#REF!,#REF!,#REF!,#REF!</definedName>
    <definedName name="__APW_RESTORE_DATA2342__" hidden="1">#REF!,#REF!,#REF!,#REF!,#REF!,#REF!,#REF!,#REF!,#REF!,#REF!,#REF!,#REF!,#REF!,#REF!</definedName>
    <definedName name="__APW_RESTORE_DATA2343__" hidden="1">#REF!,#REF!,#REF!,#REF!,#REF!,#REF!,#REF!,#REF!,#REF!,#REF!,#REF!,#REF!,#REF!,#REF!</definedName>
    <definedName name="__APW_RESTORE_DATA2344__" hidden="1">#REF!,#REF!,#REF!,#REF!,#REF!,#REF!,#REF!,#REF!,#REF!,#REF!,#REF!,#REF!,#REF!,#REF!</definedName>
    <definedName name="__APW_RESTORE_DATA2345__" hidden="1">#REF!,#REF!,#REF!,#REF!,#REF!,#REF!,#REF!,#REF!,#REF!,#REF!,#REF!,#REF!,#REF!,#REF!</definedName>
    <definedName name="__APW_RESTORE_DATA2346__" hidden="1">#REF!,#REF!,#REF!,#REF!,#REF!,#REF!,#REF!,#REF!,#REF!,#REF!,#REF!,#REF!,#REF!,#REF!</definedName>
    <definedName name="__APW_RESTORE_DATA2347__" hidden="1">#REF!,#REF!,#REF!,#REF!,#REF!,#REF!,#REF!,#REF!,#REF!,#REF!,#REF!,#REF!,#REF!,#REF!</definedName>
    <definedName name="__APW_RESTORE_DATA2348__" hidden="1">#REF!,#REF!,#REF!,#REF!,#REF!,#REF!,#REF!,#REF!,#REF!,#REF!,#REF!,#REF!,#REF!,#REF!</definedName>
    <definedName name="__APW_RESTORE_DATA2349__" hidden="1">#REF!,#REF!,#REF!,#REF!,#REF!,#REF!,#REF!,#REF!,#REF!,#REF!,#REF!,#REF!,#REF!,#REF!</definedName>
    <definedName name="__APW_RESTORE_DATA235__" hidden="1">#REF!,#REF!,#REF!,#REF!,#REF!,#REF!,#REF!,#REF!,#REF!,#REF!,#REF!,#REF!,#REF!,#REF!</definedName>
    <definedName name="__APW_RESTORE_DATA2350__" hidden="1">#REF!,#REF!,#REF!,#REF!,#REF!,#REF!,#REF!,#REF!,#REF!,#REF!,#REF!,#REF!,#REF!,#REF!</definedName>
    <definedName name="__APW_RESTORE_DATA2351__" hidden="1">#REF!,#REF!,#REF!,#REF!,#REF!,#REF!,#REF!,#REF!,#REF!,#REF!,#REF!,#REF!,#REF!,#REF!</definedName>
    <definedName name="__APW_RESTORE_DATA2352__" hidden="1">#REF!,#REF!,#REF!,#REF!,#REF!,#REF!,#REF!,#REF!,#REF!,#REF!,#REF!,#REF!,#REF!,#REF!</definedName>
    <definedName name="__APW_RESTORE_DATA2353__" hidden="1">#REF!,#REF!,#REF!,#REF!,#REF!,#REF!,#REF!,#REF!,#REF!,#REF!,#REF!,#REF!,#REF!,#REF!</definedName>
    <definedName name="__APW_RESTORE_DATA2354__" hidden="1">#REF!,#REF!,#REF!,#REF!,#REF!,#REF!,#REF!,#REF!,#REF!,#REF!,#REF!,#REF!,#REF!,#REF!</definedName>
    <definedName name="__APW_RESTORE_DATA2355__" hidden="1">#REF!,#REF!,#REF!,#REF!,#REF!,#REF!,#REF!,#REF!,#REF!,#REF!,#REF!,#REF!,#REF!,#REF!</definedName>
    <definedName name="__APW_RESTORE_DATA2356__" hidden="1">#REF!,#REF!,#REF!,#REF!,#REF!,#REF!,#REF!,#REF!,#REF!,#REF!,#REF!,#REF!,#REF!,#REF!</definedName>
    <definedName name="__APW_RESTORE_DATA2357__" hidden="1">#REF!,#REF!,#REF!,#REF!,#REF!,#REF!,#REF!,#REF!,#REF!,#REF!,#REF!,#REF!,#REF!,#REF!</definedName>
    <definedName name="__APW_RESTORE_DATA2358__" hidden="1">#REF!,#REF!,#REF!,#REF!,#REF!,#REF!,#REF!,#REF!,#REF!,#REF!,#REF!,#REF!,#REF!,#REF!</definedName>
    <definedName name="__APW_RESTORE_DATA2359__" hidden="1">#REF!,#REF!,#REF!,#REF!,#REF!,#REF!,#REF!,#REF!,#REF!,#REF!,#REF!,#REF!,#REF!,#REF!</definedName>
    <definedName name="__APW_RESTORE_DATA236__" hidden="1">#REF!,#REF!,#REF!,#REF!,#REF!,#REF!,#REF!,#REF!,#REF!,#REF!,#REF!,#REF!,#REF!,#REF!</definedName>
    <definedName name="__APW_RESTORE_DATA2360__" hidden="1">#REF!,#REF!,#REF!,#REF!,#REF!,#REF!,#REF!,#REF!,#REF!,#REF!,#REF!,#REF!,#REF!,#REF!</definedName>
    <definedName name="__APW_RESTORE_DATA2361__" hidden="1">#REF!,#REF!,#REF!,#REF!,#REF!,#REF!,#REF!,#REF!,#REF!,#REF!,#REF!,#REF!,#REF!,#REF!</definedName>
    <definedName name="__APW_RESTORE_DATA2362__" hidden="1">#REF!,#REF!,#REF!,#REF!,#REF!,#REF!,#REF!,#REF!,#REF!,#REF!,#REF!,#REF!,#REF!,#REF!</definedName>
    <definedName name="__APW_RESTORE_DATA2363__" hidden="1">#REF!,#REF!,#REF!,#REF!,#REF!,#REF!,#REF!,#REF!,#REF!,#REF!,#REF!,#REF!,#REF!,#REF!</definedName>
    <definedName name="__APW_RESTORE_DATA2364__" hidden="1">#REF!,#REF!,#REF!,#REF!,#REF!,#REF!,#REF!,#REF!,#REF!,#REF!,#REF!,#REF!,#REF!,#REF!</definedName>
    <definedName name="__APW_RESTORE_DATA2365__" hidden="1">#REF!,#REF!,#REF!,#REF!,#REF!,#REF!,#REF!,#REF!,#REF!,#REF!,#REF!,#REF!,#REF!,#REF!</definedName>
    <definedName name="__APW_RESTORE_DATA2366__" hidden="1">#REF!,#REF!,#REF!,#REF!,#REF!,#REF!,#REF!,#REF!,#REF!,#REF!,#REF!,#REF!,#REF!,#REF!</definedName>
    <definedName name="__APW_RESTORE_DATA2367__" hidden="1">#REF!,#REF!,#REF!,#REF!,#REF!,#REF!,#REF!,#REF!,#REF!,#REF!,#REF!,#REF!,#REF!,#REF!</definedName>
    <definedName name="__APW_RESTORE_DATA2368__" hidden="1">#REF!,#REF!,#REF!,#REF!,#REF!,#REF!,#REF!,#REF!,#REF!,#REF!,#REF!,#REF!,#REF!,#REF!</definedName>
    <definedName name="__APW_RESTORE_DATA2369__" hidden="1">#REF!,#REF!,#REF!,#REF!,#REF!,#REF!,#REF!,#REF!,#REF!,#REF!,#REF!,#REF!,#REF!,#REF!</definedName>
    <definedName name="__APW_RESTORE_DATA237__" hidden="1">#REF!,#REF!,#REF!,#REF!,#REF!,#REF!,#REF!,#REF!,#REF!,#REF!,#REF!,#REF!,#REF!,#REF!</definedName>
    <definedName name="__APW_RESTORE_DATA2370__" hidden="1">#REF!,#REF!,#REF!,#REF!,#REF!,#REF!,#REF!,#REF!,#REF!,#REF!,#REF!,#REF!,#REF!,#REF!</definedName>
    <definedName name="__APW_RESTORE_DATA2371__" hidden="1">#REF!,#REF!,#REF!,#REF!,#REF!,#REF!,#REF!,#REF!,#REF!,#REF!,#REF!,#REF!,#REF!,#REF!</definedName>
    <definedName name="__APW_RESTORE_DATA2372__" hidden="1">#REF!,#REF!,#REF!,#REF!,#REF!,#REF!,#REF!,#REF!,#REF!,#REF!,#REF!,#REF!,#REF!,#REF!</definedName>
    <definedName name="__APW_RESTORE_DATA2373__" hidden="1">#REF!,#REF!,#REF!,#REF!,#REF!,#REF!,#REF!,#REF!,#REF!,#REF!,#REF!,#REF!,#REF!,#REF!</definedName>
    <definedName name="__APW_RESTORE_DATA2374__" hidden="1">#REF!,#REF!,#REF!,#REF!,#REF!,#REF!,#REF!,#REF!,#REF!,#REF!,#REF!,#REF!,#REF!,#REF!</definedName>
    <definedName name="__APW_RESTORE_DATA2375__" hidden="1">#REF!,#REF!,#REF!,#REF!,#REF!,#REF!,#REF!,#REF!,#REF!,#REF!,#REF!,#REF!,#REF!,#REF!</definedName>
    <definedName name="__APW_RESTORE_DATA2376__" hidden="1">#REF!,#REF!,#REF!,#REF!,#REF!,#REF!,#REF!,#REF!,#REF!,#REF!,#REF!,#REF!,#REF!,#REF!</definedName>
    <definedName name="__APW_RESTORE_DATA2377__" hidden="1">#REF!,#REF!,#REF!,#REF!,#REF!,#REF!,#REF!,#REF!,#REF!,#REF!,#REF!,#REF!,#REF!,#REF!</definedName>
    <definedName name="__APW_RESTORE_DATA2378__" hidden="1">#REF!,#REF!,#REF!,#REF!,#REF!,#REF!,#REF!,#REF!,#REF!,#REF!,#REF!,#REF!,#REF!,#REF!</definedName>
    <definedName name="__APW_RESTORE_DATA2379__" hidden="1">#REF!,#REF!,#REF!,#REF!,#REF!,#REF!,#REF!,#REF!,#REF!,#REF!,#REF!,#REF!,#REF!,#REF!</definedName>
    <definedName name="__APW_RESTORE_DATA238__" hidden="1">#REF!,#REF!,#REF!,#REF!,#REF!,#REF!,#REF!,#REF!,#REF!,#REF!,#REF!,#REF!,#REF!,#REF!</definedName>
    <definedName name="__APW_RESTORE_DATA2380__" hidden="1">#REF!,#REF!,#REF!,#REF!,#REF!,#REF!,#REF!,#REF!,#REF!,#REF!,#REF!,#REF!,#REF!,#REF!</definedName>
    <definedName name="__APW_RESTORE_DATA2381__" hidden="1">#REF!,#REF!,#REF!,#REF!,#REF!,#REF!,#REF!,#REF!,#REF!,#REF!,#REF!,#REF!,#REF!,#REF!</definedName>
    <definedName name="__APW_RESTORE_DATA2382__" hidden="1">#REF!,#REF!,#REF!,#REF!,#REF!,#REF!,#REF!,#REF!,#REF!,#REF!,#REF!,#REF!,#REF!,#REF!</definedName>
    <definedName name="__APW_RESTORE_DATA2383__" hidden="1">#REF!,#REF!,#REF!,#REF!,#REF!,#REF!,#REF!,#REF!,#REF!,#REF!,#REF!,#REF!,#REF!,#REF!</definedName>
    <definedName name="__APW_RESTORE_DATA2384__" hidden="1">#REF!,#REF!,#REF!,#REF!,#REF!,#REF!,#REF!,#REF!,#REF!,#REF!,#REF!,#REF!,#REF!,#REF!</definedName>
    <definedName name="__APW_RESTORE_DATA2385__" hidden="1">#REF!,#REF!,#REF!,#REF!,#REF!,#REF!,#REF!,#REF!,#REF!,#REF!,#REF!,#REF!,#REF!,#REF!</definedName>
    <definedName name="__APW_RESTORE_DATA2386__" hidden="1">#REF!,#REF!,#REF!,#REF!,#REF!,#REF!,#REF!,#REF!,#REF!,#REF!,#REF!,#REF!,#REF!,#REF!</definedName>
    <definedName name="__APW_RESTORE_DATA2387__" hidden="1">#REF!,#REF!,#REF!,#REF!,#REF!,#REF!,#REF!,#REF!,#REF!,#REF!,#REF!,#REF!,#REF!,#REF!</definedName>
    <definedName name="__APW_RESTORE_DATA2388__" hidden="1">#REF!,#REF!,#REF!,#REF!,#REF!,#REF!,#REF!,#REF!,#REF!,#REF!,#REF!,#REF!,#REF!,#REF!</definedName>
    <definedName name="__APW_RESTORE_DATA2389__" hidden="1">#REF!,#REF!,#REF!,#REF!,#REF!,#REF!,#REF!,#REF!,#REF!,#REF!,#REF!,#REF!,#REF!,#REF!</definedName>
    <definedName name="__APW_RESTORE_DATA239__" hidden="1">#REF!,#REF!,#REF!,#REF!,#REF!,#REF!,#REF!,#REF!,#REF!,#REF!,#REF!,#REF!,#REF!,#REF!</definedName>
    <definedName name="__APW_RESTORE_DATA2390__" hidden="1">#REF!,#REF!,#REF!,#REF!,#REF!,#REF!,#REF!,#REF!,#REF!,#REF!,#REF!,#REF!,#REF!,#REF!</definedName>
    <definedName name="__APW_RESTORE_DATA2391__" hidden="1">#REF!,#REF!,#REF!,#REF!,#REF!,#REF!,#REF!,#REF!,#REF!,#REF!,#REF!,#REF!,#REF!,#REF!</definedName>
    <definedName name="__APW_RESTORE_DATA2392__" hidden="1">#REF!,#REF!,#REF!,#REF!,#REF!,#REF!,#REF!,#REF!,#REF!,#REF!,#REF!,#REF!,#REF!,#REF!</definedName>
    <definedName name="__APW_RESTORE_DATA2393__" hidden="1">#REF!,#REF!,#REF!,#REF!,#REF!,#REF!,#REF!,#REF!,#REF!,#REF!,#REF!,#REF!,#REF!,#REF!</definedName>
    <definedName name="__APW_RESTORE_DATA2394__" hidden="1">#REF!,#REF!,#REF!,#REF!,#REF!,#REF!,#REF!,#REF!,#REF!,#REF!,#REF!,#REF!,#REF!,#REF!</definedName>
    <definedName name="__APW_RESTORE_DATA2395__" hidden="1">#REF!,#REF!,#REF!,#REF!,#REF!,#REF!,#REF!,#REF!,#REF!,#REF!,#REF!,#REF!,#REF!,#REF!</definedName>
    <definedName name="__APW_RESTORE_DATA2396__" hidden="1">#REF!,#REF!,#REF!,#REF!,#REF!,#REF!,#REF!,#REF!,#REF!,#REF!,#REF!,#REF!,#REF!,#REF!</definedName>
    <definedName name="__APW_RESTORE_DATA2397__" hidden="1">#REF!,#REF!,#REF!,#REF!,#REF!,#REF!,#REF!,#REF!,#REF!,#REF!,#REF!,#REF!,#REF!,#REF!</definedName>
    <definedName name="__APW_RESTORE_DATA2398__" hidden="1">#REF!,#REF!,#REF!,#REF!,#REF!,#REF!,#REF!,#REF!,#REF!,#REF!,#REF!,#REF!,#REF!,#REF!</definedName>
    <definedName name="__APW_RESTORE_DATA2399__" hidden="1">#REF!,#REF!,#REF!,#REF!,#REF!,#REF!,#REF!,#REF!,#REF!,#REF!,#REF!,#REF!,#REF!,#REF!</definedName>
    <definedName name="__APW_RESTORE_DATA24__" hidden="1">#REF!,#REF!,#REF!,#REF!,#REF!,#REF!,#REF!,#REF!,#REF!,#REF!,#REF!,#REF!,#REF!,#REF!</definedName>
    <definedName name="__APW_RESTORE_DATA240__" hidden="1">#REF!,#REF!,#REF!,#REF!,#REF!,#REF!,#REF!,#REF!,#REF!,#REF!,#REF!,#REF!,#REF!,#REF!</definedName>
    <definedName name="__APW_RESTORE_DATA2400__" hidden="1">#REF!,#REF!,#REF!,#REF!,#REF!,#REF!,#REF!,#REF!,#REF!,#REF!,#REF!,#REF!,#REF!,#REF!</definedName>
    <definedName name="__APW_RESTORE_DATA2401__" hidden="1">#REF!,#REF!,#REF!,#REF!,#REF!,#REF!,#REF!,#REF!,#REF!,#REF!,#REF!,#REF!,#REF!,#REF!</definedName>
    <definedName name="__APW_RESTORE_DATA2402__" hidden="1">#REF!,#REF!,#REF!,#REF!,#REF!,#REF!,#REF!,#REF!,#REF!,#REF!,#REF!,#REF!,#REF!,#REF!</definedName>
    <definedName name="__APW_RESTORE_DATA2403__" hidden="1">#REF!,#REF!,#REF!,#REF!,#REF!,#REF!,#REF!,#REF!,#REF!,#REF!,#REF!,#REF!,#REF!,#REF!</definedName>
    <definedName name="__APW_RESTORE_DATA2404__" hidden="1">#REF!,#REF!,#REF!,#REF!,#REF!,#REF!,#REF!,#REF!,#REF!,#REF!,#REF!,#REF!,#REF!,#REF!</definedName>
    <definedName name="__APW_RESTORE_DATA2405__" hidden="1">#REF!,#REF!,#REF!,#REF!,#REF!,#REF!,#REF!,#REF!,#REF!,#REF!,#REF!,#REF!,#REF!,#REF!</definedName>
    <definedName name="__APW_RESTORE_DATA2406__" hidden="1">#REF!,#REF!,#REF!,#REF!,#REF!,#REF!,#REF!,#REF!,#REF!,#REF!,#REF!,#REF!,#REF!,#REF!</definedName>
    <definedName name="__APW_RESTORE_DATA2407__" hidden="1">#REF!,#REF!,#REF!,#REF!,#REF!,#REF!,#REF!,#REF!,#REF!,#REF!,#REF!,#REF!,#REF!,#REF!</definedName>
    <definedName name="__APW_RESTORE_DATA2408__" hidden="1">#REF!,#REF!,#REF!,#REF!,#REF!,#REF!,#REF!,#REF!,#REF!,#REF!,#REF!,#REF!,#REF!,#REF!</definedName>
    <definedName name="__APW_RESTORE_DATA2409__" hidden="1">#REF!,#REF!,#REF!,#REF!,#REF!,#REF!,#REF!,#REF!,#REF!,#REF!,#REF!,#REF!,#REF!,#REF!</definedName>
    <definedName name="__APW_RESTORE_DATA241__" hidden="1">#REF!,#REF!,#REF!,#REF!,#REF!,#REF!,#REF!,#REF!,#REF!,#REF!,#REF!,#REF!,#REF!,#REF!</definedName>
    <definedName name="__APW_RESTORE_DATA2410__" hidden="1">#REF!,#REF!,#REF!,#REF!,#REF!,#REF!,#REF!,#REF!,#REF!,#REF!,#REF!,#REF!,#REF!,#REF!</definedName>
    <definedName name="__APW_RESTORE_DATA2411__" hidden="1">#REF!,#REF!,#REF!,#REF!,#REF!,#REF!,#REF!,#REF!,#REF!,#REF!,#REF!,#REF!,#REF!,#REF!</definedName>
    <definedName name="__APW_RESTORE_DATA2412__" hidden="1">#REF!,#REF!,#REF!,#REF!,#REF!,#REF!,#REF!,#REF!,#REF!,#REF!,#REF!,#REF!,#REF!,#REF!</definedName>
    <definedName name="__APW_RESTORE_DATA2413__" hidden="1">#REF!,#REF!,#REF!,#REF!,#REF!,#REF!,#REF!,#REF!,#REF!,#REF!,#REF!,#REF!,#REF!,#REF!</definedName>
    <definedName name="__APW_RESTORE_DATA2414__" hidden="1">#REF!,#REF!,#REF!,#REF!,#REF!,#REF!,#REF!,#REF!,#REF!,#REF!,#REF!,#REF!,#REF!,#REF!</definedName>
    <definedName name="__APW_RESTORE_DATA2415__" hidden="1">#REF!,#REF!,#REF!,#REF!,#REF!,#REF!,#REF!,#REF!,#REF!,#REF!,#REF!,#REF!,#REF!,#REF!</definedName>
    <definedName name="__APW_RESTORE_DATA2416__" hidden="1">#REF!,#REF!,#REF!,#REF!,#REF!,#REF!,#REF!,#REF!,#REF!,#REF!,#REF!,#REF!,#REF!,#REF!</definedName>
    <definedName name="__APW_RESTORE_DATA2417__" hidden="1">#REF!,#REF!,#REF!,#REF!,#REF!,#REF!,#REF!,#REF!,#REF!,#REF!,#REF!,#REF!,#REF!,#REF!</definedName>
    <definedName name="__APW_RESTORE_DATA2418__" hidden="1">#REF!,#REF!,#REF!,#REF!,#REF!,#REF!,#REF!,#REF!,#REF!,#REF!,#REF!,#REF!,#REF!,#REF!</definedName>
    <definedName name="__APW_RESTORE_DATA2419__" hidden="1">#REF!,#REF!,#REF!,#REF!,#REF!,#REF!,#REF!,#REF!,#REF!,#REF!,#REF!,#REF!,#REF!,#REF!</definedName>
    <definedName name="__APW_RESTORE_DATA242__" hidden="1">#REF!,#REF!,#REF!,#REF!,#REF!,#REF!,#REF!,#REF!,#REF!,#REF!,#REF!,#REF!,#REF!,#REF!</definedName>
    <definedName name="__APW_RESTORE_DATA2420__" hidden="1">#REF!,#REF!,#REF!,#REF!,#REF!,#REF!,#REF!,#REF!,#REF!,#REF!,#REF!,#REF!,#REF!,#REF!</definedName>
    <definedName name="__APW_RESTORE_DATA2421__" hidden="1">#REF!,#REF!,#REF!,#REF!,#REF!,#REF!,#REF!,#REF!,#REF!,#REF!,#REF!,#REF!,#REF!,#REF!</definedName>
    <definedName name="__APW_RESTORE_DATA2422__" hidden="1">#REF!,#REF!,#REF!,#REF!,#REF!,#REF!,#REF!,#REF!,#REF!,#REF!,#REF!,#REF!,#REF!,#REF!</definedName>
    <definedName name="__APW_RESTORE_DATA2423__" hidden="1">#REF!,#REF!,#REF!,#REF!,#REF!,#REF!,#REF!,#REF!,#REF!,#REF!,#REF!,#REF!,#REF!,#REF!</definedName>
    <definedName name="__APW_RESTORE_DATA2424__" hidden="1">#REF!,#REF!,#REF!,#REF!,#REF!,#REF!,#REF!,#REF!,#REF!,#REF!,#REF!,#REF!,#REF!,#REF!</definedName>
    <definedName name="__APW_RESTORE_DATA2425__" hidden="1">#REF!,#REF!,#REF!,#REF!,#REF!,#REF!,#REF!,#REF!,#REF!,#REF!,#REF!,#REF!,#REF!,#REF!</definedName>
    <definedName name="__APW_RESTORE_DATA2426__" hidden="1">#REF!,#REF!,#REF!,#REF!,#REF!,#REF!,#REF!,#REF!,#REF!,#REF!,#REF!,#REF!,#REF!,#REF!</definedName>
    <definedName name="__APW_RESTORE_DATA2427__" hidden="1">#REF!,#REF!,#REF!,#REF!,#REF!,#REF!,#REF!,#REF!,#REF!,#REF!,#REF!,#REF!,#REF!,#REF!</definedName>
    <definedName name="__APW_RESTORE_DATA2428__" hidden="1">#REF!,#REF!,#REF!,#REF!,#REF!,#REF!,#REF!,#REF!,#REF!,#REF!,#REF!,#REF!,#REF!,#REF!</definedName>
    <definedName name="__APW_RESTORE_DATA2429__" hidden="1">#REF!,#REF!,#REF!,#REF!,#REF!,#REF!,#REF!,#REF!,#REF!,#REF!,#REF!,#REF!,#REF!,#REF!</definedName>
    <definedName name="__APW_RESTORE_DATA243__" hidden="1">#REF!,#REF!,#REF!,#REF!,#REF!,#REF!,#REF!,#REF!,#REF!,#REF!,#REF!,#REF!,#REF!,#REF!</definedName>
    <definedName name="__APW_RESTORE_DATA2430__" hidden="1">#REF!,#REF!,#REF!,#REF!,#REF!,#REF!,#REF!,#REF!,#REF!,#REF!,#REF!,#REF!,#REF!,#REF!</definedName>
    <definedName name="__APW_RESTORE_DATA2431__" hidden="1">#REF!,#REF!,#REF!,#REF!,#REF!,#REF!,#REF!,#REF!,#REF!,#REF!,#REF!,#REF!,#REF!,#REF!</definedName>
    <definedName name="__APW_RESTORE_DATA2432__" hidden="1">#REF!,#REF!,#REF!,#REF!,#REF!,#REF!,#REF!,#REF!,#REF!,#REF!,#REF!,#REF!,#REF!,#REF!</definedName>
    <definedName name="__APW_RESTORE_DATA2433__" hidden="1">#REF!,#REF!,#REF!,#REF!,#REF!,#REF!,#REF!,#REF!,#REF!,#REF!,#REF!,#REF!,#REF!,#REF!</definedName>
    <definedName name="__APW_RESTORE_DATA2434__" hidden="1">#REF!,#REF!,#REF!,#REF!,#REF!,#REF!,#REF!,#REF!,#REF!,#REF!,#REF!,#REF!,#REF!,#REF!</definedName>
    <definedName name="__APW_RESTORE_DATA2435__" hidden="1">#REF!,#REF!,#REF!,#REF!,#REF!,#REF!,#REF!,#REF!,#REF!,#REF!,#REF!,#REF!,#REF!,#REF!</definedName>
    <definedName name="__APW_RESTORE_DATA2436__" hidden="1">#REF!,#REF!,#REF!,#REF!,#REF!,#REF!,#REF!,#REF!,#REF!,#REF!,#REF!,#REF!,#REF!,#REF!</definedName>
    <definedName name="__APW_RESTORE_DATA2437__" hidden="1">#REF!,#REF!,#REF!,#REF!,#REF!,#REF!,#REF!,#REF!,#REF!,#REF!,#REF!,#REF!,#REF!,#REF!</definedName>
    <definedName name="__APW_RESTORE_DATA2438__" hidden="1">#REF!,#REF!,#REF!,#REF!,#REF!,#REF!,#REF!,#REF!,#REF!,#REF!,#REF!,#REF!,#REF!,#REF!</definedName>
    <definedName name="__APW_RESTORE_DATA2439__" hidden="1">#REF!,#REF!,#REF!,#REF!,#REF!,#REF!,#REF!,#REF!,#REF!,#REF!,#REF!,#REF!,#REF!,#REF!</definedName>
    <definedName name="__APW_RESTORE_DATA244__" hidden="1">#REF!,#REF!,#REF!,#REF!,#REF!,#REF!,#REF!,#REF!,#REF!,#REF!,#REF!,#REF!,#REF!,#REF!</definedName>
    <definedName name="__APW_RESTORE_DATA2440__" hidden="1">#REF!,#REF!,#REF!,#REF!,#REF!,#REF!,#REF!,#REF!,#REF!,#REF!,#REF!,#REF!,#REF!,#REF!</definedName>
    <definedName name="__APW_RESTORE_DATA2441__" hidden="1">#REF!,#REF!,#REF!,#REF!,#REF!,#REF!,#REF!,#REF!,#REF!,#REF!,#REF!,#REF!,#REF!,#REF!</definedName>
    <definedName name="__APW_RESTORE_DATA2442__" hidden="1">#REF!,#REF!,#REF!,#REF!,#REF!,#REF!,#REF!,#REF!,#REF!,#REF!,#REF!,#REF!,#REF!,#REF!</definedName>
    <definedName name="__APW_RESTORE_DATA2443__" hidden="1">#REF!,#REF!,#REF!,#REF!,#REF!,#REF!,#REF!,#REF!,#REF!,#REF!,#REF!,#REF!,#REF!,#REF!</definedName>
    <definedName name="__APW_RESTORE_DATA2444__" hidden="1">#REF!,#REF!,#REF!,#REF!,#REF!,#REF!,#REF!,#REF!,#REF!,#REF!,#REF!,#REF!,#REF!,#REF!</definedName>
    <definedName name="__APW_RESTORE_DATA2445__" hidden="1">#REF!,#REF!,#REF!,#REF!,#REF!,#REF!,#REF!,#REF!,#REF!,#REF!,#REF!,#REF!,#REF!,#REF!</definedName>
    <definedName name="__APW_RESTORE_DATA2446__" hidden="1">#REF!,#REF!,#REF!,#REF!,#REF!,#REF!,#REF!,#REF!,#REF!,#REF!,#REF!,#REF!,#REF!,#REF!</definedName>
    <definedName name="__APW_RESTORE_DATA2447__" hidden="1">#REF!,#REF!,#REF!,#REF!,#REF!,#REF!,#REF!,#REF!,#REF!,#REF!,#REF!,#REF!,#REF!,#REF!</definedName>
    <definedName name="__APW_RESTORE_DATA2448__" hidden="1">#REF!,#REF!,#REF!,#REF!,#REF!,#REF!,#REF!,#REF!,#REF!,#REF!,#REF!,#REF!,#REF!,#REF!</definedName>
    <definedName name="__APW_RESTORE_DATA2449__" hidden="1">#REF!,#REF!,#REF!,#REF!,#REF!,#REF!,#REF!,#REF!,#REF!,#REF!,#REF!,#REF!,#REF!,#REF!</definedName>
    <definedName name="__APW_RESTORE_DATA245__" hidden="1">#REF!,#REF!,#REF!,#REF!,#REF!,#REF!,#REF!,#REF!,#REF!,#REF!,#REF!,#REF!,#REF!,#REF!</definedName>
    <definedName name="__APW_RESTORE_DATA2450__" hidden="1">#REF!,#REF!,#REF!,#REF!,#REF!,#REF!,#REF!,#REF!,#REF!,#REF!,#REF!,#REF!,#REF!,#REF!</definedName>
    <definedName name="__APW_RESTORE_DATA2451__" hidden="1">#REF!,#REF!,#REF!,#REF!,#REF!,#REF!,#REF!,#REF!,#REF!,#REF!,#REF!,#REF!,#REF!,#REF!</definedName>
    <definedName name="__APW_RESTORE_DATA2452__" hidden="1">#REF!,#REF!,#REF!,#REF!,#REF!,#REF!,#REF!,#REF!,#REF!,#REF!,#REF!,#REF!,#REF!,#REF!</definedName>
    <definedName name="__APW_RESTORE_DATA2453__" hidden="1">#REF!,#REF!,#REF!,#REF!,#REF!,#REF!,#REF!,#REF!,#REF!,#REF!,#REF!,#REF!,#REF!,#REF!</definedName>
    <definedName name="__APW_RESTORE_DATA2454__" hidden="1">#REF!,#REF!,#REF!,#REF!,#REF!,#REF!,#REF!,#REF!,#REF!,#REF!,#REF!,#REF!,#REF!,#REF!</definedName>
    <definedName name="__APW_RESTORE_DATA2455__" hidden="1">#REF!,#REF!,#REF!,#REF!,#REF!,#REF!,#REF!,#REF!,#REF!,#REF!,#REF!,#REF!,#REF!,#REF!</definedName>
    <definedName name="__APW_RESTORE_DATA2456__" hidden="1">#REF!,#REF!,#REF!,#REF!,#REF!,#REF!,#REF!,#REF!,#REF!,#REF!,#REF!,#REF!,#REF!,#REF!</definedName>
    <definedName name="__APW_RESTORE_DATA2457__" hidden="1">#REF!,#REF!,#REF!,#REF!,#REF!,#REF!,#REF!,#REF!,#REF!,#REF!,#REF!,#REF!,#REF!,#REF!</definedName>
    <definedName name="__APW_RESTORE_DATA2458__" hidden="1">#REF!,#REF!,#REF!,#REF!,#REF!,#REF!,#REF!,#REF!,#REF!,#REF!,#REF!,#REF!,#REF!,#REF!</definedName>
    <definedName name="__APW_RESTORE_DATA2459__" hidden="1">#REF!,#REF!,#REF!,#REF!,#REF!,#REF!,#REF!,#REF!,#REF!,#REF!,#REF!,#REF!,#REF!,#REF!</definedName>
    <definedName name="__APW_RESTORE_DATA246__" hidden="1">#REF!,#REF!,#REF!,#REF!,#REF!,#REF!,#REF!,#REF!,#REF!,#REF!,#REF!,#REF!,#REF!,#REF!</definedName>
    <definedName name="__APW_RESTORE_DATA2460__" hidden="1">#REF!,#REF!,#REF!,#REF!,#REF!,#REF!,#REF!,#REF!,#REF!,#REF!,#REF!,#REF!,#REF!,#REF!</definedName>
    <definedName name="__APW_RESTORE_DATA2461__" hidden="1">#REF!,#REF!,#REF!,#REF!,#REF!,#REF!,#REF!,#REF!,#REF!,#REF!,#REF!,#REF!,#REF!,#REF!</definedName>
    <definedName name="__APW_RESTORE_DATA2462__" hidden="1">#REF!,#REF!,#REF!,#REF!,#REF!,#REF!,#REF!,#REF!,#REF!,#REF!,#REF!,#REF!,#REF!,#REF!</definedName>
    <definedName name="__APW_RESTORE_DATA2463__" hidden="1">#REF!,#REF!,#REF!,#REF!,#REF!,#REF!,#REF!,#REF!,#REF!,#REF!,#REF!,#REF!,#REF!,#REF!</definedName>
    <definedName name="__APW_RESTORE_DATA2464__" hidden="1">#REF!,#REF!,#REF!,#REF!,#REF!,#REF!,#REF!,#REF!,#REF!,#REF!,#REF!,#REF!,#REF!,#REF!</definedName>
    <definedName name="__APW_RESTORE_DATA2465__" hidden="1">#REF!,#REF!,#REF!,#REF!,#REF!,#REF!,#REF!,#REF!,#REF!,#REF!,#REF!,#REF!,#REF!,#REF!</definedName>
    <definedName name="__APW_RESTORE_DATA2466__" hidden="1">#REF!,#REF!,#REF!,#REF!,#REF!,#REF!,#REF!,#REF!,#REF!,#REF!,#REF!,#REF!,#REF!,#REF!</definedName>
    <definedName name="__APW_RESTORE_DATA2467__" hidden="1">#REF!,#REF!,#REF!,#REF!,#REF!,#REF!,#REF!,#REF!,#REF!,#REF!,#REF!,#REF!,#REF!,#REF!</definedName>
    <definedName name="__APW_RESTORE_DATA2468__" hidden="1">#REF!,#REF!,#REF!,#REF!,#REF!,#REF!,#REF!,#REF!,#REF!,#REF!,#REF!,#REF!,#REF!,#REF!</definedName>
    <definedName name="__APW_RESTORE_DATA2469__" hidden="1">#REF!,#REF!,#REF!,#REF!,#REF!,#REF!,#REF!,#REF!,#REF!,#REF!,#REF!,#REF!,#REF!,#REF!</definedName>
    <definedName name="__APW_RESTORE_DATA247__" hidden="1">#REF!,#REF!,#REF!,#REF!,#REF!,#REF!,#REF!,#REF!,#REF!,#REF!,#REF!,#REF!,#REF!,#REF!</definedName>
    <definedName name="__APW_RESTORE_DATA2470__" hidden="1">#REF!,#REF!,#REF!,#REF!,#REF!,#REF!,#REF!,#REF!,#REF!,#REF!,#REF!,#REF!,#REF!,#REF!</definedName>
    <definedName name="__APW_RESTORE_DATA2471__" hidden="1">#REF!,#REF!,#REF!,#REF!,#REF!,#REF!,#REF!,#REF!,#REF!,#REF!,#REF!,#REF!,#REF!,#REF!</definedName>
    <definedName name="__APW_RESTORE_DATA2472__" hidden="1">#REF!,#REF!,#REF!,#REF!,#REF!,#REF!,#REF!,#REF!,#REF!,#REF!,#REF!,#REF!,#REF!,#REF!</definedName>
    <definedName name="__APW_RESTORE_DATA2473__" hidden="1">#REF!,#REF!,#REF!,#REF!,#REF!,#REF!,#REF!,#REF!,#REF!,#REF!,#REF!,#REF!,#REF!,#REF!</definedName>
    <definedName name="__APW_RESTORE_DATA2474__" hidden="1">#REF!,#REF!,#REF!,#REF!,#REF!,#REF!,#REF!,#REF!,#REF!,#REF!,#REF!,#REF!,#REF!,#REF!</definedName>
    <definedName name="__APW_RESTORE_DATA2475__" hidden="1">#REF!,#REF!,#REF!,#REF!,#REF!,#REF!,#REF!,#REF!,#REF!,#REF!,#REF!,#REF!,#REF!,#REF!</definedName>
    <definedName name="__APW_RESTORE_DATA2476__" hidden="1">#REF!,#REF!,#REF!,#REF!,#REF!,#REF!,#REF!,#REF!,#REF!,#REF!,#REF!,#REF!,#REF!,#REF!</definedName>
    <definedName name="__APW_RESTORE_DATA2477__" hidden="1">#REF!,#REF!,#REF!,#REF!,#REF!,#REF!,#REF!,#REF!,#REF!,#REF!,#REF!,#REF!,#REF!,#REF!</definedName>
    <definedName name="__APW_RESTORE_DATA2478__" hidden="1">#REF!,#REF!,#REF!,#REF!,#REF!,#REF!,#REF!,#REF!,#REF!,#REF!,#REF!,#REF!,#REF!,#REF!</definedName>
    <definedName name="__APW_RESTORE_DATA2479__" hidden="1">#REF!,#REF!,#REF!,#REF!,#REF!,#REF!,#REF!,#REF!,#REF!,#REF!,#REF!,#REF!,#REF!,#REF!</definedName>
    <definedName name="__APW_RESTORE_DATA248__" hidden="1">#REF!,#REF!,#REF!,#REF!,#REF!,#REF!,#REF!,#REF!,#REF!,#REF!,#REF!,#REF!,#REF!,#REF!</definedName>
    <definedName name="__APW_RESTORE_DATA2480__" hidden="1">#REF!,#REF!,#REF!,#REF!,#REF!,#REF!,#REF!,#REF!,#REF!,#REF!,#REF!,#REF!,#REF!,#REF!</definedName>
    <definedName name="__APW_RESTORE_DATA2481__" hidden="1">#REF!,#REF!,#REF!,#REF!,#REF!,#REF!,#REF!,#REF!,#REF!,#REF!,#REF!,#REF!,#REF!,#REF!</definedName>
    <definedName name="__APW_RESTORE_DATA2482__" hidden="1">#REF!,#REF!,#REF!,#REF!,#REF!,#REF!,#REF!,#REF!,#REF!,#REF!,#REF!,#REF!,#REF!,#REF!</definedName>
    <definedName name="__APW_RESTORE_DATA2483__" hidden="1">#REF!,#REF!,#REF!,#REF!,#REF!,#REF!,#REF!,#REF!,#REF!,#REF!,#REF!,#REF!,#REF!,#REF!</definedName>
    <definedName name="__APW_RESTORE_DATA2484__" hidden="1">#REF!,#REF!,#REF!,#REF!,#REF!,#REF!,#REF!,#REF!,#REF!,#REF!,#REF!,#REF!,#REF!,#REF!</definedName>
    <definedName name="__APW_RESTORE_DATA2485__" hidden="1">#REF!,#REF!,#REF!,#REF!,#REF!,#REF!,#REF!,#REF!,#REF!,#REF!,#REF!,#REF!,#REF!,#REF!</definedName>
    <definedName name="__APW_RESTORE_DATA2486__" hidden="1">#REF!,#REF!,#REF!,#REF!,#REF!,#REF!,#REF!,#REF!,#REF!,#REF!,#REF!,#REF!,#REF!,#REF!</definedName>
    <definedName name="__APW_RESTORE_DATA2487__" hidden="1">#REF!,#REF!,#REF!,#REF!,#REF!,#REF!,#REF!,#REF!,#REF!,#REF!,#REF!,#REF!,#REF!,#REF!</definedName>
    <definedName name="__APW_RESTORE_DATA2488__" hidden="1">#REF!,#REF!,#REF!,#REF!,#REF!,#REF!,#REF!,#REF!,#REF!,#REF!,#REF!,#REF!,#REF!,#REF!</definedName>
    <definedName name="__APW_RESTORE_DATA2489__" hidden="1">#REF!,#REF!,#REF!,#REF!,#REF!,#REF!,#REF!,#REF!,#REF!,#REF!,#REF!,#REF!,#REF!,#REF!</definedName>
    <definedName name="__APW_RESTORE_DATA249__" hidden="1">#REF!,#REF!,#REF!,#REF!,#REF!,#REF!,#REF!,#REF!,#REF!,#REF!,#REF!,#REF!,#REF!,#REF!</definedName>
    <definedName name="__APW_RESTORE_DATA2490__" hidden="1">#REF!,#REF!,#REF!,#REF!,#REF!,#REF!,#REF!,#REF!,#REF!,#REF!,#REF!,#REF!,#REF!,#REF!</definedName>
    <definedName name="__APW_RESTORE_DATA2491__" hidden="1">#REF!,#REF!,#REF!,#REF!,#REF!,#REF!,#REF!,#REF!,#REF!,#REF!,#REF!,#REF!,#REF!,#REF!</definedName>
    <definedName name="__APW_RESTORE_DATA2492__" hidden="1">#REF!,#REF!,#REF!,#REF!,#REF!,#REF!,#REF!,#REF!,#REF!,#REF!,#REF!,#REF!,#REF!,#REF!</definedName>
    <definedName name="__APW_RESTORE_DATA2493__" hidden="1">#REF!,#REF!,#REF!,#REF!,#REF!,#REF!,#REF!,#REF!,#REF!,#REF!,#REF!,#REF!,#REF!,#REF!</definedName>
    <definedName name="__APW_RESTORE_DATA2494__" hidden="1">#REF!,#REF!,#REF!,#REF!,#REF!,#REF!,#REF!,#REF!,#REF!,#REF!,#REF!,#REF!,#REF!,#REF!</definedName>
    <definedName name="__APW_RESTORE_DATA2495__" hidden="1">#REF!,#REF!,#REF!,#REF!,#REF!,#REF!,#REF!,#REF!,#REF!,#REF!,#REF!,#REF!,#REF!,#REF!</definedName>
    <definedName name="__APW_RESTORE_DATA2496__" hidden="1">#REF!,#REF!,#REF!,#REF!,#REF!,#REF!,#REF!,#REF!,#REF!,#REF!,#REF!,#REF!,#REF!,#REF!</definedName>
    <definedName name="__APW_RESTORE_DATA2497__" hidden="1">#REF!,#REF!,#REF!,#REF!,#REF!,#REF!,#REF!,#REF!,#REF!,#REF!,#REF!,#REF!,#REF!,#REF!</definedName>
    <definedName name="__APW_RESTORE_DATA2498__" hidden="1">#REF!,#REF!,#REF!,#REF!,#REF!,#REF!,#REF!,#REF!,#REF!,#REF!,#REF!,#REF!,#REF!,#REF!</definedName>
    <definedName name="__APW_RESTORE_DATA2499__" hidden="1">#REF!,#REF!,#REF!,#REF!,#REF!,#REF!,#REF!,#REF!,#REF!,#REF!,#REF!,#REF!,#REF!,#REF!</definedName>
    <definedName name="__APW_RESTORE_DATA25__" hidden="1">#REF!,#REF!,#REF!,#REF!,#REF!,#REF!,#REF!,#REF!,#REF!,#REF!,#REF!,#REF!,#REF!,#REF!</definedName>
    <definedName name="__APW_RESTORE_DATA250__" hidden="1">#REF!,#REF!,#REF!,#REF!,#REF!,#REF!,#REF!,#REF!,#REF!,#REF!,#REF!,#REF!,#REF!,#REF!</definedName>
    <definedName name="__APW_RESTORE_DATA2500__" hidden="1">#REF!,#REF!,#REF!,#REF!,#REF!,#REF!,#REF!,#REF!,#REF!,#REF!,#REF!,#REF!,#REF!,#REF!</definedName>
    <definedName name="__APW_RESTORE_DATA2501__" hidden="1">#REF!,#REF!,#REF!,#REF!,#REF!,#REF!,#REF!,#REF!,#REF!,#REF!,#REF!,#REF!,#REF!,#REF!</definedName>
    <definedName name="__APW_RESTORE_DATA2502__" hidden="1">#REF!,#REF!,#REF!,#REF!,#REF!,#REF!,#REF!,#REF!,#REF!,#REF!,#REF!,#REF!,#REF!,#REF!</definedName>
    <definedName name="__APW_RESTORE_DATA2503__" hidden="1">#REF!,#REF!,#REF!,#REF!,#REF!,#REF!,#REF!,#REF!,#REF!,#REF!,#REF!,#REF!,#REF!,#REF!</definedName>
    <definedName name="__APW_RESTORE_DATA2504__" hidden="1">#REF!,#REF!,#REF!,#REF!,#REF!,#REF!,#REF!,#REF!,#REF!,#REF!,#REF!,#REF!,#REF!,#REF!</definedName>
    <definedName name="__APW_RESTORE_DATA2505__" hidden="1">#REF!,#REF!,#REF!,#REF!,#REF!,#REF!,#REF!,#REF!,#REF!,#REF!,#REF!,#REF!,#REF!,#REF!</definedName>
    <definedName name="__APW_RESTORE_DATA2506__" hidden="1">#REF!,#REF!,#REF!,#REF!,#REF!,#REF!,#REF!,#REF!,#REF!,#REF!,#REF!,#REF!,#REF!,#REF!</definedName>
    <definedName name="__APW_RESTORE_DATA2507__" hidden="1">#REF!,#REF!,#REF!,#REF!,#REF!,#REF!,#REF!,#REF!,#REF!,#REF!,#REF!,#REF!,#REF!,#REF!</definedName>
    <definedName name="__APW_RESTORE_DATA2508__" hidden="1">#REF!,#REF!,#REF!,#REF!,#REF!,#REF!,#REF!,#REF!,#REF!,#REF!,#REF!,#REF!,#REF!,#REF!</definedName>
    <definedName name="__APW_RESTORE_DATA2509__" hidden="1">#REF!,#REF!,#REF!,#REF!,#REF!,#REF!,#REF!,#REF!,#REF!,#REF!,#REF!,#REF!,#REF!,#REF!</definedName>
    <definedName name="__APW_RESTORE_DATA251__" hidden="1">#REF!,#REF!,#REF!,#REF!,#REF!,#REF!,#REF!,#REF!,#REF!,#REF!,#REF!,#REF!,#REF!,#REF!</definedName>
    <definedName name="__APW_RESTORE_DATA2510__" hidden="1">#REF!,#REF!,#REF!,#REF!,#REF!,#REF!,#REF!,#REF!,#REF!,#REF!,#REF!,#REF!,#REF!,#REF!</definedName>
    <definedName name="__APW_RESTORE_DATA2511__" hidden="1">#REF!,#REF!,#REF!,#REF!,#REF!,#REF!,#REF!,#REF!,#REF!,#REF!,#REF!,#REF!,#REF!,#REF!</definedName>
    <definedName name="__APW_RESTORE_DATA2512__" hidden="1">#REF!,#REF!,#REF!,#REF!,#REF!,#REF!,#REF!,#REF!,#REF!,#REF!,#REF!,#REF!,#REF!,#REF!</definedName>
    <definedName name="__APW_RESTORE_DATA2513__" hidden="1">#REF!,#REF!,#REF!,#REF!,#REF!,#REF!,#REF!,#REF!,#REF!,#REF!,#REF!,#REF!,#REF!,#REF!</definedName>
    <definedName name="__APW_RESTORE_DATA2514__" hidden="1">#REF!,#REF!,#REF!,#REF!,#REF!,#REF!,#REF!,#REF!,#REF!,#REF!,#REF!,#REF!,#REF!,#REF!</definedName>
    <definedName name="__APW_RESTORE_DATA2515__" hidden="1">#REF!,#REF!,#REF!,#REF!,#REF!,#REF!,#REF!,#REF!,#REF!,#REF!,#REF!,#REF!,#REF!,#REF!</definedName>
    <definedName name="__APW_RESTORE_DATA2516__" hidden="1">#REF!,#REF!,#REF!,#REF!,#REF!,#REF!,#REF!,#REF!,#REF!,#REF!,#REF!,#REF!,#REF!,#REF!</definedName>
    <definedName name="__APW_RESTORE_DATA2517__" hidden="1">#REF!,#REF!,#REF!,#REF!,#REF!,#REF!,#REF!,#REF!,#REF!,#REF!,#REF!,#REF!,#REF!,#REF!</definedName>
    <definedName name="__APW_RESTORE_DATA2518__" hidden="1">#REF!,#REF!,#REF!,#REF!,#REF!,#REF!,#REF!,#REF!,#REF!,#REF!,#REF!,#REF!,#REF!,#REF!</definedName>
    <definedName name="__APW_RESTORE_DATA2519__" hidden="1">#REF!,#REF!,#REF!,#REF!,#REF!,#REF!,#REF!,#REF!,#REF!,#REF!,#REF!,#REF!,#REF!,#REF!</definedName>
    <definedName name="__APW_RESTORE_DATA252__" hidden="1">#REF!,#REF!,#REF!,#REF!,#REF!,#REF!,#REF!,#REF!,#REF!,#REF!,#REF!,#REF!,#REF!,#REF!</definedName>
    <definedName name="__APW_RESTORE_DATA2520__" hidden="1">#REF!,#REF!,#REF!,#REF!,#REF!,#REF!,#REF!,#REF!,#REF!,#REF!,#REF!,#REF!,#REF!,#REF!</definedName>
    <definedName name="__APW_RESTORE_DATA2521__" hidden="1">#REF!,#REF!,#REF!,#REF!,#REF!,#REF!,#REF!,#REF!,#REF!,#REF!,#REF!,#REF!,#REF!</definedName>
    <definedName name="__APW_RESTORE_DATA2522__" hidden="1">#REF!,#REF!,#REF!,#REF!,#REF!,#REF!,#REF!,#REF!,#REF!,#REF!,#REF!,#REF!,#REF!,#REF!,#REF!,#REF!</definedName>
    <definedName name="__APW_RESTORE_DATA2523__" hidden="1">#REF!,#REF!,#REF!,#REF!,#REF!,#REF!,#REF!,#REF!,#REF!,#REF!,#REF!,#REF!,#REF!,#REF!,#REF!</definedName>
    <definedName name="__APW_RESTORE_DATA2524__" hidden="1">#REF!,#REF!,#REF!,#REF!,#REF!,#REF!,#REF!,#REF!,#REF!,#REF!,#REF!,#REF!,#REF!,#REF!,#REF!</definedName>
    <definedName name="__APW_RESTORE_DATA2525__" hidden="1">#REF!,#REF!,#REF!,#REF!,#REF!,#REF!,#REF!,#REF!,#REF!,#REF!,#REF!,#REF!,#REF!,#REF!,#REF!</definedName>
    <definedName name="__APW_RESTORE_DATA2526__" hidden="1">#REF!,#REF!,#REF!,#REF!,#REF!,#REF!,#REF!,#REF!,#REF!,#REF!,#REF!,#REF!,#REF!,#REF!,#REF!</definedName>
    <definedName name="__APW_RESTORE_DATA2527__" hidden="1">#REF!,#REF!,#REF!,#REF!,#REF!,#REF!,#REF!,#REF!,#REF!,#REF!,#REF!,#REF!,#REF!,#REF!,#REF!</definedName>
    <definedName name="__APW_RESTORE_DATA2528__" hidden="1">#REF!,#REF!,#REF!,#REF!,#REF!,#REF!,#REF!,#REF!,#REF!,#REF!,#REF!,#REF!,#REF!,#REF!,#REF!</definedName>
    <definedName name="__APW_RESTORE_DATA2529__" hidden="1">#REF!,#REF!,#REF!,#REF!,#REF!,#REF!,#REF!,#REF!,#REF!,#REF!,#REF!,#REF!,#REF!,#REF!</definedName>
    <definedName name="__APW_RESTORE_DATA253__" hidden="1">#REF!,#REF!,#REF!,#REF!,#REF!,#REF!,#REF!,#REF!,#REF!,#REF!,#REF!,#REF!,#REF!,#REF!</definedName>
    <definedName name="__APW_RESTORE_DATA2530__" hidden="1">#REF!,#REF!,#REF!,#REF!,#REF!,#REF!,#REF!,#REF!,#REF!,#REF!,#REF!,#REF!,#REF!,#REF!</definedName>
    <definedName name="__APW_RESTORE_DATA2531__" hidden="1">#REF!,#REF!,#REF!,#REF!,#REF!,#REF!,#REF!,#REF!,#REF!,#REF!,#REF!,#REF!,#REF!,#REF!</definedName>
    <definedName name="__APW_RESTORE_DATA2532__" hidden="1">#REF!,#REF!,#REF!,#REF!,#REF!,#REF!,#REF!,#REF!,#REF!,#REF!,#REF!,#REF!,#REF!,#REF!</definedName>
    <definedName name="__APW_RESTORE_DATA2533__" hidden="1">#REF!,#REF!,#REF!,#REF!,#REF!,#REF!,#REF!,#REF!,#REF!,#REF!,#REF!,#REF!,#REF!,#REF!</definedName>
    <definedName name="__APW_RESTORE_DATA2534__" hidden="1">#REF!,#REF!,#REF!,#REF!,#REF!,#REF!,#REF!,#REF!,#REF!,#REF!,#REF!,#REF!,#REF!,#REF!</definedName>
    <definedName name="__APW_RESTORE_DATA2535__" hidden="1">#REF!,#REF!,#REF!,#REF!,#REF!,#REF!,#REF!,#REF!,#REF!,#REF!,#REF!,#REF!,#REF!,#REF!</definedName>
    <definedName name="__APW_RESTORE_DATA2536__" hidden="1">#REF!,#REF!,#REF!,#REF!,#REF!,#REF!,#REF!,#REF!,#REF!,#REF!,#REF!,#REF!,#REF!,#REF!</definedName>
    <definedName name="__APW_RESTORE_DATA2537__" hidden="1">#REF!,#REF!,#REF!,#REF!,#REF!,#REF!,#REF!,#REF!,#REF!,#REF!,#REF!,#REF!,#REF!,#REF!</definedName>
    <definedName name="__APW_RESTORE_DATA2538__" hidden="1">#REF!,#REF!,#REF!,#REF!,#REF!,#REF!,#REF!,#REF!,#REF!,#REF!,#REF!,#REF!,#REF!,#REF!</definedName>
    <definedName name="__APW_RESTORE_DATA2539__" hidden="1">#REF!,#REF!,#REF!,#REF!,#REF!,#REF!,#REF!,#REF!,#REF!,#REF!,#REF!,#REF!,#REF!,#REF!</definedName>
    <definedName name="__APW_RESTORE_DATA254__" hidden="1">#REF!,#REF!,#REF!,#REF!,#REF!,#REF!,#REF!,#REF!,#REF!,#REF!,#REF!,#REF!,#REF!,#REF!</definedName>
    <definedName name="__APW_RESTORE_DATA2540__" hidden="1">#REF!,#REF!,#REF!,#REF!,#REF!,#REF!,#REF!,#REF!,#REF!,#REF!,#REF!,#REF!,#REF!,#REF!</definedName>
    <definedName name="__APW_RESTORE_DATA2541__" hidden="1">#REF!,#REF!,#REF!,#REF!,#REF!,#REF!,#REF!,#REF!,#REF!,#REF!,#REF!,#REF!,#REF!,#REF!</definedName>
    <definedName name="__APW_RESTORE_DATA2542__" hidden="1">#REF!,#REF!,#REF!,#REF!,#REF!,#REF!,#REF!,#REF!,#REF!,#REF!,#REF!,#REF!,#REF!,#REF!</definedName>
    <definedName name="__APW_RESTORE_DATA2543__" hidden="1">#REF!,#REF!,#REF!,#REF!,#REF!,#REF!,#REF!,#REF!,#REF!,#REF!,#REF!,#REF!,#REF!,#REF!</definedName>
    <definedName name="__APW_RESTORE_DATA2544__" hidden="1">#REF!,#REF!,#REF!,#REF!,#REF!,#REF!,#REF!,#REF!,#REF!,#REF!,#REF!,#REF!,#REF!,#REF!</definedName>
    <definedName name="__APW_RESTORE_DATA2545__" hidden="1">#REF!,#REF!,#REF!,#REF!,#REF!,#REF!,#REF!,#REF!,#REF!,#REF!,#REF!,#REF!,#REF!,#REF!</definedName>
    <definedName name="__APW_RESTORE_DATA2546__" hidden="1">#REF!,#REF!,#REF!,#REF!,#REF!,#REF!,#REF!,#REF!,#REF!,#REF!,#REF!,#REF!,#REF!,#REF!</definedName>
    <definedName name="__APW_RESTORE_DATA2547__" hidden="1">#REF!,#REF!,#REF!,#REF!,#REF!,#REF!,#REF!,#REF!,#REF!,#REF!,#REF!,#REF!,#REF!,#REF!</definedName>
    <definedName name="__APW_RESTORE_DATA2548__" hidden="1">#REF!,#REF!,#REF!,#REF!,#REF!,#REF!,#REF!,#REF!,#REF!,#REF!,#REF!,#REF!,#REF!,#REF!</definedName>
    <definedName name="__APW_RESTORE_DATA2549__" hidden="1">#REF!,#REF!,#REF!,#REF!,#REF!,#REF!,#REF!,#REF!,#REF!,#REF!,#REF!,#REF!,#REF!,#REF!</definedName>
    <definedName name="__APW_RESTORE_DATA255__" hidden="1">#REF!,#REF!,#REF!,#REF!,#REF!,#REF!,#REF!,#REF!,#REF!,#REF!,#REF!,#REF!,#REF!,#REF!</definedName>
    <definedName name="__APW_RESTORE_DATA2550__" hidden="1">#REF!,#REF!,#REF!,#REF!,#REF!,#REF!,#REF!,#REF!,#REF!,#REF!,#REF!,#REF!,#REF!,#REF!</definedName>
    <definedName name="__APW_RESTORE_DATA2551__" hidden="1">#REF!,#REF!,#REF!,#REF!,#REF!,#REF!,#REF!,#REF!,#REF!,#REF!,#REF!,#REF!,#REF!,#REF!</definedName>
    <definedName name="__APW_RESTORE_DATA2552__" hidden="1">#REF!,#REF!,#REF!,#REF!,#REF!,#REF!,#REF!,#REF!,#REF!,#REF!,#REF!,#REF!,#REF!,#REF!</definedName>
    <definedName name="__APW_RESTORE_DATA2553__" hidden="1">#REF!,#REF!,#REF!,#REF!,#REF!,#REF!,#REF!,#REF!,#REF!,#REF!,#REF!,#REF!,#REF!,#REF!</definedName>
    <definedName name="__APW_RESTORE_DATA2554__" hidden="1">#REF!,#REF!,#REF!,#REF!,#REF!,#REF!,#REF!,#REF!,#REF!,#REF!,#REF!,#REF!,#REF!,#REF!</definedName>
    <definedName name="__APW_RESTORE_DATA2555__" hidden="1">#REF!,#REF!,#REF!,#REF!,#REF!,#REF!,#REF!,#REF!,#REF!,#REF!,#REF!,#REF!,#REF!,#REF!</definedName>
    <definedName name="__APW_RESTORE_DATA2556__" hidden="1">#REF!,#REF!,#REF!,#REF!,#REF!,#REF!,#REF!,#REF!,#REF!,#REF!,#REF!,#REF!,#REF!,#REF!</definedName>
    <definedName name="__APW_RESTORE_DATA2557__" hidden="1">#REF!,#REF!,#REF!,#REF!,#REF!,#REF!,#REF!,#REF!,#REF!,#REF!,#REF!,#REF!,#REF!,#REF!</definedName>
    <definedName name="__APW_RESTORE_DATA2558__" hidden="1">#REF!,#REF!,#REF!,#REF!,#REF!,#REF!,#REF!,#REF!,#REF!,#REF!,#REF!,#REF!,#REF!,#REF!</definedName>
    <definedName name="__APW_RESTORE_DATA2559__" hidden="1">#REF!,#REF!,#REF!,#REF!,#REF!,#REF!,#REF!,#REF!,#REF!,#REF!,#REF!,#REF!,#REF!,#REF!</definedName>
    <definedName name="__APW_RESTORE_DATA256__" hidden="1">#REF!,#REF!,#REF!,#REF!,#REF!,#REF!,#REF!,#REF!,#REF!,#REF!,#REF!,#REF!,#REF!,#REF!</definedName>
    <definedName name="__APW_RESTORE_DATA2560__" hidden="1">#REF!,#REF!,#REF!,#REF!,#REF!,#REF!,#REF!,#REF!,#REF!,#REF!,#REF!,#REF!,#REF!,#REF!</definedName>
    <definedName name="__APW_RESTORE_DATA2561__" hidden="1">#REF!,#REF!,#REF!,#REF!,#REF!,#REF!,#REF!,#REF!,#REF!,#REF!,#REF!,#REF!,#REF!,#REF!</definedName>
    <definedName name="__APW_RESTORE_DATA2562__" hidden="1">#REF!,#REF!,#REF!,#REF!,#REF!,#REF!,#REF!,#REF!,#REF!,#REF!,#REF!,#REF!,#REF!,#REF!</definedName>
    <definedName name="__APW_RESTORE_DATA2563__" hidden="1">#REF!,#REF!,#REF!,#REF!,#REF!,#REF!,#REF!,#REF!,#REF!,#REF!,#REF!,#REF!,#REF!,#REF!</definedName>
    <definedName name="__APW_RESTORE_DATA2564__" hidden="1">#REF!,#REF!,#REF!,#REF!,#REF!,#REF!,#REF!,#REF!,#REF!,#REF!,#REF!,#REF!,#REF!,#REF!</definedName>
    <definedName name="__APW_RESTORE_DATA2565__" hidden="1">#REF!,#REF!,#REF!,#REF!,#REF!,#REF!,#REF!,#REF!,#REF!,#REF!,#REF!,#REF!,#REF!,#REF!</definedName>
    <definedName name="__APW_RESTORE_DATA2566__" hidden="1">#REF!,#REF!,#REF!,#REF!,#REF!,#REF!,#REF!,#REF!,#REF!,#REF!,#REF!,#REF!,#REF!,#REF!</definedName>
    <definedName name="__APW_RESTORE_DATA2567__" hidden="1">#REF!,#REF!,#REF!,#REF!,#REF!,#REF!,#REF!,#REF!,#REF!,#REF!,#REF!,#REF!,#REF!,#REF!</definedName>
    <definedName name="__APW_RESTORE_DATA2568__" hidden="1">#REF!,#REF!,#REF!,#REF!,#REF!,#REF!,#REF!,#REF!,#REF!,#REF!,#REF!,#REF!,#REF!,#REF!</definedName>
    <definedName name="__APW_RESTORE_DATA2569__" hidden="1">#REF!,#REF!,#REF!,#REF!,#REF!,#REF!,#REF!,#REF!,#REF!,#REF!,#REF!,#REF!,#REF!,#REF!</definedName>
    <definedName name="__APW_RESTORE_DATA257__" hidden="1">#REF!,#REF!,#REF!,#REF!,#REF!,#REF!,#REF!,#REF!,#REF!,#REF!,#REF!,#REF!,#REF!,#REF!</definedName>
    <definedName name="__APW_RESTORE_DATA2570__" hidden="1">#REF!,#REF!,#REF!,#REF!,#REF!,#REF!,#REF!,#REF!,#REF!,#REF!,#REF!,#REF!,#REF!,#REF!</definedName>
    <definedName name="__APW_RESTORE_DATA2571__" hidden="1">#REF!,#REF!,#REF!,#REF!,#REF!,#REF!,#REF!,#REF!,#REF!,#REF!,#REF!,#REF!,#REF!,#REF!</definedName>
    <definedName name="__APW_RESTORE_DATA2572__" hidden="1">#REF!,#REF!,#REF!,#REF!,#REF!,#REF!,#REF!,#REF!,#REF!,#REF!,#REF!,#REF!,#REF!,#REF!</definedName>
    <definedName name="__APW_RESTORE_DATA2573__" hidden="1">#REF!,#REF!,#REF!,#REF!,#REF!,#REF!,#REF!,#REF!,#REF!,#REF!,#REF!,#REF!,#REF!,#REF!</definedName>
    <definedName name="__APW_RESTORE_DATA2574__" hidden="1">#REF!,#REF!,#REF!,#REF!,#REF!,#REF!,#REF!,#REF!,#REF!,#REF!,#REF!,#REF!,#REF!,#REF!</definedName>
    <definedName name="__APW_RESTORE_DATA2575__" hidden="1">#REF!,#REF!,#REF!,#REF!,#REF!,#REF!,#REF!,#REF!,#REF!,#REF!,#REF!,#REF!,#REF!,#REF!</definedName>
    <definedName name="__APW_RESTORE_DATA2576__" hidden="1">#REF!,#REF!,#REF!,#REF!,#REF!,#REF!,#REF!,#REF!,#REF!,#REF!,#REF!,#REF!,#REF!,#REF!</definedName>
    <definedName name="__APW_RESTORE_DATA2577__" hidden="1">#REF!,#REF!,#REF!,#REF!,#REF!,#REF!,#REF!,#REF!,#REF!,#REF!,#REF!,#REF!,#REF!,#REF!</definedName>
    <definedName name="__APW_RESTORE_DATA2578__" hidden="1">#REF!,#REF!,#REF!,#REF!,#REF!,#REF!,#REF!,#REF!,#REF!,#REF!,#REF!,#REF!,#REF!,#REF!</definedName>
    <definedName name="__APW_RESTORE_DATA2579__" hidden="1">#REF!,#REF!,#REF!,#REF!,#REF!,#REF!,#REF!,#REF!,#REF!,#REF!,#REF!,#REF!,#REF!,#REF!</definedName>
    <definedName name="__APW_RESTORE_DATA258__" hidden="1">#REF!,#REF!,#REF!,#REF!,#REF!,#REF!,#REF!,#REF!,#REF!,#REF!,#REF!,#REF!,#REF!,#REF!</definedName>
    <definedName name="__APW_RESTORE_DATA2580__" hidden="1">#REF!,#REF!,#REF!,#REF!,#REF!,#REF!,#REF!,#REF!,#REF!,#REF!,#REF!,#REF!,#REF!,#REF!</definedName>
    <definedName name="__APW_RESTORE_DATA2581__" hidden="1">#REF!,#REF!,#REF!,#REF!,#REF!,#REF!,#REF!,#REF!,#REF!,#REF!,#REF!,#REF!,#REF!,#REF!</definedName>
    <definedName name="__APW_RESTORE_DATA2582__" hidden="1">#REF!,#REF!,#REF!,#REF!,#REF!,#REF!,#REF!,#REF!,#REF!,#REF!,#REF!,#REF!,#REF!,#REF!</definedName>
    <definedName name="__APW_RESTORE_DATA2583__" hidden="1">#REF!,#REF!,#REF!,#REF!,#REF!,#REF!,#REF!,#REF!,#REF!,#REF!,#REF!,#REF!,#REF!,#REF!</definedName>
    <definedName name="__APW_RESTORE_DATA2584__" hidden="1">#REF!,#REF!,#REF!,#REF!,#REF!,#REF!,#REF!,#REF!,#REF!,#REF!,#REF!,#REF!,#REF!,#REF!</definedName>
    <definedName name="__APW_RESTORE_DATA2585__" hidden="1">#REF!,#REF!,#REF!,#REF!,#REF!,#REF!,#REF!,#REF!,#REF!,#REF!,#REF!,#REF!,#REF!,#REF!</definedName>
    <definedName name="__APW_RESTORE_DATA2586__" hidden="1">#REF!,#REF!,#REF!,#REF!,#REF!,#REF!,#REF!,#REF!,#REF!,#REF!,#REF!,#REF!,#REF!,#REF!</definedName>
    <definedName name="__APW_RESTORE_DATA2587__" hidden="1">#REF!,#REF!,#REF!,#REF!,#REF!,#REF!,#REF!,#REF!,#REF!,#REF!,#REF!,#REF!,#REF!,#REF!</definedName>
    <definedName name="__APW_RESTORE_DATA2588__" hidden="1">#REF!,#REF!,#REF!,#REF!,#REF!,#REF!,#REF!,#REF!,#REF!,#REF!,#REF!,#REF!,#REF!,#REF!</definedName>
    <definedName name="__APW_RESTORE_DATA2589__" hidden="1">#REF!,#REF!,#REF!,#REF!,#REF!,#REF!,#REF!,#REF!,#REF!,#REF!,#REF!,#REF!,#REF!,#REF!</definedName>
    <definedName name="__APW_RESTORE_DATA259__" hidden="1">#REF!,#REF!,#REF!,#REF!,#REF!,#REF!,#REF!,#REF!,#REF!,#REF!,#REF!,#REF!,#REF!,#REF!</definedName>
    <definedName name="__APW_RESTORE_DATA2590__" hidden="1">#REF!,#REF!,#REF!,#REF!,#REF!,#REF!,#REF!,#REF!,#REF!,#REF!,#REF!,#REF!,#REF!,#REF!</definedName>
    <definedName name="__APW_RESTORE_DATA2591__" hidden="1">#REF!,#REF!,#REF!,#REF!,#REF!,#REF!,#REF!,#REF!,#REF!,#REF!,#REF!,#REF!,#REF!,#REF!</definedName>
    <definedName name="__APW_RESTORE_DATA2592__" hidden="1">#REF!,#REF!,#REF!,#REF!,#REF!,#REF!,#REF!,#REF!,#REF!,#REF!,#REF!,#REF!,#REF!,#REF!</definedName>
    <definedName name="__APW_RESTORE_DATA2593__" hidden="1">#REF!,#REF!,#REF!,#REF!,#REF!,#REF!,#REF!,#REF!,#REF!,#REF!,#REF!,#REF!,#REF!,#REF!</definedName>
    <definedName name="__APW_RESTORE_DATA2594__" hidden="1">#REF!,#REF!,#REF!,#REF!,#REF!,#REF!,#REF!,#REF!,#REF!,#REF!,#REF!,#REF!,#REF!,#REF!</definedName>
    <definedName name="__APW_RESTORE_DATA2595__" hidden="1">#REF!,#REF!,#REF!,#REF!,#REF!,#REF!,#REF!,#REF!,#REF!,#REF!,#REF!,#REF!,#REF!,#REF!</definedName>
    <definedName name="__APW_RESTORE_DATA2596__" hidden="1">#REF!,#REF!,#REF!,#REF!,#REF!,#REF!,#REF!,#REF!,#REF!,#REF!,#REF!,#REF!,#REF!,#REF!</definedName>
    <definedName name="__APW_RESTORE_DATA2597__" hidden="1">#REF!,#REF!,#REF!,#REF!,#REF!,#REF!,#REF!,#REF!,#REF!,#REF!,#REF!,#REF!,#REF!,#REF!</definedName>
    <definedName name="__APW_RESTORE_DATA2598__" hidden="1">#REF!,#REF!,#REF!,#REF!,#REF!,#REF!,#REF!,#REF!,#REF!,#REF!,#REF!,#REF!,#REF!,#REF!</definedName>
    <definedName name="__APW_RESTORE_DATA2599__" hidden="1">#REF!,#REF!,#REF!,#REF!,#REF!,#REF!,#REF!,#REF!,#REF!,#REF!,#REF!,#REF!,#REF!,#REF!</definedName>
    <definedName name="__APW_RESTORE_DATA26__" hidden="1">#REF!,#REF!,#REF!,#REF!,#REF!,#REF!,#REF!,#REF!,#REF!,#REF!,#REF!,#REF!,#REF!,#REF!</definedName>
    <definedName name="__APW_RESTORE_DATA260__" hidden="1">#REF!,#REF!,#REF!,#REF!,#REF!,#REF!,#REF!,#REF!,#REF!,#REF!,#REF!,#REF!,#REF!,#REF!</definedName>
    <definedName name="__APW_RESTORE_DATA2600__" hidden="1">#REF!,#REF!,#REF!,#REF!,#REF!,#REF!,#REF!,#REF!,#REF!,#REF!,#REF!,#REF!,#REF!,#REF!</definedName>
    <definedName name="__APW_RESTORE_DATA2601__" hidden="1">#REF!,#REF!,#REF!,#REF!,#REF!,#REF!,#REF!,#REF!,#REF!,#REF!,#REF!,#REF!,#REF!,#REF!</definedName>
    <definedName name="__APW_RESTORE_DATA2602__" hidden="1">#REF!,#REF!,#REF!,#REF!,#REF!,#REF!,#REF!,#REF!,#REF!,#REF!,#REF!,#REF!,#REF!,#REF!</definedName>
    <definedName name="__APW_RESTORE_DATA2603__" hidden="1">#REF!,#REF!,#REF!,#REF!,#REF!,#REF!,#REF!,#REF!,#REF!,#REF!,#REF!,#REF!,#REF!,#REF!</definedName>
    <definedName name="__APW_RESTORE_DATA2604__" hidden="1">#REF!,#REF!,#REF!,#REF!,#REF!,#REF!,#REF!,#REF!,#REF!,#REF!,#REF!,#REF!,#REF!,#REF!</definedName>
    <definedName name="__APW_RESTORE_DATA2605__" hidden="1">#REF!,#REF!,#REF!,#REF!,#REF!,#REF!,#REF!,#REF!,#REF!,#REF!,#REF!,#REF!,#REF!,#REF!</definedName>
    <definedName name="__APW_RESTORE_DATA2606__" hidden="1">#REF!,#REF!,#REF!,#REF!,#REF!,#REF!,#REF!,#REF!,#REF!,#REF!,#REF!,#REF!,#REF!,#REF!</definedName>
    <definedName name="__APW_RESTORE_DATA2607__" hidden="1">#REF!,#REF!,#REF!,#REF!,#REF!,#REF!,#REF!,#REF!,#REF!,#REF!,#REF!,#REF!,#REF!,#REF!</definedName>
    <definedName name="__APW_RESTORE_DATA2608__" hidden="1">#REF!,#REF!,#REF!,#REF!,#REF!,#REF!,#REF!,#REF!,#REF!,#REF!,#REF!,#REF!,#REF!,#REF!</definedName>
    <definedName name="__APW_RESTORE_DATA2609__" hidden="1">#REF!,#REF!,#REF!,#REF!,#REF!,#REF!,#REF!,#REF!,#REF!,#REF!,#REF!,#REF!,#REF!,#REF!</definedName>
    <definedName name="__APW_RESTORE_DATA261__" hidden="1">#REF!,#REF!,#REF!,#REF!,#REF!,#REF!,#REF!,#REF!,#REF!,#REF!,#REF!,#REF!,#REF!,#REF!</definedName>
    <definedName name="__APW_RESTORE_DATA2610__" hidden="1">#REF!,#REF!,#REF!,#REF!,#REF!,#REF!,#REF!,#REF!,#REF!,#REF!,#REF!,#REF!,#REF!,#REF!</definedName>
    <definedName name="__APW_RESTORE_DATA2611__" hidden="1">#REF!,#REF!,#REF!,#REF!,#REF!,#REF!,#REF!,#REF!,#REF!,#REF!,#REF!,#REF!,#REF!,#REF!</definedName>
    <definedName name="__APW_RESTORE_DATA2612__" hidden="1">#REF!,#REF!,#REF!,#REF!,#REF!,#REF!,#REF!,#REF!,#REF!,#REF!,#REF!,#REF!,#REF!,#REF!</definedName>
    <definedName name="__APW_RESTORE_DATA2613__" hidden="1">#REF!,#REF!,#REF!,#REF!,#REF!,#REF!,#REF!,#REF!,#REF!,#REF!,#REF!,#REF!,#REF!,#REF!</definedName>
    <definedName name="__APW_RESTORE_DATA2614__" hidden="1">#REF!,#REF!,#REF!,#REF!,#REF!,#REF!,#REF!,#REF!,#REF!,#REF!,#REF!,#REF!,#REF!,#REF!</definedName>
    <definedName name="__APW_RESTORE_DATA2615__" hidden="1">#REF!,#REF!,#REF!,#REF!,#REF!,#REF!,#REF!,#REF!,#REF!,#REF!,#REF!,#REF!,#REF!,#REF!</definedName>
    <definedName name="__APW_RESTORE_DATA2616__" hidden="1">#REF!,#REF!,#REF!,#REF!,#REF!,#REF!,#REF!,#REF!,#REF!,#REF!,#REF!,#REF!,#REF!,#REF!</definedName>
    <definedName name="__APW_RESTORE_DATA2617__" hidden="1">#REF!,#REF!,#REF!,#REF!,#REF!,#REF!,#REF!,#REF!,#REF!,#REF!,#REF!,#REF!,#REF!,#REF!</definedName>
    <definedName name="__APW_RESTORE_DATA2618__" hidden="1">#REF!,#REF!,#REF!,#REF!,#REF!,#REF!,#REF!,#REF!,#REF!,#REF!,#REF!,#REF!,#REF!,#REF!</definedName>
    <definedName name="__APW_RESTORE_DATA2619__" hidden="1">#REF!,#REF!,#REF!,#REF!,#REF!,#REF!,#REF!,#REF!,#REF!,#REF!,#REF!,#REF!,#REF!,#REF!</definedName>
    <definedName name="__APW_RESTORE_DATA262__" hidden="1">#REF!,#REF!,#REF!,#REF!,#REF!,#REF!,#REF!,#REF!,#REF!,#REF!,#REF!,#REF!,#REF!,#REF!</definedName>
    <definedName name="__APW_RESTORE_DATA2620__" hidden="1">#REF!,#REF!,#REF!,#REF!,#REF!,#REF!,#REF!,#REF!,#REF!,#REF!,#REF!,#REF!,#REF!,#REF!</definedName>
    <definedName name="__APW_RESTORE_DATA2621__" hidden="1">#REF!,#REF!,#REF!,#REF!,#REF!,#REF!,#REF!,#REF!,#REF!,#REF!,#REF!,#REF!,#REF!,#REF!</definedName>
    <definedName name="__APW_RESTORE_DATA2622__" hidden="1">#REF!,#REF!,#REF!,#REF!,#REF!,#REF!,#REF!,#REF!,#REF!,#REF!,#REF!,#REF!,#REF!,#REF!</definedName>
    <definedName name="__APW_RESTORE_DATA2623__" hidden="1">#REF!,#REF!,#REF!,#REF!,#REF!,#REF!,#REF!,#REF!,#REF!,#REF!,#REF!,#REF!,#REF!,#REF!</definedName>
    <definedName name="__APW_RESTORE_DATA2624__" hidden="1">#REF!,#REF!,#REF!,#REF!,#REF!,#REF!,#REF!,#REF!,#REF!,#REF!,#REF!,#REF!,#REF!,#REF!</definedName>
    <definedName name="__APW_RESTORE_DATA2625__" hidden="1">#REF!,#REF!,#REF!,#REF!,#REF!,#REF!,#REF!,#REF!,#REF!,#REF!,#REF!,#REF!,#REF!,#REF!</definedName>
    <definedName name="__APW_RESTORE_DATA2626__" hidden="1">#REF!,#REF!,#REF!,#REF!,#REF!,#REF!,#REF!,#REF!,#REF!,#REF!,#REF!,#REF!,#REF!,#REF!</definedName>
    <definedName name="__APW_RESTORE_DATA2627__" hidden="1">#REF!,#REF!,#REF!,#REF!,#REF!,#REF!,#REF!,#REF!,#REF!,#REF!,#REF!,#REF!,#REF!,#REF!</definedName>
    <definedName name="__APW_RESTORE_DATA2628__" hidden="1">#REF!,#REF!,#REF!,#REF!,#REF!,#REF!,#REF!,#REF!,#REF!,#REF!,#REF!,#REF!,#REF!,#REF!</definedName>
    <definedName name="__APW_RESTORE_DATA2629__" hidden="1">#REF!,#REF!,#REF!,#REF!,#REF!,#REF!,#REF!,#REF!,#REF!,#REF!,#REF!,#REF!,#REF!,#REF!</definedName>
    <definedName name="__APW_RESTORE_DATA263__" hidden="1">#REF!,#REF!,#REF!,#REF!,#REF!,#REF!,#REF!,#REF!,#REF!,#REF!,#REF!,#REF!,#REF!,#REF!</definedName>
    <definedName name="__APW_RESTORE_DATA2630__" hidden="1">#REF!,#REF!,#REF!,#REF!,#REF!,#REF!,#REF!,#REF!,#REF!,#REF!,#REF!,#REF!,#REF!,#REF!</definedName>
    <definedName name="__APW_RESTORE_DATA2631__" hidden="1">#REF!,#REF!,#REF!,#REF!,#REF!,#REF!,#REF!,#REF!,#REF!,#REF!,#REF!,#REF!,#REF!,#REF!</definedName>
    <definedName name="__APW_RESTORE_DATA2632__" hidden="1">#REF!,#REF!,#REF!,#REF!,#REF!,#REF!,#REF!,#REF!,#REF!,#REF!,#REF!,#REF!,#REF!,#REF!</definedName>
    <definedName name="__APW_RESTORE_DATA2633__" hidden="1">#REF!,#REF!,#REF!,#REF!,#REF!,#REF!,#REF!,#REF!,#REF!,#REF!,#REF!,#REF!,#REF!,#REF!</definedName>
    <definedName name="__APW_RESTORE_DATA2634__" hidden="1">#REF!,#REF!,#REF!,#REF!,#REF!,#REF!,#REF!,#REF!,#REF!,#REF!,#REF!,#REF!,#REF!,#REF!</definedName>
    <definedName name="__APW_RESTORE_DATA2635__" hidden="1">#REF!,#REF!,#REF!,#REF!,#REF!,#REF!,#REF!,#REF!,#REF!,#REF!,#REF!,#REF!,#REF!,#REF!</definedName>
    <definedName name="__APW_RESTORE_DATA2636__" hidden="1">#REF!,#REF!,#REF!,#REF!,#REF!,#REF!,#REF!,#REF!,#REF!,#REF!,#REF!,#REF!,#REF!,#REF!</definedName>
    <definedName name="__APW_RESTORE_DATA2637__" hidden="1">#REF!,#REF!,#REF!,#REF!,#REF!,#REF!,#REF!,#REF!,#REF!,#REF!,#REF!,#REF!,#REF!,#REF!</definedName>
    <definedName name="__APW_RESTORE_DATA2638__" hidden="1">#REF!,#REF!,#REF!,#REF!,#REF!,#REF!,#REF!,#REF!,#REF!,#REF!,#REF!,#REF!,#REF!,#REF!</definedName>
    <definedName name="__APW_RESTORE_DATA2639__" hidden="1">#REF!,#REF!,#REF!,#REF!,#REF!,#REF!,#REF!,#REF!,#REF!,#REF!,#REF!,#REF!,#REF!,#REF!</definedName>
    <definedName name="__APW_RESTORE_DATA264__" hidden="1">#REF!,#REF!,#REF!,#REF!,#REF!,#REF!,#REF!,#REF!,#REF!,#REF!,#REF!,#REF!,#REF!,#REF!</definedName>
    <definedName name="__APW_RESTORE_DATA2640__" hidden="1">#REF!,#REF!,#REF!,#REF!,#REF!,#REF!,#REF!,#REF!,#REF!,#REF!,#REF!,#REF!,#REF!,#REF!</definedName>
    <definedName name="__APW_RESTORE_DATA2641__" hidden="1">#REF!,#REF!,#REF!,#REF!,#REF!,#REF!,#REF!,#REF!,#REF!,#REF!,#REF!,#REF!,#REF!,#REF!</definedName>
    <definedName name="__APW_RESTORE_DATA2642__" hidden="1">#REF!,#REF!,#REF!,#REF!,#REF!,#REF!,#REF!,#REF!,#REF!,#REF!,#REF!,#REF!,#REF!,#REF!</definedName>
    <definedName name="__APW_RESTORE_DATA2643__" hidden="1">#REF!,#REF!,#REF!,#REF!,#REF!,#REF!,#REF!,#REF!,#REF!,#REF!,#REF!,#REF!,#REF!,#REF!</definedName>
    <definedName name="__APW_RESTORE_DATA2644__" hidden="1">#REF!,#REF!,#REF!,#REF!,#REF!,#REF!,#REF!,#REF!,#REF!,#REF!,#REF!,#REF!,#REF!,#REF!</definedName>
    <definedName name="__APW_RESTORE_DATA2645__" hidden="1">#REF!,#REF!,#REF!,#REF!,#REF!,#REF!,#REF!,#REF!,#REF!,#REF!,#REF!,#REF!,#REF!,#REF!</definedName>
    <definedName name="__APW_RESTORE_DATA2646__" hidden="1">#REF!,#REF!,#REF!,#REF!,#REF!,#REF!,#REF!,#REF!,#REF!,#REF!,#REF!,#REF!,#REF!,#REF!</definedName>
    <definedName name="__APW_RESTORE_DATA2647__" hidden="1">#REF!,#REF!,#REF!,#REF!,#REF!,#REF!,#REF!,#REF!,#REF!,#REF!,#REF!,#REF!,#REF!,#REF!</definedName>
    <definedName name="__APW_RESTORE_DATA2648__" hidden="1">#REF!,#REF!,#REF!,#REF!,#REF!,#REF!,#REF!,#REF!,#REF!,#REF!,#REF!,#REF!,#REF!,#REF!</definedName>
    <definedName name="__APW_RESTORE_DATA2649__" hidden="1">#REF!,#REF!,#REF!,#REF!,#REF!,#REF!,#REF!,#REF!,#REF!,#REF!,#REF!,#REF!,#REF!,#REF!</definedName>
    <definedName name="__APW_RESTORE_DATA265__" hidden="1">#REF!,#REF!,#REF!,#REF!,#REF!,#REF!,#REF!,#REF!,#REF!,#REF!,#REF!,#REF!,#REF!,#REF!</definedName>
    <definedName name="__APW_RESTORE_DATA2650__" hidden="1">#REF!,#REF!,#REF!,#REF!,#REF!,#REF!,#REF!,#REF!,#REF!,#REF!,#REF!,#REF!,#REF!,#REF!</definedName>
    <definedName name="__APW_RESTORE_DATA2651__" hidden="1">#REF!,#REF!,#REF!,#REF!,#REF!,#REF!,#REF!,#REF!,#REF!,#REF!,#REF!,#REF!,#REF!,#REF!</definedName>
    <definedName name="__APW_RESTORE_DATA2652__" hidden="1">#REF!,#REF!,#REF!,#REF!,#REF!,#REF!,#REF!,#REF!,#REF!,#REF!,#REF!,#REF!,#REF!,#REF!</definedName>
    <definedName name="__APW_RESTORE_DATA2653__" hidden="1">#REF!,#REF!,#REF!,#REF!,#REF!,#REF!,#REF!,#REF!,#REF!,#REF!,#REF!,#REF!,#REF!,#REF!</definedName>
    <definedName name="__APW_RESTORE_DATA2654__" hidden="1">#REF!,#REF!,#REF!,#REF!,#REF!,#REF!,#REF!,#REF!,#REF!,#REF!,#REF!,#REF!,#REF!,#REF!</definedName>
    <definedName name="__APW_RESTORE_DATA2655__" hidden="1">#REF!,#REF!,#REF!,#REF!,#REF!,#REF!,#REF!,#REF!,#REF!,#REF!,#REF!,#REF!,#REF!,#REF!</definedName>
    <definedName name="__APW_RESTORE_DATA2656__" hidden="1">#REF!,#REF!,#REF!,#REF!,#REF!,#REF!,#REF!,#REF!,#REF!,#REF!,#REF!,#REF!,#REF!,#REF!</definedName>
    <definedName name="__APW_RESTORE_DATA2657__" hidden="1">#REF!,#REF!,#REF!,#REF!,#REF!,#REF!,#REF!,#REF!,#REF!,#REF!,#REF!,#REF!,#REF!,#REF!</definedName>
    <definedName name="__APW_RESTORE_DATA2658__" hidden="1">#REF!,#REF!,#REF!,#REF!,#REF!,#REF!,#REF!,#REF!,#REF!,#REF!,#REF!,#REF!,#REF!,#REF!</definedName>
    <definedName name="__APW_RESTORE_DATA2659__" hidden="1">#REF!,#REF!,#REF!,#REF!,#REF!,#REF!,#REF!,#REF!,#REF!,#REF!,#REF!,#REF!,#REF!,#REF!</definedName>
    <definedName name="__APW_RESTORE_DATA266__" hidden="1">#REF!,#REF!,#REF!,#REF!,#REF!,#REF!,#REF!,#REF!,#REF!,#REF!,#REF!,#REF!,#REF!,#REF!</definedName>
    <definedName name="__APW_RESTORE_DATA2660__" hidden="1">#REF!,#REF!,#REF!,#REF!,#REF!,#REF!,#REF!,#REF!,#REF!,#REF!,#REF!,#REF!,#REF!,#REF!</definedName>
    <definedName name="__APW_RESTORE_DATA2661__" hidden="1">#REF!,#REF!,#REF!,#REF!,#REF!,#REF!,#REF!,#REF!,#REF!,#REF!,#REF!,#REF!,#REF!,#REF!</definedName>
    <definedName name="__APW_RESTORE_DATA2662__" hidden="1">#REF!,#REF!,#REF!,#REF!,#REF!,#REF!,#REF!,#REF!,#REF!,#REF!,#REF!,#REF!,#REF!,#REF!</definedName>
    <definedName name="__APW_RESTORE_DATA2663__" hidden="1">#REF!,#REF!,#REF!,#REF!,#REF!,#REF!,#REF!,#REF!,#REF!,#REF!,#REF!,#REF!,#REF!,#REF!</definedName>
    <definedName name="__APW_RESTORE_DATA2664__" hidden="1">#REF!,#REF!,#REF!,#REF!,#REF!,#REF!,#REF!,#REF!,#REF!,#REF!,#REF!,#REF!,#REF!,#REF!</definedName>
    <definedName name="__APW_RESTORE_DATA2665__" hidden="1">#REF!,#REF!,#REF!,#REF!,#REF!,#REF!,#REF!,#REF!,#REF!,#REF!,#REF!,#REF!,#REF!,#REF!</definedName>
    <definedName name="__APW_RESTORE_DATA2666__" hidden="1">#REF!,#REF!,#REF!,#REF!,#REF!,#REF!,#REF!,#REF!,#REF!,#REF!,#REF!,#REF!,#REF!,#REF!</definedName>
    <definedName name="__APW_RESTORE_DATA2667__" hidden="1">#REF!,#REF!,#REF!,#REF!,#REF!,#REF!,#REF!,#REF!,#REF!,#REF!,#REF!,#REF!,#REF!,#REF!</definedName>
    <definedName name="__APW_RESTORE_DATA2668__" hidden="1">#REF!,#REF!,#REF!,#REF!,#REF!,#REF!,#REF!,#REF!,#REF!,#REF!,#REF!,#REF!,#REF!,#REF!</definedName>
    <definedName name="__APW_RESTORE_DATA2669__" hidden="1">#REF!,#REF!,#REF!,#REF!,#REF!,#REF!,#REF!,#REF!,#REF!,#REF!,#REF!,#REF!,#REF!,#REF!</definedName>
    <definedName name="__APW_RESTORE_DATA267__" hidden="1">#REF!,#REF!,#REF!,#REF!,#REF!,#REF!,#REF!,#REF!,#REF!,#REF!,#REF!,#REF!,#REF!,#REF!</definedName>
    <definedName name="__APW_RESTORE_DATA2670__" hidden="1">#REF!,#REF!,#REF!,#REF!,#REF!,#REF!,#REF!,#REF!,#REF!,#REF!,#REF!,#REF!,#REF!,#REF!</definedName>
    <definedName name="__APW_RESTORE_DATA2671__" hidden="1">#REF!,#REF!,#REF!,#REF!,#REF!,#REF!,#REF!,#REF!,#REF!,#REF!,#REF!,#REF!,#REF!,#REF!</definedName>
    <definedName name="__APW_RESTORE_DATA2672__" hidden="1">#REF!,#REF!,#REF!,#REF!,#REF!,#REF!,#REF!,#REF!,#REF!,#REF!,#REF!,#REF!,#REF!,#REF!</definedName>
    <definedName name="__APW_RESTORE_DATA2673__" hidden="1">#REF!,#REF!,#REF!,#REF!,#REF!,#REF!,#REF!,#REF!,#REF!,#REF!,#REF!,#REF!,#REF!,#REF!</definedName>
    <definedName name="__APW_RESTORE_DATA2674__" hidden="1">#REF!,#REF!,#REF!,#REF!,#REF!,#REF!,#REF!,#REF!,#REF!,#REF!,#REF!,#REF!,#REF!,#REF!</definedName>
    <definedName name="__APW_RESTORE_DATA2675__" hidden="1">#REF!,#REF!,#REF!,#REF!,#REF!,#REF!,#REF!,#REF!,#REF!,#REF!,#REF!,#REF!,#REF!,#REF!</definedName>
    <definedName name="__APW_RESTORE_DATA2676__" hidden="1">#REF!,#REF!,#REF!,#REF!,#REF!,#REF!,#REF!,#REF!,#REF!,#REF!,#REF!,#REF!,#REF!,#REF!</definedName>
    <definedName name="__APW_RESTORE_DATA2677__" hidden="1">#REF!,#REF!,#REF!,#REF!,#REF!,#REF!,#REF!,#REF!,#REF!,#REF!,#REF!,#REF!,#REF!,#REF!</definedName>
    <definedName name="__APW_RESTORE_DATA2678__" hidden="1">#REF!,#REF!,#REF!,#REF!,#REF!,#REF!,#REF!,#REF!,#REF!,#REF!,#REF!,#REF!,#REF!,#REF!</definedName>
    <definedName name="__APW_RESTORE_DATA2679__" hidden="1">#REF!,#REF!,#REF!,#REF!,#REF!,#REF!,#REF!,#REF!,#REF!,#REF!,#REF!,#REF!,#REF!,#REF!</definedName>
    <definedName name="__APW_RESTORE_DATA268__" hidden="1">#REF!,#REF!,#REF!,#REF!,#REF!,#REF!,#REF!,#REF!,#REF!,#REF!,#REF!,#REF!,#REF!,#REF!</definedName>
    <definedName name="__APW_RESTORE_DATA2680__" hidden="1">#REF!,#REF!,#REF!,#REF!,#REF!,#REF!,#REF!,#REF!,#REF!,#REF!,#REF!,#REF!,#REF!,#REF!</definedName>
    <definedName name="__APW_RESTORE_DATA2681__" hidden="1">#REF!,#REF!,#REF!,#REF!,#REF!,#REF!,#REF!,#REF!,#REF!,#REF!,#REF!,#REF!,#REF!,#REF!</definedName>
    <definedName name="__APW_RESTORE_DATA2682__" hidden="1">#REF!,#REF!,#REF!,#REF!,#REF!,#REF!,#REF!,#REF!,#REF!,#REF!,#REF!,#REF!,#REF!,#REF!</definedName>
    <definedName name="__APW_RESTORE_DATA2683__" hidden="1">#REF!,#REF!,#REF!,#REF!,#REF!,#REF!,#REF!,#REF!,#REF!,#REF!,#REF!,#REF!,#REF!,#REF!</definedName>
    <definedName name="__APW_RESTORE_DATA2684__" hidden="1">#REF!,#REF!,#REF!,#REF!,#REF!,#REF!,#REF!,#REF!,#REF!,#REF!,#REF!,#REF!,#REF!,#REF!</definedName>
    <definedName name="__APW_RESTORE_DATA2685__" hidden="1">#REF!,#REF!,#REF!,#REF!,#REF!,#REF!,#REF!,#REF!,#REF!,#REF!,#REF!,#REF!,#REF!,#REF!</definedName>
    <definedName name="__APW_RESTORE_DATA2686__" hidden="1">#REF!,#REF!,#REF!,#REF!,#REF!,#REF!,#REF!,#REF!,#REF!,#REF!,#REF!,#REF!,#REF!,#REF!</definedName>
    <definedName name="__APW_RESTORE_DATA2687__" hidden="1">#REF!,#REF!,#REF!,#REF!,#REF!,#REF!,#REF!,#REF!,#REF!,#REF!,#REF!,#REF!,#REF!,#REF!</definedName>
    <definedName name="__APW_RESTORE_DATA2688__" hidden="1">#REF!,#REF!,#REF!,#REF!,#REF!,#REF!,#REF!,#REF!,#REF!,#REF!,#REF!,#REF!,#REF!,#REF!</definedName>
    <definedName name="__APW_RESTORE_DATA2689__" hidden="1">#REF!,#REF!,#REF!,#REF!,#REF!,#REF!,#REF!,#REF!,#REF!,#REF!,#REF!,#REF!,#REF!,#REF!</definedName>
    <definedName name="__APW_RESTORE_DATA269__" hidden="1">#REF!,#REF!,#REF!,#REF!,#REF!,#REF!,#REF!,#REF!,#REF!,#REF!,#REF!,#REF!,#REF!,#REF!</definedName>
    <definedName name="__APW_RESTORE_DATA2690__" hidden="1">#REF!,#REF!,#REF!,#REF!,#REF!,#REF!,#REF!,#REF!,#REF!,#REF!,#REF!,#REF!,#REF!,#REF!</definedName>
    <definedName name="__APW_RESTORE_DATA2691__" hidden="1">#REF!,#REF!,#REF!,#REF!,#REF!,#REF!,#REF!,#REF!,#REF!,#REF!,#REF!,#REF!,#REF!,#REF!</definedName>
    <definedName name="__APW_RESTORE_DATA2692__" hidden="1">#REF!,#REF!,#REF!,#REF!,#REF!,#REF!,#REF!,#REF!,#REF!,#REF!,#REF!,#REF!,#REF!,#REF!</definedName>
    <definedName name="__APW_RESTORE_DATA2693__" hidden="1">#REF!,#REF!,#REF!,#REF!,#REF!,#REF!,#REF!,#REF!,#REF!,#REF!,#REF!,#REF!,#REF!,#REF!</definedName>
    <definedName name="__APW_RESTORE_DATA2694__" hidden="1">#REF!,#REF!,#REF!,#REF!,#REF!,#REF!,#REF!,#REF!,#REF!,#REF!,#REF!,#REF!,#REF!,#REF!</definedName>
    <definedName name="__APW_RESTORE_DATA2695__" hidden="1">#REF!,#REF!,#REF!,#REF!,#REF!,#REF!,#REF!,#REF!,#REF!,#REF!,#REF!,#REF!,#REF!,#REF!</definedName>
    <definedName name="__APW_RESTORE_DATA2696__" hidden="1">#REF!,#REF!,#REF!,#REF!,#REF!,#REF!,#REF!,#REF!,#REF!,#REF!,#REF!,#REF!,#REF!,#REF!</definedName>
    <definedName name="__APW_RESTORE_DATA2697__" hidden="1">#REF!,#REF!,#REF!,#REF!,#REF!,#REF!,#REF!,#REF!,#REF!,#REF!,#REF!,#REF!,#REF!,#REF!</definedName>
    <definedName name="__APW_RESTORE_DATA2698__" hidden="1">#REF!,#REF!,#REF!,#REF!,#REF!,#REF!,#REF!,#REF!,#REF!,#REF!,#REF!,#REF!,#REF!,#REF!</definedName>
    <definedName name="__APW_RESTORE_DATA2699__" hidden="1">#REF!,#REF!,#REF!,#REF!,#REF!,#REF!,#REF!,#REF!,#REF!,#REF!,#REF!,#REF!,#REF!,#REF!</definedName>
    <definedName name="__APW_RESTORE_DATA27__" hidden="1">#REF!,#REF!,#REF!,#REF!,#REF!,#REF!,#REF!,#REF!,#REF!,#REF!,#REF!,#REF!,#REF!,#REF!</definedName>
    <definedName name="__APW_RESTORE_DATA270__" hidden="1">#REF!,#REF!,#REF!,#REF!,#REF!,#REF!,#REF!,#REF!,#REF!,#REF!,#REF!,#REF!,#REF!,#REF!</definedName>
    <definedName name="__APW_RESTORE_DATA2700__" hidden="1">#REF!,#REF!,#REF!,#REF!,#REF!,#REF!,#REF!,#REF!,#REF!,#REF!,#REF!,#REF!,#REF!,#REF!</definedName>
    <definedName name="__APW_RESTORE_DATA2701__" hidden="1">#REF!,#REF!,#REF!,#REF!,#REF!,#REF!,#REF!,#REF!,#REF!,#REF!,#REF!,#REF!,#REF!,#REF!</definedName>
    <definedName name="__APW_RESTORE_DATA2702__" hidden="1">#REF!,#REF!,#REF!,#REF!,#REF!,#REF!,#REF!,#REF!,#REF!,#REF!,#REF!,#REF!,#REF!,#REF!</definedName>
    <definedName name="__APW_RESTORE_DATA2703__" hidden="1">#REF!,#REF!,#REF!,#REF!,#REF!,#REF!,#REF!,#REF!,#REF!,#REF!,#REF!,#REF!,#REF!,#REF!</definedName>
    <definedName name="__APW_RESTORE_DATA2704__" hidden="1">#REF!,#REF!,#REF!,#REF!,#REF!,#REF!,#REF!,#REF!,#REF!,#REF!,#REF!,#REF!,#REF!,#REF!</definedName>
    <definedName name="__APW_RESTORE_DATA2705__" hidden="1">#REF!,#REF!,#REF!,#REF!,#REF!,#REF!,#REF!,#REF!,#REF!,#REF!,#REF!,#REF!,#REF!,#REF!</definedName>
    <definedName name="__APW_RESTORE_DATA2706__" hidden="1">#REF!,#REF!,#REF!,#REF!,#REF!,#REF!,#REF!,#REF!,#REF!,#REF!,#REF!,#REF!,#REF!,#REF!</definedName>
    <definedName name="__APW_RESTORE_DATA2707__" hidden="1">#REF!,#REF!,#REF!,#REF!,#REF!,#REF!,#REF!,#REF!,#REF!,#REF!,#REF!,#REF!,#REF!,#REF!</definedName>
    <definedName name="__APW_RESTORE_DATA2708__" hidden="1">#REF!,#REF!,#REF!,#REF!,#REF!,#REF!,#REF!,#REF!,#REF!,#REF!,#REF!,#REF!,#REF!,#REF!</definedName>
    <definedName name="__APW_RESTORE_DATA2709__" hidden="1">#REF!,#REF!,#REF!,#REF!,#REF!,#REF!,#REF!,#REF!,#REF!,#REF!,#REF!,#REF!,#REF!,#REF!</definedName>
    <definedName name="__APW_RESTORE_DATA271__" hidden="1">#REF!,#REF!,#REF!,#REF!,#REF!,#REF!,#REF!,#REF!,#REF!,#REF!,#REF!,#REF!,#REF!,#REF!</definedName>
    <definedName name="__APW_RESTORE_DATA2710__" hidden="1">#REF!,#REF!,#REF!,#REF!,#REF!,#REF!,#REF!,#REF!,#REF!,#REF!,#REF!,#REF!,#REF!,#REF!</definedName>
    <definedName name="__APW_RESTORE_DATA2711__" hidden="1">#REF!,#REF!,#REF!,#REF!,#REF!,#REF!,#REF!,#REF!,#REF!,#REF!,#REF!,#REF!,#REF!,#REF!</definedName>
    <definedName name="__APW_RESTORE_DATA2712__" hidden="1">#REF!,#REF!,#REF!,#REF!,#REF!,#REF!,#REF!,#REF!,#REF!,#REF!,#REF!,#REF!,#REF!,#REF!</definedName>
    <definedName name="__APW_RESTORE_DATA2713__" hidden="1">#REF!,#REF!,#REF!,#REF!,#REF!,#REF!,#REF!,#REF!,#REF!,#REF!,#REF!,#REF!,#REF!,#REF!</definedName>
    <definedName name="__APW_RESTORE_DATA2714__" hidden="1">#REF!,#REF!,#REF!,#REF!,#REF!,#REF!,#REF!,#REF!,#REF!,#REF!,#REF!,#REF!,#REF!,#REF!</definedName>
    <definedName name="__APW_RESTORE_DATA2715__" hidden="1">#REF!,#REF!,#REF!,#REF!,#REF!,#REF!,#REF!,#REF!,#REF!,#REF!,#REF!,#REF!,#REF!,#REF!</definedName>
    <definedName name="__APW_RESTORE_DATA2716__" hidden="1">#REF!,#REF!,#REF!,#REF!,#REF!,#REF!,#REF!,#REF!,#REF!,#REF!,#REF!,#REF!,#REF!,#REF!</definedName>
    <definedName name="__APW_RESTORE_DATA2717__" hidden="1">#REF!,#REF!,#REF!,#REF!,#REF!,#REF!,#REF!,#REF!,#REF!,#REF!,#REF!,#REF!,#REF!,#REF!</definedName>
    <definedName name="__APW_RESTORE_DATA2718__" hidden="1">#REF!,#REF!,#REF!,#REF!,#REF!,#REF!,#REF!,#REF!,#REF!,#REF!,#REF!,#REF!,#REF!,#REF!</definedName>
    <definedName name="__APW_RESTORE_DATA2719__" hidden="1">#REF!,#REF!,#REF!,#REF!,#REF!,#REF!,#REF!,#REF!,#REF!,#REF!,#REF!,#REF!,#REF!,#REF!</definedName>
    <definedName name="__APW_RESTORE_DATA272__" hidden="1">#REF!,#REF!,#REF!,#REF!,#REF!,#REF!,#REF!,#REF!,#REF!,#REF!,#REF!,#REF!,#REF!,#REF!</definedName>
    <definedName name="__APW_RESTORE_DATA2720__" hidden="1">#REF!,#REF!,#REF!,#REF!,#REF!,#REF!,#REF!,#REF!,#REF!,#REF!,#REF!,#REF!,#REF!,#REF!</definedName>
    <definedName name="__APW_RESTORE_DATA2721__" hidden="1">#REF!,#REF!,#REF!,#REF!,#REF!,#REF!,#REF!,#REF!,#REF!,#REF!,#REF!,#REF!,#REF!,#REF!</definedName>
    <definedName name="__APW_RESTORE_DATA2722__" hidden="1">#REF!,#REF!,#REF!,#REF!,#REF!,#REF!,#REF!,#REF!,#REF!,#REF!,#REF!,#REF!,#REF!,#REF!</definedName>
    <definedName name="__APW_RESTORE_DATA2723__" hidden="1">#REF!,#REF!,#REF!,#REF!,#REF!,#REF!,#REF!,#REF!,#REF!,#REF!,#REF!,#REF!,#REF!,#REF!</definedName>
    <definedName name="__APW_RESTORE_DATA2724__" hidden="1">#REF!,#REF!,#REF!,#REF!,#REF!,#REF!,#REF!,#REF!,#REF!,#REF!,#REF!,#REF!,#REF!,#REF!</definedName>
    <definedName name="__APW_RESTORE_DATA2725__" hidden="1">#REF!,#REF!,#REF!,#REF!,#REF!,#REF!,#REF!,#REF!,#REF!,#REF!,#REF!,#REF!,#REF!,#REF!</definedName>
    <definedName name="__APW_RESTORE_DATA2726__" hidden="1">#REF!,#REF!,#REF!,#REF!,#REF!,#REF!,#REF!,#REF!,#REF!,#REF!,#REF!,#REF!,#REF!,#REF!</definedName>
    <definedName name="__APW_RESTORE_DATA2727__" hidden="1">#REF!,#REF!,#REF!,#REF!,#REF!,#REF!,#REF!,#REF!,#REF!,#REF!,#REF!,#REF!,#REF!,#REF!</definedName>
    <definedName name="__APW_RESTORE_DATA2728__" hidden="1">#REF!,#REF!,#REF!,#REF!,#REF!,#REF!,#REF!,#REF!,#REF!,#REF!,#REF!,#REF!,#REF!,#REF!</definedName>
    <definedName name="__APW_RESTORE_DATA2729__" hidden="1">#REF!,#REF!,#REF!,#REF!,#REF!,#REF!,#REF!,#REF!,#REF!,#REF!,#REF!,#REF!,#REF!,#REF!</definedName>
    <definedName name="__APW_RESTORE_DATA273__" hidden="1">#REF!,#REF!,#REF!,#REF!,#REF!,#REF!,#REF!,#REF!,#REF!,#REF!,#REF!,#REF!,#REF!,#REF!</definedName>
    <definedName name="__APW_RESTORE_DATA2730__" hidden="1">#REF!,#REF!,#REF!,#REF!,#REF!,#REF!,#REF!,#REF!,#REF!,#REF!,#REF!,#REF!,#REF!,#REF!</definedName>
    <definedName name="__APW_RESTORE_DATA2731__" hidden="1">#REF!,#REF!,#REF!,#REF!,#REF!,#REF!,#REF!,#REF!,#REF!,#REF!,#REF!,#REF!,#REF!,#REF!</definedName>
    <definedName name="__APW_RESTORE_DATA2732__" hidden="1">#REF!,#REF!,#REF!,#REF!,#REF!,#REF!,#REF!,#REF!,#REF!,#REF!,#REF!,#REF!,#REF!,#REF!</definedName>
    <definedName name="__APW_RESTORE_DATA2733__" hidden="1">#REF!,#REF!,#REF!,#REF!,#REF!,#REF!,#REF!,#REF!,#REF!,#REF!,#REF!,#REF!,#REF!,#REF!</definedName>
    <definedName name="__APW_RESTORE_DATA2734__" hidden="1">#REF!,#REF!,#REF!,#REF!,#REF!,#REF!,#REF!,#REF!,#REF!,#REF!,#REF!,#REF!,#REF!,#REF!</definedName>
    <definedName name="__APW_RESTORE_DATA2735__" hidden="1">#REF!,#REF!,#REF!,#REF!,#REF!,#REF!,#REF!,#REF!,#REF!,#REF!,#REF!,#REF!,#REF!,#REF!</definedName>
    <definedName name="__APW_RESTORE_DATA2736__" hidden="1">#REF!,#REF!,#REF!,#REF!,#REF!,#REF!,#REF!,#REF!,#REF!,#REF!,#REF!,#REF!,#REF!,#REF!</definedName>
    <definedName name="__APW_RESTORE_DATA2737__" hidden="1">#REF!,#REF!,#REF!,#REF!,#REF!,#REF!,#REF!,#REF!,#REF!,#REF!,#REF!,#REF!,#REF!,#REF!</definedName>
    <definedName name="__APW_RESTORE_DATA2738__" hidden="1">#REF!,#REF!,#REF!,#REF!,#REF!,#REF!,#REF!,#REF!,#REF!,#REF!,#REF!,#REF!,#REF!,#REF!</definedName>
    <definedName name="__APW_RESTORE_DATA2739__" hidden="1">#REF!,#REF!,#REF!,#REF!,#REF!,#REF!,#REF!,#REF!,#REF!,#REF!,#REF!,#REF!,#REF!,#REF!</definedName>
    <definedName name="__APW_RESTORE_DATA274__" hidden="1">#REF!,#REF!,#REF!,#REF!,#REF!,#REF!,#REF!,#REF!,#REF!,#REF!,#REF!,#REF!,#REF!,#REF!</definedName>
    <definedName name="__APW_RESTORE_DATA2740__" hidden="1">#REF!,#REF!,#REF!,#REF!,#REF!,#REF!,#REF!,#REF!,#REF!,#REF!,#REF!,#REF!,#REF!,#REF!</definedName>
    <definedName name="__APW_RESTORE_DATA2741__" hidden="1">#REF!,#REF!,#REF!,#REF!,#REF!,#REF!,#REF!,#REF!,#REF!,#REF!,#REF!,#REF!,#REF!,#REF!</definedName>
    <definedName name="__APW_RESTORE_DATA2742__" hidden="1">#REF!,#REF!,#REF!,#REF!,#REF!,#REF!,#REF!,#REF!,#REF!,#REF!,#REF!,#REF!,#REF!,#REF!</definedName>
    <definedName name="__APW_RESTORE_DATA2743__" hidden="1">#REF!,#REF!,#REF!,#REF!,#REF!,#REF!,#REF!,#REF!,#REF!,#REF!,#REF!,#REF!,#REF!,#REF!</definedName>
    <definedName name="__APW_RESTORE_DATA2744__" hidden="1">#REF!,#REF!,#REF!,#REF!,#REF!,#REF!,#REF!,#REF!,#REF!,#REF!,#REF!,#REF!,#REF!,#REF!</definedName>
    <definedName name="__APW_RESTORE_DATA2745__" hidden="1">#REF!,#REF!,#REF!,#REF!,#REF!,#REF!,#REF!,#REF!,#REF!,#REF!,#REF!,#REF!,#REF!,#REF!</definedName>
    <definedName name="__APW_RESTORE_DATA2746__" hidden="1">#REF!,#REF!,#REF!,#REF!,#REF!,#REF!,#REF!,#REF!,#REF!,#REF!,#REF!,#REF!,#REF!,#REF!</definedName>
    <definedName name="__APW_RESTORE_DATA2747__" hidden="1">#REF!,#REF!,#REF!,#REF!,#REF!,#REF!,#REF!,#REF!,#REF!,#REF!,#REF!,#REF!,#REF!,#REF!</definedName>
    <definedName name="__APW_RESTORE_DATA2748__" hidden="1">#REF!,#REF!,#REF!,#REF!,#REF!,#REF!,#REF!,#REF!,#REF!,#REF!,#REF!,#REF!,#REF!,#REF!</definedName>
    <definedName name="__APW_RESTORE_DATA2749__" hidden="1">#REF!,#REF!,#REF!,#REF!,#REF!,#REF!,#REF!,#REF!,#REF!,#REF!,#REF!,#REF!,#REF!,#REF!</definedName>
    <definedName name="__APW_RESTORE_DATA275__" hidden="1">#REF!,#REF!,#REF!,#REF!,#REF!,#REF!,#REF!,#REF!,#REF!,#REF!,#REF!,#REF!,#REF!,#REF!</definedName>
    <definedName name="__APW_RESTORE_DATA2750__" hidden="1">#REF!,#REF!,#REF!,#REF!,#REF!,#REF!,#REF!,#REF!,#REF!,#REF!,#REF!,#REF!,#REF!,#REF!</definedName>
    <definedName name="__APW_RESTORE_DATA2751__" hidden="1">#REF!,#REF!,#REF!,#REF!,#REF!,#REF!,#REF!,#REF!,#REF!,#REF!,#REF!,#REF!,#REF!,#REF!</definedName>
    <definedName name="__APW_RESTORE_DATA2752__" hidden="1">#REF!,#REF!,#REF!,#REF!,#REF!,#REF!,#REF!,#REF!,#REF!,#REF!,#REF!,#REF!,#REF!,#REF!</definedName>
    <definedName name="__APW_RESTORE_DATA2753__" hidden="1">#REF!,#REF!,#REF!,#REF!,#REF!,#REF!,#REF!,#REF!,#REF!,#REF!,#REF!,#REF!,#REF!,#REF!</definedName>
    <definedName name="__APW_RESTORE_DATA2754__" hidden="1">#REF!,#REF!,#REF!,#REF!,#REF!,#REF!,#REF!,#REF!,#REF!,#REF!,#REF!,#REF!,#REF!,#REF!</definedName>
    <definedName name="__APW_RESTORE_DATA2755__" hidden="1">#REF!,#REF!,#REF!,#REF!,#REF!,#REF!,#REF!,#REF!,#REF!,#REF!,#REF!,#REF!,#REF!,#REF!</definedName>
    <definedName name="__APW_RESTORE_DATA2756__" hidden="1">#REF!,#REF!,#REF!,#REF!,#REF!,#REF!,#REF!,#REF!,#REF!,#REF!,#REF!,#REF!,#REF!,#REF!</definedName>
    <definedName name="__APW_RESTORE_DATA2757__" hidden="1">#REF!,#REF!,#REF!,#REF!,#REF!,#REF!,#REF!,#REF!,#REF!,#REF!,#REF!,#REF!,#REF!,#REF!</definedName>
    <definedName name="__APW_RESTORE_DATA2758__" hidden="1">#REF!,#REF!,#REF!,#REF!,#REF!,#REF!,#REF!,#REF!,#REF!,#REF!,#REF!,#REF!,#REF!,#REF!</definedName>
    <definedName name="__APW_RESTORE_DATA2759__" hidden="1">#REF!,#REF!,#REF!,#REF!,#REF!,#REF!,#REF!,#REF!,#REF!,#REF!,#REF!,#REF!,#REF!,#REF!</definedName>
    <definedName name="__APW_RESTORE_DATA276__" hidden="1">#REF!,#REF!,#REF!,#REF!,#REF!,#REF!,#REF!,#REF!,#REF!,#REF!,#REF!,#REF!,#REF!,#REF!</definedName>
    <definedName name="__APW_RESTORE_DATA2760__" hidden="1">#REF!,#REF!,#REF!,#REF!,#REF!,#REF!,#REF!,#REF!,#REF!,#REF!,#REF!,#REF!,#REF!,#REF!</definedName>
    <definedName name="__APW_RESTORE_DATA2761__" hidden="1">#REF!,#REF!,#REF!,#REF!,#REF!,#REF!,#REF!,#REF!,#REF!,#REF!,#REF!,#REF!,#REF!,#REF!</definedName>
    <definedName name="__APW_RESTORE_DATA2762__" hidden="1">#REF!,#REF!,#REF!,#REF!,#REF!,#REF!,#REF!,#REF!,#REF!,#REF!,#REF!,#REF!,#REF!,#REF!</definedName>
    <definedName name="__APW_RESTORE_DATA2763__" hidden="1">#REF!,#REF!,#REF!,#REF!,#REF!,#REF!,#REF!,#REF!,#REF!,#REF!,#REF!,#REF!,#REF!,#REF!</definedName>
    <definedName name="__APW_RESTORE_DATA2764__" hidden="1">#REF!,#REF!,#REF!,#REF!,#REF!,#REF!,#REF!,#REF!,#REF!,#REF!,#REF!,#REF!,#REF!,#REF!</definedName>
    <definedName name="__APW_RESTORE_DATA2765__" hidden="1">#REF!,#REF!,#REF!,#REF!,#REF!,#REF!,#REF!,#REF!,#REF!,#REF!,#REF!,#REF!,#REF!,#REF!</definedName>
    <definedName name="__APW_RESTORE_DATA2766__" hidden="1">#REF!,#REF!,#REF!,#REF!,#REF!,#REF!,#REF!,#REF!,#REF!,#REF!,#REF!,#REF!,#REF!,#REF!</definedName>
    <definedName name="__APW_RESTORE_DATA2767__" hidden="1">#REF!,#REF!,#REF!,#REF!,#REF!,#REF!,#REF!,#REF!,#REF!,#REF!,#REF!,#REF!,#REF!,#REF!</definedName>
    <definedName name="__APW_RESTORE_DATA2768__" hidden="1">#REF!,#REF!,#REF!,#REF!,#REF!,#REF!,#REF!,#REF!,#REF!,#REF!,#REF!,#REF!,#REF!,#REF!</definedName>
    <definedName name="__APW_RESTORE_DATA2769__" hidden="1">#REF!,#REF!,#REF!,#REF!,#REF!,#REF!,#REF!,#REF!,#REF!,#REF!,#REF!,#REF!,#REF!,#REF!</definedName>
    <definedName name="__APW_RESTORE_DATA277__" hidden="1">#REF!,#REF!,#REF!,#REF!,#REF!,#REF!,#REF!,#REF!,#REF!,#REF!,#REF!,#REF!,#REF!,#REF!</definedName>
    <definedName name="__APW_RESTORE_DATA2770__" hidden="1">#REF!,#REF!,#REF!,#REF!,#REF!,#REF!,#REF!,#REF!,#REF!,#REF!,#REF!,#REF!,#REF!,#REF!</definedName>
    <definedName name="__APW_RESTORE_DATA2771__" hidden="1">#REF!,#REF!,#REF!,#REF!,#REF!,#REF!,#REF!,#REF!,#REF!,#REF!,#REF!,#REF!,#REF!,#REF!</definedName>
    <definedName name="__APW_RESTORE_DATA2772__" hidden="1">#REF!,#REF!,#REF!,#REF!,#REF!,#REF!,#REF!,#REF!,#REF!,#REF!,#REF!,#REF!,#REF!,#REF!</definedName>
    <definedName name="__APW_RESTORE_DATA2773__" hidden="1">#REF!,#REF!,#REF!,#REF!,#REF!,#REF!,#REF!,#REF!,#REF!,#REF!,#REF!,#REF!,#REF!,#REF!</definedName>
    <definedName name="__APW_RESTORE_DATA2774__" hidden="1">#REF!,#REF!,#REF!,#REF!,#REF!,#REF!,#REF!,#REF!,#REF!,#REF!,#REF!,#REF!,#REF!,#REF!</definedName>
    <definedName name="__APW_RESTORE_DATA2775__" hidden="1">#REF!,#REF!,#REF!,#REF!,#REF!,#REF!,#REF!,#REF!,#REF!,#REF!,#REF!,#REF!,#REF!,#REF!</definedName>
    <definedName name="__APW_RESTORE_DATA2776__" hidden="1">#REF!,#REF!,#REF!,#REF!,#REF!,#REF!,#REF!,#REF!,#REF!,#REF!,#REF!,#REF!,#REF!,#REF!</definedName>
    <definedName name="__APW_RESTORE_DATA2777__" hidden="1">#REF!,#REF!,#REF!,#REF!,#REF!,#REF!,#REF!,#REF!,#REF!,#REF!,#REF!,#REF!,#REF!,#REF!</definedName>
    <definedName name="__APW_RESTORE_DATA2778__" hidden="1">#REF!,#REF!,#REF!,#REF!,#REF!,#REF!,#REF!,#REF!,#REF!,#REF!,#REF!,#REF!,#REF!,#REF!</definedName>
    <definedName name="__APW_RESTORE_DATA2779__" hidden="1">#REF!,#REF!,#REF!,#REF!,#REF!,#REF!,#REF!,#REF!,#REF!,#REF!,#REF!,#REF!,#REF!,#REF!</definedName>
    <definedName name="__APW_RESTORE_DATA278__" hidden="1">#REF!,#REF!,#REF!,#REF!,#REF!,#REF!,#REF!,#REF!,#REF!,#REF!,#REF!,#REF!,#REF!,#REF!</definedName>
    <definedName name="__APW_RESTORE_DATA2780__" hidden="1">#REF!,#REF!,#REF!,#REF!,#REF!,#REF!,#REF!,#REF!,#REF!,#REF!,#REF!,#REF!,#REF!,#REF!</definedName>
    <definedName name="__APW_RESTORE_DATA2781__" hidden="1">#REF!,#REF!,#REF!,#REF!,#REF!,#REF!,#REF!,#REF!,#REF!,#REF!,#REF!,#REF!,#REF!,#REF!</definedName>
    <definedName name="__APW_RESTORE_DATA2782__" hidden="1">#REF!,#REF!,#REF!,#REF!,#REF!,#REF!,#REF!,#REF!,#REF!,#REF!,#REF!,#REF!,#REF!,#REF!</definedName>
    <definedName name="__APW_RESTORE_DATA2783__" hidden="1">#REF!,#REF!,#REF!,#REF!,#REF!,#REF!,#REF!,#REF!,#REF!,#REF!,#REF!,#REF!,#REF!,#REF!</definedName>
    <definedName name="__APW_RESTORE_DATA2784__" hidden="1">#REF!,#REF!,#REF!,#REF!,#REF!,#REF!,#REF!,#REF!,#REF!,#REF!,#REF!,#REF!,#REF!,#REF!</definedName>
    <definedName name="__APW_RESTORE_DATA2785__" hidden="1">#REF!,#REF!,#REF!,#REF!,#REF!,#REF!,#REF!,#REF!,#REF!,#REF!,#REF!,#REF!,#REF!,#REF!</definedName>
    <definedName name="__APW_RESTORE_DATA2786__" hidden="1">#REF!,#REF!,#REF!,#REF!,#REF!,#REF!,#REF!,#REF!,#REF!,#REF!,#REF!,#REF!,#REF!,#REF!</definedName>
    <definedName name="__APW_RESTORE_DATA2787__" hidden="1">#REF!,#REF!,#REF!,#REF!,#REF!,#REF!,#REF!,#REF!,#REF!,#REF!,#REF!,#REF!,#REF!,#REF!</definedName>
    <definedName name="__APW_RESTORE_DATA2788__" hidden="1">#REF!,#REF!,#REF!,#REF!,#REF!,#REF!,#REF!,#REF!,#REF!,#REF!,#REF!,#REF!,#REF!,#REF!</definedName>
    <definedName name="__APW_RESTORE_DATA2789__" hidden="1">#REF!,#REF!,#REF!,#REF!,#REF!,#REF!,#REF!,#REF!,#REF!,#REF!,#REF!,#REF!,#REF!,#REF!</definedName>
    <definedName name="__APW_RESTORE_DATA279__" hidden="1">#REF!,#REF!,#REF!,#REF!,#REF!,#REF!,#REF!,#REF!,#REF!,#REF!,#REF!,#REF!,#REF!,#REF!</definedName>
    <definedName name="__APW_RESTORE_DATA2790__" hidden="1">#REF!,#REF!,#REF!,#REF!,#REF!,#REF!,#REF!,#REF!,#REF!,#REF!,#REF!,#REF!,#REF!,#REF!</definedName>
    <definedName name="__APW_RESTORE_DATA2791__" hidden="1">#REF!,#REF!,#REF!,#REF!,#REF!,#REF!,#REF!,#REF!,#REF!,#REF!,#REF!,#REF!,#REF!,#REF!</definedName>
    <definedName name="__APW_RESTORE_DATA2792__" hidden="1">#REF!,#REF!,#REF!,#REF!,#REF!,#REF!,#REF!,#REF!,#REF!,#REF!,#REF!,#REF!,#REF!,#REF!</definedName>
    <definedName name="__APW_RESTORE_DATA2793__" hidden="1">#REF!,#REF!,#REF!,#REF!,#REF!,#REF!,#REF!,#REF!,#REF!,#REF!,#REF!,#REF!,#REF!,#REF!</definedName>
    <definedName name="__APW_RESTORE_DATA2794__" hidden="1">#REF!,#REF!,#REF!,#REF!,#REF!,#REF!,#REF!,#REF!,#REF!,#REF!,#REF!,#REF!,#REF!,#REF!</definedName>
    <definedName name="__APW_RESTORE_DATA2795__" hidden="1">#REF!,#REF!,#REF!,#REF!,#REF!,#REF!,#REF!,#REF!,#REF!,#REF!,#REF!,#REF!,#REF!,#REF!</definedName>
    <definedName name="__APW_RESTORE_DATA2796__" hidden="1">#REF!,#REF!,#REF!,#REF!,#REF!,#REF!,#REF!,#REF!,#REF!,#REF!,#REF!,#REF!,#REF!,#REF!</definedName>
    <definedName name="__APW_RESTORE_DATA2797__" hidden="1">#REF!,#REF!,#REF!,#REF!,#REF!,#REF!,#REF!,#REF!,#REF!,#REF!,#REF!,#REF!,#REF!,#REF!</definedName>
    <definedName name="__APW_RESTORE_DATA2798__" hidden="1">#REF!,#REF!,#REF!,#REF!,#REF!,#REF!,#REF!,#REF!,#REF!,#REF!,#REF!,#REF!,#REF!,#REF!</definedName>
    <definedName name="__APW_RESTORE_DATA2799__" hidden="1">#REF!,#REF!,#REF!,#REF!,#REF!,#REF!,#REF!,#REF!,#REF!,#REF!,#REF!,#REF!,#REF!,#REF!</definedName>
    <definedName name="__APW_RESTORE_DATA28__" hidden="1">#REF!,#REF!,#REF!,#REF!,#REF!,#REF!,#REF!,#REF!,#REF!,#REF!,#REF!,#REF!,#REF!,#REF!</definedName>
    <definedName name="__APW_RESTORE_DATA280__" hidden="1">#REF!,#REF!,#REF!,#REF!,#REF!,#REF!,#REF!,#REF!,#REF!,#REF!,#REF!,#REF!,#REF!,#REF!</definedName>
    <definedName name="__APW_RESTORE_DATA2800__" hidden="1">#REF!,#REF!,#REF!,#REF!,#REF!,#REF!,#REF!,#REF!,#REF!,#REF!,#REF!,#REF!,#REF!,#REF!</definedName>
    <definedName name="__APW_RESTORE_DATA2801__" hidden="1">#REF!,#REF!,#REF!,#REF!,#REF!,#REF!,#REF!,#REF!,#REF!,#REF!,#REF!,#REF!,#REF!,#REF!</definedName>
    <definedName name="__APW_RESTORE_DATA2802__" hidden="1">#REF!,#REF!,#REF!,#REF!,#REF!,#REF!,#REF!,#REF!,#REF!,#REF!,#REF!,#REF!,#REF!,#REF!</definedName>
    <definedName name="__APW_RESTORE_DATA2803__" hidden="1">#REF!,#REF!,#REF!,#REF!,#REF!,#REF!,#REF!,#REF!,#REF!,#REF!,#REF!,#REF!,#REF!,#REF!</definedName>
    <definedName name="__APW_RESTORE_DATA2804__" hidden="1">#REF!,#REF!,#REF!,#REF!,#REF!,#REF!,#REF!,#REF!,#REF!,#REF!,#REF!,#REF!,#REF!,#REF!</definedName>
    <definedName name="__APW_RESTORE_DATA2805__" hidden="1">#REF!,#REF!,#REF!,#REF!,#REF!,#REF!,#REF!,#REF!,#REF!,#REF!,#REF!,#REF!,#REF!,#REF!</definedName>
    <definedName name="__APW_RESTORE_DATA2806__" hidden="1">#REF!,#REF!,#REF!,#REF!,#REF!,#REF!,#REF!,#REF!,#REF!,#REF!,#REF!,#REF!,#REF!,#REF!</definedName>
    <definedName name="__APW_RESTORE_DATA2807__" hidden="1">#REF!,#REF!,#REF!,#REF!,#REF!,#REF!,#REF!,#REF!,#REF!,#REF!,#REF!,#REF!,#REF!,#REF!</definedName>
    <definedName name="__APW_RESTORE_DATA2808__" hidden="1">#REF!,#REF!,#REF!,#REF!,#REF!,#REF!,#REF!,#REF!,#REF!,#REF!,#REF!,#REF!,#REF!,#REF!</definedName>
    <definedName name="__APW_RESTORE_DATA2809__" hidden="1">#REF!,#REF!,#REF!,#REF!,#REF!,#REF!,#REF!,#REF!,#REF!,#REF!,#REF!,#REF!,#REF!,#REF!</definedName>
    <definedName name="__APW_RESTORE_DATA281__" hidden="1">#REF!,#REF!,#REF!,#REF!,#REF!,#REF!,#REF!,#REF!,#REF!,#REF!,#REF!,#REF!,#REF!,#REF!</definedName>
    <definedName name="__APW_RESTORE_DATA2810__" hidden="1">#REF!,#REF!,#REF!,#REF!,#REF!,#REF!,#REF!,#REF!,#REF!,#REF!,#REF!,#REF!,#REF!,#REF!</definedName>
    <definedName name="__APW_RESTORE_DATA2811__" hidden="1">#REF!,#REF!,#REF!,#REF!,#REF!,#REF!,#REF!,#REF!,#REF!,#REF!,#REF!,#REF!,#REF!,#REF!</definedName>
    <definedName name="__APW_RESTORE_DATA2812__" hidden="1">#REF!,#REF!,#REF!,#REF!,#REF!,#REF!,#REF!,#REF!,#REF!,#REF!,#REF!,#REF!,#REF!,#REF!</definedName>
    <definedName name="__APW_RESTORE_DATA2813__" hidden="1">#REF!,#REF!,#REF!,#REF!,#REF!,#REF!,#REF!,#REF!,#REF!,#REF!,#REF!,#REF!,#REF!,#REF!</definedName>
    <definedName name="__APW_RESTORE_DATA2814__" hidden="1">#REF!,#REF!,#REF!,#REF!,#REF!,#REF!,#REF!,#REF!,#REF!,#REF!,#REF!,#REF!,#REF!,#REF!</definedName>
    <definedName name="__APW_RESTORE_DATA2815__" hidden="1">#REF!,#REF!,#REF!,#REF!,#REF!,#REF!,#REF!,#REF!,#REF!,#REF!,#REF!,#REF!,#REF!,#REF!</definedName>
    <definedName name="__APW_RESTORE_DATA2816__" hidden="1">#REF!,#REF!,#REF!,#REF!,#REF!,#REF!,#REF!,#REF!,#REF!,#REF!,#REF!,#REF!,#REF!,#REF!</definedName>
    <definedName name="__APW_RESTORE_DATA2817__" hidden="1">#REF!,#REF!,#REF!,#REF!,#REF!,#REF!,#REF!,#REF!,#REF!,#REF!,#REF!,#REF!,#REF!,#REF!</definedName>
    <definedName name="__APW_RESTORE_DATA2818__" hidden="1">#REF!,#REF!,#REF!,#REF!,#REF!,#REF!,#REF!,#REF!,#REF!,#REF!,#REF!,#REF!,#REF!,#REF!</definedName>
    <definedName name="__APW_RESTORE_DATA2819__" hidden="1">#REF!,#REF!,#REF!,#REF!,#REF!,#REF!,#REF!,#REF!,#REF!,#REF!,#REF!,#REF!,#REF!,#REF!</definedName>
    <definedName name="__APW_RESTORE_DATA282__" hidden="1">#REF!,#REF!,#REF!,#REF!,#REF!,#REF!,#REF!,#REF!,#REF!,#REF!,#REF!,#REF!,#REF!,#REF!</definedName>
    <definedName name="__APW_RESTORE_DATA2820__" hidden="1">#REF!,#REF!,#REF!,#REF!,#REF!,#REF!,#REF!,#REF!,#REF!,#REF!,#REF!,#REF!,#REF!,#REF!</definedName>
    <definedName name="__APW_RESTORE_DATA2821__" hidden="1">#REF!,#REF!,#REF!,#REF!,#REF!,#REF!,#REF!,#REF!,#REF!,#REF!,#REF!,#REF!,#REF!,#REF!</definedName>
    <definedName name="__APW_RESTORE_DATA2822__" hidden="1">#REF!,#REF!,#REF!,#REF!,#REF!,#REF!,#REF!,#REF!,#REF!,#REF!,#REF!,#REF!,#REF!,#REF!</definedName>
    <definedName name="__APW_RESTORE_DATA2823__" hidden="1">#REF!,#REF!,#REF!,#REF!,#REF!,#REF!,#REF!,#REF!,#REF!,#REF!,#REF!,#REF!,#REF!,#REF!</definedName>
    <definedName name="__APW_RESTORE_DATA2824__" hidden="1">#REF!,#REF!,#REF!,#REF!,#REF!,#REF!,#REF!,#REF!,#REF!,#REF!,#REF!,#REF!,#REF!,#REF!</definedName>
    <definedName name="__APW_RESTORE_DATA2825__" hidden="1">#REF!,#REF!,#REF!,#REF!,#REF!,#REF!,#REF!,#REF!,#REF!,#REF!,#REF!,#REF!,#REF!,#REF!</definedName>
    <definedName name="__APW_RESTORE_DATA2826__" hidden="1">#REF!,#REF!,#REF!,#REF!,#REF!,#REF!,#REF!,#REF!,#REF!,#REF!,#REF!,#REF!,#REF!,#REF!</definedName>
    <definedName name="__APW_RESTORE_DATA2827__" hidden="1">#REF!,#REF!,#REF!,#REF!,#REF!,#REF!,#REF!,#REF!,#REF!,#REF!,#REF!,#REF!,#REF!,#REF!</definedName>
    <definedName name="__APW_RESTORE_DATA2828__" hidden="1">#REF!,#REF!,#REF!,#REF!,#REF!,#REF!,#REF!,#REF!,#REF!,#REF!,#REF!,#REF!,#REF!,#REF!</definedName>
    <definedName name="__APW_RESTORE_DATA2829__" hidden="1">#REF!,#REF!,#REF!,#REF!,#REF!,#REF!,#REF!,#REF!,#REF!,#REF!,#REF!,#REF!,#REF!,#REF!</definedName>
    <definedName name="__APW_RESTORE_DATA283__" hidden="1">#REF!,#REF!,#REF!,#REF!,#REF!,#REF!,#REF!,#REF!,#REF!,#REF!,#REF!,#REF!,#REF!,#REF!</definedName>
    <definedName name="__APW_RESTORE_DATA2830__" hidden="1">#REF!,#REF!,#REF!,#REF!,#REF!,#REF!,#REF!,#REF!,#REF!,#REF!,#REF!,#REF!,#REF!,#REF!</definedName>
    <definedName name="__APW_RESTORE_DATA2831__" hidden="1">#REF!,#REF!,#REF!,#REF!,#REF!,#REF!,#REF!,#REF!,#REF!,#REF!,#REF!,#REF!,#REF!,#REF!</definedName>
    <definedName name="__APW_RESTORE_DATA2832__" hidden="1">#REF!,#REF!,#REF!,#REF!,#REF!,#REF!,#REF!,#REF!,#REF!,#REF!,#REF!,#REF!,#REF!,#REF!</definedName>
    <definedName name="__APW_RESTORE_DATA2833__" hidden="1">#REF!,#REF!,#REF!,#REF!,#REF!,#REF!,#REF!,#REF!,#REF!,#REF!,#REF!,#REF!,#REF!,#REF!</definedName>
    <definedName name="__APW_RESTORE_DATA2834__" hidden="1">#REF!,#REF!,#REF!,#REF!,#REF!,#REF!,#REF!,#REF!,#REF!,#REF!,#REF!,#REF!,#REF!,#REF!</definedName>
    <definedName name="__APW_RESTORE_DATA2835__" hidden="1">#REF!,#REF!,#REF!,#REF!,#REF!,#REF!,#REF!,#REF!,#REF!,#REF!,#REF!,#REF!,#REF!,#REF!</definedName>
    <definedName name="__APW_RESTORE_DATA2836__" hidden="1">#REF!,#REF!,#REF!,#REF!,#REF!,#REF!,#REF!,#REF!,#REF!,#REF!,#REF!,#REF!,#REF!</definedName>
    <definedName name="__APW_RESTORE_DATA2837__" hidden="1">#REF!,#REF!,#REF!,#REF!,#REF!,#REF!,#REF!,#REF!,#REF!,#REF!,#REF!,#REF!,#REF!,#REF!,#REF!,#REF!</definedName>
    <definedName name="__APW_RESTORE_DATA2838__" hidden="1">#REF!,#REF!,#REF!,#REF!,#REF!,#REF!,#REF!,#REF!,#REF!,#REF!,#REF!,#REF!,#REF!,#REF!,#REF!</definedName>
    <definedName name="__APW_RESTORE_DATA2839__" hidden="1">#REF!,#REF!,#REF!,#REF!,#REF!,#REF!,#REF!,#REF!,#REF!,#REF!,#REF!,#REF!,#REF!,#REF!,#REF!</definedName>
    <definedName name="__APW_RESTORE_DATA284__" hidden="1">#REF!,#REF!,#REF!,#REF!,#REF!,#REF!,#REF!,#REF!,#REF!,#REF!,#REF!,#REF!,#REF!,#REF!</definedName>
    <definedName name="__APW_RESTORE_DATA2840__" hidden="1">#REF!,#REF!,#REF!,#REF!,#REF!,#REF!,#REF!,#REF!,#REF!,#REF!,#REF!,#REF!,#REF!,#REF!,#REF!</definedName>
    <definedName name="__APW_RESTORE_DATA2841__" hidden="1">#REF!,#REF!,#REF!,#REF!,#REF!,#REF!,#REF!,#REF!,#REF!,#REF!,#REF!,#REF!,#REF!,#REF!,#REF!</definedName>
    <definedName name="__APW_RESTORE_DATA2842__" hidden="1">#REF!,#REF!,#REF!,#REF!,#REF!,#REF!,#REF!,#REF!,#REF!,#REF!,#REF!,#REF!,#REF!,#REF!,#REF!</definedName>
    <definedName name="__APW_RESTORE_DATA2843__" hidden="1">#REF!,#REF!,#REF!,#REF!,#REF!,#REF!,#REF!,#REF!,#REF!,#REF!,#REF!,#REF!,#REF!,#REF!,#REF!</definedName>
    <definedName name="__APW_RESTORE_DATA2844__" hidden="1">#REF!,#REF!,#REF!,#REF!,#REF!,#REF!,#REF!,#REF!,#REF!,#REF!,#REF!,#REF!,#REF!,#REF!</definedName>
    <definedName name="__APW_RESTORE_DATA2845__" hidden="1">#REF!,#REF!,#REF!,#REF!,#REF!,#REF!,#REF!,#REF!,#REF!,#REF!,#REF!,#REF!,#REF!,#REF!</definedName>
    <definedName name="__APW_RESTORE_DATA2846__" hidden="1">#REF!,#REF!,#REF!,#REF!,#REF!,#REF!,#REF!,#REF!,#REF!,#REF!,#REF!,#REF!,#REF!,#REF!</definedName>
    <definedName name="__APW_RESTORE_DATA2847__" hidden="1">#REF!,#REF!,#REF!,#REF!,#REF!,#REF!,#REF!,#REF!,#REF!,#REF!,#REF!,#REF!,#REF!,#REF!</definedName>
    <definedName name="__APW_RESTORE_DATA2848__" hidden="1">#REF!,#REF!,#REF!,#REF!,#REF!,#REF!,#REF!,#REF!,#REF!,#REF!,#REF!,#REF!,#REF!,#REF!</definedName>
    <definedName name="__APW_RESTORE_DATA2849__" hidden="1">#REF!,#REF!,#REF!,#REF!,#REF!,#REF!,#REF!,#REF!,#REF!,#REF!,#REF!,#REF!,#REF!,#REF!</definedName>
    <definedName name="__APW_RESTORE_DATA285__" hidden="1">#REF!,#REF!,#REF!,#REF!,#REF!,#REF!,#REF!,#REF!,#REF!,#REF!,#REF!,#REF!,#REF!,#REF!</definedName>
    <definedName name="__APW_RESTORE_DATA2850__" hidden="1">#REF!,#REF!,#REF!,#REF!,#REF!,#REF!,#REF!,#REF!,#REF!,#REF!,#REF!,#REF!,#REF!,#REF!</definedName>
    <definedName name="__APW_RESTORE_DATA2851__" hidden="1">#REF!,#REF!,#REF!,#REF!,#REF!,#REF!,#REF!,#REF!,#REF!,#REF!,#REF!,#REF!,#REF!,#REF!</definedName>
    <definedName name="__APW_RESTORE_DATA2852__" hidden="1">#REF!,#REF!,#REF!,#REF!,#REF!,#REF!,#REF!,#REF!,#REF!,#REF!,#REF!,#REF!,#REF!,#REF!</definedName>
    <definedName name="__APW_RESTORE_DATA2853__" hidden="1">#REF!,#REF!,#REF!,#REF!,#REF!,#REF!,#REF!,#REF!,#REF!,#REF!,#REF!,#REF!,#REF!,#REF!</definedName>
    <definedName name="__APW_RESTORE_DATA2854__" hidden="1">#REF!,#REF!,#REF!,#REF!,#REF!,#REF!,#REF!,#REF!,#REF!,#REF!,#REF!,#REF!,#REF!,#REF!</definedName>
    <definedName name="__APW_RESTORE_DATA2855__" hidden="1">#REF!,#REF!,#REF!,#REF!,#REF!,#REF!,#REF!,#REF!,#REF!,#REF!,#REF!,#REF!,#REF!,#REF!</definedName>
    <definedName name="__APW_RESTORE_DATA2856__" hidden="1">#REF!,#REF!,#REF!,#REF!,#REF!,#REF!,#REF!,#REF!,#REF!,#REF!,#REF!,#REF!,#REF!,#REF!</definedName>
    <definedName name="__APW_RESTORE_DATA2857__" hidden="1">#REF!,#REF!,#REF!,#REF!,#REF!,#REF!,#REF!,#REF!,#REF!,#REF!,#REF!,#REF!,#REF!,#REF!</definedName>
    <definedName name="__APW_RESTORE_DATA2858__" hidden="1">#REF!,#REF!,#REF!,#REF!,#REF!,#REF!,#REF!,#REF!,#REF!,#REF!,#REF!,#REF!,#REF!,#REF!</definedName>
    <definedName name="__APW_RESTORE_DATA2859__" hidden="1">#REF!,#REF!,#REF!,#REF!,#REF!,#REF!,#REF!,#REF!,#REF!,#REF!,#REF!,#REF!,#REF!,#REF!</definedName>
    <definedName name="__APW_RESTORE_DATA286__" hidden="1">#REF!,#REF!,#REF!,#REF!,#REF!,#REF!,#REF!,#REF!,#REF!,#REF!,#REF!,#REF!,#REF!,#REF!</definedName>
    <definedName name="__APW_RESTORE_DATA2860__" hidden="1">#REF!,#REF!,#REF!,#REF!,#REF!,#REF!,#REF!,#REF!,#REF!,#REF!,#REF!,#REF!,#REF!,#REF!</definedName>
    <definedName name="__APW_RESTORE_DATA2861__" hidden="1">#REF!,#REF!,#REF!,#REF!,#REF!,#REF!,#REF!,#REF!,#REF!,#REF!,#REF!,#REF!,#REF!,#REF!</definedName>
    <definedName name="__APW_RESTORE_DATA2862__" hidden="1">#REF!,#REF!,#REF!,#REF!,#REF!,#REF!,#REF!,#REF!,#REF!,#REF!,#REF!,#REF!,#REF!,#REF!</definedName>
    <definedName name="__APW_RESTORE_DATA2863__" hidden="1">#REF!,#REF!,#REF!,#REF!,#REF!,#REF!,#REF!,#REF!,#REF!,#REF!,#REF!,#REF!,#REF!,#REF!</definedName>
    <definedName name="__APW_RESTORE_DATA2864__" hidden="1">#REF!,#REF!,#REF!,#REF!,#REF!,#REF!,#REF!,#REF!,#REF!,#REF!,#REF!,#REF!,#REF!,#REF!</definedName>
    <definedName name="__APW_RESTORE_DATA2865__" hidden="1">#REF!,#REF!,#REF!,#REF!,#REF!,#REF!,#REF!,#REF!,#REF!,#REF!,#REF!,#REF!,#REF!,#REF!</definedName>
    <definedName name="__APW_RESTORE_DATA2866__" hidden="1">#REF!,#REF!,#REF!,#REF!,#REF!,#REF!,#REF!,#REF!,#REF!,#REF!,#REF!,#REF!,#REF!,#REF!</definedName>
    <definedName name="__APW_RESTORE_DATA2867__" hidden="1">#REF!,#REF!,#REF!,#REF!,#REF!,#REF!,#REF!,#REF!,#REF!,#REF!,#REF!,#REF!,#REF!,#REF!</definedName>
    <definedName name="__APW_RESTORE_DATA2868__" hidden="1">#REF!,#REF!,#REF!,#REF!,#REF!,#REF!,#REF!,#REF!,#REF!,#REF!,#REF!,#REF!,#REF!,#REF!</definedName>
    <definedName name="__APW_RESTORE_DATA2869__" hidden="1">#REF!,#REF!,#REF!,#REF!,#REF!,#REF!,#REF!,#REF!,#REF!,#REF!,#REF!,#REF!,#REF!,#REF!</definedName>
    <definedName name="__APW_RESTORE_DATA287__" hidden="1">#REF!,#REF!,#REF!,#REF!,#REF!,#REF!,#REF!,#REF!,#REF!,#REF!,#REF!,#REF!,#REF!,#REF!</definedName>
    <definedName name="__APW_RESTORE_DATA2870__" hidden="1">#REF!,#REF!,#REF!,#REF!,#REF!,#REF!,#REF!,#REF!,#REF!,#REF!,#REF!,#REF!,#REF!,#REF!</definedName>
    <definedName name="__APW_RESTORE_DATA2871__" hidden="1">#REF!,#REF!,#REF!,#REF!,#REF!,#REF!,#REF!,#REF!,#REF!,#REF!,#REF!,#REF!,#REF!,#REF!</definedName>
    <definedName name="__APW_RESTORE_DATA2872__" hidden="1">#REF!,#REF!,#REF!,#REF!,#REF!,#REF!,#REF!,#REF!,#REF!,#REF!,#REF!,#REF!,#REF!,#REF!</definedName>
    <definedName name="__APW_RESTORE_DATA2873__" hidden="1">#REF!,#REF!,#REF!,#REF!,#REF!,#REF!,#REF!,#REF!,#REF!,#REF!,#REF!,#REF!,#REF!,#REF!</definedName>
    <definedName name="__APW_RESTORE_DATA2874__" hidden="1">#REF!,#REF!,#REF!,#REF!,#REF!,#REF!,#REF!,#REF!,#REF!,#REF!,#REF!,#REF!,#REF!,#REF!</definedName>
    <definedName name="__APW_RESTORE_DATA2875__" hidden="1">#REF!,#REF!,#REF!,#REF!,#REF!,#REF!,#REF!,#REF!,#REF!,#REF!,#REF!,#REF!,#REF!,#REF!</definedName>
    <definedName name="__APW_RESTORE_DATA2876__" hidden="1">#REF!,#REF!,#REF!,#REF!,#REF!,#REF!,#REF!,#REF!,#REF!,#REF!,#REF!,#REF!,#REF!,#REF!</definedName>
    <definedName name="__APW_RESTORE_DATA2877__" hidden="1">#REF!,#REF!,#REF!,#REF!,#REF!,#REF!,#REF!,#REF!,#REF!,#REF!,#REF!,#REF!,#REF!,#REF!</definedName>
    <definedName name="__APW_RESTORE_DATA2878__" hidden="1">#REF!,#REF!,#REF!,#REF!,#REF!,#REF!,#REF!,#REF!,#REF!,#REF!,#REF!,#REF!,#REF!,#REF!</definedName>
    <definedName name="__APW_RESTORE_DATA2879__" hidden="1">#REF!,#REF!,#REF!,#REF!,#REF!,#REF!,#REF!,#REF!,#REF!,#REF!,#REF!,#REF!,#REF!,#REF!</definedName>
    <definedName name="__APW_RESTORE_DATA288__" hidden="1">#REF!,#REF!,#REF!,#REF!,#REF!,#REF!,#REF!,#REF!,#REF!,#REF!,#REF!,#REF!,#REF!,#REF!</definedName>
    <definedName name="__APW_RESTORE_DATA2880__" hidden="1">#REF!,#REF!,#REF!,#REF!,#REF!,#REF!,#REF!,#REF!,#REF!,#REF!,#REF!,#REF!,#REF!,#REF!</definedName>
    <definedName name="__APW_RESTORE_DATA2881__" hidden="1">#REF!,#REF!,#REF!,#REF!,#REF!,#REF!,#REF!,#REF!,#REF!,#REF!,#REF!,#REF!,#REF!,#REF!</definedName>
    <definedName name="__APW_RESTORE_DATA2882__" hidden="1">#REF!,#REF!,#REF!,#REF!,#REF!,#REF!,#REF!,#REF!,#REF!,#REF!,#REF!,#REF!,#REF!,#REF!</definedName>
    <definedName name="__APW_RESTORE_DATA2883__" hidden="1">#REF!,#REF!,#REF!,#REF!,#REF!,#REF!,#REF!,#REF!,#REF!,#REF!,#REF!,#REF!,#REF!,#REF!</definedName>
    <definedName name="__APW_RESTORE_DATA2884__" hidden="1">#REF!,#REF!,#REF!,#REF!,#REF!,#REF!,#REF!,#REF!,#REF!,#REF!,#REF!,#REF!,#REF!,#REF!</definedName>
    <definedName name="__APW_RESTORE_DATA2885__" hidden="1">#REF!,#REF!,#REF!,#REF!,#REF!,#REF!,#REF!,#REF!,#REF!,#REF!,#REF!,#REF!,#REF!,#REF!</definedName>
    <definedName name="__APW_RESTORE_DATA2886__" hidden="1">#REF!,#REF!,#REF!,#REF!,#REF!,#REF!,#REF!,#REF!,#REF!,#REF!,#REF!,#REF!,#REF!,#REF!</definedName>
    <definedName name="__APW_RESTORE_DATA2887__" hidden="1">#REF!,#REF!,#REF!,#REF!,#REF!,#REF!,#REF!,#REF!,#REF!,#REF!,#REF!,#REF!,#REF!,#REF!</definedName>
    <definedName name="__APW_RESTORE_DATA2888__" hidden="1">#REF!,#REF!,#REF!,#REF!,#REF!,#REF!,#REF!,#REF!,#REF!,#REF!,#REF!,#REF!,#REF!,#REF!</definedName>
    <definedName name="__APW_RESTORE_DATA2889__" hidden="1">#REF!,#REF!,#REF!,#REF!,#REF!,#REF!,#REF!,#REF!,#REF!,#REF!,#REF!,#REF!,#REF!,#REF!</definedName>
    <definedName name="__APW_RESTORE_DATA289__" hidden="1">#REF!,#REF!,#REF!,#REF!,#REF!,#REF!,#REF!,#REF!,#REF!,#REF!,#REF!,#REF!,#REF!,#REF!</definedName>
    <definedName name="__APW_RESTORE_DATA2890__" hidden="1">#REF!,#REF!,#REF!,#REF!,#REF!,#REF!,#REF!,#REF!,#REF!,#REF!,#REF!,#REF!,#REF!,#REF!</definedName>
    <definedName name="__APW_RESTORE_DATA2891__" hidden="1">#REF!,#REF!,#REF!,#REF!,#REF!,#REF!,#REF!,#REF!,#REF!,#REF!,#REF!,#REF!,#REF!,#REF!</definedName>
    <definedName name="__APW_RESTORE_DATA2892__" hidden="1">#REF!,#REF!,#REF!,#REF!,#REF!,#REF!,#REF!,#REF!,#REF!,#REF!,#REF!,#REF!,#REF!,#REF!</definedName>
    <definedName name="__APW_RESTORE_DATA2893__" hidden="1">#REF!,#REF!,#REF!,#REF!,#REF!,#REF!,#REF!,#REF!,#REF!,#REF!,#REF!,#REF!,#REF!,#REF!</definedName>
    <definedName name="__APW_RESTORE_DATA2894__" hidden="1">#REF!,#REF!,#REF!,#REF!,#REF!,#REF!,#REF!,#REF!,#REF!,#REF!,#REF!,#REF!,#REF!,#REF!</definedName>
    <definedName name="__APW_RESTORE_DATA2895__" hidden="1">#REF!,#REF!,#REF!,#REF!,#REF!,#REF!,#REF!,#REF!,#REF!,#REF!,#REF!,#REF!,#REF!,#REF!</definedName>
    <definedName name="__APW_RESTORE_DATA2896__" hidden="1">#REF!,#REF!,#REF!,#REF!,#REF!,#REF!,#REF!,#REF!,#REF!,#REF!,#REF!,#REF!,#REF!,#REF!</definedName>
    <definedName name="__APW_RESTORE_DATA2897__" hidden="1">#REF!,#REF!,#REF!,#REF!,#REF!,#REF!,#REF!,#REF!,#REF!,#REF!,#REF!,#REF!,#REF!,#REF!</definedName>
    <definedName name="__APW_RESTORE_DATA2898__" hidden="1">#REF!,#REF!,#REF!,#REF!,#REF!,#REF!,#REF!,#REF!,#REF!,#REF!,#REF!,#REF!,#REF!,#REF!</definedName>
    <definedName name="__APW_RESTORE_DATA2899__" hidden="1">#REF!,#REF!,#REF!,#REF!,#REF!,#REF!,#REF!,#REF!,#REF!,#REF!,#REF!,#REF!,#REF!,#REF!</definedName>
    <definedName name="__APW_RESTORE_DATA29__" hidden="1">#REF!,#REF!,#REF!,#REF!,#REF!,#REF!,#REF!,#REF!,#REF!,#REF!,#REF!,#REF!,#REF!,#REF!</definedName>
    <definedName name="__APW_RESTORE_DATA290__" hidden="1">#REF!,#REF!,#REF!,#REF!,#REF!,#REF!,#REF!,#REF!,#REF!,#REF!,#REF!,#REF!,#REF!,#REF!</definedName>
    <definedName name="__APW_RESTORE_DATA2900__" hidden="1">#REF!,#REF!,#REF!,#REF!,#REF!,#REF!,#REF!,#REF!,#REF!,#REF!,#REF!,#REF!,#REF!,#REF!</definedName>
    <definedName name="__APW_RESTORE_DATA2901__" hidden="1">#REF!,#REF!,#REF!,#REF!,#REF!,#REF!,#REF!,#REF!,#REF!,#REF!,#REF!,#REF!,#REF!,#REF!</definedName>
    <definedName name="__APW_RESTORE_DATA2902__" hidden="1">#REF!,#REF!,#REF!,#REF!,#REF!,#REF!,#REF!,#REF!,#REF!,#REF!,#REF!,#REF!,#REF!,#REF!</definedName>
    <definedName name="__APW_RESTORE_DATA2903__" hidden="1">#REF!,#REF!,#REF!,#REF!,#REF!,#REF!,#REF!,#REF!,#REF!,#REF!,#REF!,#REF!,#REF!,#REF!</definedName>
    <definedName name="__APW_RESTORE_DATA2904__" hidden="1">#REF!,#REF!,#REF!,#REF!,#REF!,#REF!,#REF!,#REF!,#REF!,#REF!,#REF!,#REF!,#REF!,#REF!</definedName>
    <definedName name="__APW_RESTORE_DATA2905__" hidden="1">#REF!,#REF!,#REF!,#REF!,#REF!,#REF!,#REF!,#REF!,#REF!,#REF!,#REF!,#REF!,#REF!,#REF!</definedName>
    <definedName name="__APW_RESTORE_DATA2906__" hidden="1">#REF!,#REF!,#REF!,#REF!,#REF!,#REF!,#REF!,#REF!,#REF!,#REF!,#REF!,#REF!,#REF!,#REF!</definedName>
    <definedName name="__APW_RESTORE_DATA2907__" hidden="1">#REF!,#REF!,#REF!,#REF!,#REF!,#REF!,#REF!,#REF!,#REF!,#REF!,#REF!,#REF!,#REF!,#REF!</definedName>
    <definedName name="__APW_RESTORE_DATA2908__" hidden="1">#REF!,#REF!,#REF!,#REF!,#REF!,#REF!,#REF!,#REF!,#REF!,#REF!,#REF!,#REF!,#REF!,#REF!</definedName>
    <definedName name="__APW_RESTORE_DATA2909__" hidden="1">#REF!,#REF!,#REF!,#REF!,#REF!,#REF!,#REF!,#REF!,#REF!,#REF!,#REF!,#REF!,#REF!,#REF!</definedName>
    <definedName name="__APW_RESTORE_DATA291__" hidden="1">#REF!,#REF!,#REF!,#REF!,#REF!,#REF!,#REF!,#REF!,#REF!,#REF!,#REF!,#REF!,#REF!,#REF!</definedName>
    <definedName name="__APW_RESTORE_DATA2910__" hidden="1">#REF!,#REF!,#REF!,#REF!,#REF!,#REF!,#REF!,#REF!,#REF!,#REF!,#REF!,#REF!,#REF!,#REF!</definedName>
    <definedName name="__APW_RESTORE_DATA2911__" hidden="1">#REF!,#REF!,#REF!,#REF!,#REF!,#REF!,#REF!,#REF!,#REF!,#REF!,#REF!,#REF!,#REF!,#REF!</definedName>
    <definedName name="__APW_RESTORE_DATA2912__" hidden="1">#REF!,#REF!,#REF!,#REF!,#REF!,#REF!,#REF!,#REF!,#REF!,#REF!,#REF!,#REF!,#REF!,#REF!</definedName>
    <definedName name="__APW_RESTORE_DATA2913__" hidden="1">#REF!,#REF!,#REF!,#REF!,#REF!,#REF!,#REF!,#REF!,#REF!,#REF!,#REF!,#REF!,#REF!,#REF!</definedName>
    <definedName name="__APW_RESTORE_DATA2914__" hidden="1">#REF!,#REF!,#REF!,#REF!,#REF!,#REF!,#REF!,#REF!,#REF!,#REF!,#REF!,#REF!,#REF!,#REF!</definedName>
    <definedName name="__APW_RESTORE_DATA2915__" hidden="1">#REF!,#REF!,#REF!,#REF!,#REF!,#REF!,#REF!,#REF!,#REF!,#REF!,#REF!,#REF!,#REF!,#REF!</definedName>
    <definedName name="__APW_RESTORE_DATA2916__" hidden="1">#REF!,#REF!,#REF!,#REF!,#REF!,#REF!,#REF!,#REF!,#REF!,#REF!,#REF!,#REF!,#REF!,#REF!</definedName>
    <definedName name="__APW_RESTORE_DATA2917__" hidden="1">#REF!,#REF!,#REF!,#REF!,#REF!,#REF!,#REF!,#REF!,#REF!,#REF!,#REF!,#REF!,#REF!,#REF!</definedName>
    <definedName name="__APW_RESTORE_DATA2918__" hidden="1">#REF!,#REF!,#REF!,#REF!,#REF!,#REF!,#REF!,#REF!,#REF!,#REF!,#REF!,#REF!,#REF!,#REF!</definedName>
    <definedName name="__APW_RESTORE_DATA2919__" hidden="1">#REF!,#REF!,#REF!,#REF!,#REF!,#REF!,#REF!,#REF!,#REF!,#REF!,#REF!,#REF!,#REF!,#REF!</definedName>
    <definedName name="__APW_RESTORE_DATA292__" hidden="1">#REF!,#REF!,#REF!,#REF!,#REF!,#REF!,#REF!,#REF!,#REF!,#REF!,#REF!,#REF!,#REF!,#REF!</definedName>
    <definedName name="__APW_RESTORE_DATA2920__" hidden="1">#REF!,#REF!,#REF!,#REF!,#REF!,#REF!,#REF!,#REF!,#REF!,#REF!,#REF!,#REF!,#REF!,#REF!</definedName>
    <definedName name="__APW_RESTORE_DATA2921__" hidden="1">#REF!,#REF!,#REF!,#REF!,#REF!,#REF!,#REF!,#REF!,#REF!,#REF!,#REF!,#REF!,#REF!,#REF!</definedName>
    <definedName name="__APW_RESTORE_DATA2922__" hidden="1">#REF!,#REF!,#REF!,#REF!,#REF!,#REF!,#REF!,#REF!,#REF!,#REF!,#REF!,#REF!,#REF!,#REF!</definedName>
    <definedName name="__APW_RESTORE_DATA2923__" hidden="1">#REF!,#REF!,#REF!,#REF!,#REF!,#REF!,#REF!,#REF!,#REF!,#REF!,#REF!,#REF!,#REF!,#REF!</definedName>
    <definedName name="__APW_RESTORE_DATA2924__" hidden="1">#REF!,#REF!,#REF!,#REF!,#REF!,#REF!,#REF!,#REF!,#REF!,#REF!,#REF!,#REF!,#REF!,#REF!</definedName>
    <definedName name="__APW_RESTORE_DATA2925__" hidden="1">#REF!,#REF!,#REF!,#REF!,#REF!,#REF!,#REF!,#REF!,#REF!,#REF!,#REF!,#REF!,#REF!,#REF!</definedName>
    <definedName name="__APW_RESTORE_DATA2926__" hidden="1">#REF!,#REF!,#REF!,#REF!,#REF!,#REF!,#REF!,#REF!,#REF!,#REF!,#REF!,#REF!,#REF!,#REF!</definedName>
    <definedName name="__APW_RESTORE_DATA2927__" hidden="1">#REF!,#REF!,#REF!,#REF!,#REF!,#REF!,#REF!,#REF!,#REF!,#REF!,#REF!,#REF!,#REF!,#REF!</definedName>
    <definedName name="__APW_RESTORE_DATA2928__" hidden="1">#REF!,#REF!,#REF!,#REF!,#REF!,#REF!,#REF!,#REF!,#REF!,#REF!,#REF!,#REF!,#REF!,#REF!</definedName>
    <definedName name="__APW_RESTORE_DATA2929__" hidden="1">#REF!,#REF!,#REF!,#REF!,#REF!,#REF!,#REF!,#REF!,#REF!,#REF!,#REF!,#REF!,#REF!,#REF!</definedName>
    <definedName name="__APW_RESTORE_DATA293__" hidden="1">#REF!,#REF!,#REF!,#REF!,#REF!,#REF!,#REF!,#REF!,#REF!,#REF!,#REF!,#REF!,#REF!,#REF!</definedName>
    <definedName name="__APW_RESTORE_DATA2930__" hidden="1">#REF!,#REF!,#REF!,#REF!,#REF!,#REF!,#REF!,#REF!,#REF!,#REF!,#REF!,#REF!,#REF!,#REF!</definedName>
    <definedName name="__APW_RESTORE_DATA2931__" hidden="1">#REF!,#REF!,#REF!,#REF!,#REF!,#REF!,#REF!,#REF!,#REF!,#REF!,#REF!,#REF!,#REF!,#REF!</definedName>
    <definedName name="__APW_RESTORE_DATA2932__" hidden="1">#REF!,#REF!,#REF!,#REF!,#REF!,#REF!,#REF!,#REF!,#REF!,#REF!,#REF!,#REF!,#REF!,#REF!</definedName>
    <definedName name="__APW_RESTORE_DATA2933__" hidden="1">#REF!,#REF!,#REF!,#REF!,#REF!,#REF!,#REF!,#REF!,#REF!,#REF!,#REF!,#REF!,#REF!,#REF!</definedName>
    <definedName name="__APW_RESTORE_DATA2934__" hidden="1">#REF!,#REF!,#REF!,#REF!,#REF!,#REF!,#REF!,#REF!,#REF!,#REF!,#REF!,#REF!,#REF!,#REF!</definedName>
    <definedName name="__APW_RESTORE_DATA2935__" hidden="1">#REF!,#REF!,#REF!,#REF!,#REF!,#REF!,#REF!,#REF!,#REF!,#REF!,#REF!,#REF!,#REF!,#REF!</definedName>
    <definedName name="__APW_RESTORE_DATA2936__" hidden="1">#REF!,#REF!,#REF!,#REF!,#REF!,#REF!,#REF!,#REF!,#REF!,#REF!,#REF!,#REF!,#REF!,#REF!</definedName>
    <definedName name="__APW_RESTORE_DATA2937__" hidden="1">#REF!,#REF!,#REF!,#REF!,#REF!,#REF!,#REF!,#REF!,#REF!,#REF!,#REF!,#REF!,#REF!,#REF!</definedName>
    <definedName name="__APW_RESTORE_DATA2938__" hidden="1">#REF!,#REF!,#REF!,#REF!,#REF!,#REF!,#REF!,#REF!,#REF!,#REF!,#REF!,#REF!,#REF!,#REF!</definedName>
    <definedName name="__APW_RESTORE_DATA2939__" hidden="1">#REF!,#REF!,#REF!,#REF!,#REF!,#REF!,#REF!,#REF!,#REF!,#REF!,#REF!,#REF!,#REF!,#REF!</definedName>
    <definedName name="__APW_RESTORE_DATA294__" hidden="1">#REF!,#REF!,#REF!,#REF!,#REF!,#REF!,#REF!,#REF!,#REF!,#REF!,#REF!,#REF!,#REF!,#REF!</definedName>
    <definedName name="__APW_RESTORE_DATA2940__" hidden="1">#REF!,#REF!,#REF!,#REF!,#REF!,#REF!,#REF!,#REF!,#REF!,#REF!,#REF!,#REF!,#REF!,#REF!</definedName>
    <definedName name="__APW_RESTORE_DATA2941__" hidden="1">#REF!,#REF!,#REF!,#REF!,#REF!,#REF!,#REF!,#REF!,#REF!,#REF!,#REF!,#REF!,#REF!,#REF!</definedName>
    <definedName name="__APW_RESTORE_DATA2942__" hidden="1">#REF!,#REF!,#REF!,#REF!,#REF!,#REF!,#REF!,#REF!,#REF!,#REF!,#REF!,#REF!,#REF!,#REF!</definedName>
    <definedName name="__APW_RESTORE_DATA2943__" hidden="1">#REF!,#REF!,#REF!,#REF!,#REF!,#REF!,#REF!,#REF!,#REF!,#REF!,#REF!,#REF!,#REF!,#REF!</definedName>
    <definedName name="__APW_RESTORE_DATA2944__" hidden="1">#REF!,#REF!,#REF!,#REF!,#REF!,#REF!,#REF!,#REF!,#REF!,#REF!,#REF!,#REF!,#REF!,#REF!</definedName>
    <definedName name="__APW_RESTORE_DATA2945__" hidden="1">#REF!,#REF!,#REF!,#REF!,#REF!,#REF!,#REF!,#REF!,#REF!,#REF!,#REF!,#REF!,#REF!,#REF!</definedName>
    <definedName name="__APW_RESTORE_DATA2946__" hidden="1">#REF!,#REF!,#REF!,#REF!,#REF!,#REF!,#REF!,#REF!,#REF!,#REF!,#REF!,#REF!,#REF!,#REF!</definedName>
    <definedName name="__APW_RESTORE_DATA2947__" hidden="1">#REF!,#REF!,#REF!,#REF!,#REF!,#REF!,#REF!,#REF!,#REF!,#REF!,#REF!,#REF!,#REF!,#REF!</definedName>
    <definedName name="__APW_RESTORE_DATA2948__" hidden="1">#REF!,#REF!,#REF!,#REF!,#REF!,#REF!,#REF!,#REF!,#REF!,#REF!,#REF!,#REF!,#REF!,#REF!</definedName>
    <definedName name="__APW_RESTORE_DATA2949__" hidden="1">#REF!,#REF!,#REF!,#REF!,#REF!,#REF!,#REF!,#REF!,#REF!,#REF!,#REF!,#REF!,#REF!,#REF!</definedName>
    <definedName name="__APW_RESTORE_DATA295__" hidden="1">#REF!,#REF!,#REF!,#REF!,#REF!,#REF!,#REF!,#REF!,#REF!,#REF!,#REF!,#REF!,#REF!,#REF!</definedName>
    <definedName name="__APW_RESTORE_DATA2950__" hidden="1">#REF!,#REF!,#REF!,#REF!,#REF!,#REF!,#REF!,#REF!,#REF!,#REF!,#REF!,#REF!,#REF!,#REF!</definedName>
    <definedName name="__APW_RESTORE_DATA2951__" hidden="1">#REF!,#REF!,#REF!,#REF!,#REF!,#REF!,#REF!,#REF!,#REF!,#REF!,#REF!,#REF!,#REF!,#REF!</definedName>
    <definedName name="__APW_RESTORE_DATA2952__" hidden="1">#REF!,#REF!,#REF!,#REF!,#REF!,#REF!,#REF!,#REF!,#REF!,#REF!,#REF!,#REF!,#REF!,#REF!</definedName>
    <definedName name="__APW_RESTORE_DATA2953__" hidden="1">#REF!,#REF!,#REF!,#REF!,#REF!,#REF!,#REF!,#REF!,#REF!,#REF!,#REF!,#REF!,#REF!,#REF!</definedName>
    <definedName name="__APW_RESTORE_DATA2954__" hidden="1">#REF!,#REF!,#REF!,#REF!,#REF!,#REF!,#REF!,#REF!,#REF!,#REF!,#REF!,#REF!,#REF!,#REF!</definedName>
    <definedName name="__APW_RESTORE_DATA2955__" hidden="1">#REF!,#REF!,#REF!,#REF!,#REF!,#REF!,#REF!,#REF!,#REF!,#REF!,#REF!,#REF!,#REF!,#REF!</definedName>
    <definedName name="__APW_RESTORE_DATA2956__" hidden="1">#REF!,#REF!,#REF!,#REF!,#REF!,#REF!,#REF!,#REF!,#REF!,#REF!,#REF!,#REF!,#REF!,#REF!</definedName>
    <definedName name="__APW_RESTORE_DATA2957__" hidden="1">#REF!,#REF!,#REF!,#REF!,#REF!,#REF!,#REF!,#REF!,#REF!,#REF!,#REF!,#REF!,#REF!,#REF!</definedName>
    <definedName name="__APW_RESTORE_DATA2958__" hidden="1">#REF!,#REF!,#REF!,#REF!,#REF!,#REF!,#REF!,#REF!,#REF!,#REF!,#REF!,#REF!,#REF!,#REF!</definedName>
    <definedName name="__APW_RESTORE_DATA2959__" hidden="1">#REF!,#REF!,#REF!,#REF!,#REF!,#REF!,#REF!,#REF!,#REF!,#REF!,#REF!,#REF!,#REF!,#REF!</definedName>
    <definedName name="__APW_RESTORE_DATA296__" hidden="1">#REF!,#REF!,#REF!,#REF!,#REF!,#REF!,#REF!,#REF!,#REF!,#REF!,#REF!,#REF!,#REF!,#REF!</definedName>
    <definedName name="__APW_RESTORE_DATA2960__" hidden="1">#REF!,#REF!,#REF!,#REF!,#REF!,#REF!,#REF!,#REF!,#REF!,#REF!,#REF!,#REF!,#REF!,#REF!</definedName>
    <definedName name="__APW_RESTORE_DATA2961__" hidden="1">#REF!,#REF!,#REF!,#REF!,#REF!,#REF!,#REF!,#REF!,#REF!,#REF!,#REF!,#REF!,#REF!,#REF!</definedName>
    <definedName name="__APW_RESTORE_DATA2962__" hidden="1">#REF!,#REF!,#REF!,#REF!,#REF!,#REF!,#REF!,#REF!,#REF!,#REF!,#REF!,#REF!,#REF!,#REF!</definedName>
    <definedName name="__APW_RESTORE_DATA2963__" hidden="1">#REF!,#REF!,#REF!,#REF!,#REF!,#REF!,#REF!,#REF!,#REF!,#REF!,#REF!,#REF!,#REF!,#REF!</definedName>
    <definedName name="__APW_RESTORE_DATA2964__" hidden="1">#REF!,#REF!,#REF!,#REF!,#REF!,#REF!,#REF!,#REF!,#REF!,#REF!,#REF!,#REF!,#REF!,#REF!</definedName>
    <definedName name="__APW_RESTORE_DATA2965__" hidden="1">#REF!,#REF!,#REF!,#REF!,#REF!,#REF!,#REF!,#REF!,#REF!,#REF!,#REF!,#REF!,#REF!,#REF!</definedName>
    <definedName name="__APW_RESTORE_DATA2966__" hidden="1">#REF!,#REF!,#REF!,#REF!,#REF!,#REF!,#REF!,#REF!,#REF!,#REF!,#REF!,#REF!,#REF!,#REF!</definedName>
    <definedName name="__APW_RESTORE_DATA2967__" hidden="1">#REF!,#REF!,#REF!,#REF!,#REF!,#REF!,#REF!,#REF!,#REF!,#REF!,#REF!,#REF!,#REF!,#REF!</definedName>
    <definedName name="__APW_RESTORE_DATA2968__" hidden="1">#REF!,#REF!,#REF!,#REF!,#REF!,#REF!,#REF!,#REF!,#REF!,#REF!,#REF!,#REF!,#REF!,#REF!</definedName>
    <definedName name="__APW_RESTORE_DATA2969__" hidden="1">#REF!,#REF!,#REF!,#REF!,#REF!,#REF!,#REF!,#REF!,#REF!,#REF!,#REF!,#REF!,#REF!,#REF!</definedName>
    <definedName name="__APW_RESTORE_DATA297__" hidden="1">#REF!,#REF!,#REF!,#REF!,#REF!,#REF!,#REF!,#REF!,#REF!,#REF!,#REF!,#REF!,#REF!,#REF!</definedName>
    <definedName name="__APW_RESTORE_DATA2970__" hidden="1">#REF!,#REF!,#REF!,#REF!,#REF!,#REF!,#REF!,#REF!,#REF!,#REF!,#REF!,#REF!,#REF!,#REF!</definedName>
    <definedName name="__APW_RESTORE_DATA2971__" hidden="1">#REF!,#REF!,#REF!,#REF!,#REF!,#REF!,#REF!,#REF!,#REF!,#REF!,#REF!,#REF!,#REF!,#REF!</definedName>
    <definedName name="__APW_RESTORE_DATA2972__" hidden="1">#REF!,#REF!,#REF!,#REF!,#REF!,#REF!,#REF!,#REF!,#REF!,#REF!,#REF!,#REF!,#REF!,#REF!</definedName>
    <definedName name="__APW_RESTORE_DATA2973__" hidden="1">#REF!,#REF!,#REF!,#REF!,#REF!,#REF!,#REF!,#REF!,#REF!,#REF!,#REF!,#REF!,#REF!,#REF!</definedName>
    <definedName name="__APW_RESTORE_DATA2974__" hidden="1">#REF!,#REF!,#REF!,#REF!,#REF!,#REF!,#REF!,#REF!,#REF!,#REF!,#REF!,#REF!,#REF!,#REF!</definedName>
    <definedName name="__APW_RESTORE_DATA2975__" hidden="1">#REF!,#REF!,#REF!,#REF!,#REF!,#REF!,#REF!,#REF!,#REF!,#REF!,#REF!,#REF!,#REF!,#REF!</definedName>
    <definedName name="__APW_RESTORE_DATA2976__" hidden="1">#REF!,#REF!,#REF!,#REF!,#REF!,#REF!,#REF!,#REF!,#REF!,#REF!,#REF!,#REF!,#REF!,#REF!</definedName>
    <definedName name="__APW_RESTORE_DATA2977__" hidden="1">#REF!,#REF!,#REF!,#REF!,#REF!,#REF!,#REF!,#REF!,#REF!,#REF!,#REF!,#REF!,#REF!,#REF!</definedName>
    <definedName name="__APW_RESTORE_DATA2978__" hidden="1">#REF!,#REF!,#REF!,#REF!,#REF!,#REF!,#REF!,#REF!,#REF!,#REF!,#REF!,#REF!,#REF!,#REF!</definedName>
    <definedName name="__APW_RESTORE_DATA2979__" hidden="1">#REF!,#REF!,#REF!,#REF!,#REF!,#REF!,#REF!,#REF!,#REF!,#REF!,#REF!,#REF!,#REF!,#REF!</definedName>
    <definedName name="__APW_RESTORE_DATA298__" hidden="1">#REF!,#REF!,#REF!,#REF!,#REF!,#REF!,#REF!,#REF!,#REF!,#REF!,#REF!,#REF!,#REF!,#REF!</definedName>
    <definedName name="__APW_RESTORE_DATA2980__" hidden="1">#REF!,#REF!,#REF!,#REF!,#REF!,#REF!,#REF!,#REF!,#REF!,#REF!,#REF!,#REF!,#REF!,#REF!</definedName>
    <definedName name="__APW_RESTORE_DATA2981__" hidden="1">#REF!,#REF!,#REF!,#REF!,#REF!,#REF!,#REF!,#REF!,#REF!,#REF!,#REF!,#REF!,#REF!,#REF!</definedName>
    <definedName name="__APW_RESTORE_DATA2982__" hidden="1">#REF!,#REF!,#REF!,#REF!,#REF!,#REF!,#REF!,#REF!,#REF!,#REF!,#REF!,#REF!,#REF!,#REF!</definedName>
    <definedName name="__APW_RESTORE_DATA2983__" hidden="1">#REF!,#REF!,#REF!,#REF!,#REF!,#REF!,#REF!,#REF!,#REF!,#REF!,#REF!,#REF!,#REF!,#REF!</definedName>
    <definedName name="__APW_RESTORE_DATA2984__" hidden="1">#REF!,#REF!,#REF!,#REF!,#REF!,#REF!,#REF!,#REF!,#REF!,#REF!,#REF!,#REF!,#REF!,#REF!</definedName>
    <definedName name="__APW_RESTORE_DATA2985__" hidden="1">#REF!,#REF!,#REF!,#REF!,#REF!,#REF!,#REF!,#REF!,#REF!,#REF!,#REF!,#REF!,#REF!,#REF!</definedName>
    <definedName name="__APW_RESTORE_DATA2986__" hidden="1">#REF!,#REF!,#REF!,#REF!,#REF!,#REF!,#REF!,#REF!,#REF!,#REF!,#REF!,#REF!,#REF!,#REF!</definedName>
    <definedName name="__APW_RESTORE_DATA2987__" hidden="1">#REF!,#REF!,#REF!,#REF!,#REF!,#REF!,#REF!,#REF!,#REF!,#REF!,#REF!,#REF!,#REF!,#REF!</definedName>
    <definedName name="__APW_RESTORE_DATA2988__" hidden="1">#REF!,#REF!,#REF!,#REF!,#REF!,#REF!,#REF!,#REF!,#REF!,#REF!,#REF!,#REF!,#REF!,#REF!</definedName>
    <definedName name="__APW_RESTORE_DATA2989__" hidden="1">#REF!,#REF!,#REF!,#REF!,#REF!,#REF!,#REF!,#REF!,#REF!,#REF!,#REF!,#REF!,#REF!,#REF!</definedName>
    <definedName name="__APW_RESTORE_DATA299__" hidden="1">#REF!,#REF!,#REF!,#REF!,#REF!,#REF!,#REF!,#REF!,#REF!,#REF!,#REF!,#REF!,#REF!,#REF!</definedName>
    <definedName name="__APW_RESTORE_DATA2990__" hidden="1">#REF!,#REF!,#REF!,#REF!,#REF!,#REF!,#REF!,#REF!,#REF!,#REF!,#REF!,#REF!,#REF!,#REF!</definedName>
    <definedName name="__APW_RESTORE_DATA2991__" hidden="1">#REF!,#REF!,#REF!,#REF!,#REF!,#REF!,#REF!,#REF!,#REF!,#REF!,#REF!,#REF!,#REF!,#REF!</definedName>
    <definedName name="__APW_RESTORE_DATA2992__" hidden="1">#REF!,#REF!,#REF!,#REF!,#REF!,#REF!,#REF!,#REF!,#REF!,#REF!,#REF!,#REF!,#REF!,#REF!</definedName>
    <definedName name="__APW_RESTORE_DATA2993__" hidden="1">#REF!,#REF!,#REF!,#REF!,#REF!,#REF!,#REF!,#REF!,#REF!,#REF!,#REF!,#REF!,#REF!,#REF!</definedName>
    <definedName name="__APW_RESTORE_DATA2994__" hidden="1">#REF!,#REF!,#REF!,#REF!,#REF!,#REF!,#REF!,#REF!,#REF!,#REF!,#REF!,#REF!,#REF!,#REF!</definedName>
    <definedName name="__APW_RESTORE_DATA2995__" hidden="1">#REF!,#REF!,#REF!,#REF!,#REF!,#REF!,#REF!,#REF!,#REF!,#REF!,#REF!,#REF!,#REF!,#REF!</definedName>
    <definedName name="__APW_RESTORE_DATA2996__" hidden="1">#REF!,#REF!,#REF!,#REF!,#REF!,#REF!,#REF!,#REF!,#REF!,#REF!,#REF!,#REF!,#REF!,#REF!</definedName>
    <definedName name="__APW_RESTORE_DATA2997__" hidden="1">#REF!,#REF!,#REF!,#REF!,#REF!,#REF!,#REF!,#REF!,#REF!,#REF!,#REF!,#REF!,#REF!,#REF!</definedName>
    <definedName name="__APW_RESTORE_DATA2998__" hidden="1">#REF!,#REF!,#REF!,#REF!,#REF!,#REF!,#REF!,#REF!,#REF!,#REF!,#REF!,#REF!,#REF!,#REF!</definedName>
    <definedName name="__APW_RESTORE_DATA2999__" hidden="1">#REF!,#REF!,#REF!,#REF!,#REF!,#REF!,#REF!,#REF!,#REF!,#REF!,#REF!,#REF!,#REF!,#REF!</definedName>
    <definedName name="__APW_RESTORE_DATA3__" hidden="1">#REF!,#REF!,#REF!,#REF!,#REF!,#REF!,#REF!,#REF!,#REF!,#REF!,#REF!,#REF!,#REF!,#REF!,#REF!</definedName>
    <definedName name="__APW_RESTORE_DATA30__" hidden="1">#REF!,#REF!,#REF!,#REF!,#REF!,#REF!,#REF!,#REF!,#REF!,#REF!,#REF!,#REF!,#REF!,#REF!</definedName>
    <definedName name="__APW_RESTORE_DATA300__" hidden="1">#REF!,#REF!,#REF!,#REF!,#REF!,#REF!,#REF!,#REF!,#REF!,#REF!,#REF!,#REF!,#REF!,#REF!</definedName>
    <definedName name="__APW_RESTORE_DATA3000__" hidden="1">#REF!,#REF!,#REF!,#REF!,#REF!,#REF!,#REF!,#REF!,#REF!,#REF!,#REF!,#REF!,#REF!,#REF!</definedName>
    <definedName name="__APW_RESTORE_DATA3001__" hidden="1">#REF!,#REF!,#REF!,#REF!,#REF!,#REF!,#REF!,#REF!,#REF!,#REF!,#REF!,#REF!,#REF!,#REF!</definedName>
    <definedName name="__APW_RESTORE_DATA3002__" hidden="1">#REF!,#REF!,#REF!,#REF!,#REF!,#REF!,#REF!,#REF!,#REF!,#REF!,#REF!,#REF!,#REF!,#REF!</definedName>
    <definedName name="__APW_RESTORE_DATA3003__" hidden="1">#REF!,#REF!,#REF!,#REF!,#REF!,#REF!,#REF!,#REF!,#REF!,#REF!,#REF!,#REF!,#REF!,#REF!</definedName>
    <definedName name="__APW_RESTORE_DATA3004__" hidden="1">#REF!,#REF!,#REF!,#REF!,#REF!,#REF!,#REF!,#REF!,#REF!,#REF!,#REF!,#REF!,#REF!,#REF!</definedName>
    <definedName name="__APW_RESTORE_DATA3005__" hidden="1">#REF!,#REF!,#REF!,#REF!,#REF!,#REF!,#REF!,#REF!,#REF!,#REF!,#REF!,#REF!,#REF!,#REF!</definedName>
    <definedName name="__APW_RESTORE_DATA3006__" hidden="1">#REF!,#REF!,#REF!,#REF!,#REF!,#REF!,#REF!,#REF!,#REF!,#REF!,#REF!,#REF!,#REF!,#REF!</definedName>
    <definedName name="__APW_RESTORE_DATA3007__" hidden="1">#REF!,#REF!,#REF!,#REF!,#REF!,#REF!,#REF!,#REF!,#REF!,#REF!,#REF!,#REF!,#REF!,#REF!</definedName>
    <definedName name="__APW_RESTORE_DATA3008__" hidden="1">#REF!,#REF!,#REF!,#REF!,#REF!,#REF!,#REF!,#REF!,#REF!,#REF!,#REF!,#REF!,#REF!,#REF!</definedName>
    <definedName name="__APW_RESTORE_DATA3009__" hidden="1">#REF!,#REF!,#REF!,#REF!,#REF!,#REF!,#REF!,#REF!,#REF!,#REF!,#REF!,#REF!,#REF!,#REF!</definedName>
    <definedName name="__APW_RESTORE_DATA301__" hidden="1">#REF!,#REF!,#REF!,#REF!,#REF!,#REF!,#REF!,#REF!,#REF!,#REF!,#REF!,#REF!,#REF!,#REF!</definedName>
    <definedName name="__APW_RESTORE_DATA3010__" hidden="1">#REF!,#REF!,#REF!,#REF!,#REF!,#REF!,#REF!,#REF!,#REF!,#REF!,#REF!,#REF!,#REF!,#REF!</definedName>
    <definedName name="__APW_RESTORE_DATA3011__" hidden="1">#REF!,#REF!,#REF!,#REF!,#REF!,#REF!,#REF!,#REF!,#REF!,#REF!,#REF!,#REF!,#REF!,#REF!</definedName>
    <definedName name="__APW_RESTORE_DATA3012__" hidden="1">#REF!,#REF!,#REF!,#REF!,#REF!,#REF!,#REF!,#REF!,#REF!,#REF!,#REF!,#REF!,#REF!,#REF!</definedName>
    <definedName name="__APW_RESTORE_DATA3013__" hidden="1">#REF!,#REF!,#REF!,#REF!,#REF!,#REF!,#REF!,#REF!,#REF!,#REF!,#REF!,#REF!,#REF!,#REF!</definedName>
    <definedName name="__APW_RESTORE_DATA3014__" hidden="1">#REF!,#REF!,#REF!,#REF!,#REF!,#REF!,#REF!,#REF!,#REF!,#REF!,#REF!,#REF!,#REF!,#REF!</definedName>
    <definedName name="__APW_RESTORE_DATA3015__" hidden="1">#REF!,#REF!,#REF!,#REF!,#REF!,#REF!,#REF!,#REF!,#REF!,#REF!,#REF!,#REF!,#REF!,#REF!</definedName>
    <definedName name="__APW_RESTORE_DATA3016__" hidden="1">#REF!,#REF!,#REF!,#REF!,#REF!,#REF!,#REF!,#REF!,#REF!,#REF!,#REF!,#REF!,#REF!,#REF!</definedName>
    <definedName name="__APW_RESTORE_DATA3017__" hidden="1">#REF!,#REF!,#REF!,#REF!,#REF!,#REF!,#REF!,#REF!,#REF!,#REF!,#REF!,#REF!,#REF!,#REF!</definedName>
    <definedName name="__APW_RESTORE_DATA3018__" hidden="1">#REF!,#REF!,#REF!,#REF!,#REF!,#REF!,#REF!,#REF!,#REF!,#REF!,#REF!,#REF!,#REF!,#REF!</definedName>
    <definedName name="__APW_RESTORE_DATA3019__" hidden="1">#REF!,#REF!,#REF!,#REF!,#REF!,#REF!,#REF!,#REF!,#REF!,#REF!,#REF!,#REF!,#REF!,#REF!</definedName>
    <definedName name="__APW_RESTORE_DATA302__" hidden="1">#REF!,#REF!,#REF!,#REF!,#REF!,#REF!,#REF!,#REF!,#REF!,#REF!,#REF!,#REF!,#REF!,#REF!</definedName>
    <definedName name="__APW_RESTORE_DATA3020__" hidden="1">#REF!,#REF!,#REF!,#REF!,#REF!,#REF!,#REF!,#REF!,#REF!,#REF!,#REF!,#REF!,#REF!,#REF!</definedName>
    <definedName name="__APW_RESTORE_DATA3021__" hidden="1">#REF!,#REF!,#REF!,#REF!,#REF!,#REF!,#REF!,#REF!,#REF!,#REF!,#REF!,#REF!,#REF!,#REF!</definedName>
    <definedName name="__APW_RESTORE_DATA3022__" hidden="1">#REF!,#REF!,#REF!,#REF!,#REF!,#REF!,#REF!,#REF!,#REF!,#REF!,#REF!,#REF!,#REF!,#REF!</definedName>
    <definedName name="__APW_RESTORE_DATA3023__" hidden="1">#REF!,#REF!,#REF!,#REF!,#REF!,#REF!,#REF!,#REF!,#REF!,#REF!,#REF!,#REF!,#REF!,#REF!</definedName>
    <definedName name="__APW_RESTORE_DATA3024__" hidden="1">#REF!,#REF!,#REF!,#REF!,#REF!,#REF!,#REF!,#REF!,#REF!,#REF!,#REF!,#REF!,#REF!,#REF!</definedName>
    <definedName name="__APW_RESTORE_DATA3025__" hidden="1">#REF!,#REF!,#REF!,#REF!,#REF!,#REF!,#REF!,#REF!,#REF!,#REF!,#REF!,#REF!,#REF!,#REF!</definedName>
    <definedName name="__APW_RESTORE_DATA3026__" hidden="1">#REF!,#REF!,#REF!,#REF!,#REF!,#REF!,#REF!,#REF!,#REF!,#REF!,#REF!,#REF!,#REF!,#REF!</definedName>
    <definedName name="__APW_RESTORE_DATA3027__" hidden="1">#REF!,#REF!,#REF!,#REF!,#REF!,#REF!,#REF!,#REF!,#REF!,#REF!,#REF!,#REF!,#REF!,#REF!</definedName>
    <definedName name="__APW_RESTORE_DATA3028__" hidden="1">#REF!,#REF!,#REF!,#REF!,#REF!,#REF!,#REF!,#REF!,#REF!,#REF!,#REF!,#REF!,#REF!,#REF!</definedName>
    <definedName name="__APW_RESTORE_DATA3029__" hidden="1">#REF!,#REF!,#REF!,#REF!,#REF!,#REF!,#REF!,#REF!,#REF!,#REF!,#REF!,#REF!,#REF!,#REF!</definedName>
    <definedName name="__APW_RESTORE_DATA303__" hidden="1">#REF!,#REF!,#REF!,#REF!,#REF!,#REF!,#REF!,#REF!,#REF!,#REF!,#REF!,#REF!,#REF!,#REF!</definedName>
    <definedName name="__APW_RESTORE_DATA3030__" hidden="1">#REF!,#REF!,#REF!,#REF!,#REF!,#REF!,#REF!,#REF!,#REF!,#REF!,#REF!,#REF!,#REF!,#REF!</definedName>
    <definedName name="__APW_RESTORE_DATA3031__" hidden="1">#REF!,#REF!,#REF!,#REF!,#REF!,#REF!,#REF!,#REF!,#REF!,#REF!,#REF!,#REF!,#REF!,#REF!</definedName>
    <definedName name="__APW_RESTORE_DATA3032__" hidden="1">#REF!,#REF!,#REF!,#REF!,#REF!,#REF!,#REF!,#REF!,#REF!,#REF!,#REF!,#REF!,#REF!,#REF!</definedName>
    <definedName name="__APW_RESTORE_DATA3033__" hidden="1">#REF!,#REF!,#REF!,#REF!,#REF!,#REF!,#REF!,#REF!,#REF!,#REF!,#REF!,#REF!,#REF!,#REF!</definedName>
    <definedName name="__APW_RESTORE_DATA3034__" hidden="1">#REF!,#REF!,#REF!,#REF!,#REF!,#REF!,#REF!,#REF!,#REF!,#REF!,#REF!,#REF!,#REF!,#REF!</definedName>
    <definedName name="__APW_RESTORE_DATA3035__" hidden="1">#REF!,#REF!,#REF!,#REF!,#REF!,#REF!,#REF!,#REF!,#REF!,#REF!,#REF!,#REF!,#REF!,#REF!</definedName>
    <definedName name="__APW_RESTORE_DATA3036__" hidden="1">#REF!,#REF!,#REF!,#REF!,#REF!,#REF!,#REF!,#REF!,#REF!,#REF!,#REF!,#REF!,#REF!,#REF!</definedName>
    <definedName name="__APW_RESTORE_DATA3037__" hidden="1">#REF!,#REF!,#REF!,#REF!,#REF!,#REF!,#REF!,#REF!,#REF!,#REF!,#REF!,#REF!,#REF!,#REF!</definedName>
    <definedName name="__APW_RESTORE_DATA3038__" hidden="1">#REF!,#REF!,#REF!,#REF!,#REF!,#REF!,#REF!,#REF!,#REF!,#REF!,#REF!,#REF!,#REF!,#REF!</definedName>
    <definedName name="__APW_RESTORE_DATA3039__" hidden="1">#REF!,#REF!,#REF!,#REF!,#REF!,#REF!,#REF!,#REF!,#REF!,#REF!,#REF!,#REF!,#REF!,#REF!</definedName>
    <definedName name="__APW_RESTORE_DATA304__" hidden="1">#REF!,#REF!,#REF!,#REF!,#REF!,#REF!,#REF!,#REF!,#REF!,#REF!,#REF!,#REF!,#REF!,#REF!</definedName>
    <definedName name="__APW_RESTORE_DATA3040__" hidden="1">#REF!,#REF!,#REF!,#REF!,#REF!,#REF!,#REF!,#REF!,#REF!,#REF!,#REF!,#REF!,#REF!,#REF!</definedName>
    <definedName name="__APW_RESTORE_DATA3041__" hidden="1">#REF!,#REF!,#REF!,#REF!,#REF!,#REF!,#REF!,#REF!,#REF!,#REF!,#REF!,#REF!,#REF!,#REF!</definedName>
    <definedName name="__APW_RESTORE_DATA3042__" hidden="1">#REF!,#REF!,#REF!,#REF!,#REF!,#REF!,#REF!,#REF!,#REF!,#REF!,#REF!,#REF!,#REF!,#REF!</definedName>
    <definedName name="__APW_RESTORE_DATA3043__" hidden="1">#REF!,#REF!,#REF!,#REF!,#REF!,#REF!,#REF!,#REF!,#REF!,#REF!,#REF!,#REF!,#REF!,#REF!</definedName>
    <definedName name="__APW_RESTORE_DATA3044__" hidden="1">#REF!,#REF!,#REF!,#REF!,#REF!,#REF!,#REF!,#REF!,#REF!,#REF!,#REF!,#REF!,#REF!,#REF!</definedName>
    <definedName name="__APW_RESTORE_DATA3045__" hidden="1">#REF!,#REF!,#REF!,#REF!,#REF!,#REF!,#REF!,#REF!,#REF!,#REF!,#REF!,#REF!,#REF!,#REF!</definedName>
    <definedName name="__APW_RESTORE_DATA3046__" hidden="1">#REF!,#REF!,#REF!,#REF!,#REF!,#REF!,#REF!,#REF!,#REF!,#REF!,#REF!,#REF!,#REF!,#REF!</definedName>
    <definedName name="__APW_RESTORE_DATA3047__" hidden="1">#REF!,#REF!,#REF!,#REF!,#REF!,#REF!,#REF!,#REF!,#REF!,#REF!,#REF!,#REF!,#REF!,#REF!</definedName>
    <definedName name="__APW_RESTORE_DATA3048__" hidden="1">#REF!,#REF!,#REF!,#REF!,#REF!,#REF!,#REF!,#REF!,#REF!,#REF!,#REF!,#REF!,#REF!,#REF!</definedName>
    <definedName name="__APW_RESTORE_DATA3049__" hidden="1">#REF!,#REF!,#REF!,#REF!,#REF!,#REF!,#REF!,#REF!,#REF!,#REF!,#REF!,#REF!,#REF!,#REF!</definedName>
    <definedName name="__APW_RESTORE_DATA305__" hidden="1">#REF!,#REF!,#REF!,#REF!,#REF!,#REF!,#REF!,#REF!,#REF!,#REF!,#REF!,#REF!,#REF!,#REF!</definedName>
    <definedName name="__APW_RESTORE_DATA3050__" hidden="1">#REF!,#REF!,#REF!,#REF!,#REF!,#REF!,#REF!,#REF!,#REF!,#REF!,#REF!,#REF!,#REF!,#REF!</definedName>
    <definedName name="__APW_RESTORE_DATA3051__" hidden="1">#REF!,#REF!,#REF!,#REF!,#REF!,#REF!,#REF!,#REF!,#REF!,#REF!,#REF!,#REF!,#REF!,#REF!</definedName>
    <definedName name="__APW_RESTORE_DATA3052__" hidden="1">#REF!,#REF!,#REF!,#REF!,#REF!,#REF!,#REF!,#REF!,#REF!,#REF!,#REF!,#REF!,#REF!,#REF!</definedName>
    <definedName name="__APW_RESTORE_DATA3053__" hidden="1">#REF!,#REF!,#REF!,#REF!,#REF!,#REF!,#REF!,#REF!,#REF!,#REF!,#REF!,#REF!,#REF!,#REF!</definedName>
    <definedName name="__APW_RESTORE_DATA3054__" hidden="1">#REF!,#REF!,#REF!,#REF!,#REF!,#REF!,#REF!,#REF!,#REF!,#REF!,#REF!,#REF!,#REF!,#REF!</definedName>
    <definedName name="__APW_RESTORE_DATA3055__" hidden="1">#REF!,#REF!,#REF!,#REF!,#REF!,#REF!,#REF!,#REF!,#REF!,#REF!,#REF!,#REF!,#REF!,#REF!</definedName>
    <definedName name="__APW_RESTORE_DATA3056__" hidden="1">#REF!,#REF!,#REF!,#REF!,#REF!,#REF!,#REF!,#REF!,#REF!,#REF!,#REF!,#REF!,#REF!,#REF!</definedName>
    <definedName name="__APW_RESTORE_DATA3057__" hidden="1">#REF!,#REF!,#REF!,#REF!,#REF!,#REF!,#REF!,#REF!,#REF!,#REF!,#REF!,#REF!,#REF!,#REF!</definedName>
    <definedName name="__APW_RESTORE_DATA3058__" hidden="1">#REF!,#REF!,#REF!,#REF!,#REF!,#REF!,#REF!,#REF!,#REF!,#REF!,#REF!,#REF!,#REF!,#REF!</definedName>
    <definedName name="__APW_RESTORE_DATA3059__" hidden="1">#REF!,#REF!,#REF!,#REF!,#REF!,#REF!,#REF!,#REF!,#REF!,#REF!,#REF!,#REF!,#REF!,#REF!</definedName>
    <definedName name="__APW_RESTORE_DATA306__" hidden="1">#REF!,#REF!,#REF!,#REF!,#REF!,#REF!,#REF!,#REF!,#REF!,#REF!,#REF!,#REF!,#REF!,#REF!</definedName>
    <definedName name="__APW_RESTORE_DATA3060__" hidden="1">#REF!,#REF!,#REF!,#REF!,#REF!,#REF!,#REF!,#REF!,#REF!,#REF!,#REF!,#REF!,#REF!,#REF!</definedName>
    <definedName name="__APW_RESTORE_DATA3061__" hidden="1">#REF!,#REF!,#REF!,#REF!,#REF!,#REF!,#REF!,#REF!,#REF!,#REF!,#REF!,#REF!,#REF!,#REF!</definedName>
    <definedName name="__APW_RESTORE_DATA3062__" hidden="1">#REF!,#REF!,#REF!,#REF!,#REF!,#REF!,#REF!,#REF!,#REF!,#REF!,#REF!,#REF!,#REF!,#REF!</definedName>
    <definedName name="__APW_RESTORE_DATA3063__" hidden="1">#REF!,#REF!,#REF!,#REF!,#REF!,#REF!,#REF!,#REF!,#REF!,#REF!,#REF!,#REF!,#REF!,#REF!</definedName>
    <definedName name="__APW_RESTORE_DATA3064__" hidden="1">#REF!,#REF!,#REF!,#REF!,#REF!,#REF!,#REF!,#REF!,#REF!,#REF!,#REF!,#REF!,#REF!,#REF!</definedName>
    <definedName name="__APW_RESTORE_DATA3065__" hidden="1">#REF!,#REF!,#REF!,#REF!,#REF!,#REF!,#REF!,#REF!,#REF!,#REF!,#REF!,#REF!,#REF!,#REF!</definedName>
    <definedName name="__APW_RESTORE_DATA3066__" hidden="1">#REF!,#REF!,#REF!,#REF!,#REF!,#REF!,#REF!,#REF!,#REF!,#REF!,#REF!,#REF!,#REF!,#REF!</definedName>
    <definedName name="__APW_RESTORE_DATA3067__" hidden="1">#REF!,#REF!,#REF!,#REF!,#REF!,#REF!,#REF!,#REF!,#REF!,#REF!,#REF!,#REF!,#REF!,#REF!</definedName>
    <definedName name="__APW_RESTORE_DATA3068__" hidden="1">#REF!,#REF!,#REF!,#REF!,#REF!,#REF!,#REF!,#REF!,#REF!,#REF!,#REF!,#REF!,#REF!,#REF!</definedName>
    <definedName name="__APW_RESTORE_DATA3069__" hidden="1">#REF!,#REF!,#REF!,#REF!,#REF!,#REF!,#REF!,#REF!,#REF!,#REF!,#REF!,#REF!,#REF!,#REF!</definedName>
    <definedName name="__APW_RESTORE_DATA307__" hidden="1">#REF!,#REF!,#REF!,#REF!,#REF!,#REF!,#REF!,#REF!,#REF!,#REF!,#REF!,#REF!,#REF!,#REF!</definedName>
    <definedName name="__APW_RESTORE_DATA3070__" hidden="1">#REF!,#REF!,#REF!,#REF!,#REF!,#REF!,#REF!,#REF!,#REF!,#REF!,#REF!,#REF!,#REF!,#REF!</definedName>
    <definedName name="__APW_RESTORE_DATA3071__" hidden="1">#REF!,#REF!,#REF!,#REF!,#REF!,#REF!,#REF!,#REF!,#REF!,#REF!,#REF!,#REF!,#REF!,#REF!</definedName>
    <definedName name="__APW_RESTORE_DATA3072__" hidden="1">#REF!,#REF!,#REF!,#REF!,#REF!,#REF!,#REF!,#REF!,#REF!,#REF!,#REF!,#REF!,#REF!,#REF!</definedName>
    <definedName name="__APW_RESTORE_DATA3073__" hidden="1">#REF!,#REF!,#REF!,#REF!,#REF!,#REF!,#REF!,#REF!,#REF!,#REF!,#REF!,#REF!,#REF!,#REF!</definedName>
    <definedName name="__APW_RESTORE_DATA3074__" hidden="1">#REF!,#REF!,#REF!,#REF!,#REF!,#REF!,#REF!,#REF!,#REF!,#REF!,#REF!,#REF!,#REF!,#REF!</definedName>
    <definedName name="__APW_RESTORE_DATA3075__" hidden="1">#REF!,#REF!,#REF!,#REF!,#REF!,#REF!,#REF!,#REF!,#REF!,#REF!,#REF!,#REF!,#REF!,#REF!</definedName>
    <definedName name="__APW_RESTORE_DATA3076__" hidden="1">#REF!,#REF!,#REF!,#REF!,#REF!,#REF!,#REF!,#REF!,#REF!,#REF!,#REF!,#REF!,#REF!,#REF!</definedName>
    <definedName name="__APW_RESTORE_DATA3077__" hidden="1">#REF!,#REF!,#REF!,#REF!,#REF!,#REF!,#REF!,#REF!,#REF!,#REF!,#REF!,#REF!,#REF!,#REF!</definedName>
    <definedName name="__APW_RESTORE_DATA3078__" hidden="1">#REF!,#REF!,#REF!,#REF!,#REF!,#REF!,#REF!,#REF!,#REF!,#REF!,#REF!,#REF!,#REF!,#REF!</definedName>
    <definedName name="__APW_RESTORE_DATA3079__" hidden="1">#REF!,#REF!,#REF!,#REF!,#REF!,#REF!,#REF!,#REF!,#REF!,#REF!,#REF!,#REF!,#REF!,#REF!</definedName>
    <definedName name="__APW_RESTORE_DATA308__" hidden="1">#REF!,#REF!,#REF!,#REF!,#REF!,#REF!,#REF!,#REF!,#REF!,#REF!,#REF!,#REF!,#REF!,#REF!</definedName>
    <definedName name="__APW_RESTORE_DATA3080__" hidden="1">#REF!,#REF!,#REF!,#REF!,#REF!,#REF!,#REF!,#REF!,#REF!,#REF!,#REF!,#REF!,#REF!,#REF!</definedName>
    <definedName name="__APW_RESTORE_DATA3081__" hidden="1">#REF!,#REF!,#REF!,#REF!,#REF!,#REF!,#REF!,#REF!,#REF!,#REF!,#REF!,#REF!,#REF!,#REF!</definedName>
    <definedName name="__APW_RESTORE_DATA3082__" hidden="1">#REF!,#REF!,#REF!,#REF!,#REF!,#REF!,#REF!,#REF!,#REF!,#REF!,#REF!,#REF!,#REF!,#REF!</definedName>
    <definedName name="__APW_RESTORE_DATA3083__" hidden="1">#REF!,#REF!,#REF!,#REF!,#REF!,#REF!,#REF!,#REF!,#REF!,#REF!,#REF!,#REF!,#REF!,#REF!</definedName>
    <definedName name="__APW_RESTORE_DATA3084__" hidden="1">#REF!,#REF!,#REF!,#REF!,#REF!,#REF!,#REF!,#REF!,#REF!,#REF!,#REF!,#REF!,#REF!,#REF!</definedName>
    <definedName name="__APW_RESTORE_DATA3085__" hidden="1">#REF!,#REF!,#REF!,#REF!,#REF!,#REF!,#REF!,#REF!,#REF!,#REF!,#REF!,#REF!,#REF!,#REF!</definedName>
    <definedName name="__APW_RESTORE_DATA3086__" hidden="1">#REF!,#REF!,#REF!,#REF!,#REF!,#REF!,#REF!,#REF!,#REF!,#REF!,#REF!,#REF!,#REF!,#REF!</definedName>
    <definedName name="__APW_RESTORE_DATA3087__" hidden="1">#REF!,#REF!,#REF!,#REF!,#REF!,#REF!,#REF!,#REF!,#REF!,#REF!,#REF!,#REF!,#REF!,#REF!</definedName>
    <definedName name="__APW_RESTORE_DATA3088__" hidden="1">#REF!,#REF!,#REF!,#REF!,#REF!,#REF!,#REF!,#REF!,#REF!,#REF!,#REF!,#REF!,#REF!,#REF!</definedName>
    <definedName name="__APW_RESTORE_DATA3089__" hidden="1">#REF!,#REF!,#REF!,#REF!,#REF!,#REF!,#REF!,#REF!,#REF!,#REF!,#REF!,#REF!,#REF!,#REF!</definedName>
    <definedName name="__APW_RESTORE_DATA309__" hidden="1">#REF!,#REF!,#REF!,#REF!,#REF!,#REF!,#REF!,#REF!,#REF!,#REF!,#REF!,#REF!,#REF!,#REF!</definedName>
    <definedName name="__APW_RESTORE_DATA3090__" hidden="1">#REF!,#REF!,#REF!,#REF!,#REF!,#REF!,#REF!,#REF!,#REF!,#REF!,#REF!,#REF!,#REF!,#REF!</definedName>
    <definedName name="__APW_RESTORE_DATA3091__" hidden="1">#REF!,#REF!,#REF!,#REF!,#REF!,#REF!,#REF!,#REF!,#REF!,#REF!,#REF!,#REF!,#REF!,#REF!</definedName>
    <definedName name="__APW_RESTORE_DATA3092__" hidden="1">#REF!,#REF!,#REF!,#REF!,#REF!,#REF!,#REF!,#REF!,#REF!,#REF!,#REF!,#REF!,#REF!,#REF!</definedName>
    <definedName name="__APW_RESTORE_DATA3093__" hidden="1">#REF!,#REF!,#REF!,#REF!,#REF!,#REF!,#REF!,#REF!,#REF!,#REF!,#REF!,#REF!,#REF!,#REF!</definedName>
    <definedName name="__APW_RESTORE_DATA3094__" hidden="1">#REF!,#REF!,#REF!,#REF!,#REF!,#REF!,#REF!,#REF!,#REF!,#REF!,#REF!,#REF!,#REF!,#REF!</definedName>
    <definedName name="__APW_RESTORE_DATA3095__" hidden="1">#REF!,#REF!,#REF!,#REF!,#REF!,#REF!,#REF!,#REF!,#REF!,#REF!,#REF!,#REF!,#REF!,#REF!</definedName>
    <definedName name="__APW_RESTORE_DATA3096__" hidden="1">#REF!,#REF!,#REF!,#REF!,#REF!,#REF!,#REF!,#REF!,#REF!,#REF!,#REF!,#REF!,#REF!,#REF!</definedName>
    <definedName name="__APW_RESTORE_DATA3097__" hidden="1">#REF!,#REF!,#REF!,#REF!,#REF!,#REF!,#REF!,#REF!,#REF!,#REF!,#REF!,#REF!,#REF!,#REF!</definedName>
    <definedName name="__APW_RESTORE_DATA3098__" hidden="1">#REF!,#REF!,#REF!,#REF!,#REF!,#REF!,#REF!,#REF!,#REF!,#REF!,#REF!,#REF!,#REF!,#REF!</definedName>
    <definedName name="__APW_RESTORE_DATA3099__" hidden="1">#REF!,#REF!,#REF!,#REF!,#REF!,#REF!,#REF!,#REF!,#REF!,#REF!,#REF!,#REF!,#REF!,#REF!</definedName>
    <definedName name="__APW_RESTORE_DATA31__" hidden="1">#REF!,#REF!,#REF!,#REF!,#REF!,#REF!,#REF!,#REF!,#REF!,#REF!,#REF!,#REF!,#REF!,#REF!</definedName>
    <definedName name="__APW_RESTORE_DATA310__" hidden="1">#REF!,#REF!,#REF!,#REF!,#REF!,#REF!,#REF!,#REF!,#REF!,#REF!,#REF!,#REF!,#REF!,#REF!</definedName>
    <definedName name="__APW_RESTORE_DATA3100__" hidden="1">#REF!,#REF!,#REF!,#REF!,#REF!,#REF!,#REF!,#REF!,#REF!,#REF!,#REF!,#REF!,#REF!,#REF!</definedName>
    <definedName name="__APW_RESTORE_DATA3101__" hidden="1">#REF!,#REF!,#REF!,#REF!,#REF!,#REF!,#REF!,#REF!,#REF!,#REF!,#REF!,#REF!,#REF!,#REF!</definedName>
    <definedName name="__APW_RESTORE_DATA3102__" hidden="1">#REF!,#REF!,#REF!,#REF!,#REF!,#REF!,#REF!,#REF!,#REF!,#REF!,#REF!,#REF!,#REF!,#REF!</definedName>
    <definedName name="__APW_RESTORE_DATA3103__" hidden="1">#REF!,#REF!,#REF!,#REF!,#REF!,#REF!,#REF!,#REF!,#REF!,#REF!,#REF!,#REF!,#REF!,#REF!</definedName>
    <definedName name="__APW_RESTORE_DATA3104__" hidden="1">#REF!,#REF!,#REF!,#REF!,#REF!,#REF!,#REF!,#REF!,#REF!,#REF!,#REF!,#REF!,#REF!,#REF!</definedName>
    <definedName name="__APW_RESTORE_DATA3105__" hidden="1">#REF!,#REF!,#REF!,#REF!,#REF!,#REF!,#REF!,#REF!,#REF!,#REF!,#REF!,#REF!,#REF!,#REF!</definedName>
    <definedName name="__APW_RESTORE_DATA3106__" hidden="1">#REF!,#REF!,#REF!,#REF!,#REF!,#REF!,#REF!,#REF!,#REF!,#REF!,#REF!,#REF!,#REF!,#REF!</definedName>
    <definedName name="__APW_RESTORE_DATA3107__" hidden="1">#REF!,#REF!,#REF!,#REF!,#REF!,#REF!,#REF!,#REF!,#REF!,#REF!,#REF!,#REF!,#REF!,#REF!</definedName>
    <definedName name="__APW_RESTORE_DATA3108__" hidden="1">#REF!,#REF!,#REF!,#REF!,#REF!,#REF!,#REF!,#REF!,#REF!,#REF!,#REF!,#REF!,#REF!,#REF!</definedName>
    <definedName name="__APW_RESTORE_DATA3109__" hidden="1">#REF!,#REF!,#REF!,#REF!,#REF!,#REF!,#REF!,#REF!,#REF!,#REF!,#REF!,#REF!,#REF!,#REF!</definedName>
    <definedName name="__APW_RESTORE_DATA311__" hidden="1">#REF!,#REF!,#REF!,#REF!,#REF!,#REF!,#REF!,#REF!,#REF!,#REF!,#REF!,#REF!,#REF!,#REF!</definedName>
    <definedName name="__APW_RESTORE_DATA3110__" hidden="1">#REF!,#REF!,#REF!,#REF!,#REF!,#REF!,#REF!,#REF!,#REF!,#REF!,#REF!,#REF!,#REF!,#REF!</definedName>
    <definedName name="__APW_RESTORE_DATA3111__" hidden="1">#REF!,#REF!,#REF!,#REF!,#REF!,#REF!,#REF!,#REF!,#REF!,#REF!,#REF!,#REF!,#REF!,#REF!</definedName>
    <definedName name="__APW_RESTORE_DATA3112__" hidden="1">#REF!,#REF!,#REF!,#REF!,#REF!,#REF!,#REF!,#REF!,#REF!,#REF!,#REF!,#REF!,#REF!,#REF!</definedName>
    <definedName name="__APW_RESTORE_DATA3113__" hidden="1">#REF!,#REF!,#REF!,#REF!,#REF!,#REF!,#REF!,#REF!,#REF!,#REF!,#REF!,#REF!,#REF!,#REF!</definedName>
    <definedName name="__APW_RESTORE_DATA3114__" hidden="1">#REF!,#REF!,#REF!,#REF!,#REF!,#REF!,#REF!,#REF!,#REF!,#REF!,#REF!,#REF!,#REF!,#REF!</definedName>
    <definedName name="__APW_RESTORE_DATA3115__" hidden="1">#REF!,#REF!,#REF!,#REF!,#REF!,#REF!,#REF!,#REF!,#REF!,#REF!,#REF!,#REF!,#REF!,#REF!</definedName>
    <definedName name="__APW_RESTORE_DATA3116__" hidden="1">#REF!,#REF!,#REF!,#REF!,#REF!,#REF!,#REF!,#REF!,#REF!,#REF!,#REF!,#REF!,#REF!,#REF!</definedName>
    <definedName name="__APW_RESTORE_DATA3117__" hidden="1">#REF!,#REF!,#REF!,#REF!,#REF!,#REF!,#REF!,#REF!,#REF!,#REF!,#REF!,#REF!,#REF!,#REF!</definedName>
    <definedName name="__APW_RESTORE_DATA3118__" hidden="1">#REF!,#REF!,#REF!,#REF!,#REF!,#REF!,#REF!,#REF!,#REF!,#REF!,#REF!,#REF!,#REF!,#REF!</definedName>
    <definedName name="__APW_RESTORE_DATA3119__" hidden="1">#REF!,#REF!,#REF!,#REF!,#REF!,#REF!,#REF!,#REF!,#REF!,#REF!,#REF!,#REF!,#REF!,#REF!</definedName>
    <definedName name="__APW_RESTORE_DATA312__" hidden="1">#REF!,#REF!,#REF!,#REF!,#REF!,#REF!,#REF!,#REF!,#REF!,#REF!,#REF!,#REF!,#REF!,#REF!</definedName>
    <definedName name="__APW_RESTORE_DATA3120__" hidden="1">#REF!,#REF!,#REF!,#REF!,#REF!,#REF!,#REF!,#REF!,#REF!,#REF!,#REF!,#REF!,#REF!,#REF!</definedName>
    <definedName name="__APW_RESTORE_DATA3121__" hidden="1">#REF!,#REF!,#REF!,#REF!,#REF!,#REF!,#REF!,#REF!,#REF!,#REF!,#REF!,#REF!,#REF!,#REF!</definedName>
    <definedName name="__APW_RESTORE_DATA3122__" hidden="1">#REF!,#REF!,#REF!,#REF!,#REF!,#REF!,#REF!,#REF!,#REF!,#REF!,#REF!,#REF!,#REF!,#REF!</definedName>
    <definedName name="__APW_RESTORE_DATA3123__" hidden="1">#REF!,#REF!,#REF!,#REF!,#REF!,#REF!,#REF!,#REF!,#REF!,#REF!,#REF!,#REF!,#REF!,#REF!</definedName>
    <definedName name="__APW_RESTORE_DATA3124__" hidden="1">#REF!,#REF!,#REF!,#REF!,#REF!,#REF!,#REF!,#REF!,#REF!,#REF!,#REF!,#REF!,#REF!,#REF!</definedName>
    <definedName name="__APW_RESTORE_DATA3125__" hidden="1">#REF!,#REF!,#REF!,#REF!,#REF!,#REF!,#REF!,#REF!,#REF!,#REF!,#REF!,#REF!,#REF!,#REF!</definedName>
    <definedName name="__APW_RESTORE_DATA3126__" hidden="1">#REF!,#REF!,#REF!,#REF!,#REF!,#REF!,#REF!,#REF!,#REF!,#REF!,#REF!,#REF!,#REF!,#REF!</definedName>
    <definedName name="__APW_RESTORE_DATA3127__" hidden="1">#REF!,#REF!,#REF!,#REF!,#REF!,#REF!,#REF!,#REF!,#REF!,#REF!,#REF!,#REF!,#REF!,#REF!</definedName>
    <definedName name="__APW_RESTORE_DATA3128__" hidden="1">#REF!,#REF!,#REF!,#REF!,#REF!,#REF!,#REF!,#REF!,#REF!,#REF!,#REF!,#REF!,#REF!,#REF!</definedName>
    <definedName name="__APW_RESTORE_DATA3129__" hidden="1">#REF!,#REF!,#REF!,#REF!,#REF!,#REF!,#REF!,#REF!,#REF!,#REF!,#REF!,#REF!,#REF!,#REF!</definedName>
    <definedName name="__APW_RESTORE_DATA313__" hidden="1">#REF!,#REF!,#REF!,#REF!,#REF!,#REF!,#REF!,#REF!,#REF!,#REF!,#REF!,#REF!,#REF!,#REF!</definedName>
    <definedName name="__APW_RESTORE_DATA3130__" hidden="1">#REF!,#REF!,#REF!,#REF!,#REF!,#REF!,#REF!,#REF!,#REF!,#REF!,#REF!,#REF!,#REF!,#REF!</definedName>
    <definedName name="__APW_RESTORE_DATA3131__" hidden="1">#REF!,#REF!,#REF!,#REF!,#REF!,#REF!,#REF!,#REF!,#REF!,#REF!,#REF!,#REF!,#REF!,#REF!</definedName>
    <definedName name="__APW_RESTORE_DATA3132__" hidden="1">#REF!,#REF!,#REF!,#REF!,#REF!,#REF!,#REF!,#REF!,#REF!,#REF!,#REF!,#REF!,#REF!,#REF!</definedName>
    <definedName name="__APW_RESTORE_DATA3133__" hidden="1">#REF!,#REF!,#REF!,#REF!,#REF!,#REF!,#REF!,#REF!,#REF!,#REF!,#REF!,#REF!,#REF!,#REF!</definedName>
    <definedName name="__APW_RESTORE_DATA3134__" hidden="1">#REF!,#REF!,#REF!,#REF!,#REF!,#REF!,#REF!,#REF!,#REF!,#REF!,#REF!,#REF!,#REF!,#REF!</definedName>
    <definedName name="__APW_RESTORE_DATA3135__" hidden="1">#REF!,#REF!,#REF!,#REF!,#REF!,#REF!,#REF!,#REF!,#REF!,#REF!,#REF!,#REF!,#REF!,#REF!</definedName>
    <definedName name="__APW_RESTORE_DATA3136__" hidden="1">#REF!,#REF!,#REF!,#REF!,#REF!,#REF!,#REF!,#REF!,#REF!,#REF!,#REF!,#REF!,#REF!,#REF!</definedName>
    <definedName name="__APW_RESTORE_DATA3137__" hidden="1">#REF!,#REF!,#REF!,#REF!,#REF!,#REF!,#REF!,#REF!,#REF!,#REF!,#REF!,#REF!,#REF!,#REF!</definedName>
    <definedName name="__APW_RESTORE_DATA3138__" hidden="1">#REF!,#REF!,#REF!,#REF!,#REF!,#REF!,#REF!,#REF!,#REF!,#REF!,#REF!,#REF!,#REF!,#REF!</definedName>
    <definedName name="__APW_RESTORE_DATA3139__" hidden="1">#REF!,#REF!,#REF!,#REF!,#REF!,#REF!,#REF!,#REF!,#REF!,#REF!,#REF!,#REF!,#REF!,#REF!</definedName>
    <definedName name="__APW_RESTORE_DATA314__" hidden="1">#REF!,#REF!,#REF!,#REF!,#REF!,#REF!,#REF!,#REF!,#REF!,#REF!,#REF!,#REF!,#REF!,#REF!</definedName>
    <definedName name="__APW_RESTORE_DATA3140__" hidden="1">#REF!,#REF!,#REF!,#REF!,#REF!,#REF!,#REF!,#REF!,#REF!,#REF!,#REF!,#REF!,#REF!,#REF!</definedName>
    <definedName name="__APW_RESTORE_DATA3141__" hidden="1">#REF!,#REF!,#REF!,#REF!,#REF!,#REF!,#REF!,#REF!,#REF!,#REF!,#REF!,#REF!,#REF!,#REF!</definedName>
    <definedName name="__APW_RESTORE_DATA3142__" hidden="1">#REF!,#REF!,#REF!,#REF!,#REF!,#REF!,#REF!,#REF!,#REF!,#REF!,#REF!,#REF!,#REF!,#REF!</definedName>
    <definedName name="__APW_RESTORE_DATA3143__" hidden="1">#REF!,#REF!,#REF!,#REF!,#REF!,#REF!,#REF!,#REF!,#REF!,#REF!,#REF!,#REF!,#REF!,#REF!</definedName>
    <definedName name="__APW_RESTORE_DATA3144__" hidden="1">#REF!,#REF!,#REF!,#REF!,#REF!,#REF!,#REF!,#REF!,#REF!,#REF!,#REF!,#REF!,#REF!,#REF!</definedName>
    <definedName name="__APW_RESTORE_DATA3145__" hidden="1">#REF!,#REF!,#REF!,#REF!,#REF!,#REF!,#REF!,#REF!,#REF!,#REF!,#REF!,#REF!,#REF!,#REF!</definedName>
    <definedName name="__APW_RESTORE_DATA3146__" hidden="1">#REF!,#REF!,#REF!,#REF!,#REF!,#REF!,#REF!,#REF!,#REF!,#REF!,#REF!,#REF!,#REF!,#REF!</definedName>
    <definedName name="__APW_RESTORE_DATA3147__" hidden="1">#REF!,#REF!,#REF!,#REF!,#REF!,#REF!,#REF!,#REF!,#REF!,#REF!,#REF!,#REF!,#REF!,#REF!</definedName>
    <definedName name="__APW_RESTORE_DATA3148__" hidden="1">#REF!,#REF!,#REF!,#REF!,#REF!,#REF!,#REF!,#REF!,#REF!,#REF!,#REF!,#REF!,#REF!,#REF!</definedName>
    <definedName name="__APW_RESTORE_DATA3149__" hidden="1">#REF!,#REF!,#REF!,#REF!,#REF!,#REF!,#REF!,#REF!,#REF!,#REF!,#REF!,#REF!,#REF!,#REF!</definedName>
    <definedName name="__APW_RESTORE_DATA315__" hidden="1">#REF!,#REF!,#REF!,#REF!,#REF!,#REF!,#REF!,#REF!,#REF!,#REF!,#REF!,#REF!,#REF!,#REF!</definedName>
    <definedName name="__APW_RESTORE_DATA3150__" hidden="1">#REF!,#REF!,#REF!,#REF!,#REF!,#REF!,#REF!,#REF!,#REF!,#REF!,#REF!,#REF!,#REF!,#REF!</definedName>
    <definedName name="__APW_RESTORE_DATA3151__" hidden="1">#REF!,#REF!,#REF!,#REF!,#REF!,#REF!,#REF!,#REF!,#REF!,#REF!,#REF!,#REF!,#REF!</definedName>
    <definedName name="__APW_RESTORE_DATA3152__" hidden="1">#REF!,#REF!,#REF!,#REF!,#REF!,#REF!,#REF!,#REF!,#REF!,#REF!,#REF!,#REF!,#REF!,#REF!,#REF!,#REF!</definedName>
    <definedName name="__APW_RESTORE_DATA3153__" hidden="1">#REF!,#REF!,#REF!,#REF!,#REF!,#REF!,#REF!,#REF!,#REF!,#REF!,#REF!,#REF!,#REF!,#REF!,#REF!</definedName>
    <definedName name="__APW_RESTORE_DATA3154__" hidden="1">#REF!,#REF!,#REF!,#REF!,#REF!,#REF!,#REF!,#REF!,#REF!,#REF!,#REF!,#REF!,#REF!,#REF!,#REF!</definedName>
    <definedName name="__APW_RESTORE_DATA3155__" hidden="1">#REF!,#REF!,#REF!,#REF!,#REF!,#REF!,#REF!,#REF!,#REF!,#REF!,#REF!,#REF!,#REF!,#REF!,#REF!</definedName>
    <definedName name="__APW_RESTORE_DATA3156__" hidden="1">#REF!,#REF!,#REF!,#REF!,#REF!,#REF!,#REF!,#REF!,#REF!,#REF!,#REF!,#REF!,#REF!,#REF!,#REF!</definedName>
    <definedName name="__APW_RESTORE_DATA3157__" hidden="1">#REF!,#REF!,#REF!,#REF!,#REF!,#REF!,#REF!,#REF!,#REF!,#REF!,#REF!,#REF!,#REF!,#REF!,#REF!</definedName>
    <definedName name="__APW_RESTORE_DATA3158__" hidden="1">#REF!,#REF!,#REF!,#REF!,#REF!,#REF!,#REF!,#REF!,#REF!,#REF!,#REF!,#REF!,#REF!,#REF!,#REF!</definedName>
    <definedName name="__APW_RESTORE_DATA3159__" hidden="1">#REF!,#REF!,#REF!,#REF!,#REF!,#REF!,#REF!,#REF!,#REF!,#REF!,#REF!,#REF!,#REF!,#REF!</definedName>
    <definedName name="__APW_RESTORE_DATA316__" hidden="1">#REF!,#REF!,#REF!,#REF!,#REF!,#REF!,#REF!,#REF!,#REF!,#REF!,#REF!,#REF!,#REF!</definedName>
    <definedName name="__APW_RESTORE_DATA3160__" hidden="1">#REF!,#REF!,#REF!,#REF!,#REF!,#REF!,#REF!,#REF!,#REF!,#REF!,#REF!,#REF!,#REF!,#REF!</definedName>
    <definedName name="__APW_RESTORE_DATA3161__" hidden="1">#REF!,#REF!,#REF!,#REF!,#REF!,#REF!,#REF!,#REF!,#REF!,#REF!,#REF!,#REF!,#REF!,#REF!</definedName>
    <definedName name="__APW_RESTORE_DATA3162__" hidden="1">#REF!,#REF!,#REF!,#REF!,#REF!,#REF!,#REF!,#REF!,#REF!,#REF!,#REF!,#REF!,#REF!,#REF!</definedName>
    <definedName name="__APW_RESTORE_DATA3163__" hidden="1">#REF!,#REF!,#REF!,#REF!,#REF!,#REF!,#REF!,#REF!,#REF!,#REF!,#REF!,#REF!,#REF!,#REF!</definedName>
    <definedName name="__APW_RESTORE_DATA3164__" hidden="1">#REF!,#REF!,#REF!,#REF!,#REF!,#REF!,#REF!,#REF!,#REF!,#REF!,#REF!,#REF!,#REF!,#REF!</definedName>
    <definedName name="__APW_RESTORE_DATA3165__" hidden="1">#REF!,#REF!,#REF!,#REF!,#REF!,#REF!,#REF!,#REF!,#REF!,#REF!,#REF!,#REF!,#REF!,#REF!</definedName>
    <definedName name="__APW_RESTORE_DATA3166__" hidden="1">#REF!,#REF!,#REF!,#REF!,#REF!,#REF!,#REF!,#REF!,#REF!,#REF!,#REF!,#REF!,#REF!,#REF!</definedName>
    <definedName name="__APW_RESTORE_DATA3167__" hidden="1">#REF!,#REF!,#REF!,#REF!,#REF!,#REF!,#REF!,#REF!,#REF!,#REF!,#REF!,#REF!,#REF!,#REF!</definedName>
    <definedName name="__APW_RESTORE_DATA3168__" hidden="1">#REF!,#REF!,#REF!,#REF!,#REF!,#REF!,#REF!,#REF!,#REF!,#REF!,#REF!,#REF!,#REF!,#REF!</definedName>
    <definedName name="__APW_RESTORE_DATA3169__" hidden="1">#REF!,#REF!,#REF!,#REF!,#REF!,#REF!,#REF!,#REF!,#REF!,#REF!,#REF!,#REF!,#REF!,#REF!</definedName>
    <definedName name="__APW_RESTORE_DATA317__" hidden="1">#REF!,#REF!,#REF!,#REF!,#REF!,#REF!,#REF!,#REF!,#REF!,#REF!,#REF!,#REF!,#REF!,#REF!,#REF!,#REF!</definedName>
    <definedName name="__APW_RESTORE_DATA3170__" hidden="1">#REF!,#REF!,#REF!,#REF!,#REF!,#REF!,#REF!,#REF!,#REF!,#REF!,#REF!,#REF!,#REF!,#REF!</definedName>
    <definedName name="__APW_RESTORE_DATA3171__" hidden="1">#REF!,#REF!,#REF!,#REF!,#REF!,#REF!,#REF!,#REF!,#REF!,#REF!,#REF!,#REF!,#REF!,#REF!</definedName>
    <definedName name="__APW_RESTORE_DATA3172__" hidden="1">#REF!,#REF!,#REF!,#REF!,#REF!,#REF!,#REF!,#REF!,#REF!,#REF!,#REF!,#REF!,#REF!,#REF!</definedName>
    <definedName name="__APW_RESTORE_DATA3173__" hidden="1">#REF!,#REF!,#REF!,#REF!,#REF!,#REF!,#REF!,#REF!,#REF!,#REF!,#REF!,#REF!,#REF!,#REF!</definedName>
    <definedName name="__APW_RESTORE_DATA3174__" hidden="1">#REF!,#REF!,#REF!,#REF!,#REF!,#REF!,#REF!,#REF!,#REF!,#REF!,#REF!,#REF!,#REF!,#REF!</definedName>
    <definedName name="__APW_RESTORE_DATA3175__" hidden="1">#REF!,#REF!,#REF!,#REF!,#REF!,#REF!,#REF!,#REF!,#REF!,#REF!,#REF!,#REF!,#REF!,#REF!</definedName>
    <definedName name="__APW_RESTORE_DATA3176__" hidden="1">#REF!,#REF!,#REF!,#REF!,#REF!,#REF!,#REF!,#REF!,#REF!,#REF!,#REF!,#REF!,#REF!,#REF!</definedName>
    <definedName name="__APW_RESTORE_DATA3177__" hidden="1">#REF!,#REF!,#REF!,#REF!,#REF!,#REF!,#REF!,#REF!,#REF!,#REF!,#REF!,#REF!,#REF!,#REF!</definedName>
    <definedName name="__APW_RESTORE_DATA3178__" hidden="1">#REF!,#REF!,#REF!,#REF!,#REF!,#REF!,#REF!,#REF!,#REF!,#REF!,#REF!,#REF!,#REF!,#REF!</definedName>
    <definedName name="__APW_RESTORE_DATA3179__" hidden="1">#REF!,#REF!,#REF!,#REF!,#REF!,#REF!,#REF!,#REF!,#REF!,#REF!,#REF!,#REF!,#REF!,#REF!</definedName>
    <definedName name="__APW_RESTORE_DATA318__" hidden="1">#REF!,#REF!,#REF!,#REF!,#REF!,#REF!,#REF!,#REF!,#REF!,#REF!,#REF!,#REF!,#REF!,#REF!,#REF!</definedName>
    <definedName name="__APW_RESTORE_DATA3180__" hidden="1">#REF!,#REF!,#REF!,#REF!,#REF!,#REF!,#REF!,#REF!,#REF!,#REF!,#REF!,#REF!,#REF!,#REF!</definedName>
    <definedName name="__APW_RESTORE_DATA3181__" hidden="1">#REF!,#REF!,#REF!,#REF!,#REF!,#REF!,#REF!,#REF!,#REF!,#REF!,#REF!,#REF!,#REF!,#REF!</definedName>
    <definedName name="__APW_RESTORE_DATA3182__" hidden="1">#REF!,#REF!,#REF!,#REF!,#REF!,#REF!,#REF!,#REF!,#REF!,#REF!,#REF!,#REF!,#REF!,#REF!</definedName>
    <definedName name="__APW_RESTORE_DATA3183__" hidden="1">#REF!,#REF!,#REF!,#REF!,#REF!,#REF!,#REF!,#REF!,#REF!,#REF!,#REF!,#REF!,#REF!,#REF!</definedName>
    <definedName name="__APW_RESTORE_DATA3184__" hidden="1">#REF!,#REF!,#REF!,#REF!,#REF!,#REF!,#REF!,#REF!,#REF!,#REF!,#REF!,#REF!,#REF!,#REF!</definedName>
    <definedName name="__APW_RESTORE_DATA3185__" hidden="1">#REF!,#REF!,#REF!,#REF!,#REF!,#REF!,#REF!,#REF!,#REF!,#REF!,#REF!,#REF!,#REF!,#REF!</definedName>
    <definedName name="__APW_RESTORE_DATA3186__" hidden="1">#REF!,#REF!,#REF!,#REF!,#REF!,#REF!,#REF!,#REF!,#REF!,#REF!,#REF!,#REF!,#REF!,#REF!</definedName>
    <definedName name="__APW_RESTORE_DATA3187__" hidden="1">#REF!,#REF!,#REF!,#REF!,#REF!,#REF!,#REF!,#REF!,#REF!,#REF!,#REF!,#REF!,#REF!,#REF!</definedName>
    <definedName name="__APW_RESTORE_DATA3188__" hidden="1">#REF!,#REF!,#REF!,#REF!,#REF!,#REF!,#REF!,#REF!,#REF!,#REF!,#REF!,#REF!,#REF!,#REF!</definedName>
    <definedName name="__APW_RESTORE_DATA3189__" hidden="1">#REF!,#REF!,#REF!,#REF!,#REF!,#REF!,#REF!,#REF!,#REF!,#REF!,#REF!,#REF!,#REF!,#REF!</definedName>
    <definedName name="__APW_RESTORE_DATA319__" hidden="1">#REF!,#REF!,#REF!,#REF!,#REF!,#REF!,#REF!,#REF!,#REF!,#REF!,#REF!,#REF!,#REF!,#REF!,#REF!</definedName>
    <definedName name="__APW_RESTORE_DATA3190__" hidden="1">#REF!,#REF!,#REF!,#REF!,#REF!,#REF!,#REF!,#REF!,#REF!,#REF!,#REF!,#REF!,#REF!,#REF!</definedName>
    <definedName name="__APW_RESTORE_DATA3191__" hidden="1">#REF!,#REF!,#REF!,#REF!,#REF!,#REF!,#REF!,#REF!,#REF!,#REF!,#REF!,#REF!,#REF!,#REF!</definedName>
    <definedName name="__APW_RESTORE_DATA3192__" hidden="1">#REF!,#REF!,#REF!,#REF!,#REF!,#REF!,#REF!,#REF!,#REF!,#REF!,#REF!,#REF!,#REF!,#REF!</definedName>
    <definedName name="__APW_RESTORE_DATA3193__" hidden="1">#REF!,#REF!,#REF!,#REF!,#REF!,#REF!,#REF!,#REF!,#REF!,#REF!,#REF!,#REF!,#REF!,#REF!</definedName>
    <definedName name="__APW_RESTORE_DATA3194__" hidden="1">#REF!,#REF!,#REF!,#REF!,#REF!,#REF!,#REF!,#REF!,#REF!,#REF!,#REF!,#REF!,#REF!,#REF!</definedName>
    <definedName name="__APW_RESTORE_DATA3195__" hidden="1">#REF!,#REF!,#REF!,#REF!,#REF!,#REF!,#REF!,#REF!,#REF!,#REF!,#REF!,#REF!,#REF!,#REF!</definedName>
    <definedName name="__APW_RESTORE_DATA3196__" hidden="1">#REF!,#REF!,#REF!,#REF!,#REF!,#REF!,#REF!,#REF!,#REF!,#REF!,#REF!,#REF!,#REF!,#REF!</definedName>
    <definedName name="__APW_RESTORE_DATA3197__" hidden="1">#REF!,#REF!,#REF!,#REF!,#REF!,#REF!,#REF!,#REF!,#REF!,#REF!,#REF!,#REF!,#REF!,#REF!</definedName>
    <definedName name="__APW_RESTORE_DATA3198__" hidden="1">#REF!,#REF!,#REF!,#REF!,#REF!,#REF!,#REF!,#REF!,#REF!,#REF!,#REF!,#REF!,#REF!,#REF!</definedName>
    <definedName name="__APW_RESTORE_DATA3199__" hidden="1">#REF!,#REF!,#REF!,#REF!,#REF!,#REF!,#REF!,#REF!,#REF!,#REF!,#REF!,#REF!,#REF!,#REF!</definedName>
    <definedName name="__APW_RESTORE_DATA32__" hidden="1">#REF!,#REF!,#REF!,#REF!,#REF!,#REF!,#REF!,#REF!,#REF!,#REF!,#REF!,#REF!,#REF!,#REF!</definedName>
    <definedName name="__APW_RESTORE_DATA320__" hidden="1">#REF!,#REF!,#REF!,#REF!,#REF!,#REF!,#REF!,#REF!,#REF!,#REF!,#REF!,#REF!,#REF!,#REF!,#REF!</definedName>
    <definedName name="__APW_RESTORE_DATA3200__" hidden="1">#REF!,#REF!,#REF!,#REF!,#REF!,#REF!,#REF!,#REF!,#REF!,#REF!,#REF!,#REF!,#REF!,#REF!</definedName>
    <definedName name="__APW_RESTORE_DATA3201__" hidden="1">#REF!,#REF!,#REF!,#REF!,#REF!,#REF!,#REF!,#REF!,#REF!,#REF!,#REF!,#REF!,#REF!,#REF!</definedName>
    <definedName name="__APW_RESTORE_DATA3202__" hidden="1">#REF!,#REF!,#REF!,#REF!,#REF!,#REF!,#REF!,#REF!,#REF!,#REF!,#REF!,#REF!,#REF!,#REF!</definedName>
    <definedName name="__APW_RESTORE_DATA3203__" hidden="1">#REF!,#REF!,#REF!,#REF!,#REF!,#REF!,#REF!,#REF!,#REF!,#REF!,#REF!,#REF!,#REF!,#REF!</definedName>
    <definedName name="__APW_RESTORE_DATA3204__" hidden="1">#REF!,#REF!,#REF!,#REF!,#REF!,#REF!,#REF!,#REF!,#REF!,#REF!,#REF!,#REF!,#REF!,#REF!</definedName>
    <definedName name="__APW_RESTORE_DATA3205__" hidden="1">#REF!,#REF!,#REF!,#REF!,#REF!,#REF!,#REF!,#REF!,#REF!,#REF!,#REF!,#REF!,#REF!,#REF!</definedName>
    <definedName name="__APW_RESTORE_DATA3206__" hidden="1">#REF!,#REF!,#REF!,#REF!,#REF!,#REF!,#REF!,#REF!,#REF!,#REF!,#REF!,#REF!,#REF!,#REF!</definedName>
    <definedName name="__APW_RESTORE_DATA3207__" hidden="1">#REF!,#REF!,#REF!,#REF!,#REF!,#REF!,#REF!,#REF!,#REF!,#REF!,#REF!,#REF!,#REF!,#REF!</definedName>
    <definedName name="__APW_RESTORE_DATA3208__" hidden="1">#REF!,#REF!,#REF!,#REF!,#REF!,#REF!,#REF!,#REF!,#REF!,#REF!,#REF!,#REF!,#REF!,#REF!</definedName>
    <definedName name="__APW_RESTORE_DATA3209__" hidden="1">#REF!,#REF!,#REF!,#REF!,#REF!,#REF!,#REF!,#REF!,#REF!,#REF!,#REF!,#REF!,#REF!,#REF!</definedName>
    <definedName name="__APW_RESTORE_DATA321__" hidden="1">#REF!,#REF!,#REF!,#REF!,#REF!,#REF!,#REF!,#REF!,#REF!,#REF!,#REF!,#REF!,#REF!,#REF!,#REF!</definedName>
    <definedName name="__APW_RESTORE_DATA3210__" hidden="1">#REF!,#REF!,#REF!,#REF!,#REF!,#REF!,#REF!,#REF!,#REF!,#REF!,#REF!,#REF!,#REF!,#REF!</definedName>
    <definedName name="__APW_RESTORE_DATA3211__" hidden="1">#REF!,#REF!,#REF!,#REF!,#REF!,#REF!,#REF!,#REF!,#REF!,#REF!,#REF!,#REF!,#REF!,#REF!</definedName>
    <definedName name="__APW_RESTORE_DATA3212__" hidden="1">#REF!,#REF!,#REF!,#REF!,#REF!,#REF!,#REF!,#REF!,#REF!,#REF!,#REF!,#REF!,#REF!,#REF!</definedName>
    <definedName name="__APW_RESTORE_DATA3213__" hidden="1">#REF!,#REF!,#REF!,#REF!,#REF!,#REF!,#REF!,#REF!,#REF!,#REF!,#REF!,#REF!,#REF!,#REF!</definedName>
    <definedName name="__APW_RESTORE_DATA3214__" hidden="1">#REF!,#REF!,#REF!,#REF!,#REF!,#REF!,#REF!,#REF!,#REF!,#REF!,#REF!,#REF!,#REF!,#REF!</definedName>
    <definedName name="__APW_RESTORE_DATA3215__" hidden="1">#REF!,#REF!,#REF!,#REF!,#REF!,#REF!,#REF!,#REF!,#REF!,#REF!,#REF!,#REF!,#REF!,#REF!</definedName>
    <definedName name="__APW_RESTORE_DATA3216__" hidden="1">#REF!,#REF!,#REF!,#REF!,#REF!,#REF!,#REF!,#REF!,#REF!,#REF!,#REF!,#REF!,#REF!,#REF!</definedName>
    <definedName name="__APW_RESTORE_DATA3217__" hidden="1">#REF!,#REF!,#REF!,#REF!,#REF!,#REF!,#REF!,#REF!,#REF!,#REF!,#REF!,#REF!,#REF!,#REF!</definedName>
    <definedName name="__APW_RESTORE_DATA3218__" hidden="1">#REF!,#REF!,#REF!,#REF!,#REF!,#REF!,#REF!,#REF!,#REF!,#REF!,#REF!,#REF!,#REF!,#REF!</definedName>
    <definedName name="__APW_RESTORE_DATA3219__" hidden="1">#REF!,#REF!,#REF!,#REF!,#REF!,#REF!,#REF!,#REF!,#REF!,#REF!,#REF!,#REF!,#REF!,#REF!</definedName>
    <definedName name="__APW_RESTORE_DATA322__" hidden="1">#REF!,#REF!,#REF!,#REF!,#REF!,#REF!,#REF!,#REF!,#REF!,#REF!,#REF!,#REF!,#REF!,#REF!,#REF!</definedName>
    <definedName name="__APW_RESTORE_DATA3220__" hidden="1">#REF!,#REF!,#REF!,#REF!,#REF!,#REF!,#REF!,#REF!,#REF!,#REF!,#REF!,#REF!,#REF!,#REF!</definedName>
    <definedName name="__APW_RESTORE_DATA3221__" hidden="1">#REF!,#REF!,#REF!,#REF!,#REF!,#REF!,#REF!,#REF!,#REF!,#REF!,#REF!,#REF!,#REF!,#REF!</definedName>
    <definedName name="__APW_RESTORE_DATA3222__" hidden="1">#REF!,#REF!,#REF!,#REF!,#REF!,#REF!,#REF!,#REF!,#REF!,#REF!,#REF!,#REF!,#REF!,#REF!</definedName>
    <definedName name="__APW_RESTORE_DATA3223__" hidden="1">#REF!,#REF!,#REF!,#REF!,#REF!,#REF!,#REF!,#REF!,#REF!,#REF!,#REF!,#REF!,#REF!,#REF!</definedName>
    <definedName name="__APW_RESTORE_DATA3224__" hidden="1">#REF!,#REF!,#REF!,#REF!,#REF!,#REF!,#REF!,#REF!,#REF!,#REF!,#REF!,#REF!,#REF!,#REF!</definedName>
    <definedName name="__APW_RESTORE_DATA3225__" hidden="1">#REF!,#REF!,#REF!,#REF!,#REF!,#REF!,#REF!,#REF!,#REF!,#REF!,#REF!,#REF!,#REF!,#REF!</definedName>
    <definedName name="__APW_RESTORE_DATA3226__" hidden="1">#REF!,#REF!,#REF!,#REF!,#REF!,#REF!,#REF!,#REF!,#REF!,#REF!,#REF!,#REF!,#REF!,#REF!</definedName>
    <definedName name="__APW_RESTORE_DATA3227__" hidden="1">#REF!,#REF!,#REF!,#REF!,#REF!,#REF!,#REF!,#REF!,#REF!,#REF!,#REF!,#REF!,#REF!,#REF!</definedName>
    <definedName name="__APW_RESTORE_DATA3228__" hidden="1">#REF!,#REF!,#REF!,#REF!,#REF!,#REF!,#REF!,#REF!,#REF!,#REF!,#REF!,#REF!,#REF!,#REF!</definedName>
    <definedName name="__APW_RESTORE_DATA3229__" hidden="1">#REF!,#REF!,#REF!,#REF!,#REF!,#REF!,#REF!,#REF!,#REF!,#REF!,#REF!,#REF!,#REF!,#REF!</definedName>
    <definedName name="__APW_RESTORE_DATA323__" hidden="1">#REF!,#REF!,#REF!,#REF!,#REF!,#REF!,#REF!,#REF!,#REF!,#REF!,#REF!,#REF!,#REF!,#REF!,#REF!</definedName>
    <definedName name="__APW_RESTORE_DATA3230__" hidden="1">#REF!,#REF!,#REF!,#REF!,#REF!,#REF!,#REF!,#REF!,#REF!,#REF!,#REF!,#REF!,#REF!,#REF!</definedName>
    <definedName name="__APW_RESTORE_DATA3231__" hidden="1">#REF!,#REF!,#REF!,#REF!,#REF!,#REF!,#REF!,#REF!,#REF!,#REF!,#REF!,#REF!,#REF!,#REF!</definedName>
    <definedName name="__APW_RESTORE_DATA3232__" hidden="1">#REF!,#REF!,#REF!,#REF!,#REF!,#REF!,#REF!,#REF!,#REF!,#REF!,#REF!,#REF!,#REF!,#REF!</definedName>
    <definedName name="__APW_RESTORE_DATA3233__" hidden="1">#REF!,#REF!,#REF!,#REF!,#REF!,#REF!,#REF!,#REF!,#REF!,#REF!,#REF!,#REF!,#REF!,#REF!</definedName>
    <definedName name="__APW_RESTORE_DATA3234__" hidden="1">#REF!,#REF!,#REF!,#REF!,#REF!,#REF!,#REF!,#REF!,#REF!,#REF!,#REF!,#REF!,#REF!,#REF!</definedName>
    <definedName name="__APW_RESTORE_DATA3235__" hidden="1">#REF!,#REF!,#REF!,#REF!,#REF!,#REF!,#REF!,#REF!,#REF!,#REF!,#REF!,#REF!,#REF!,#REF!</definedName>
    <definedName name="__APW_RESTORE_DATA3236__" hidden="1">#REF!,#REF!,#REF!,#REF!,#REF!,#REF!,#REF!,#REF!,#REF!,#REF!,#REF!,#REF!,#REF!,#REF!</definedName>
    <definedName name="__APW_RESTORE_DATA3237__" hidden="1">#REF!,#REF!,#REF!,#REF!,#REF!,#REF!,#REF!,#REF!,#REF!,#REF!,#REF!,#REF!,#REF!,#REF!</definedName>
    <definedName name="__APW_RESTORE_DATA3238__" hidden="1">#REF!,#REF!,#REF!,#REF!,#REF!,#REF!,#REF!,#REF!,#REF!,#REF!,#REF!,#REF!,#REF!,#REF!</definedName>
    <definedName name="__APW_RESTORE_DATA3239__" hidden="1">#REF!,#REF!,#REF!,#REF!,#REF!,#REF!,#REF!,#REF!,#REF!,#REF!,#REF!,#REF!,#REF!,#REF!</definedName>
    <definedName name="__APW_RESTORE_DATA324__" hidden="1">#REF!,#REF!,#REF!,#REF!,#REF!,#REF!,#REF!,#REF!,#REF!,#REF!,#REF!,#REF!,#REF!,#REF!</definedName>
    <definedName name="__APW_RESTORE_DATA3240__" hidden="1">#REF!,#REF!,#REF!,#REF!,#REF!,#REF!,#REF!,#REF!,#REF!,#REF!,#REF!,#REF!,#REF!,#REF!</definedName>
    <definedName name="__APW_RESTORE_DATA3241__" hidden="1">#REF!,#REF!,#REF!,#REF!,#REF!,#REF!,#REF!,#REF!,#REF!,#REF!,#REF!,#REF!,#REF!,#REF!</definedName>
    <definedName name="__APW_RESTORE_DATA3242__" hidden="1">#REF!,#REF!,#REF!,#REF!,#REF!,#REF!,#REF!,#REF!,#REF!,#REF!,#REF!,#REF!,#REF!,#REF!</definedName>
    <definedName name="__APW_RESTORE_DATA3243__" hidden="1">#REF!,#REF!,#REF!,#REF!,#REF!,#REF!,#REF!,#REF!,#REF!,#REF!,#REF!,#REF!,#REF!,#REF!</definedName>
    <definedName name="__APW_RESTORE_DATA3244__" hidden="1">#REF!,#REF!,#REF!,#REF!,#REF!,#REF!,#REF!,#REF!,#REF!,#REF!,#REF!,#REF!,#REF!,#REF!</definedName>
    <definedName name="__APW_RESTORE_DATA3245__" hidden="1">#REF!,#REF!,#REF!,#REF!,#REF!,#REF!,#REF!,#REF!,#REF!,#REF!,#REF!,#REF!,#REF!,#REF!</definedName>
    <definedName name="__APW_RESTORE_DATA3246__" hidden="1">#REF!,#REF!,#REF!,#REF!,#REF!,#REF!,#REF!,#REF!,#REF!,#REF!,#REF!,#REF!,#REF!,#REF!</definedName>
    <definedName name="__APW_RESTORE_DATA3247__" hidden="1">#REF!,#REF!,#REF!,#REF!,#REF!,#REF!,#REF!,#REF!,#REF!,#REF!,#REF!,#REF!,#REF!,#REF!</definedName>
    <definedName name="__APW_RESTORE_DATA3248__" hidden="1">#REF!,#REF!,#REF!,#REF!,#REF!,#REF!,#REF!,#REF!,#REF!,#REF!,#REF!,#REF!,#REF!,#REF!</definedName>
    <definedName name="__APW_RESTORE_DATA3249__" hidden="1">#REF!,#REF!,#REF!,#REF!,#REF!,#REF!,#REF!,#REF!,#REF!,#REF!,#REF!,#REF!,#REF!,#REF!</definedName>
    <definedName name="__APW_RESTORE_DATA325__" hidden="1">#REF!,#REF!,#REF!,#REF!,#REF!,#REF!,#REF!,#REF!,#REF!,#REF!,#REF!,#REF!,#REF!,#REF!</definedName>
    <definedName name="__APW_RESTORE_DATA3250__" hidden="1">#REF!,#REF!,#REF!,#REF!,#REF!,#REF!,#REF!,#REF!,#REF!,#REF!,#REF!,#REF!,#REF!,#REF!</definedName>
    <definedName name="__APW_RESTORE_DATA3251__" hidden="1">#REF!,#REF!,#REF!,#REF!,#REF!,#REF!,#REF!,#REF!,#REF!,#REF!,#REF!,#REF!,#REF!,#REF!</definedName>
    <definedName name="__APW_RESTORE_DATA3252__" hidden="1">#REF!,#REF!,#REF!,#REF!,#REF!,#REF!,#REF!,#REF!,#REF!,#REF!,#REF!,#REF!,#REF!,#REF!</definedName>
    <definedName name="__APW_RESTORE_DATA3253__" hidden="1">#REF!,#REF!,#REF!,#REF!,#REF!,#REF!,#REF!,#REF!,#REF!,#REF!,#REF!,#REF!,#REF!,#REF!</definedName>
    <definedName name="__APW_RESTORE_DATA3254__" hidden="1">#REF!,#REF!,#REF!,#REF!,#REF!,#REF!,#REF!,#REF!,#REF!,#REF!,#REF!,#REF!,#REF!,#REF!</definedName>
    <definedName name="__APW_RESTORE_DATA3255__" hidden="1">#REF!,#REF!,#REF!,#REF!,#REF!,#REF!,#REF!,#REF!,#REF!,#REF!,#REF!,#REF!,#REF!,#REF!</definedName>
    <definedName name="__APW_RESTORE_DATA3256__" hidden="1">#REF!,#REF!,#REF!,#REF!,#REF!,#REF!,#REF!,#REF!,#REF!,#REF!,#REF!,#REF!,#REF!,#REF!</definedName>
    <definedName name="__APW_RESTORE_DATA3257__" hidden="1">#REF!,#REF!,#REF!,#REF!,#REF!,#REF!,#REF!,#REF!,#REF!,#REF!,#REF!,#REF!,#REF!,#REF!</definedName>
    <definedName name="__APW_RESTORE_DATA3258__" hidden="1">#REF!,#REF!,#REF!,#REF!,#REF!,#REF!,#REF!,#REF!,#REF!,#REF!,#REF!,#REF!,#REF!,#REF!</definedName>
    <definedName name="__APW_RESTORE_DATA3259__" hidden="1">#REF!,#REF!,#REF!,#REF!,#REF!,#REF!,#REF!,#REF!,#REF!,#REF!,#REF!,#REF!,#REF!,#REF!</definedName>
    <definedName name="__APW_RESTORE_DATA326__" hidden="1">#REF!,#REF!,#REF!,#REF!,#REF!,#REF!,#REF!,#REF!,#REF!,#REF!,#REF!,#REF!,#REF!,#REF!</definedName>
    <definedName name="__APW_RESTORE_DATA3260__" hidden="1">#REF!,#REF!,#REF!,#REF!,#REF!,#REF!,#REF!,#REF!,#REF!,#REF!,#REF!,#REF!,#REF!,#REF!</definedName>
    <definedName name="__APW_RESTORE_DATA3261__" hidden="1">#REF!,#REF!,#REF!,#REF!,#REF!,#REF!,#REF!,#REF!,#REF!,#REF!,#REF!,#REF!,#REF!,#REF!</definedName>
    <definedName name="__APW_RESTORE_DATA3262__" hidden="1">#REF!,#REF!,#REF!,#REF!,#REF!,#REF!,#REF!,#REF!,#REF!,#REF!,#REF!,#REF!,#REF!,#REF!</definedName>
    <definedName name="__APW_RESTORE_DATA3263__" hidden="1">#REF!,#REF!,#REF!,#REF!,#REF!,#REF!,#REF!,#REF!,#REF!,#REF!,#REF!,#REF!,#REF!,#REF!</definedName>
    <definedName name="__APW_RESTORE_DATA3264__" hidden="1">#REF!,#REF!,#REF!,#REF!,#REF!,#REF!,#REF!,#REF!,#REF!,#REF!,#REF!,#REF!,#REF!,#REF!</definedName>
    <definedName name="__APW_RESTORE_DATA3265__" hidden="1">#REF!,#REF!,#REF!,#REF!,#REF!,#REF!,#REF!,#REF!,#REF!,#REF!,#REF!,#REF!,#REF!,#REF!</definedName>
    <definedName name="__APW_RESTORE_DATA3266__" hidden="1">#REF!,#REF!,#REF!,#REF!,#REF!,#REF!,#REF!,#REF!,#REF!,#REF!,#REF!,#REF!,#REF!,#REF!</definedName>
    <definedName name="__APW_RESTORE_DATA3267__" hidden="1">#REF!,#REF!,#REF!,#REF!,#REF!,#REF!,#REF!,#REF!,#REF!,#REF!,#REF!,#REF!,#REF!,#REF!</definedName>
    <definedName name="__APW_RESTORE_DATA3268__" hidden="1">#REF!,#REF!,#REF!,#REF!,#REF!,#REF!,#REF!,#REF!,#REF!,#REF!,#REF!,#REF!,#REF!,#REF!</definedName>
    <definedName name="__APW_RESTORE_DATA3269__" hidden="1">#REF!,#REF!,#REF!,#REF!,#REF!,#REF!,#REF!,#REF!,#REF!,#REF!,#REF!,#REF!,#REF!,#REF!</definedName>
    <definedName name="__APW_RESTORE_DATA327__" hidden="1">#REF!,#REF!,#REF!,#REF!,#REF!,#REF!,#REF!,#REF!,#REF!,#REF!,#REF!,#REF!,#REF!,#REF!</definedName>
    <definedName name="__APW_RESTORE_DATA3270__" hidden="1">#REF!,#REF!,#REF!,#REF!,#REF!,#REF!,#REF!,#REF!,#REF!,#REF!,#REF!,#REF!,#REF!,#REF!</definedName>
    <definedName name="__APW_RESTORE_DATA3271__" hidden="1">#REF!,#REF!,#REF!,#REF!,#REF!,#REF!,#REF!,#REF!,#REF!,#REF!,#REF!,#REF!,#REF!,#REF!</definedName>
    <definedName name="__APW_RESTORE_DATA3272__" hidden="1">#REF!,#REF!,#REF!,#REF!,#REF!,#REF!,#REF!,#REF!,#REF!,#REF!,#REF!,#REF!,#REF!,#REF!</definedName>
    <definedName name="__APW_RESTORE_DATA3273__" hidden="1">#REF!,#REF!,#REF!,#REF!,#REF!,#REF!,#REF!,#REF!,#REF!,#REF!,#REF!,#REF!,#REF!,#REF!</definedName>
    <definedName name="__APW_RESTORE_DATA3274__" hidden="1">#REF!,#REF!,#REF!,#REF!,#REF!,#REF!,#REF!,#REF!,#REF!,#REF!,#REF!,#REF!,#REF!,#REF!</definedName>
    <definedName name="__APW_RESTORE_DATA3275__" hidden="1">#REF!,#REF!,#REF!,#REF!,#REF!,#REF!,#REF!,#REF!,#REF!,#REF!,#REF!,#REF!,#REF!,#REF!</definedName>
    <definedName name="__APW_RESTORE_DATA3276__" hidden="1">#REF!,#REF!,#REF!,#REF!,#REF!,#REF!,#REF!,#REF!,#REF!,#REF!,#REF!,#REF!,#REF!,#REF!</definedName>
    <definedName name="__APW_RESTORE_DATA3277__" hidden="1">#REF!,#REF!,#REF!,#REF!,#REF!,#REF!,#REF!,#REF!,#REF!,#REF!,#REF!,#REF!,#REF!,#REF!</definedName>
    <definedName name="__APW_RESTORE_DATA3278__" hidden="1">#REF!,#REF!,#REF!,#REF!,#REF!,#REF!,#REF!,#REF!,#REF!,#REF!,#REF!,#REF!,#REF!,#REF!</definedName>
    <definedName name="__APW_RESTORE_DATA3279__" hidden="1">#REF!,#REF!,#REF!,#REF!,#REF!,#REF!,#REF!,#REF!,#REF!,#REF!,#REF!,#REF!,#REF!,#REF!</definedName>
    <definedName name="__APW_RESTORE_DATA328__" hidden="1">#REF!,#REF!,#REF!,#REF!,#REF!,#REF!,#REF!,#REF!,#REF!,#REF!,#REF!,#REF!,#REF!,#REF!</definedName>
    <definedName name="__APW_RESTORE_DATA3280__" hidden="1">#REF!,#REF!,#REF!,#REF!,#REF!,#REF!,#REF!,#REF!,#REF!,#REF!,#REF!,#REF!,#REF!,#REF!</definedName>
    <definedName name="__APW_RESTORE_DATA3281__" hidden="1">#REF!,#REF!,#REF!,#REF!,#REF!,#REF!,#REF!,#REF!,#REF!,#REF!,#REF!,#REF!,#REF!,#REF!</definedName>
    <definedName name="__APW_RESTORE_DATA3282__" hidden="1">#REF!,#REF!,#REF!,#REF!,#REF!,#REF!,#REF!,#REF!,#REF!,#REF!,#REF!,#REF!,#REF!,#REF!</definedName>
    <definedName name="__APW_RESTORE_DATA3283__" hidden="1">#REF!,#REF!,#REF!,#REF!,#REF!,#REF!,#REF!,#REF!,#REF!,#REF!,#REF!,#REF!,#REF!,#REF!</definedName>
    <definedName name="__APW_RESTORE_DATA3284__" hidden="1">#REF!,#REF!,#REF!,#REF!,#REF!,#REF!,#REF!,#REF!,#REF!,#REF!,#REF!,#REF!,#REF!,#REF!</definedName>
    <definedName name="__APW_RESTORE_DATA3285__" hidden="1">#REF!,#REF!,#REF!,#REF!,#REF!,#REF!,#REF!,#REF!,#REF!,#REF!,#REF!,#REF!,#REF!,#REF!</definedName>
    <definedName name="__APW_RESTORE_DATA3286__" hidden="1">#REF!,#REF!,#REF!,#REF!,#REF!,#REF!,#REF!,#REF!,#REF!,#REF!,#REF!,#REF!,#REF!,#REF!</definedName>
    <definedName name="__APW_RESTORE_DATA3287__" hidden="1">#REF!,#REF!,#REF!,#REF!,#REF!,#REF!,#REF!,#REF!,#REF!,#REF!,#REF!,#REF!,#REF!,#REF!</definedName>
    <definedName name="__APW_RESTORE_DATA3288__" hidden="1">#REF!,#REF!,#REF!,#REF!,#REF!,#REF!,#REF!,#REF!,#REF!,#REF!,#REF!,#REF!,#REF!,#REF!</definedName>
    <definedName name="__APW_RESTORE_DATA3289__" hidden="1">#REF!,#REF!,#REF!,#REF!,#REF!,#REF!,#REF!,#REF!,#REF!,#REF!,#REF!,#REF!,#REF!,#REF!</definedName>
    <definedName name="__APW_RESTORE_DATA329__" hidden="1">#REF!,#REF!,#REF!,#REF!,#REF!,#REF!,#REF!,#REF!,#REF!,#REF!,#REF!,#REF!,#REF!,#REF!</definedName>
    <definedName name="__APW_RESTORE_DATA3290__" hidden="1">#REF!,#REF!,#REF!,#REF!,#REF!,#REF!,#REF!,#REF!,#REF!,#REF!,#REF!,#REF!,#REF!,#REF!</definedName>
    <definedName name="__APW_RESTORE_DATA3291__" hidden="1">#REF!,#REF!,#REF!,#REF!,#REF!,#REF!,#REF!,#REF!,#REF!,#REF!,#REF!,#REF!,#REF!,#REF!</definedName>
    <definedName name="__APW_RESTORE_DATA3292__" hidden="1">#REF!,#REF!,#REF!,#REF!,#REF!,#REF!,#REF!,#REF!,#REF!,#REF!,#REF!,#REF!,#REF!,#REF!</definedName>
    <definedName name="__APW_RESTORE_DATA3293__" hidden="1">#REF!,#REF!,#REF!,#REF!,#REF!,#REF!,#REF!,#REF!,#REF!,#REF!,#REF!,#REF!,#REF!,#REF!</definedName>
    <definedName name="__APW_RESTORE_DATA3294__" hidden="1">#REF!,#REF!,#REF!,#REF!,#REF!,#REF!,#REF!,#REF!,#REF!,#REF!,#REF!,#REF!,#REF!,#REF!</definedName>
    <definedName name="__APW_RESTORE_DATA3295__" hidden="1">#REF!,#REF!,#REF!,#REF!,#REF!,#REF!,#REF!,#REF!,#REF!,#REF!,#REF!,#REF!,#REF!,#REF!</definedName>
    <definedName name="__APW_RESTORE_DATA3296__" hidden="1">#REF!,#REF!,#REF!,#REF!,#REF!,#REF!,#REF!,#REF!,#REF!,#REF!,#REF!,#REF!,#REF!,#REF!</definedName>
    <definedName name="__APW_RESTORE_DATA3297__" hidden="1">#REF!,#REF!,#REF!,#REF!,#REF!,#REF!,#REF!,#REF!,#REF!,#REF!,#REF!,#REF!,#REF!,#REF!</definedName>
    <definedName name="__APW_RESTORE_DATA3298__" hidden="1">#REF!,#REF!,#REF!,#REF!,#REF!,#REF!,#REF!,#REF!,#REF!,#REF!,#REF!,#REF!,#REF!,#REF!</definedName>
    <definedName name="__APW_RESTORE_DATA3299__" hidden="1">#REF!,#REF!,#REF!,#REF!,#REF!,#REF!,#REF!,#REF!,#REF!,#REF!,#REF!,#REF!,#REF!,#REF!</definedName>
    <definedName name="__APW_RESTORE_DATA33__" hidden="1">#REF!,#REF!,#REF!,#REF!,#REF!,#REF!,#REF!,#REF!,#REF!,#REF!,#REF!,#REF!,#REF!,#REF!</definedName>
    <definedName name="__APW_RESTORE_DATA330__" hidden="1">#REF!,#REF!,#REF!,#REF!,#REF!,#REF!,#REF!,#REF!,#REF!,#REF!,#REF!,#REF!,#REF!,#REF!</definedName>
    <definedName name="__APW_RESTORE_DATA3300__" hidden="1">#REF!,#REF!,#REF!,#REF!,#REF!,#REF!,#REF!,#REF!,#REF!,#REF!,#REF!,#REF!,#REF!,#REF!</definedName>
    <definedName name="__APW_RESTORE_DATA3301__" hidden="1">#REF!,#REF!,#REF!,#REF!,#REF!,#REF!,#REF!,#REF!,#REF!,#REF!,#REF!,#REF!,#REF!,#REF!</definedName>
    <definedName name="__APW_RESTORE_DATA3302__" hidden="1">#REF!,#REF!,#REF!,#REF!,#REF!,#REF!,#REF!,#REF!,#REF!,#REF!,#REF!,#REF!,#REF!,#REF!</definedName>
    <definedName name="__APW_RESTORE_DATA3303__" hidden="1">#REF!,#REF!,#REF!,#REF!,#REF!,#REF!,#REF!,#REF!,#REF!,#REF!,#REF!,#REF!,#REF!,#REF!</definedName>
    <definedName name="__APW_RESTORE_DATA3304__" hidden="1">#REF!,#REF!,#REF!,#REF!,#REF!,#REF!,#REF!,#REF!,#REF!,#REF!,#REF!,#REF!,#REF!,#REF!</definedName>
    <definedName name="__APW_RESTORE_DATA3305__" hidden="1">#REF!,#REF!,#REF!,#REF!,#REF!,#REF!,#REF!,#REF!,#REF!,#REF!,#REF!,#REF!,#REF!,#REF!</definedName>
    <definedName name="__APW_RESTORE_DATA3306__" hidden="1">#REF!,#REF!,#REF!,#REF!,#REF!,#REF!,#REF!,#REF!,#REF!,#REF!,#REF!,#REF!,#REF!,#REF!</definedName>
    <definedName name="__APW_RESTORE_DATA3307__" hidden="1">#REF!,#REF!,#REF!,#REF!,#REF!,#REF!,#REF!,#REF!,#REF!,#REF!,#REF!,#REF!,#REF!,#REF!</definedName>
    <definedName name="__APW_RESTORE_DATA3308__" hidden="1">#REF!,#REF!,#REF!,#REF!,#REF!,#REF!,#REF!,#REF!,#REF!,#REF!,#REF!,#REF!,#REF!,#REF!</definedName>
    <definedName name="__APW_RESTORE_DATA3309__" hidden="1">#REF!,#REF!,#REF!,#REF!,#REF!,#REF!,#REF!,#REF!,#REF!,#REF!,#REF!,#REF!,#REF!,#REF!</definedName>
    <definedName name="__APW_RESTORE_DATA331__" hidden="1">#REF!,#REF!,#REF!,#REF!,#REF!,#REF!,#REF!,#REF!,#REF!,#REF!,#REF!,#REF!,#REF!,#REF!</definedName>
    <definedName name="__APW_RESTORE_DATA3310__" hidden="1">#REF!,#REF!,#REF!,#REF!,#REF!,#REF!,#REF!,#REF!,#REF!,#REF!,#REF!,#REF!,#REF!,#REF!</definedName>
    <definedName name="__APW_RESTORE_DATA3311__" hidden="1">#REF!,#REF!,#REF!,#REF!,#REF!,#REF!,#REF!,#REF!,#REF!,#REF!,#REF!,#REF!,#REF!,#REF!</definedName>
    <definedName name="__APW_RESTORE_DATA3312__" hidden="1">#REF!,#REF!,#REF!,#REF!,#REF!,#REF!,#REF!,#REF!,#REF!,#REF!,#REF!,#REF!,#REF!,#REF!</definedName>
    <definedName name="__APW_RESTORE_DATA3313__" hidden="1">#REF!,#REF!,#REF!,#REF!,#REF!,#REF!,#REF!,#REF!,#REF!,#REF!,#REF!,#REF!,#REF!,#REF!</definedName>
    <definedName name="__APW_RESTORE_DATA3314__" hidden="1">#REF!,#REF!,#REF!,#REF!,#REF!,#REF!,#REF!,#REF!,#REF!,#REF!,#REF!,#REF!,#REF!,#REF!</definedName>
    <definedName name="__APW_RESTORE_DATA3315__" hidden="1">#REF!,#REF!,#REF!,#REF!,#REF!,#REF!,#REF!,#REF!,#REF!,#REF!,#REF!,#REF!,#REF!,#REF!</definedName>
    <definedName name="__APW_RESTORE_DATA3316__" hidden="1">#REF!,#REF!,#REF!,#REF!,#REF!,#REF!,#REF!,#REF!,#REF!,#REF!,#REF!,#REF!,#REF!,#REF!</definedName>
    <definedName name="__APW_RESTORE_DATA3317__" hidden="1">#REF!,#REF!,#REF!,#REF!,#REF!,#REF!,#REF!,#REF!,#REF!,#REF!,#REF!,#REF!,#REF!,#REF!</definedName>
    <definedName name="__APW_RESTORE_DATA3318__" hidden="1">#REF!,#REF!,#REF!,#REF!,#REF!,#REF!,#REF!,#REF!,#REF!,#REF!,#REF!,#REF!,#REF!,#REF!</definedName>
    <definedName name="__APW_RESTORE_DATA3319__" hidden="1">#REF!,#REF!,#REF!,#REF!,#REF!,#REF!,#REF!,#REF!,#REF!,#REF!,#REF!,#REF!,#REF!,#REF!</definedName>
    <definedName name="__APW_RESTORE_DATA332__" hidden="1">#REF!,#REF!,#REF!,#REF!,#REF!,#REF!,#REF!,#REF!,#REF!,#REF!,#REF!,#REF!,#REF!,#REF!</definedName>
    <definedName name="__APW_RESTORE_DATA3320__" hidden="1">#REF!,#REF!,#REF!,#REF!,#REF!,#REF!,#REF!,#REF!,#REF!,#REF!,#REF!,#REF!,#REF!,#REF!</definedName>
    <definedName name="__APW_RESTORE_DATA3321__" hidden="1">#REF!,#REF!,#REF!,#REF!,#REF!,#REF!,#REF!,#REF!,#REF!,#REF!,#REF!,#REF!,#REF!,#REF!</definedName>
    <definedName name="__APW_RESTORE_DATA3322__" hidden="1">#REF!,#REF!,#REF!,#REF!,#REF!,#REF!,#REF!,#REF!,#REF!,#REF!,#REF!,#REF!,#REF!,#REF!</definedName>
    <definedName name="__APW_RESTORE_DATA3323__" hidden="1">#REF!,#REF!,#REF!,#REF!,#REF!,#REF!,#REF!,#REF!,#REF!,#REF!,#REF!,#REF!,#REF!,#REF!</definedName>
    <definedName name="__APW_RESTORE_DATA3324__" hidden="1">#REF!,#REF!,#REF!,#REF!,#REF!,#REF!,#REF!,#REF!,#REF!,#REF!,#REF!,#REF!,#REF!,#REF!</definedName>
    <definedName name="__APW_RESTORE_DATA3325__" hidden="1">#REF!,#REF!,#REF!,#REF!,#REF!,#REF!,#REF!,#REF!,#REF!,#REF!,#REF!,#REF!,#REF!,#REF!</definedName>
    <definedName name="__APW_RESTORE_DATA3326__" hidden="1">#REF!,#REF!,#REF!,#REF!,#REF!,#REF!,#REF!,#REF!,#REF!,#REF!,#REF!,#REF!,#REF!,#REF!</definedName>
    <definedName name="__APW_RESTORE_DATA3327__" hidden="1">#REF!,#REF!,#REF!,#REF!,#REF!,#REF!,#REF!,#REF!,#REF!,#REF!,#REF!,#REF!,#REF!,#REF!</definedName>
    <definedName name="__APW_RESTORE_DATA3328__" hidden="1">#REF!,#REF!,#REF!,#REF!,#REF!,#REF!,#REF!,#REF!,#REF!,#REF!,#REF!,#REF!,#REF!,#REF!</definedName>
    <definedName name="__APW_RESTORE_DATA3329__" hidden="1">#REF!,#REF!,#REF!,#REF!,#REF!,#REF!,#REF!,#REF!,#REF!,#REF!,#REF!,#REF!,#REF!,#REF!</definedName>
    <definedName name="__APW_RESTORE_DATA333__" hidden="1">#REF!,#REF!,#REF!,#REF!,#REF!,#REF!,#REF!,#REF!,#REF!,#REF!,#REF!,#REF!,#REF!,#REF!</definedName>
    <definedName name="__APW_RESTORE_DATA3330__" hidden="1">#REF!,#REF!,#REF!,#REF!,#REF!,#REF!,#REF!,#REF!,#REF!,#REF!,#REF!,#REF!,#REF!,#REF!</definedName>
    <definedName name="__APW_RESTORE_DATA3331__" hidden="1">#REF!,#REF!,#REF!,#REF!,#REF!,#REF!,#REF!,#REF!,#REF!,#REF!,#REF!,#REF!,#REF!,#REF!</definedName>
    <definedName name="__APW_RESTORE_DATA3332__" hidden="1">#REF!,#REF!,#REF!,#REF!,#REF!,#REF!,#REF!,#REF!,#REF!,#REF!,#REF!,#REF!,#REF!,#REF!</definedName>
    <definedName name="__APW_RESTORE_DATA3333__" hidden="1">#REF!,#REF!,#REF!,#REF!,#REF!,#REF!,#REF!,#REF!,#REF!,#REF!,#REF!,#REF!,#REF!,#REF!</definedName>
    <definedName name="__APW_RESTORE_DATA3334__" hidden="1">#REF!,#REF!,#REF!,#REF!,#REF!,#REF!,#REF!,#REF!,#REF!,#REF!,#REF!,#REF!,#REF!,#REF!</definedName>
    <definedName name="__APW_RESTORE_DATA3335__" hidden="1">#REF!,#REF!,#REF!,#REF!,#REF!,#REF!,#REF!,#REF!,#REF!,#REF!,#REF!,#REF!,#REF!,#REF!</definedName>
    <definedName name="__APW_RESTORE_DATA3336__" hidden="1">#REF!,#REF!,#REF!,#REF!,#REF!,#REF!,#REF!,#REF!,#REF!,#REF!,#REF!,#REF!,#REF!,#REF!</definedName>
    <definedName name="__APW_RESTORE_DATA3337__" hidden="1">#REF!,#REF!,#REF!,#REF!,#REF!,#REF!,#REF!,#REF!,#REF!,#REF!,#REF!,#REF!,#REF!,#REF!</definedName>
    <definedName name="__APW_RESTORE_DATA3338__" hidden="1">#REF!,#REF!,#REF!,#REF!,#REF!,#REF!,#REF!,#REF!,#REF!,#REF!,#REF!,#REF!,#REF!,#REF!</definedName>
    <definedName name="__APW_RESTORE_DATA3339__" hidden="1">#REF!,#REF!,#REF!,#REF!,#REF!,#REF!,#REF!,#REF!,#REF!,#REF!,#REF!,#REF!,#REF!,#REF!</definedName>
    <definedName name="__APW_RESTORE_DATA334__" hidden="1">#REF!,#REF!,#REF!,#REF!,#REF!,#REF!,#REF!,#REF!,#REF!,#REF!,#REF!,#REF!,#REF!,#REF!</definedName>
    <definedName name="__APW_RESTORE_DATA3340__" hidden="1">#REF!,#REF!,#REF!,#REF!,#REF!,#REF!,#REF!,#REF!,#REF!,#REF!,#REF!,#REF!,#REF!,#REF!</definedName>
    <definedName name="__APW_RESTORE_DATA3341__" hidden="1">#REF!,#REF!,#REF!,#REF!,#REF!,#REF!,#REF!,#REF!,#REF!,#REF!,#REF!,#REF!,#REF!,#REF!</definedName>
    <definedName name="__APW_RESTORE_DATA3342__" hidden="1">#REF!,#REF!,#REF!,#REF!,#REF!,#REF!,#REF!,#REF!,#REF!,#REF!,#REF!,#REF!,#REF!,#REF!</definedName>
    <definedName name="__APW_RESTORE_DATA3343__" hidden="1">#REF!,#REF!,#REF!,#REF!,#REF!,#REF!,#REF!,#REF!,#REF!,#REF!,#REF!,#REF!,#REF!,#REF!</definedName>
    <definedName name="__APW_RESTORE_DATA3344__" hidden="1">#REF!,#REF!,#REF!,#REF!,#REF!,#REF!,#REF!,#REF!,#REF!,#REF!,#REF!,#REF!,#REF!,#REF!</definedName>
    <definedName name="__APW_RESTORE_DATA3345__" hidden="1">#REF!,#REF!,#REF!,#REF!,#REF!,#REF!,#REF!,#REF!,#REF!,#REF!,#REF!,#REF!,#REF!,#REF!</definedName>
    <definedName name="__APW_RESTORE_DATA3346__" hidden="1">#REF!,#REF!,#REF!,#REF!,#REF!,#REF!,#REF!,#REF!,#REF!,#REF!,#REF!,#REF!,#REF!,#REF!</definedName>
    <definedName name="__APW_RESTORE_DATA3347__" hidden="1">#REF!,#REF!,#REF!,#REF!,#REF!,#REF!,#REF!,#REF!,#REF!,#REF!,#REF!,#REF!,#REF!,#REF!</definedName>
    <definedName name="__APW_RESTORE_DATA3348__" hidden="1">#REF!,#REF!,#REF!,#REF!,#REF!,#REF!,#REF!,#REF!,#REF!,#REF!,#REF!,#REF!,#REF!,#REF!</definedName>
    <definedName name="__APW_RESTORE_DATA3349__" hidden="1">#REF!,#REF!,#REF!,#REF!,#REF!,#REF!,#REF!,#REF!,#REF!,#REF!,#REF!,#REF!,#REF!,#REF!</definedName>
    <definedName name="__APW_RESTORE_DATA335__" hidden="1">#REF!,#REF!,#REF!,#REF!,#REF!,#REF!,#REF!,#REF!,#REF!,#REF!,#REF!,#REF!,#REF!,#REF!</definedName>
    <definedName name="__APW_RESTORE_DATA3350__" hidden="1">#REF!,#REF!,#REF!,#REF!,#REF!,#REF!,#REF!,#REF!,#REF!,#REF!,#REF!,#REF!,#REF!,#REF!</definedName>
    <definedName name="__APW_RESTORE_DATA3351__" hidden="1">#REF!,#REF!,#REF!,#REF!,#REF!,#REF!,#REF!,#REF!,#REF!,#REF!,#REF!,#REF!,#REF!,#REF!</definedName>
    <definedName name="__APW_RESTORE_DATA3352__" hidden="1">#REF!,#REF!,#REF!,#REF!,#REF!,#REF!,#REF!,#REF!,#REF!,#REF!,#REF!,#REF!,#REF!,#REF!</definedName>
    <definedName name="__APW_RESTORE_DATA3353__" hidden="1">#REF!,#REF!,#REF!,#REF!,#REF!,#REF!,#REF!,#REF!,#REF!,#REF!,#REF!,#REF!,#REF!,#REF!</definedName>
    <definedName name="__APW_RESTORE_DATA3354__" hidden="1">#REF!,#REF!,#REF!,#REF!,#REF!,#REF!,#REF!,#REF!,#REF!,#REF!,#REF!,#REF!,#REF!,#REF!</definedName>
    <definedName name="__APW_RESTORE_DATA3355__" hidden="1">#REF!,#REF!,#REF!,#REF!,#REF!,#REF!,#REF!,#REF!,#REF!,#REF!,#REF!,#REF!,#REF!,#REF!</definedName>
    <definedName name="__APW_RESTORE_DATA3356__" hidden="1">#REF!,#REF!,#REF!,#REF!,#REF!,#REF!,#REF!,#REF!,#REF!,#REF!,#REF!,#REF!,#REF!,#REF!</definedName>
    <definedName name="__APW_RESTORE_DATA3357__" hidden="1">#REF!,#REF!,#REF!,#REF!,#REF!,#REF!,#REF!,#REF!,#REF!,#REF!,#REF!,#REF!,#REF!,#REF!</definedName>
    <definedName name="__APW_RESTORE_DATA3358__" hidden="1">#REF!,#REF!,#REF!,#REF!,#REF!,#REF!,#REF!,#REF!,#REF!,#REF!,#REF!,#REF!,#REF!,#REF!</definedName>
    <definedName name="__APW_RESTORE_DATA3359__" hidden="1">#REF!,#REF!,#REF!,#REF!,#REF!,#REF!,#REF!,#REF!,#REF!,#REF!,#REF!,#REF!,#REF!,#REF!</definedName>
    <definedName name="__APW_RESTORE_DATA336__" hidden="1">#REF!,#REF!,#REF!,#REF!,#REF!,#REF!,#REF!,#REF!,#REF!,#REF!,#REF!,#REF!,#REF!,#REF!</definedName>
    <definedName name="__APW_RESTORE_DATA3360__" hidden="1">#REF!,#REF!,#REF!,#REF!,#REF!,#REF!,#REF!,#REF!,#REF!,#REF!,#REF!,#REF!,#REF!,#REF!</definedName>
    <definedName name="__APW_RESTORE_DATA3361__" hidden="1">#REF!,#REF!,#REF!,#REF!,#REF!,#REF!,#REF!,#REF!,#REF!,#REF!,#REF!,#REF!,#REF!,#REF!</definedName>
    <definedName name="__APW_RESTORE_DATA3362__" hidden="1">#REF!,#REF!,#REF!,#REF!,#REF!,#REF!,#REF!,#REF!,#REF!,#REF!,#REF!,#REF!,#REF!,#REF!</definedName>
    <definedName name="__APW_RESTORE_DATA3363__" hidden="1">#REF!,#REF!,#REF!,#REF!,#REF!,#REF!,#REF!,#REF!,#REF!,#REF!,#REF!,#REF!,#REF!,#REF!</definedName>
    <definedName name="__APW_RESTORE_DATA3364__" hidden="1">#REF!,#REF!,#REF!,#REF!,#REF!,#REF!,#REF!,#REF!,#REF!,#REF!,#REF!,#REF!,#REF!,#REF!</definedName>
    <definedName name="__APW_RESTORE_DATA3365__" hidden="1">#REF!,#REF!,#REF!,#REF!,#REF!,#REF!,#REF!,#REF!,#REF!,#REF!,#REF!,#REF!,#REF!,#REF!</definedName>
    <definedName name="__APW_RESTORE_DATA3366__" hidden="1">#REF!,#REF!,#REF!,#REF!,#REF!,#REF!,#REF!,#REF!,#REF!,#REF!,#REF!,#REF!,#REF!,#REF!</definedName>
    <definedName name="__APW_RESTORE_DATA3367__" hidden="1">#REF!,#REF!,#REF!,#REF!,#REF!,#REF!,#REF!,#REF!,#REF!,#REF!,#REF!,#REF!,#REF!,#REF!</definedName>
    <definedName name="__APW_RESTORE_DATA3368__" hidden="1">#REF!,#REF!,#REF!,#REF!,#REF!,#REF!,#REF!,#REF!,#REF!,#REF!,#REF!,#REF!,#REF!,#REF!</definedName>
    <definedName name="__APW_RESTORE_DATA3369__" hidden="1">#REF!,#REF!,#REF!,#REF!,#REF!,#REF!,#REF!,#REF!,#REF!,#REF!,#REF!,#REF!,#REF!,#REF!</definedName>
    <definedName name="__APW_RESTORE_DATA337__" hidden="1">#REF!,#REF!,#REF!,#REF!,#REF!,#REF!,#REF!,#REF!,#REF!,#REF!,#REF!,#REF!,#REF!,#REF!</definedName>
    <definedName name="__APW_RESTORE_DATA3370__" hidden="1">#REF!,#REF!,#REF!,#REF!,#REF!,#REF!,#REF!,#REF!,#REF!,#REF!,#REF!,#REF!,#REF!,#REF!</definedName>
    <definedName name="__APW_RESTORE_DATA3371__" hidden="1">#REF!,#REF!,#REF!,#REF!,#REF!,#REF!,#REF!,#REF!,#REF!,#REF!,#REF!,#REF!,#REF!,#REF!</definedName>
    <definedName name="__APW_RESTORE_DATA3372__" hidden="1">#REF!,#REF!,#REF!,#REF!,#REF!,#REF!,#REF!,#REF!,#REF!,#REF!,#REF!,#REF!,#REF!,#REF!</definedName>
    <definedName name="__APW_RESTORE_DATA3373__" hidden="1">#REF!,#REF!,#REF!,#REF!,#REF!,#REF!,#REF!,#REF!,#REF!,#REF!,#REF!,#REF!,#REF!,#REF!</definedName>
    <definedName name="__APW_RESTORE_DATA3374__" hidden="1">#REF!,#REF!,#REF!,#REF!,#REF!,#REF!,#REF!,#REF!,#REF!,#REF!,#REF!,#REF!,#REF!,#REF!</definedName>
    <definedName name="__APW_RESTORE_DATA3375__" hidden="1">#REF!,#REF!,#REF!,#REF!,#REF!,#REF!,#REF!,#REF!,#REF!,#REF!,#REF!,#REF!,#REF!,#REF!</definedName>
    <definedName name="__APW_RESTORE_DATA3376__" hidden="1">#REF!,#REF!,#REF!,#REF!,#REF!,#REF!,#REF!,#REF!,#REF!,#REF!,#REF!,#REF!,#REF!,#REF!</definedName>
    <definedName name="__APW_RESTORE_DATA3377__" hidden="1">#REF!,#REF!,#REF!,#REF!,#REF!,#REF!,#REF!,#REF!,#REF!,#REF!,#REF!,#REF!,#REF!,#REF!</definedName>
    <definedName name="__APW_RESTORE_DATA3378__" hidden="1">#REF!,#REF!,#REF!,#REF!,#REF!,#REF!,#REF!,#REF!,#REF!,#REF!,#REF!,#REF!,#REF!,#REF!</definedName>
    <definedName name="__APW_RESTORE_DATA3379__" hidden="1">#REF!,#REF!,#REF!,#REF!,#REF!,#REF!,#REF!,#REF!,#REF!,#REF!,#REF!,#REF!,#REF!,#REF!</definedName>
    <definedName name="__APW_RESTORE_DATA338__" hidden="1">#REF!,#REF!,#REF!,#REF!,#REF!,#REF!,#REF!,#REF!,#REF!,#REF!,#REF!,#REF!,#REF!,#REF!</definedName>
    <definedName name="__APW_RESTORE_DATA3380__" hidden="1">#REF!,#REF!,#REF!,#REF!,#REF!,#REF!,#REF!,#REF!,#REF!,#REF!,#REF!,#REF!,#REF!,#REF!</definedName>
    <definedName name="__APW_RESTORE_DATA3381__" hidden="1">#REF!,#REF!,#REF!,#REF!,#REF!,#REF!,#REF!,#REF!,#REF!,#REF!,#REF!,#REF!,#REF!,#REF!</definedName>
    <definedName name="__APW_RESTORE_DATA3382__" hidden="1">#REF!,#REF!,#REF!,#REF!,#REF!,#REF!,#REF!,#REF!,#REF!,#REF!,#REF!,#REF!,#REF!,#REF!</definedName>
    <definedName name="__APW_RESTORE_DATA3383__" hidden="1">#REF!,#REF!,#REF!,#REF!,#REF!,#REF!,#REF!,#REF!,#REF!,#REF!,#REF!,#REF!,#REF!,#REF!</definedName>
    <definedName name="__APW_RESTORE_DATA3384__" hidden="1">#REF!,#REF!,#REF!,#REF!,#REF!,#REF!,#REF!,#REF!,#REF!,#REF!,#REF!,#REF!,#REF!,#REF!</definedName>
    <definedName name="__APW_RESTORE_DATA3385__" hidden="1">#REF!,#REF!,#REF!,#REF!,#REF!,#REF!,#REF!,#REF!,#REF!,#REF!,#REF!,#REF!,#REF!,#REF!</definedName>
    <definedName name="__APW_RESTORE_DATA3386__" hidden="1">#REF!,#REF!,#REF!,#REF!,#REF!,#REF!,#REF!,#REF!,#REF!,#REF!,#REF!,#REF!,#REF!,#REF!</definedName>
    <definedName name="__APW_RESTORE_DATA3387__" hidden="1">#REF!,#REF!,#REF!,#REF!,#REF!,#REF!,#REF!,#REF!,#REF!,#REF!,#REF!,#REF!,#REF!,#REF!</definedName>
    <definedName name="__APW_RESTORE_DATA3388__" hidden="1">#REF!,#REF!,#REF!,#REF!,#REF!,#REF!,#REF!,#REF!,#REF!,#REF!,#REF!,#REF!,#REF!,#REF!</definedName>
    <definedName name="__APW_RESTORE_DATA3389__" hidden="1">#REF!,#REF!,#REF!,#REF!,#REF!,#REF!,#REF!,#REF!,#REF!,#REF!,#REF!,#REF!,#REF!,#REF!</definedName>
    <definedName name="__APW_RESTORE_DATA339__" hidden="1">#REF!,#REF!,#REF!,#REF!,#REF!,#REF!,#REF!,#REF!,#REF!,#REF!,#REF!,#REF!,#REF!,#REF!</definedName>
    <definedName name="__APW_RESTORE_DATA3390__" hidden="1">#REF!,#REF!,#REF!,#REF!,#REF!,#REF!,#REF!,#REF!,#REF!,#REF!,#REF!,#REF!,#REF!,#REF!</definedName>
    <definedName name="__APW_RESTORE_DATA3391__" hidden="1">#REF!,#REF!,#REF!,#REF!,#REF!,#REF!,#REF!,#REF!,#REF!,#REF!,#REF!,#REF!,#REF!,#REF!</definedName>
    <definedName name="__APW_RESTORE_DATA3392__" hidden="1">#REF!,#REF!,#REF!,#REF!,#REF!,#REF!,#REF!,#REF!,#REF!,#REF!,#REF!,#REF!,#REF!,#REF!</definedName>
    <definedName name="__APW_RESTORE_DATA3393__" hidden="1">#REF!,#REF!,#REF!,#REF!,#REF!,#REF!,#REF!,#REF!,#REF!,#REF!,#REF!,#REF!,#REF!,#REF!</definedName>
    <definedName name="__APW_RESTORE_DATA3394__" hidden="1">#REF!,#REF!,#REF!,#REF!,#REF!,#REF!,#REF!,#REF!,#REF!,#REF!,#REF!,#REF!,#REF!,#REF!</definedName>
    <definedName name="__APW_RESTORE_DATA3395__" hidden="1">#REF!,#REF!,#REF!,#REF!,#REF!,#REF!,#REF!,#REF!,#REF!,#REF!,#REF!,#REF!,#REF!,#REF!</definedName>
    <definedName name="__APW_RESTORE_DATA3396__" hidden="1">#REF!,#REF!,#REF!,#REF!,#REF!,#REF!,#REF!,#REF!,#REF!,#REF!,#REF!,#REF!,#REF!,#REF!</definedName>
    <definedName name="__APW_RESTORE_DATA3397__" hidden="1">#REF!,#REF!,#REF!,#REF!,#REF!,#REF!,#REF!,#REF!,#REF!,#REF!,#REF!,#REF!,#REF!,#REF!</definedName>
    <definedName name="__APW_RESTORE_DATA3398__" hidden="1">#REF!,#REF!,#REF!,#REF!,#REF!,#REF!,#REF!,#REF!,#REF!,#REF!,#REF!,#REF!,#REF!,#REF!</definedName>
    <definedName name="__APW_RESTORE_DATA3399__" hidden="1">#REF!,#REF!,#REF!,#REF!,#REF!,#REF!,#REF!,#REF!,#REF!,#REF!,#REF!,#REF!,#REF!,#REF!</definedName>
    <definedName name="__APW_RESTORE_DATA34__" hidden="1">#REF!,#REF!,#REF!,#REF!,#REF!,#REF!,#REF!,#REF!,#REF!,#REF!,#REF!,#REF!,#REF!,#REF!</definedName>
    <definedName name="__APW_RESTORE_DATA340__" hidden="1">#REF!,#REF!,#REF!,#REF!,#REF!,#REF!,#REF!,#REF!,#REF!,#REF!,#REF!,#REF!,#REF!,#REF!</definedName>
    <definedName name="__APW_RESTORE_DATA3400__" hidden="1">#REF!,#REF!,#REF!,#REF!,#REF!,#REF!,#REF!,#REF!,#REF!,#REF!,#REF!,#REF!,#REF!,#REF!</definedName>
    <definedName name="__APW_RESTORE_DATA3401__" hidden="1">#REF!,#REF!,#REF!,#REF!,#REF!,#REF!,#REF!,#REF!,#REF!,#REF!,#REF!,#REF!,#REF!,#REF!</definedName>
    <definedName name="__APW_RESTORE_DATA3402__" hidden="1">#REF!,#REF!,#REF!,#REF!,#REF!,#REF!,#REF!,#REF!,#REF!,#REF!,#REF!,#REF!,#REF!,#REF!</definedName>
    <definedName name="__APW_RESTORE_DATA3403__" hidden="1">#REF!,#REF!,#REF!,#REF!,#REF!,#REF!,#REF!,#REF!,#REF!,#REF!,#REF!,#REF!,#REF!,#REF!</definedName>
    <definedName name="__APW_RESTORE_DATA3404__" hidden="1">#REF!,#REF!,#REF!,#REF!,#REF!,#REF!,#REF!,#REF!,#REF!,#REF!,#REF!,#REF!,#REF!,#REF!</definedName>
    <definedName name="__APW_RESTORE_DATA3405__" hidden="1">#REF!,#REF!,#REF!,#REF!,#REF!,#REF!,#REF!,#REF!,#REF!,#REF!,#REF!,#REF!,#REF!,#REF!</definedName>
    <definedName name="__APW_RESTORE_DATA3406__" hidden="1">#REF!,#REF!,#REF!,#REF!,#REF!,#REF!,#REF!,#REF!,#REF!,#REF!,#REF!,#REF!,#REF!,#REF!</definedName>
    <definedName name="__APW_RESTORE_DATA3407__" hidden="1">#REF!,#REF!,#REF!,#REF!,#REF!,#REF!,#REF!,#REF!,#REF!,#REF!,#REF!,#REF!,#REF!,#REF!</definedName>
    <definedName name="__APW_RESTORE_DATA3408__" hidden="1">#REF!,#REF!,#REF!,#REF!,#REF!,#REF!,#REF!,#REF!,#REF!,#REF!,#REF!,#REF!,#REF!,#REF!</definedName>
    <definedName name="__APW_RESTORE_DATA3409__" hidden="1">#REF!,#REF!,#REF!,#REF!,#REF!,#REF!,#REF!,#REF!,#REF!,#REF!,#REF!,#REF!,#REF!,#REF!</definedName>
    <definedName name="__APW_RESTORE_DATA341__" hidden="1">#REF!,#REF!,#REF!,#REF!,#REF!,#REF!,#REF!,#REF!,#REF!,#REF!,#REF!,#REF!,#REF!,#REF!</definedName>
    <definedName name="__APW_RESTORE_DATA3410__" hidden="1">#REF!,#REF!,#REF!,#REF!,#REF!,#REF!,#REF!,#REF!,#REF!,#REF!,#REF!,#REF!,#REF!,#REF!</definedName>
    <definedName name="__APW_RESTORE_DATA3411__" hidden="1">#REF!,#REF!,#REF!,#REF!,#REF!,#REF!,#REF!,#REF!,#REF!,#REF!,#REF!,#REF!,#REF!,#REF!</definedName>
    <definedName name="__APW_RESTORE_DATA3412__" hidden="1">#REF!,#REF!,#REF!,#REF!,#REF!,#REF!,#REF!,#REF!,#REF!,#REF!,#REF!,#REF!,#REF!,#REF!</definedName>
    <definedName name="__APW_RESTORE_DATA3413__" hidden="1">#REF!,#REF!,#REF!,#REF!,#REF!,#REF!,#REF!,#REF!,#REF!,#REF!,#REF!,#REF!,#REF!,#REF!</definedName>
    <definedName name="__APW_RESTORE_DATA3414__" hidden="1">#REF!,#REF!,#REF!,#REF!,#REF!,#REF!,#REF!,#REF!,#REF!,#REF!,#REF!,#REF!,#REF!,#REF!</definedName>
    <definedName name="__APW_RESTORE_DATA3415__" hidden="1">#REF!,#REF!,#REF!,#REF!,#REF!,#REF!,#REF!,#REF!,#REF!,#REF!,#REF!,#REF!,#REF!,#REF!</definedName>
    <definedName name="__APW_RESTORE_DATA3416__" hidden="1">#REF!,#REF!,#REF!,#REF!,#REF!,#REF!,#REF!,#REF!,#REF!,#REF!,#REF!,#REF!,#REF!,#REF!</definedName>
    <definedName name="__APW_RESTORE_DATA3417__" hidden="1">#REF!,#REF!,#REF!,#REF!,#REF!,#REF!,#REF!,#REF!,#REF!,#REF!,#REF!,#REF!,#REF!,#REF!</definedName>
    <definedName name="__APW_RESTORE_DATA3418__" hidden="1">#REF!,#REF!,#REF!,#REF!,#REF!,#REF!,#REF!,#REF!,#REF!,#REF!,#REF!,#REF!,#REF!,#REF!</definedName>
    <definedName name="__APW_RESTORE_DATA3419__" hidden="1">#REF!,#REF!,#REF!,#REF!,#REF!,#REF!,#REF!,#REF!,#REF!,#REF!,#REF!,#REF!,#REF!,#REF!</definedName>
    <definedName name="__APW_RESTORE_DATA342__" hidden="1">#REF!,#REF!,#REF!,#REF!,#REF!,#REF!,#REF!,#REF!,#REF!,#REF!,#REF!,#REF!,#REF!,#REF!</definedName>
    <definedName name="__APW_RESTORE_DATA3420__" hidden="1">#REF!,#REF!,#REF!,#REF!,#REF!,#REF!,#REF!,#REF!,#REF!,#REF!,#REF!,#REF!,#REF!,#REF!</definedName>
    <definedName name="__APW_RESTORE_DATA3421__" hidden="1">#REF!,#REF!,#REF!,#REF!,#REF!,#REF!,#REF!,#REF!,#REF!,#REF!,#REF!,#REF!,#REF!,#REF!</definedName>
    <definedName name="__APW_RESTORE_DATA3422__" hidden="1">#REF!,#REF!,#REF!,#REF!,#REF!,#REF!,#REF!,#REF!,#REF!,#REF!,#REF!,#REF!,#REF!,#REF!</definedName>
    <definedName name="__APW_RESTORE_DATA3423__" hidden="1">#REF!,#REF!,#REF!,#REF!,#REF!,#REF!,#REF!,#REF!,#REF!,#REF!,#REF!,#REF!,#REF!,#REF!</definedName>
    <definedName name="__APW_RESTORE_DATA3424__" hidden="1">#REF!,#REF!,#REF!,#REF!,#REF!,#REF!,#REF!,#REF!,#REF!,#REF!,#REF!,#REF!,#REF!,#REF!</definedName>
    <definedName name="__APW_RESTORE_DATA3425__" hidden="1">#REF!,#REF!,#REF!,#REF!,#REF!,#REF!,#REF!,#REF!,#REF!,#REF!,#REF!,#REF!,#REF!,#REF!</definedName>
    <definedName name="__APW_RESTORE_DATA3426__" hidden="1">#REF!,#REF!,#REF!,#REF!,#REF!,#REF!,#REF!,#REF!,#REF!,#REF!,#REF!,#REF!,#REF!,#REF!</definedName>
    <definedName name="__APW_RESTORE_DATA3427__" hidden="1">#REF!,#REF!,#REF!,#REF!,#REF!,#REF!,#REF!,#REF!,#REF!,#REF!,#REF!,#REF!,#REF!,#REF!</definedName>
    <definedName name="__APW_RESTORE_DATA3428__" hidden="1">#REF!,#REF!,#REF!,#REF!,#REF!,#REF!,#REF!,#REF!,#REF!,#REF!,#REF!,#REF!,#REF!,#REF!</definedName>
    <definedName name="__APW_RESTORE_DATA3429__" hidden="1">#REF!,#REF!,#REF!,#REF!,#REF!,#REF!,#REF!,#REF!,#REF!,#REF!,#REF!,#REF!,#REF!,#REF!</definedName>
    <definedName name="__APW_RESTORE_DATA343__" hidden="1">#REF!,#REF!,#REF!,#REF!,#REF!,#REF!,#REF!,#REF!,#REF!,#REF!,#REF!,#REF!,#REF!,#REF!</definedName>
    <definedName name="__APW_RESTORE_DATA3430__" hidden="1">#REF!,#REF!,#REF!,#REF!,#REF!,#REF!,#REF!,#REF!,#REF!,#REF!,#REF!,#REF!,#REF!,#REF!</definedName>
    <definedName name="__APW_RESTORE_DATA3431__" hidden="1">#REF!,#REF!,#REF!,#REF!,#REF!,#REF!,#REF!,#REF!,#REF!,#REF!,#REF!,#REF!,#REF!,#REF!</definedName>
    <definedName name="__APW_RESTORE_DATA3432__" hidden="1">#REF!,#REF!,#REF!,#REF!,#REF!,#REF!,#REF!,#REF!,#REF!,#REF!,#REF!,#REF!,#REF!,#REF!</definedName>
    <definedName name="__APW_RESTORE_DATA3433__" hidden="1">#REF!,#REF!,#REF!,#REF!,#REF!,#REF!,#REF!,#REF!,#REF!,#REF!,#REF!,#REF!,#REF!,#REF!</definedName>
    <definedName name="__APW_RESTORE_DATA3434__" hidden="1">#REF!,#REF!,#REF!,#REF!,#REF!,#REF!,#REF!,#REF!,#REF!,#REF!,#REF!,#REF!,#REF!,#REF!</definedName>
    <definedName name="__APW_RESTORE_DATA3435__" hidden="1">#REF!,#REF!,#REF!,#REF!,#REF!,#REF!,#REF!,#REF!,#REF!,#REF!,#REF!,#REF!,#REF!,#REF!</definedName>
    <definedName name="__APW_RESTORE_DATA3436__" hidden="1">#REF!,#REF!,#REF!,#REF!,#REF!,#REF!,#REF!,#REF!,#REF!,#REF!,#REF!,#REF!,#REF!,#REF!</definedName>
    <definedName name="__APW_RESTORE_DATA3437__" hidden="1">#REF!,#REF!,#REF!,#REF!,#REF!,#REF!,#REF!,#REF!,#REF!,#REF!,#REF!,#REF!,#REF!,#REF!</definedName>
    <definedName name="__APW_RESTORE_DATA3438__" hidden="1">#REF!,#REF!,#REF!,#REF!,#REF!,#REF!,#REF!,#REF!,#REF!,#REF!,#REF!,#REF!,#REF!,#REF!</definedName>
    <definedName name="__APW_RESTORE_DATA3439__" hidden="1">#REF!,#REF!,#REF!,#REF!,#REF!,#REF!,#REF!,#REF!,#REF!,#REF!,#REF!,#REF!,#REF!,#REF!</definedName>
    <definedName name="__APW_RESTORE_DATA344__" hidden="1">#REF!,#REF!,#REF!,#REF!,#REF!,#REF!,#REF!,#REF!,#REF!,#REF!,#REF!,#REF!,#REF!,#REF!</definedName>
    <definedName name="__APW_RESTORE_DATA3440__" hidden="1">#REF!,#REF!,#REF!,#REF!,#REF!,#REF!,#REF!,#REF!,#REF!,#REF!,#REF!,#REF!,#REF!,#REF!</definedName>
    <definedName name="__APW_RESTORE_DATA3441__" hidden="1">#REF!,#REF!,#REF!,#REF!,#REF!,#REF!,#REF!,#REF!,#REF!,#REF!,#REF!,#REF!,#REF!,#REF!</definedName>
    <definedName name="__APW_RESTORE_DATA3442__" hidden="1">#REF!,#REF!,#REF!,#REF!,#REF!,#REF!,#REF!,#REF!,#REF!,#REF!,#REF!,#REF!,#REF!,#REF!</definedName>
    <definedName name="__APW_RESTORE_DATA3443__" hidden="1">#REF!,#REF!,#REF!,#REF!,#REF!,#REF!,#REF!,#REF!,#REF!,#REF!,#REF!,#REF!,#REF!,#REF!</definedName>
    <definedName name="__APW_RESTORE_DATA3444__" hidden="1">#REF!,#REF!,#REF!,#REF!,#REF!,#REF!,#REF!,#REF!,#REF!,#REF!,#REF!,#REF!,#REF!,#REF!</definedName>
    <definedName name="__APW_RESTORE_DATA3445__" hidden="1">#REF!,#REF!,#REF!,#REF!,#REF!,#REF!,#REF!,#REF!,#REF!,#REF!,#REF!,#REF!,#REF!,#REF!</definedName>
    <definedName name="__APW_RESTORE_DATA3446__" hidden="1">#REF!,#REF!,#REF!,#REF!,#REF!,#REF!,#REF!,#REF!,#REF!,#REF!,#REF!,#REF!,#REF!,#REF!</definedName>
    <definedName name="__APW_RESTORE_DATA3447__" hidden="1">#REF!,#REF!,#REF!,#REF!,#REF!,#REF!,#REF!,#REF!,#REF!,#REF!,#REF!,#REF!,#REF!,#REF!</definedName>
    <definedName name="__APW_RESTORE_DATA3448__" hidden="1">#REF!,#REF!,#REF!,#REF!,#REF!,#REF!,#REF!,#REF!,#REF!,#REF!,#REF!,#REF!,#REF!,#REF!</definedName>
    <definedName name="__APW_RESTORE_DATA3449__" hidden="1">#REF!,#REF!,#REF!,#REF!,#REF!,#REF!,#REF!,#REF!,#REF!,#REF!,#REF!,#REF!,#REF!,#REF!</definedName>
    <definedName name="__APW_RESTORE_DATA345__" hidden="1">#REF!,#REF!,#REF!,#REF!,#REF!,#REF!,#REF!,#REF!,#REF!,#REF!,#REF!,#REF!,#REF!,#REF!</definedName>
    <definedName name="__APW_RESTORE_DATA3450__" hidden="1">#REF!,#REF!,#REF!,#REF!,#REF!,#REF!,#REF!,#REF!,#REF!,#REF!,#REF!,#REF!,#REF!,#REF!</definedName>
    <definedName name="__APW_RESTORE_DATA3451__" hidden="1">#REF!,#REF!,#REF!,#REF!,#REF!,#REF!,#REF!,#REF!,#REF!,#REF!,#REF!,#REF!,#REF!,#REF!</definedName>
    <definedName name="__APW_RESTORE_DATA3452__" hidden="1">#REF!,#REF!,#REF!,#REF!,#REF!,#REF!,#REF!,#REF!,#REF!,#REF!,#REF!,#REF!,#REF!,#REF!</definedName>
    <definedName name="__APW_RESTORE_DATA3453__" hidden="1">#REF!,#REF!,#REF!,#REF!,#REF!,#REF!,#REF!,#REF!,#REF!,#REF!,#REF!,#REF!,#REF!,#REF!</definedName>
    <definedName name="__APW_RESTORE_DATA3454__" hidden="1">#REF!,#REF!,#REF!,#REF!,#REF!,#REF!,#REF!,#REF!,#REF!,#REF!,#REF!,#REF!,#REF!,#REF!</definedName>
    <definedName name="__APW_RESTORE_DATA3455__" hidden="1">#REF!,#REF!,#REF!,#REF!,#REF!,#REF!,#REF!,#REF!,#REF!,#REF!,#REF!,#REF!,#REF!,#REF!</definedName>
    <definedName name="__APW_RESTORE_DATA3456__" hidden="1">#REF!,#REF!,#REF!,#REF!,#REF!,#REF!,#REF!,#REF!,#REF!,#REF!,#REF!,#REF!,#REF!,#REF!</definedName>
    <definedName name="__APW_RESTORE_DATA3457__" hidden="1">#REF!,#REF!,#REF!,#REF!,#REF!,#REF!,#REF!,#REF!,#REF!,#REF!,#REF!,#REF!,#REF!,#REF!</definedName>
    <definedName name="__APW_RESTORE_DATA3458__" hidden="1">#REF!,#REF!,#REF!,#REF!,#REF!,#REF!,#REF!,#REF!,#REF!,#REF!,#REF!,#REF!,#REF!,#REF!</definedName>
    <definedName name="__APW_RESTORE_DATA3459__" hidden="1">#REF!,#REF!,#REF!,#REF!,#REF!,#REF!,#REF!,#REF!,#REF!,#REF!,#REF!,#REF!,#REF!,#REF!</definedName>
    <definedName name="__APW_RESTORE_DATA346__" hidden="1">#REF!,#REF!,#REF!,#REF!,#REF!,#REF!,#REF!,#REF!,#REF!,#REF!,#REF!,#REF!,#REF!,#REF!</definedName>
    <definedName name="__APW_RESTORE_DATA3460__" hidden="1">#REF!,#REF!,#REF!,#REF!,#REF!,#REF!,#REF!,#REF!,#REF!,#REF!,#REF!,#REF!,#REF!,#REF!</definedName>
    <definedName name="__APW_RESTORE_DATA3461__" hidden="1">#REF!,#REF!,#REF!,#REF!,#REF!,#REF!,#REF!,#REF!,#REF!,#REF!,#REF!,#REF!,#REF!,#REF!</definedName>
    <definedName name="__APW_RESTORE_DATA3462__" hidden="1">#REF!,#REF!,#REF!,#REF!,#REF!,#REF!,#REF!,#REF!,#REF!,#REF!,#REF!,#REF!,#REF!,#REF!</definedName>
    <definedName name="__APW_RESTORE_DATA3463__" hidden="1">#REF!,#REF!,#REF!,#REF!,#REF!,#REF!,#REF!,#REF!,#REF!,#REF!,#REF!,#REF!,#REF!,#REF!</definedName>
    <definedName name="__APW_RESTORE_DATA3464__" hidden="1">#REF!,#REF!,#REF!,#REF!,#REF!,#REF!,#REF!,#REF!,#REF!,#REF!,#REF!,#REF!,#REF!,#REF!</definedName>
    <definedName name="__APW_RESTORE_DATA3465__" hidden="1">#REF!,#REF!,#REF!,#REF!,#REF!,#REF!,#REF!,#REF!,#REF!,#REF!,#REF!,#REF!,#REF!,#REF!</definedName>
    <definedName name="__APW_RESTORE_DATA3466__" hidden="1">#REF!,#REF!,#REF!,#REF!,#REF!,#REF!,#REF!,#REF!,#REF!,#REF!,#REF!,#REF!,#REF!</definedName>
    <definedName name="__APW_RESTORE_DATA3467__" hidden="1">#REF!,#REF!,#REF!,#REF!,#REF!,#REF!,#REF!,#REF!,#REF!,#REF!,#REF!,#REF!,#REF!,#REF!,#REF!,#REF!</definedName>
    <definedName name="__APW_RESTORE_DATA3468__" hidden="1">#REF!,#REF!,#REF!,#REF!,#REF!,#REF!,#REF!,#REF!,#REF!,#REF!,#REF!,#REF!,#REF!,#REF!,#REF!</definedName>
    <definedName name="__APW_RESTORE_DATA3469__" hidden="1">#REF!,#REF!,#REF!,#REF!,#REF!,#REF!,#REF!,#REF!,#REF!,#REF!,#REF!,#REF!,#REF!,#REF!,#REF!</definedName>
    <definedName name="__APW_RESTORE_DATA347__" hidden="1">#REF!,#REF!,#REF!,#REF!,#REF!,#REF!,#REF!,#REF!,#REF!,#REF!,#REF!,#REF!,#REF!,#REF!</definedName>
    <definedName name="__APW_RESTORE_DATA3470__" hidden="1">#REF!,#REF!,#REF!,#REF!,#REF!,#REF!,#REF!,#REF!,#REF!,#REF!,#REF!,#REF!,#REF!,#REF!,#REF!</definedName>
    <definedName name="__APW_RESTORE_DATA3471__" hidden="1">#REF!,#REF!,#REF!,#REF!,#REF!,#REF!,#REF!,#REF!,#REF!,#REF!,#REF!,#REF!,#REF!,#REF!,#REF!</definedName>
    <definedName name="__APW_RESTORE_DATA3472__" hidden="1">#REF!,#REF!,#REF!,#REF!,#REF!,#REF!,#REF!,#REF!,#REF!,#REF!,#REF!,#REF!,#REF!,#REF!,#REF!</definedName>
    <definedName name="__APW_RESTORE_DATA3473__" hidden="1">#REF!,#REF!,#REF!,#REF!,#REF!,#REF!,#REF!,#REF!,#REF!,#REF!,#REF!,#REF!,#REF!,#REF!,#REF!</definedName>
    <definedName name="__APW_RESTORE_DATA3474__" hidden="1">#REF!,#REF!,#REF!,#REF!,#REF!,#REF!,#REF!,#REF!,#REF!,#REF!,#REF!,#REF!,#REF!,#REF!</definedName>
    <definedName name="__APW_RESTORE_DATA3475__" hidden="1">#REF!,#REF!,#REF!,#REF!,#REF!,#REF!,#REF!,#REF!,#REF!,#REF!,#REF!,#REF!,#REF!,#REF!</definedName>
    <definedName name="__APW_RESTORE_DATA3476__" hidden="1">#REF!,#REF!,#REF!,#REF!,#REF!,#REF!,#REF!,#REF!,#REF!,#REF!,#REF!,#REF!,#REF!,#REF!</definedName>
    <definedName name="__APW_RESTORE_DATA3477__" hidden="1">#REF!,#REF!,#REF!,#REF!,#REF!,#REF!,#REF!,#REF!,#REF!,#REF!,#REF!,#REF!,#REF!,#REF!</definedName>
    <definedName name="__APW_RESTORE_DATA3478__" hidden="1">#REF!,#REF!,#REF!,#REF!,#REF!,#REF!,#REF!,#REF!,#REF!,#REF!,#REF!,#REF!,#REF!,#REF!</definedName>
    <definedName name="__APW_RESTORE_DATA3479__" hidden="1">#REF!,#REF!,#REF!,#REF!,#REF!,#REF!,#REF!,#REF!,#REF!,#REF!,#REF!,#REF!,#REF!,#REF!</definedName>
    <definedName name="__APW_RESTORE_DATA348__" hidden="1">#REF!,#REF!,#REF!,#REF!,#REF!,#REF!,#REF!,#REF!,#REF!,#REF!,#REF!,#REF!,#REF!,#REF!</definedName>
    <definedName name="__APW_RESTORE_DATA3480__" hidden="1">#REF!,#REF!,#REF!,#REF!,#REF!,#REF!,#REF!,#REF!,#REF!,#REF!,#REF!,#REF!,#REF!,#REF!</definedName>
    <definedName name="__APW_RESTORE_DATA3481__" hidden="1">#REF!,#REF!,#REF!,#REF!,#REF!,#REF!,#REF!,#REF!,#REF!,#REF!,#REF!,#REF!,#REF!,#REF!</definedName>
    <definedName name="__APW_RESTORE_DATA3482__" hidden="1">#REF!,#REF!,#REF!,#REF!,#REF!,#REF!,#REF!,#REF!,#REF!,#REF!,#REF!,#REF!,#REF!,#REF!</definedName>
    <definedName name="__APW_RESTORE_DATA3483__" hidden="1">#REF!,#REF!,#REF!,#REF!,#REF!,#REF!,#REF!,#REF!,#REF!,#REF!,#REF!,#REF!,#REF!,#REF!</definedName>
    <definedName name="__APW_RESTORE_DATA3484__" hidden="1">#REF!,#REF!,#REF!,#REF!,#REF!,#REF!,#REF!,#REF!,#REF!,#REF!,#REF!,#REF!,#REF!,#REF!</definedName>
    <definedName name="__APW_RESTORE_DATA3485__" hidden="1">#REF!,#REF!,#REF!,#REF!,#REF!,#REF!,#REF!,#REF!,#REF!,#REF!,#REF!,#REF!,#REF!,#REF!</definedName>
    <definedName name="__APW_RESTORE_DATA3486__" hidden="1">#REF!,#REF!,#REF!,#REF!,#REF!,#REF!,#REF!,#REF!,#REF!,#REF!,#REF!,#REF!,#REF!,#REF!</definedName>
    <definedName name="__APW_RESTORE_DATA3487__" hidden="1">#REF!,#REF!,#REF!,#REF!,#REF!,#REF!,#REF!,#REF!,#REF!,#REF!,#REF!,#REF!,#REF!,#REF!</definedName>
    <definedName name="__APW_RESTORE_DATA3488__" hidden="1">#REF!,#REF!,#REF!,#REF!,#REF!,#REF!,#REF!,#REF!,#REF!,#REF!,#REF!,#REF!,#REF!,#REF!</definedName>
    <definedName name="__APW_RESTORE_DATA3489__" hidden="1">#REF!,#REF!,#REF!,#REF!,#REF!,#REF!,#REF!,#REF!,#REF!,#REF!,#REF!,#REF!,#REF!,#REF!</definedName>
    <definedName name="__APW_RESTORE_DATA349__" hidden="1">#REF!,#REF!,#REF!,#REF!,#REF!,#REF!,#REF!,#REF!,#REF!,#REF!,#REF!,#REF!,#REF!,#REF!</definedName>
    <definedName name="__APW_RESTORE_DATA3490__" hidden="1">#REF!,#REF!,#REF!,#REF!,#REF!,#REF!,#REF!,#REF!,#REF!,#REF!,#REF!,#REF!,#REF!,#REF!</definedName>
    <definedName name="__APW_RESTORE_DATA3491__" hidden="1">#REF!,#REF!,#REF!,#REF!,#REF!,#REF!,#REF!,#REF!,#REF!,#REF!,#REF!,#REF!,#REF!,#REF!</definedName>
    <definedName name="__APW_RESTORE_DATA3492__" hidden="1">#REF!,#REF!,#REF!,#REF!,#REF!,#REF!,#REF!,#REF!,#REF!,#REF!,#REF!,#REF!,#REF!,#REF!</definedName>
    <definedName name="__APW_RESTORE_DATA3493__" hidden="1">#REF!,#REF!,#REF!,#REF!,#REF!,#REF!,#REF!,#REF!,#REF!,#REF!,#REF!,#REF!,#REF!,#REF!</definedName>
    <definedName name="__APW_RESTORE_DATA3494__" hidden="1">#REF!,#REF!,#REF!,#REF!,#REF!,#REF!,#REF!,#REF!,#REF!,#REF!,#REF!,#REF!,#REF!,#REF!</definedName>
    <definedName name="__APW_RESTORE_DATA3495__" hidden="1">#REF!,#REF!,#REF!,#REF!,#REF!,#REF!,#REF!,#REF!,#REF!,#REF!,#REF!,#REF!,#REF!,#REF!</definedName>
    <definedName name="__APW_RESTORE_DATA3496__" hidden="1">#REF!,#REF!,#REF!,#REF!,#REF!,#REF!,#REF!,#REF!,#REF!,#REF!,#REF!,#REF!,#REF!,#REF!</definedName>
    <definedName name="__APW_RESTORE_DATA3497__" hidden="1">#REF!,#REF!,#REF!,#REF!,#REF!,#REF!,#REF!,#REF!,#REF!,#REF!,#REF!,#REF!,#REF!,#REF!</definedName>
    <definedName name="__APW_RESTORE_DATA3498__" hidden="1">#REF!,#REF!,#REF!,#REF!,#REF!,#REF!,#REF!,#REF!,#REF!,#REF!,#REF!,#REF!,#REF!,#REF!</definedName>
    <definedName name="__APW_RESTORE_DATA3499__" hidden="1">#REF!,#REF!,#REF!,#REF!,#REF!,#REF!,#REF!,#REF!,#REF!,#REF!,#REF!,#REF!,#REF!,#REF!</definedName>
    <definedName name="__APW_RESTORE_DATA35__" hidden="1">#REF!,#REF!,#REF!,#REF!,#REF!,#REF!,#REF!,#REF!,#REF!,#REF!,#REF!,#REF!,#REF!,#REF!</definedName>
    <definedName name="__APW_RESTORE_DATA350__" hidden="1">#REF!,#REF!,#REF!,#REF!,#REF!,#REF!,#REF!,#REF!,#REF!,#REF!,#REF!,#REF!,#REF!,#REF!</definedName>
    <definedName name="__APW_RESTORE_DATA3500__" hidden="1">#REF!,#REF!,#REF!,#REF!,#REF!,#REF!,#REF!,#REF!,#REF!,#REF!,#REF!,#REF!,#REF!,#REF!</definedName>
    <definedName name="__APW_RESTORE_DATA3501__" hidden="1">#REF!,#REF!,#REF!,#REF!,#REF!,#REF!,#REF!,#REF!,#REF!,#REF!,#REF!,#REF!,#REF!,#REF!</definedName>
    <definedName name="__APW_RESTORE_DATA3502__" hidden="1">#REF!,#REF!,#REF!,#REF!,#REF!,#REF!,#REF!,#REF!,#REF!,#REF!,#REF!,#REF!,#REF!,#REF!</definedName>
    <definedName name="__APW_RESTORE_DATA3503__" hidden="1">#REF!,#REF!,#REF!,#REF!,#REF!,#REF!,#REF!,#REF!,#REF!,#REF!,#REF!,#REF!,#REF!,#REF!</definedName>
    <definedName name="__APW_RESTORE_DATA3504__" hidden="1">#REF!,#REF!,#REF!,#REF!,#REF!,#REF!,#REF!,#REF!,#REF!,#REF!,#REF!,#REF!,#REF!,#REF!</definedName>
    <definedName name="__APW_RESTORE_DATA3505__" hidden="1">#REF!,#REF!,#REF!,#REF!,#REF!,#REF!,#REF!,#REF!,#REF!,#REF!,#REF!,#REF!,#REF!,#REF!</definedName>
    <definedName name="__APW_RESTORE_DATA3506__" hidden="1">#REF!,#REF!,#REF!,#REF!,#REF!,#REF!,#REF!,#REF!,#REF!,#REF!,#REF!,#REF!,#REF!,#REF!</definedName>
    <definedName name="__APW_RESTORE_DATA3507__" hidden="1">#REF!,#REF!,#REF!,#REF!,#REF!,#REF!,#REF!,#REF!,#REF!,#REF!,#REF!,#REF!,#REF!,#REF!</definedName>
    <definedName name="__APW_RESTORE_DATA3508__" hidden="1">#REF!,#REF!,#REF!,#REF!,#REF!,#REF!,#REF!,#REF!,#REF!,#REF!,#REF!,#REF!,#REF!,#REF!</definedName>
    <definedName name="__APW_RESTORE_DATA3509__" hidden="1">#REF!,#REF!,#REF!,#REF!,#REF!,#REF!,#REF!,#REF!,#REF!,#REF!,#REF!,#REF!,#REF!,#REF!</definedName>
    <definedName name="__APW_RESTORE_DATA351__" hidden="1">#REF!,#REF!,#REF!,#REF!,#REF!,#REF!,#REF!,#REF!,#REF!,#REF!,#REF!,#REF!,#REF!,#REF!</definedName>
    <definedName name="__APW_RESTORE_DATA3510__" hidden="1">#REF!,#REF!,#REF!,#REF!,#REF!,#REF!,#REF!,#REF!,#REF!,#REF!,#REF!,#REF!,#REF!,#REF!</definedName>
    <definedName name="__APW_RESTORE_DATA3511__" hidden="1">#REF!,#REF!,#REF!,#REF!,#REF!,#REF!,#REF!,#REF!,#REF!,#REF!,#REF!,#REF!,#REF!,#REF!</definedName>
    <definedName name="__APW_RESTORE_DATA3512__" hidden="1">#REF!,#REF!,#REF!,#REF!,#REF!,#REF!,#REF!,#REF!,#REF!,#REF!,#REF!,#REF!,#REF!,#REF!</definedName>
    <definedName name="__APW_RESTORE_DATA3513__" hidden="1">#REF!,#REF!,#REF!,#REF!,#REF!,#REF!,#REF!,#REF!,#REF!,#REF!,#REF!,#REF!,#REF!,#REF!</definedName>
    <definedName name="__APW_RESTORE_DATA3514__" hidden="1">#REF!,#REF!,#REF!,#REF!,#REF!,#REF!,#REF!,#REF!,#REF!,#REF!,#REF!,#REF!,#REF!,#REF!</definedName>
    <definedName name="__APW_RESTORE_DATA3515__" hidden="1">#REF!,#REF!,#REF!,#REF!,#REF!,#REF!,#REF!,#REF!,#REF!,#REF!,#REF!,#REF!,#REF!,#REF!</definedName>
    <definedName name="__APW_RESTORE_DATA3516__" hidden="1">#REF!,#REF!,#REF!,#REF!,#REF!,#REF!,#REF!,#REF!,#REF!,#REF!,#REF!,#REF!,#REF!,#REF!</definedName>
    <definedName name="__APW_RESTORE_DATA3517__" hidden="1">#REF!,#REF!,#REF!,#REF!,#REF!,#REF!,#REF!,#REF!,#REF!,#REF!,#REF!,#REF!,#REF!,#REF!</definedName>
    <definedName name="__APW_RESTORE_DATA3518__" hidden="1">#REF!,#REF!,#REF!,#REF!,#REF!,#REF!,#REF!,#REF!,#REF!,#REF!,#REF!,#REF!,#REF!,#REF!</definedName>
    <definedName name="__APW_RESTORE_DATA3519__" hidden="1">#REF!,#REF!,#REF!,#REF!,#REF!,#REF!,#REF!,#REF!,#REF!,#REF!,#REF!,#REF!,#REF!,#REF!</definedName>
    <definedName name="__APW_RESTORE_DATA352__" hidden="1">#REF!,#REF!,#REF!,#REF!,#REF!,#REF!,#REF!,#REF!,#REF!,#REF!,#REF!,#REF!,#REF!,#REF!</definedName>
    <definedName name="__APW_RESTORE_DATA3520__" hidden="1">#REF!,#REF!,#REF!,#REF!,#REF!,#REF!,#REF!,#REF!,#REF!,#REF!,#REF!,#REF!,#REF!,#REF!</definedName>
    <definedName name="__APW_RESTORE_DATA3521__" hidden="1">#REF!,#REF!,#REF!,#REF!,#REF!,#REF!,#REF!,#REF!,#REF!,#REF!,#REF!,#REF!,#REF!,#REF!</definedName>
    <definedName name="__APW_RESTORE_DATA3522__" hidden="1">#REF!,#REF!,#REF!,#REF!,#REF!,#REF!,#REF!,#REF!,#REF!,#REF!,#REF!,#REF!,#REF!,#REF!</definedName>
    <definedName name="__APW_RESTORE_DATA3523__" hidden="1">#REF!,#REF!,#REF!,#REF!,#REF!,#REF!,#REF!,#REF!,#REF!,#REF!,#REF!,#REF!,#REF!,#REF!</definedName>
    <definedName name="__APW_RESTORE_DATA3524__" hidden="1">#REF!,#REF!,#REF!,#REF!,#REF!,#REF!,#REF!,#REF!,#REF!,#REF!,#REF!,#REF!,#REF!,#REF!</definedName>
    <definedName name="__APW_RESTORE_DATA3525__" hidden="1">#REF!,#REF!,#REF!,#REF!,#REF!,#REF!,#REF!,#REF!,#REF!,#REF!,#REF!,#REF!,#REF!,#REF!</definedName>
    <definedName name="__APW_RESTORE_DATA3526__" hidden="1">#REF!,#REF!,#REF!,#REF!,#REF!,#REF!,#REF!,#REF!,#REF!,#REF!,#REF!,#REF!,#REF!,#REF!</definedName>
    <definedName name="__APW_RESTORE_DATA3527__" hidden="1">#REF!,#REF!,#REF!,#REF!,#REF!,#REF!,#REF!,#REF!,#REF!,#REF!,#REF!,#REF!,#REF!,#REF!</definedName>
    <definedName name="__APW_RESTORE_DATA3528__" hidden="1">#REF!,#REF!,#REF!,#REF!,#REF!,#REF!,#REF!,#REF!,#REF!,#REF!,#REF!,#REF!,#REF!,#REF!</definedName>
    <definedName name="__APW_RESTORE_DATA3529__" hidden="1">#REF!,#REF!,#REF!,#REF!,#REF!,#REF!,#REF!,#REF!,#REF!,#REF!,#REF!,#REF!,#REF!,#REF!</definedName>
    <definedName name="__APW_RESTORE_DATA353__" hidden="1">#REF!,#REF!,#REF!,#REF!,#REF!,#REF!,#REF!,#REF!,#REF!,#REF!,#REF!,#REF!,#REF!,#REF!</definedName>
    <definedName name="__APW_RESTORE_DATA3530__" hidden="1">#REF!,#REF!,#REF!,#REF!,#REF!,#REF!,#REF!,#REF!,#REF!,#REF!,#REF!,#REF!,#REF!,#REF!</definedName>
    <definedName name="__APW_RESTORE_DATA3531__" hidden="1">#REF!,#REF!,#REF!,#REF!,#REF!,#REF!,#REF!,#REF!,#REF!,#REF!,#REF!,#REF!,#REF!,#REF!</definedName>
    <definedName name="__APW_RESTORE_DATA3532__" hidden="1">#REF!,#REF!,#REF!,#REF!,#REF!,#REF!,#REF!,#REF!,#REF!,#REF!,#REF!,#REF!,#REF!,#REF!</definedName>
    <definedName name="__APW_RESTORE_DATA3533__" hidden="1">#REF!,#REF!,#REF!,#REF!,#REF!,#REF!,#REF!,#REF!,#REF!,#REF!,#REF!,#REF!,#REF!,#REF!</definedName>
    <definedName name="__APW_RESTORE_DATA3534__" hidden="1">#REF!,#REF!,#REF!,#REF!,#REF!,#REF!,#REF!,#REF!,#REF!,#REF!,#REF!,#REF!,#REF!,#REF!</definedName>
    <definedName name="__APW_RESTORE_DATA3535__" hidden="1">#REF!,#REF!,#REF!,#REF!,#REF!,#REF!,#REF!,#REF!,#REF!,#REF!,#REF!,#REF!,#REF!,#REF!</definedName>
    <definedName name="__APW_RESTORE_DATA3536__" hidden="1">#REF!,#REF!,#REF!,#REF!,#REF!,#REF!,#REF!,#REF!,#REF!,#REF!,#REF!,#REF!,#REF!,#REF!</definedName>
    <definedName name="__APW_RESTORE_DATA3537__" hidden="1">#REF!,#REF!,#REF!,#REF!,#REF!,#REF!,#REF!,#REF!,#REF!,#REF!,#REF!,#REF!,#REF!,#REF!</definedName>
    <definedName name="__APW_RESTORE_DATA3538__" hidden="1">#REF!,#REF!,#REF!,#REF!,#REF!,#REF!,#REF!,#REF!,#REF!,#REF!,#REF!,#REF!,#REF!,#REF!</definedName>
    <definedName name="__APW_RESTORE_DATA3539__" hidden="1">#REF!,#REF!,#REF!,#REF!,#REF!,#REF!,#REF!,#REF!,#REF!,#REF!,#REF!,#REF!,#REF!,#REF!</definedName>
    <definedName name="__APW_RESTORE_DATA354__" hidden="1">#REF!,#REF!,#REF!,#REF!,#REF!,#REF!,#REF!,#REF!,#REF!,#REF!,#REF!,#REF!,#REF!,#REF!</definedName>
    <definedName name="__APW_RESTORE_DATA3540__" hidden="1">#REF!,#REF!,#REF!,#REF!,#REF!,#REF!,#REF!,#REF!,#REF!,#REF!,#REF!,#REF!,#REF!,#REF!</definedName>
    <definedName name="__APW_RESTORE_DATA3541__" hidden="1">#REF!,#REF!,#REF!,#REF!,#REF!,#REF!,#REF!,#REF!,#REF!,#REF!,#REF!,#REF!,#REF!,#REF!</definedName>
    <definedName name="__APW_RESTORE_DATA3542__" hidden="1">#REF!,#REF!,#REF!,#REF!,#REF!,#REF!,#REF!,#REF!,#REF!,#REF!,#REF!,#REF!,#REF!,#REF!</definedName>
    <definedName name="__APW_RESTORE_DATA3543__" hidden="1">#REF!,#REF!,#REF!,#REF!,#REF!,#REF!,#REF!,#REF!,#REF!,#REF!,#REF!,#REF!,#REF!,#REF!</definedName>
    <definedName name="__APW_RESTORE_DATA3544__" hidden="1">#REF!,#REF!,#REF!,#REF!,#REF!,#REF!,#REF!,#REF!,#REF!,#REF!,#REF!,#REF!,#REF!,#REF!</definedName>
    <definedName name="__APW_RESTORE_DATA3545__" hidden="1">#REF!,#REF!,#REF!,#REF!,#REF!,#REF!,#REF!,#REF!,#REF!,#REF!,#REF!,#REF!,#REF!,#REF!</definedName>
    <definedName name="__APW_RESTORE_DATA3546__" hidden="1">#REF!,#REF!,#REF!,#REF!,#REF!,#REF!,#REF!,#REF!,#REF!,#REF!,#REF!,#REF!,#REF!,#REF!</definedName>
    <definedName name="__APW_RESTORE_DATA3547__" hidden="1">#REF!,#REF!,#REF!,#REF!,#REF!,#REF!,#REF!,#REF!,#REF!,#REF!,#REF!,#REF!,#REF!,#REF!</definedName>
    <definedName name="__APW_RESTORE_DATA3548__" hidden="1">#REF!,#REF!,#REF!,#REF!,#REF!,#REF!,#REF!,#REF!,#REF!,#REF!,#REF!,#REF!,#REF!,#REF!</definedName>
    <definedName name="__APW_RESTORE_DATA3549__" hidden="1">#REF!,#REF!,#REF!,#REF!,#REF!,#REF!,#REF!,#REF!,#REF!,#REF!,#REF!,#REF!,#REF!,#REF!</definedName>
    <definedName name="__APW_RESTORE_DATA355__" hidden="1">#REF!,#REF!,#REF!,#REF!,#REF!,#REF!,#REF!,#REF!,#REF!,#REF!,#REF!,#REF!,#REF!,#REF!</definedName>
    <definedName name="__APW_RESTORE_DATA3550__" hidden="1">#REF!,#REF!,#REF!,#REF!,#REF!,#REF!,#REF!,#REF!,#REF!,#REF!,#REF!,#REF!,#REF!,#REF!</definedName>
    <definedName name="__APW_RESTORE_DATA3551__" hidden="1">#REF!,#REF!,#REF!,#REF!,#REF!,#REF!,#REF!,#REF!,#REF!,#REF!,#REF!,#REF!,#REF!,#REF!</definedName>
    <definedName name="__APW_RESTORE_DATA3552__" hidden="1">#REF!,#REF!,#REF!,#REF!,#REF!,#REF!,#REF!,#REF!,#REF!,#REF!,#REF!,#REF!,#REF!,#REF!</definedName>
    <definedName name="__APW_RESTORE_DATA3553__" hidden="1">#REF!,#REF!,#REF!,#REF!,#REF!,#REF!,#REF!,#REF!,#REF!,#REF!,#REF!,#REF!,#REF!,#REF!</definedName>
    <definedName name="__APW_RESTORE_DATA3554__" hidden="1">#REF!,#REF!,#REF!,#REF!,#REF!,#REF!,#REF!,#REF!,#REF!,#REF!,#REF!,#REF!,#REF!,#REF!</definedName>
    <definedName name="__APW_RESTORE_DATA3555__" hidden="1">#REF!,#REF!,#REF!,#REF!,#REF!,#REF!,#REF!,#REF!,#REF!,#REF!,#REF!,#REF!,#REF!,#REF!</definedName>
    <definedName name="__APW_RESTORE_DATA3556__" hidden="1">#REF!,#REF!,#REF!,#REF!,#REF!,#REF!,#REF!,#REF!,#REF!,#REF!,#REF!,#REF!,#REF!,#REF!</definedName>
    <definedName name="__APW_RESTORE_DATA3557__" hidden="1">#REF!,#REF!,#REF!,#REF!,#REF!,#REF!,#REF!,#REF!,#REF!,#REF!,#REF!,#REF!,#REF!,#REF!</definedName>
    <definedName name="__APW_RESTORE_DATA3558__" hidden="1">#REF!,#REF!,#REF!,#REF!,#REF!,#REF!,#REF!,#REF!,#REF!,#REF!,#REF!,#REF!,#REF!,#REF!</definedName>
    <definedName name="__APW_RESTORE_DATA3559__" hidden="1">#REF!,#REF!,#REF!,#REF!,#REF!,#REF!,#REF!,#REF!,#REF!,#REF!,#REF!,#REF!,#REF!,#REF!</definedName>
    <definedName name="__APW_RESTORE_DATA356__" hidden="1">#REF!,#REF!,#REF!,#REF!,#REF!,#REF!,#REF!,#REF!,#REF!,#REF!,#REF!,#REF!,#REF!,#REF!</definedName>
    <definedName name="__APW_RESTORE_DATA3560__" hidden="1">#REF!,#REF!,#REF!,#REF!,#REF!,#REF!,#REF!,#REF!,#REF!,#REF!,#REF!,#REF!,#REF!,#REF!</definedName>
    <definedName name="__APW_RESTORE_DATA3561__" hidden="1">#REF!,#REF!,#REF!,#REF!,#REF!,#REF!,#REF!,#REF!,#REF!,#REF!,#REF!,#REF!,#REF!,#REF!</definedName>
    <definedName name="__APW_RESTORE_DATA3562__" hidden="1">#REF!,#REF!,#REF!,#REF!,#REF!,#REF!,#REF!,#REF!,#REF!,#REF!,#REF!,#REF!,#REF!,#REF!</definedName>
    <definedName name="__APW_RESTORE_DATA3563__" hidden="1">#REF!,#REF!,#REF!,#REF!,#REF!,#REF!,#REF!,#REF!,#REF!,#REF!,#REF!,#REF!,#REF!,#REF!</definedName>
    <definedName name="__APW_RESTORE_DATA3564__" hidden="1">#REF!,#REF!,#REF!,#REF!,#REF!,#REF!,#REF!,#REF!,#REF!,#REF!,#REF!,#REF!,#REF!,#REF!</definedName>
    <definedName name="__APW_RESTORE_DATA3565__" hidden="1">#REF!,#REF!,#REF!,#REF!,#REF!,#REF!,#REF!,#REF!,#REF!,#REF!,#REF!,#REF!,#REF!,#REF!</definedName>
    <definedName name="__APW_RESTORE_DATA3566__" hidden="1">#REF!,#REF!,#REF!,#REF!,#REF!,#REF!,#REF!,#REF!,#REF!,#REF!,#REF!,#REF!,#REF!,#REF!</definedName>
    <definedName name="__APW_RESTORE_DATA3567__" hidden="1">#REF!,#REF!,#REF!,#REF!,#REF!,#REF!,#REF!,#REF!,#REF!,#REF!,#REF!,#REF!,#REF!,#REF!</definedName>
    <definedName name="__APW_RESTORE_DATA3568__" hidden="1">#REF!,#REF!,#REF!,#REF!,#REF!,#REF!,#REF!,#REF!,#REF!,#REF!,#REF!,#REF!,#REF!,#REF!</definedName>
    <definedName name="__APW_RESTORE_DATA3569__" hidden="1">#REF!,#REF!,#REF!,#REF!,#REF!,#REF!,#REF!,#REF!,#REF!,#REF!,#REF!,#REF!,#REF!,#REF!</definedName>
    <definedName name="__APW_RESTORE_DATA357__" hidden="1">#REF!,#REF!,#REF!,#REF!,#REF!,#REF!,#REF!,#REF!,#REF!,#REF!,#REF!,#REF!,#REF!,#REF!</definedName>
    <definedName name="__APW_RESTORE_DATA3570__" hidden="1">#REF!,#REF!,#REF!,#REF!,#REF!,#REF!,#REF!,#REF!,#REF!,#REF!,#REF!,#REF!,#REF!,#REF!</definedName>
    <definedName name="__APW_RESTORE_DATA3571__" hidden="1">#REF!,#REF!,#REF!,#REF!,#REF!,#REF!,#REF!,#REF!,#REF!,#REF!,#REF!,#REF!,#REF!,#REF!</definedName>
    <definedName name="__APW_RESTORE_DATA3572__" hidden="1">#REF!,#REF!,#REF!,#REF!,#REF!,#REF!,#REF!,#REF!,#REF!,#REF!,#REF!,#REF!,#REF!,#REF!</definedName>
    <definedName name="__APW_RESTORE_DATA3573__" hidden="1">#REF!,#REF!,#REF!,#REF!,#REF!,#REF!,#REF!,#REF!,#REF!,#REF!,#REF!,#REF!,#REF!,#REF!</definedName>
    <definedName name="__APW_RESTORE_DATA3574__" hidden="1">#REF!,#REF!,#REF!,#REF!,#REF!,#REF!,#REF!,#REF!,#REF!,#REF!,#REF!,#REF!,#REF!,#REF!</definedName>
    <definedName name="__APW_RESTORE_DATA3575__" hidden="1">#REF!,#REF!,#REF!,#REF!,#REF!,#REF!,#REF!,#REF!,#REF!,#REF!,#REF!,#REF!,#REF!,#REF!</definedName>
    <definedName name="__APW_RESTORE_DATA3576__" hidden="1">#REF!,#REF!,#REF!,#REF!,#REF!,#REF!,#REF!,#REF!,#REF!,#REF!,#REF!,#REF!,#REF!,#REF!</definedName>
    <definedName name="__APW_RESTORE_DATA3577__" hidden="1">#REF!,#REF!,#REF!,#REF!,#REF!,#REF!,#REF!,#REF!,#REF!,#REF!,#REF!,#REF!,#REF!,#REF!</definedName>
    <definedName name="__APW_RESTORE_DATA3578__" hidden="1">#REF!,#REF!,#REF!,#REF!,#REF!,#REF!,#REF!,#REF!,#REF!,#REF!,#REF!,#REF!,#REF!,#REF!</definedName>
    <definedName name="__APW_RESTORE_DATA3579__" hidden="1">#REF!,#REF!,#REF!,#REF!,#REF!,#REF!,#REF!,#REF!,#REF!,#REF!,#REF!,#REF!,#REF!,#REF!</definedName>
    <definedName name="__APW_RESTORE_DATA358__" hidden="1">#REF!,#REF!,#REF!,#REF!,#REF!,#REF!,#REF!,#REF!,#REF!,#REF!,#REF!,#REF!,#REF!,#REF!</definedName>
    <definedName name="__APW_RESTORE_DATA3580__" hidden="1">#REF!,#REF!,#REF!,#REF!,#REF!,#REF!,#REF!,#REF!,#REF!,#REF!,#REF!,#REF!,#REF!,#REF!</definedName>
    <definedName name="__APW_RESTORE_DATA3581__" hidden="1">#REF!,#REF!,#REF!,#REF!,#REF!,#REF!,#REF!,#REF!,#REF!,#REF!,#REF!,#REF!,#REF!,#REF!</definedName>
    <definedName name="__APW_RESTORE_DATA3582__" hidden="1">#REF!,#REF!,#REF!,#REF!,#REF!,#REF!,#REF!,#REF!,#REF!,#REF!,#REF!,#REF!,#REF!,#REF!</definedName>
    <definedName name="__APW_RESTORE_DATA3583__" hidden="1">#REF!,#REF!,#REF!,#REF!,#REF!,#REF!,#REF!,#REF!,#REF!,#REF!,#REF!,#REF!,#REF!,#REF!</definedName>
    <definedName name="__APW_RESTORE_DATA3584__" hidden="1">#REF!,#REF!,#REF!,#REF!,#REF!,#REF!,#REF!,#REF!,#REF!,#REF!,#REF!,#REF!,#REF!,#REF!</definedName>
    <definedName name="__APW_RESTORE_DATA3585__" hidden="1">#REF!,#REF!,#REF!,#REF!,#REF!,#REF!,#REF!,#REF!,#REF!,#REF!,#REF!,#REF!,#REF!,#REF!</definedName>
    <definedName name="__APW_RESTORE_DATA3586__" hidden="1">#REF!,#REF!,#REF!,#REF!,#REF!,#REF!,#REF!,#REF!,#REF!,#REF!,#REF!,#REF!,#REF!,#REF!</definedName>
    <definedName name="__APW_RESTORE_DATA3587__" hidden="1">#REF!,#REF!,#REF!,#REF!,#REF!,#REF!,#REF!,#REF!,#REF!,#REF!,#REF!,#REF!,#REF!,#REF!</definedName>
    <definedName name="__APW_RESTORE_DATA3588__" hidden="1">#REF!,#REF!,#REF!,#REF!,#REF!,#REF!,#REF!,#REF!,#REF!,#REF!,#REF!,#REF!,#REF!,#REF!</definedName>
    <definedName name="__APW_RESTORE_DATA3589__" hidden="1">#REF!,#REF!,#REF!,#REF!,#REF!,#REF!,#REF!,#REF!,#REF!,#REF!,#REF!,#REF!,#REF!,#REF!</definedName>
    <definedName name="__APW_RESTORE_DATA359__" hidden="1">#REF!,#REF!,#REF!,#REF!,#REF!,#REF!,#REF!,#REF!,#REF!,#REF!,#REF!,#REF!,#REF!,#REF!</definedName>
    <definedName name="__APW_RESTORE_DATA3590__" hidden="1">#REF!,#REF!,#REF!,#REF!,#REF!,#REF!,#REF!,#REF!,#REF!,#REF!,#REF!,#REF!,#REF!,#REF!</definedName>
    <definedName name="__APW_RESTORE_DATA3591__" hidden="1">#REF!,#REF!,#REF!,#REF!,#REF!,#REF!,#REF!,#REF!,#REF!,#REF!,#REF!,#REF!,#REF!,#REF!</definedName>
    <definedName name="__APW_RESTORE_DATA3592__" hidden="1">#REF!,#REF!,#REF!,#REF!,#REF!,#REF!,#REF!,#REF!,#REF!,#REF!,#REF!,#REF!,#REF!,#REF!</definedName>
    <definedName name="__APW_RESTORE_DATA3593__" hidden="1">#REF!,#REF!,#REF!,#REF!,#REF!,#REF!,#REF!,#REF!,#REF!,#REF!,#REF!,#REF!,#REF!,#REF!</definedName>
    <definedName name="__APW_RESTORE_DATA3594__" hidden="1">#REF!,#REF!,#REF!,#REF!,#REF!,#REF!,#REF!,#REF!,#REF!,#REF!,#REF!,#REF!,#REF!,#REF!</definedName>
    <definedName name="__APW_RESTORE_DATA3595__" hidden="1">#REF!,#REF!,#REF!,#REF!,#REF!,#REF!,#REF!,#REF!,#REF!,#REF!,#REF!,#REF!,#REF!,#REF!</definedName>
    <definedName name="__APW_RESTORE_DATA3596__" hidden="1">#REF!,#REF!,#REF!,#REF!,#REF!,#REF!,#REF!,#REF!,#REF!,#REF!,#REF!,#REF!,#REF!,#REF!</definedName>
    <definedName name="__APW_RESTORE_DATA3597__" hidden="1">#REF!,#REF!,#REF!,#REF!,#REF!,#REF!,#REF!,#REF!,#REF!,#REF!,#REF!,#REF!,#REF!,#REF!</definedName>
    <definedName name="__APW_RESTORE_DATA3598__" hidden="1">#REF!,#REF!,#REF!,#REF!,#REF!,#REF!,#REF!,#REF!,#REF!,#REF!,#REF!,#REF!,#REF!,#REF!</definedName>
    <definedName name="__APW_RESTORE_DATA3599__" hidden="1">#REF!,#REF!,#REF!,#REF!,#REF!,#REF!,#REF!,#REF!,#REF!,#REF!,#REF!,#REF!,#REF!,#REF!</definedName>
    <definedName name="__APW_RESTORE_DATA36__" hidden="1">#REF!,#REF!,#REF!,#REF!,#REF!,#REF!,#REF!,#REF!,#REF!,#REF!,#REF!,#REF!,#REF!,#REF!</definedName>
    <definedName name="__APW_RESTORE_DATA360__" hidden="1">#REF!,#REF!,#REF!,#REF!,#REF!,#REF!,#REF!,#REF!,#REF!,#REF!,#REF!,#REF!,#REF!,#REF!</definedName>
    <definedName name="__APW_RESTORE_DATA3600__" hidden="1">#REF!,#REF!,#REF!,#REF!,#REF!,#REF!,#REF!,#REF!,#REF!,#REF!,#REF!,#REF!,#REF!,#REF!</definedName>
    <definedName name="__APW_RESTORE_DATA3601__" hidden="1">#REF!,#REF!,#REF!,#REF!,#REF!,#REF!,#REF!,#REF!,#REF!,#REF!,#REF!,#REF!,#REF!,#REF!</definedName>
    <definedName name="__APW_RESTORE_DATA3602__" hidden="1">#REF!,#REF!,#REF!,#REF!,#REF!,#REF!,#REF!,#REF!,#REF!,#REF!,#REF!,#REF!,#REF!,#REF!</definedName>
    <definedName name="__APW_RESTORE_DATA3603__" hidden="1">#REF!,#REF!,#REF!,#REF!,#REF!,#REF!,#REF!,#REF!,#REF!,#REF!,#REF!,#REF!,#REF!,#REF!</definedName>
    <definedName name="__APW_RESTORE_DATA3604__" hidden="1">#REF!,#REF!,#REF!,#REF!,#REF!,#REF!,#REF!,#REF!,#REF!,#REF!,#REF!,#REF!,#REF!,#REF!</definedName>
    <definedName name="__APW_RESTORE_DATA3605__" hidden="1">#REF!,#REF!,#REF!,#REF!,#REF!,#REF!,#REF!,#REF!,#REF!,#REF!,#REF!,#REF!,#REF!,#REF!</definedName>
    <definedName name="__APW_RESTORE_DATA3606__" hidden="1">#REF!,#REF!,#REF!,#REF!,#REF!,#REF!,#REF!,#REF!,#REF!,#REF!,#REF!,#REF!,#REF!,#REF!</definedName>
    <definedName name="__APW_RESTORE_DATA3607__" hidden="1">#REF!,#REF!,#REF!,#REF!,#REF!,#REF!,#REF!,#REF!,#REF!,#REF!,#REF!,#REF!,#REF!,#REF!</definedName>
    <definedName name="__APW_RESTORE_DATA3608__" hidden="1">#REF!,#REF!,#REF!,#REF!,#REF!,#REF!,#REF!,#REF!,#REF!,#REF!,#REF!,#REF!,#REF!,#REF!</definedName>
    <definedName name="__APW_RESTORE_DATA3609__" hidden="1">#REF!,#REF!,#REF!,#REF!,#REF!,#REF!,#REF!,#REF!,#REF!,#REF!,#REF!,#REF!,#REF!,#REF!</definedName>
    <definedName name="__APW_RESTORE_DATA361__" hidden="1">#REF!,#REF!,#REF!,#REF!,#REF!,#REF!,#REF!,#REF!,#REF!,#REF!,#REF!,#REF!,#REF!,#REF!</definedName>
    <definedName name="__APW_RESTORE_DATA3610__" hidden="1">#REF!,#REF!,#REF!,#REF!,#REF!,#REF!,#REF!,#REF!,#REF!,#REF!,#REF!,#REF!,#REF!,#REF!</definedName>
    <definedName name="__APW_RESTORE_DATA3611__" hidden="1">#REF!,#REF!,#REF!,#REF!,#REF!,#REF!,#REF!,#REF!,#REF!,#REF!,#REF!,#REF!,#REF!,#REF!</definedName>
    <definedName name="__APW_RESTORE_DATA3612__" hidden="1">#REF!,#REF!,#REF!,#REF!,#REF!,#REF!,#REF!,#REF!,#REF!,#REF!,#REF!,#REF!,#REF!,#REF!</definedName>
    <definedName name="__APW_RESTORE_DATA3613__" hidden="1">#REF!,#REF!,#REF!,#REF!,#REF!,#REF!,#REF!,#REF!,#REF!,#REF!,#REF!,#REF!,#REF!,#REF!</definedName>
    <definedName name="__APW_RESTORE_DATA3614__" hidden="1">#REF!,#REF!,#REF!,#REF!,#REF!,#REF!,#REF!,#REF!,#REF!,#REF!,#REF!,#REF!,#REF!,#REF!</definedName>
    <definedName name="__APW_RESTORE_DATA3615__" hidden="1">#REF!,#REF!,#REF!,#REF!,#REF!,#REF!,#REF!,#REF!,#REF!,#REF!,#REF!,#REF!,#REF!,#REF!</definedName>
    <definedName name="__APW_RESTORE_DATA3616__" hidden="1">#REF!,#REF!,#REF!,#REF!,#REF!,#REF!,#REF!,#REF!,#REF!,#REF!,#REF!,#REF!,#REF!,#REF!</definedName>
    <definedName name="__APW_RESTORE_DATA3617__" hidden="1">#REF!,#REF!,#REF!,#REF!,#REF!,#REF!,#REF!,#REF!,#REF!,#REF!,#REF!,#REF!,#REF!,#REF!</definedName>
    <definedName name="__APW_RESTORE_DATA3618__" hidden="1">#REF!,#REF!,#REF!,#REF!,#REF!,#REF!,#REF!,#REF!,#REF!,#REF!,#REF!,#REF!,#REF!,#REF!</definedName>
    <definedName name="__APW_RESTORE_DATA3619__" hidden="1">#REF!,#REF!,#REF!,#REF!,#REF!,#REF!,#REF!,#REF!,#REF!,#REF!,#REF!,#REF!,#REF!,#REF!</definedName>
    <definedName name="__APW_RESTORE_DATA362__" hidden="1">#REF!,#REF!,#REF!,#REF!,#REF!,#REF!,#REF!,#REF!,#REF!,#REF!,#REF!,#REF!,#REF!,#REF!</definedName>
    <definedName name="__APW_RESTORE_DATA3620__" hidden="1">#REF!,#REF!,#REF!,#REF!,#REF!,#REF!,#REF!,#REF!,#REF!,#REF!,#REF!,#REF!,#REF!,#REF!</definedName>
    <definedName name="__APW_RESTORE_DATA3621__" hidden="1">#REF!,#REF!,#REF!,#REF!,#REF!,#REF!,#REF!,#REF!,#REF!,#REF!,#REF!,#REF!,#REF!,#REF!</definedName>
    <definedName name="__APW_RESTORE_DATA3622__" hidden="1">#REF!,#REF!,#REF!,#REF!,#REF!,#REF!,#REF!,#REF!,#REF!,#REF!,#REF!,#REF!,#REF!,#REF!</definedName>
    <definedName name="__APW_RESTORE_DATA3623__" hidden="1">#REF!,#REF!,#REF!,#REF!,#REF!,#REF!,#REF!,#REF!,#REF!,#REF!,#REF!,#REF!,#REF!,#REF!</definedName>
    <definedName name="__APW_RESTORE_DATA3624__" hidden="1">#REF!,#REF!,#REF!,#REF!,#REF!,#REF!,#REF!,#REF!,#REF!,#REF!,#REF!,#REF!,#REF!,#REF!</definedName>
    <definedName name="__APW_RESTORE_DATA3625__" hidden="1">#REF!,#REF!,#REF!,#REF!,#REF!,#REF!,#REF!,#REF!,#REF!,#REF!,#REF!,#REF!,#REF!,#REF!</definedName>
    <definedName name="__APW_RESTORE_DATA3626__" hidden="1">#REF!,#REF!,#REF!,#REF!,#REF!,#REF!,#REF!,#REF!,#REF!,#REF!,#REF!,#REF!,#REF!,#REF!</definedName>
    <definedName name="__APW_RESTORE_DATA3627__" hidden="1">#REF!,#REF!,#REF!,#REF!,#REF!,#REF!,#REF!,#REF!,#REF!,#REF!,#REF!,#REF!,#REF!,#REF!</definedName>
    <definedName name="__APW_RESTORE_DATA3628__" hidden="1">#REF!,#REF!,#REF!,#REF!,#REF!,#REF!,#REF!,#REF!,#REF!,#REF!,#REF!,#REF!,#REF!,#REF!</definedName>
    <definedName name="__APW_RESTORE_DATA3629__" hidden="1">#REF!,#REF!,#REF!,#REF!,#REF!,#REF!,#REF!,#REF!,#REF!,#REF!,#REF!,#REF!,#REF!,#REF!</definedName>
    <definedName name="__APW_RESTORE_DATA363__" hidden="1">#REF!,#REF!,#REF!,#REF!,#REF!,#REF!,#REF!,#REF!,#REF!,#REF!,#REF!,#REF!,#REF!,#REF!</definedName>
    <definedName name="__APW_RESTORE_DATA3630__" hidden="1">#REF!,#REF!,#REF!,#REF!,#REF!,#REF!,#REF!,#REF!,#REF!,#REF!,#REF!,#REF!,#REF!,#REF!</definedName>
    <definedName name="__APW_RESTORE_DATA3631__" hidden="1">#REF!,#REF!,#REF!,#REF!,#REF!,#REF!,#REF!,#REF!,#REF!,#REF!,#REF!,#REF!,#REF!,#REF!</definedName>
    <definedName name="__APW_RESTORE_DATA3632__" hidden="1">#REF!,#REF!,#REF!,#REF!,#REF!,#REF!,#REF!,#REF!,#REF!,#REF!,#REF!,#REF!,#REF!,#REF!</definedName>
    <definedName name="__APW_RESTORE_DATA3633__" hidden="1">#REF!,#REF!,#REF!,#REF!,#REF!,#REF!,#REF!,#REF!,#REF!,#REF!,#REF!,#REF!,#REF!,#REF!</definedName>
    <definedName name="__APW_RESTORE_DATA3634__" hidden="1">#REF!,#REF!,#REF!,#REF!,#REF!,#REF!,#REF!,#REF!,#REF!,#REF!,#REF!,#REF!,#REF!,#REF!</definedName>
    <definedName name="__APW_RESTORE_DATA3635__" hidden="1">#REF!,#REF!,#REF!,#REF!,#REF!,#REF!,#REF!,#REF!,#REF!,#REF!,#REF!,#REF!,#REF!,#REF!</definedName>
    <definedName name="__APW_RESTORE_DATA3636__" hidden="1">#REF!,#REF!,#REF!,#REF!,#REF!,#REF!,#REF!,#REF!,#REF!,#REF!,#REF!,#REF!,#REF!,#REF!</definedName>
    <definedName name="__APW_RESTORE_DATA3637__" hidden="1">#REF!,#REF!,#REF!,#REF!,#REF!,#REF!,#REF!,#REF!,#REF!,#REF!,#REF!,#REF!,#REF!,#REF!</definedName>
    <definedName name="__APW_RESTORE_DATA3638__" hidden="1">#REF!,#REF!,#REF!,#REF!,#REF!,#REF!,#REF!,#REF!,#REF!,#REF!,#REF!,#REF!,#REF!,#REF!</definedName>
    <definedName name="__APW_RESTORE_DATA3639__" hidden="1">#REF!,#REF!,#REF!,#REF!,#REF!,#REF!,#REF!,#REF!,#REF!,#REF!,#REF!,#REF!,#REF!,#REF!</definedName>
    <definedName name="__APW_RESTORE_DATA364__" hidden="1">#REF!,#REF!,#REF!,#REF!,#REF!,#REF!,#REF!,#REF!,#REF!,#REF!,#REF!,#REF!,#REF!,#REF!</definedName>
    <definedName name="__APW_RESTORE_DATA3640__" hidden="1">#REF!,#REF!,#REF!,#REF!,#REF!,#REF!,#REF!,#REF!,#REF!,#REF!,#REF!,#REF!,#REF!,#REF!</definedName>
    <definedName name="__APW_RESTORE_DATA3641__" hidden="1">#REF!,#REF!,#REF!,#REF!,#REF!,#REF!,#REF!,#REF!,#REF!,#REF!,#REF!,#REF!,#REF!,#REF!</definedName>
    <definedName name="__APW_RESTORE_DATA3642__" hidden="1">#REF!,#REF!,#REF!,#REF!,#REF!,#REF!,#REF!,#REF!,#REF!,#REF!,#REF!,#REF!,#REF!,#REF!</definedName>
    <definedName name="__APW_RESTORE_DATA3643__" hidden="1">#REF!,#REF!,#REF!,#REF!,#REF!,#REF!,#REF!,#REF!,#REF!,#REF!,#REF!,#REF!,#REF!,#REF!</definedName>
    <definedName name="__APW_RESTORE_DATA3644__" hidden="1">#REF!,#REF!,#REF!,#REF!,#REF!,#REF!,#REF!,#REF!,#REF!,#REF!,#REF!,#REF!,#REF!,#REF!</definedName>
    <definedName name="__APW_RESTORE_DATA3645__" hidden="1">#REF!,#REF!,#REF!,#REF!,#REF!,#REF!,#REF!,#REF!,#REF!,#REF!,#REF!,#REF!,#REF!,#REF!</definedName>
    <definedName name="__APW_RESTORE_DATA3646__" hidden="1">#REF!,#REF!,#REF!,#REF!,#REF!,#REF!,#REF!,#REF!,#REF!,#REF!,#REF!,#REF!,#REF!,#REF!</definedName>
    <definedName name="__APW_RESTORE_DATA3647__" hidden="1">#REF!,#REF!,#REF!,#REF!,#REF!,#REF!,#REF!,#REF!,#REF!,#REF!,#REF!,#REF!,#REF!,#REF!</definedName>
    <definedName name="__APW_RESTORE_DATA3648__" hidden="1">#REF!,#REF!,#REF!,#REF!,#REF!,#REF!,#REF!,#REF!,#REF!,#REF!,#REF!,#REF!,#REF!,#REF!</definedName>
    <definedName name="__APW_RESTORE_DATA3649__" hidden="1">#REF!,#REF!,#REF!,#REF!,#REF!,#REF!,#REF!,#REF!,#REF!,#REF!,#REF!,#REF!,#REF!,#REF!</definedName>
    <definedName name="__APW_RESTORE_DATA365__" hidden="1">#REF!,#REF!,#REF!,#REF!,#REF!,#REF!,#REF!,#REF!,#REF!,#REF!,#REF!,#REF!,#REF!,#REF!</definedName>
    <definedName name="__APW_RESTORE_DATA3650__" hidden="1">#REF!,#REF!,#REF!,#REF!,#REF!,#REF!,#REF!,#REF!,#REF!,#REF!,#REF!,#REF!,#REF!,#REF!</definedName>
    <definedName name="__APW_RESTORE_DATA3651__" hidden="1">#REF!,#REF!,#REF!,#REF!,#REF!,#REF!,#REF!,#REF!,#REF!,#REF!,#REF!,#REF!,#REF!,#REF!</definedName>
    <definedName name="__APW_RESTORE_DATA3652__" hidden="1">#REF!,#REF!,#REF!,#REF!,#REF!,#REF!,#REF!,#REF!,#REF!,#REF!,#REF!,#REF!,#REF!,#REF!</definedName>
    <definedName name="__APW_RESTORE_DATA3653__" hidden="1">#REF!,#REF!,#REF!,#REF!,#REF!,#REF!,#REF!,#REF!,#REF!,#REF!,#REF!,#REF!,#REF!,#REF!</definedName>
    <definedName name="__APW_RESTORE_DATA3654__" hidden="1">#REF!,#REF!,#REF!,#REF!,#REF!,#REF!,#REF!,#REF!,#REF!,#REF!,#REF!,#REF!,#REF!,#REF!</definedName>
    <definedName name="__APW_RESTORE_DATA3655__" hidden="1">#REF!,#REF!,#REF!,#REF!,#REF!,#REF!,#REF!,#REF!,#REF!,#REF!,#REF!,#REF!,#REF!,#REF!</definedName>
    <definedName name="__APW_RESTORE_DATA3656__" hidden="1">#REF!,#REF!,#REF!,#REF!,#REF!,#REF!,#REF!,#REF!,#REF!,#REF!,#REF!,#REF!,#REF!,#REF!</definedName>
    <definedName name="__APW_RESTORE_DATA3657__" hidden="1">#REF!,#REF!,#REF!,#REF!,#REF!,#REF!,#REF!,#REF!,#REF!,#REF!,#REF!,#REF!,#REF!,#REF!</definedName>
    <definedName name="__APW_RESTORE_DATA3658__" hidden="1">#REF!,#REF!,#REF!,#REF!,#REF!,#REF!,#REF!,#REF!,#REF!,#REF!,#REF!,#REF!,#REF!,#REF!</definedName>
    <definedName name="__APW_RESTORE_DATA3659__" hidden="1">#REF!,#REF!,#REF!,#REF!,#REF!,#REF!,#REF!,#REF!,#REF!,#REF!,#REF!,#REF!,#REF!,#REF!</definedName>
    <definedName name="__APW_RESTORE_DATA366__" hidden="1">#REF!,#REF!,#REF!,#REF!,#REF!,#REF!,#REF!,#REF!,#REF!,#REF!,#REF!,#REF!,#REF!,#REF!</definedName>
    <definedName name="__APW_RESTORE_DATA3660__" hidden="1">#REF!,#REF!,#REF!,#REF!,#REF!,#REF!,#REF!,#REF!,#REF!,#REF!,#REF!,#REF!,#REF!,#REF!</definedName>
    <definedName name="__APW_RESTORE_DATA3661__" hidden="1">#REF!,#REF!,#REF!,#REF!,#REF!,#REF!,#REF!,#REF!,#REF!,#REF!,#REF!,#REF!,#REF!,#REF!</definedName>
    <definedName name="__APW_RESTORE_DATA3662__" hidden="1">#REF!,#REF!,#REF!,#REF!,#REF!,#REF!,#REF!,#REF!,#REF!,#REF!,#REF!,#REF!,#REF!,#REF!</definedName>
    <definedName name="__APW_RESTORE_DATA3663__" hidden="1">#REF!,#REF!,#REF!,#REF!,#REF!,#REF!,#REF!,#REF!,#REF!,#REF!,#REF!,#REF!,#REF!,#REF!</definedName>
    <definedName name="__APW_RESTORE_DATA3664__" hidden="1">#REF!,#REF!,#REF!,#REF!,#REF!,#REF!,#REF!,#REF!,#REF!,#REF!,#REF!,#REF!,#REF!,#REF!</definedName>
    <definedName name="__APW_RESTORE_DATA3665__" hidden="1">#REF!,#REF!,#REF!,#REF!,#REF!,#REF!,#REF!,#REF!,#REF!,#REF!,#REF!,#REF!,#REF!,#REF!</definedName>
    <definedName name="__APW_RESTORE_DATA3666__" hidden="1">#REF!,#REF!,#REF!,#REF!,#REF!,#REF!,#REF!,#REF!,#REF!,#REF!,#REF!,#REF!,#REF!,#REF!</definedName>
    <definedName name="__APW_RESTORE_DATA3667__" hidden="1">#REF!,#REF!,#REF!,#REF!,#REF!,#REF!,#REF!,#REF!,#REF!,#REF!,#REF!,#REF!,#REF!,#REF!</definedName>
    <definedName name="__APW_RESTORE_DATA3668__" hidden="1">#REF!,#REF!,#REF!,#REF!,#REF!,#REF!,#REF!,#REF!,#REF!,#REF!,#REF!,#REF!,#REF!,#REF!</definedName>
    <definedName name="__APW_RESTORE_DATA3669__" hidden="1">#REF!,#REF!,#REF!,#REF!,#REF!,#REF!,#REF!,#REF!,#REF!,#REF!,#REF!,#REF!,#REF!,#REF!</definedName>
    <definedName name="__APW_RESTORE_DATA367__" hidden="1">#REF!,#REF!,#REF!,#REF!,#REF!,#REF!,#REF!,#REF!,#REF!,#REF!,#REF!,#REF!,#REF!,#REF!</definedName>
    <definedName name="__APW_RESTORE_DATA3670__" hidden="1">#REF!,#REF!,#REF!,#REF!,#REF!,#REF!,#REF!,#REF!,#REF!,#REF!,#REF!,#REF!,#REF!,#REF!</definedName>
    <definedName name="__APW_RESTORE_DATA3671__" hidden="1">#REF!,#REF!,#REF!,#REF!,#REF!,#REF!,#REF!,#REF!,#REF!,#REF!,#REF!,#REF!,#REF!,#REF!</definedName>
    <definedName name="__APW_RESTORE_DATA3672__" hidden="1">#REF!,#REF!,#REF!,#REF!,#REF!,#REF!,#REF!,#REF!,#REF!,#REF!,#REF!,#REF!,#REF!,#REF!</definedName>
    <definedName name="__APW_RESTORE_DATA3673__" hidden="1">#REF!,#REF!,#REF!,#REF!,#REF!,#REF!,#REF!,#REF!,#REF!,#REF!,#REF!,#REF!,#REF!,#REF!</definedName>
    <definedName name="__APW_RESTORE_DATA3674__" hidden="1">#REF!,#REF!,#REF!,#REF!,#REF!,#REF!,#REF!,#REF!,#REF!,#REF!,#REF!,#REF!,#REF!,#REF!</definedName>
    <definedName name="__APW_RESTORE_DATA3675__" hidden="1">#REF!,#REF!,#REF!,#REF!,#REF!,#REF!,#REF!,#REF!,#REF!,#REF!,#REF!,#REF!,#REF!,#REF!</definedName>
    <definedName name="__APW_RESTORE_DATA3676__" hidden="1">#REF!,#REF!,#REF!,#REF!,#REF!,#REF!,#REF!,#REF!,#REF!,#REF!,#REF!,#REF!,#REF!,#REF!</definedName>
    <definedName name="__APW_RESTORE_DATA3677__" hidden="1">#REF!,#REF!,#REF!,#REF!,#REF!,#REF!,#REF!,#REF!,#REF!,#REF!,#REF!,#REF!,#REF!,#REF!</definedName>
    <definedName name="__APW_RESTORE_DATA3678__" hidden="1">#REF!,#REF!,#REF!,#REF!,#REF!,#REF!,#REF!,#REF!,#REF!,#REF!,#REF!,#REF!,#REF!,#REF!</definedName>
    <definedName name="__APW_RESTORE_DATA3679__" hidden="1">#REF!,#REF!,#REF!,#REF!,#REF!,#REF!,#REF!,#REF!,#REF!,#REF!,#REF!,#REF!,#REF!,#REF!</definedName>
    <definedName name="__APW_RESTORE_DATA368__" hidden="1">#REF!,#REF!,#REF!,#REF!,#REF!,#REF!,#REF!,#REF!,#REF!,#REF!,#REF!,#REF!,#REF!,#REF!</definedName>
    <definedName name="__APW_RESTORE_DATA3680__" hidden="1">#REF!,#REF!,#REF!,#REF!,#REF!,#REF!,#REF!,#REF!,#REF!,#REF!,#REF!,#REF!,#REF!,#REF!</definedName>
    <definedName name="__APW_RESTORE_DATA3681__" hidden="1">#REF!,#REF!,#REF!,#REF!,#REF!,#REF!,#REF!,#REF!,#REF!,#REF!,#REF!,#REF!,#REF!,#REF!</definedName>
    <definedName name="__APW_RESTORE_DATA3682__" hidden="1">#REF!,#REF!,#REF!,#REF!,#REF!,#REF!,#REF!,#REF!,#REF!,#REF!,#REF!,#REF!,#REF!,#REF!</definedName>
    <definedName name="__APW_RESTORE_DATA3683__" hidden="1">#REF!,#REF!,#REF!,#REF!,#REF!,#REF!,#REF!,#REF!,#REF!,#REF!,#REF!,#REF!,#REF!,#REF!</definedName>
    <definedName name="__APW_RESTORE_DATA3684__" hidden="1">#REF!,#REF!,#REF!,#REF!,#REF!,#REF!,#REF!,#REF!,#REF!,#REF!,#REF!,#REF!,#REF!,#REF!</definedName>
    <definedName name="__APW_RESTORE_DATA3685__" hidden="1">#REF!,#REF!,#REF!,#REF!,#REF!,#REF!,#REF!,#REF!,#REF!,#REF!,#REF!,#REF!,#REF!,#REF!</definedName>
    <definedName name="__APW_RESTORE_DATA3686__" hidden="1">#REF!,#REF!,#REF!,#REF!,#REF!,#REF!,#REF!,#REF!,#REF!,#REF!,#REF!,#REF!,#REF!,#REF!</definedName>
    <definedName name="__APW_RESTORE_DATA3687__" hidden="1">#REF!,#REF!,#REF!,#REF!,#REF!,#REF!,#REF!,#REF!,#REF!,#REF!,#REF!,#REF!,#REF!,#REF!</definedName>
    <definedName name="__APW_RESTORE_DATA3688__" hidden="1">#REF!,#REF!,#REF!,#REF!,#REF!,#REF!,#REF!,#REF!,#REF!,#REF!,#REF!,#REF!,#REF!,#REF!</definedName>
    <definedName name="__APW_RESTORE_DATA3689__" hidden="1">#REF!,#REF!,#REF!,#REF!,#REF!,#REF!,#REF!,#REF!,#REF!,#REF!,#REF!,#REF!,#REF!,#REF!</definedName>
    <definedName name="__APW_RESTORE_DATA369__" hidden="1">#REF!,#REF!,#REF!,#REF!,#REF!,#REF!,#REF!,#REF!,#REF!,#REF!,#REF!,#REF!,#REF!,#REF!</definedName>
    <definedName name="__APW_RESTORE_DATA3690__" hidden="1">#REF!,#REF!,#REF!,#REF!,#REF!,#REF!,#REF!,#REF!,#REF!,#REF!,#REF!,#REF!,#REF!,#REF!</definedName>
    <definedName name="__APW_RESTORE_DATA3691__" hidden="1">#REF!,#REF!,#REF!,#REF!,#REF!,#REF!,#REF!,#REF!,#REF!,#REF!,#REF!,#REF!,#REF!,#REF!</definedName>
    <definedName name="__APW_RESTORE_DATA3692__" hidden="1">#REF!,#REF!,#REF!,#REF!,#REF!,#REF!,#REF!,#REF!,#REF!,#REF!,#REF!,#REF!,#REF!,#REF!</definedName>
    <definedName name="__APW_RESTORE_DATA3693__" hidden="1">#REF!,#REF!,#REF!,#REF!,#REF!,#REF!,#REF!,#REF!,#REF!,#REF!,#REF!,#REF!,#REF!,#REF!</definedName>
    <definedName name="__APW_RESTORE_DATA3694__" hidden="1">#REF!,#REF!,#REF!,#REF!,#REF!,#REF!,#REF!,#REF!,#REF!,#REF!,#REF!,#REF!,#REF!,#REF!</definedName>
    <definedName name="__APW_RESTORE_DATA3695__" hidden="1">#REF!,#REF!,#REF!,#REF!,#REF!,#REF!,#REF!,#REF!,#REF!,#REF!,#REF!,#REF!,#REF!,#REF!</definedName>
    <definedName name="__APW_RESTORE_DATA3696__" hidden="1">#REF!,#REF!,#REF!,#REF!,#REF!,#REF!,#REF!,#REF!,#REF!,#REF!,#REF!,#REF!,#REF!,#REF!</definedName>
    <definedName name="__APW_RESTORE_DATA3697__" hidden="1">#REF!,#REF!,#REF!,#REF!,#REF!,#REF!,#REF!,#REF!,#REF!,#REF!,#REF!,#REF!,#REF!,#REF!</definedName>
    <definedName name="__APW_RESTORE_DATA3698__" hidden="1">#REF!,#REF!,#REF!,#REF!,#REF!,#REF!,#REF!,#REF!,#REF!,#REF!,#REF!,#REF!,#REF!,#REF!</definedName>
    <definedName name="__APW_RESTORE_DATA3699__" hidden="1">#REF!,#REF!,#REF!,#REF!,#REF!,#REF!,#REF!,#REF!,#REF!,#REF!,#REF!,#REF!,#REF!,#REF!</definedName>
    <definedName name="__APW_RESTORE_DATA37__" hidden="1">#REF!,#REF!,#REF!,#REF!,#REF!,#REF!,#REF!,#REF!,#REF!,#REF!,#REF!,#REF!,#REF!,#REF!</definedName>
    <definedName name="__APW_RESTORE_DATA370__" hidden="1">#REF!,#REF!,#REF!,#REF!,#REF!,#REF!,#REF!,#REF!,#REF!,#REF!,#REF!,#REF!,#REF!,#REF!</definedName>
    <definedName name="__APW_RESTORE_DATA3700__" hidden="1">#REF!,#REF!,#REF!,#REF!,#REF!,#REF!,#REF!,#REF!,#REF!,#REF!,#REF!,#REF!,#REF!,#REF!</definedName>
    <definedName name="__APW_RESTORE_DATA3701__" hidden="1">#REF!,#REF!,#REF!,#REF!,#REF!,#REF!,#REF!,#REF!,#REF!,#REF!,#REF!,#REF!,#REF!,#REF!</definedName>
    <definedName name="__APW_RESTORE_DATA3702__" hidden="1">#REF!,#REF!,#REF!,#REF!,#REF!,#REF!,#REF!,#REF!,#REF!,#REF!,#REF!,#REF!,#REF!,#REF!</definedName>
    <definedName name="__APW_RESTORE_DATA3703__" hidden="1">#REF!,#REF!,#REF!,#REF!,#REF!,#REF!,#REF!,#REF!,#REF!,#REF!,#REF!,#REF!,#REF!,#REF!</definedName>
    <definedName name="__APW_RESTORE_DATA3704__" hidden="1">#REF!,#REF!,#REF!,#REF!,#REF!,#REF!,#REF!,#REF!,#REF!,#REF!,#REF!,#REF!,#REF!,#REF!</definedName>
    <definedName name="__APW_RESTORE_DATA3705__" hidden="1">#REF!,#REF!,#REF!,#REF!,#REF!,#REF!,#REF!,#REF!,#REF!,#REF!,#REF!,#REF!,#REF!,#REF!</definedName>
    <definedName name="__APW_RESTORE_DATA3706__" hidden="1">#REF!,#REF!,#REF!,#REF!,#REF!,#REF!,#REF!,#REF!,#REF!,#REF!,#REF!,#REF!,#REF!,#REF!</definedName>
    <definedName name="__APW_RESTORE_DATA3707__" hidden="1">#REF!,#REF!,#REF!,#REF!,#REF!,#REF!,#REF!,#REF!,#REF!,#REF!,#REF!,#REF!,#REF!,#REF!</definedName>
    <definedName name="__APW_RESTORE_DATA3708__" hidden="1">#REF!,#REF!,#REF!,#REF!,#REF!,#REF!,#REF!,#REF!,#REF!,#REF!,#REF!,#REF!,#REF!,#REF!</definedName>
    <definedName name="__APW_RESTORE_DATA3709__" hidden="1">#REF!,#REF!,#REF!,#REF!,#REF!,#REF!,#REF!,#REF!,#REF!,#REF!,#REF!,#REF!,#REF!,#REF!</definedName>
    <definedName name="__APW_RESTORE_DATA371__" hidden="1">#REF!,#REF!,#REF!,#REF!,#REF!,#REF!,#REF!,#REF!,#REF!,#REF!,#REF!,#REF!,#REF!,#REF!</definedName>
    <definedName name="__APW_RESTORE_DATA3710__" hidden="1">#REF!,#REF!,#REF!,#REF!,#REF!,#REF!,#REF!,#REF!,#REF!,#REF!,#REF!,#REF!,#REF!,#REF!</definedName>
    <definedName name="__APW_RESTORE_DATA3711__" hidden="1">#REF!,#REF!,#REF!,#REF!,#REF!,#REF!,#REF!,#REF!,#REF!,#REF!,#REF!,#REF!,#REF!,#REF!</definedName>
    <definedName name="__APW_RESTORE_DATA3712__" hidden="1">#REF!,#REF!,#REF!,#REF!,#REF!,#REF!,#REF!,#REF!,#REF!,#REF!,#REF!,#REF!,#REF!,#REF!</definedName>
    <definedName name="__APW_RESTORE_DATA3713__" hidden="1">#REF!,#REF!,#REF!,#REF!,#REF!,#REF!,#REF!,#REF!,#REF!,#REF!,#REF!,#REF!,#REF!,#REF!</definedName>
    <definedName name="__APW_RESTORE_DATA3714__" hidden="1">#REF!,#REF!,#REF!,#REF!,#REF!,#REF!,#REF!,#REF!,#REF!,#REF!,#REF!,#REF!,#REF!,#REF!</definedName>
    <definedName name="__APW_RESTORE_DATA3715__" hidden="1">#REF!,#REF!,#REF!,#REF!,#REF!,#REF!,#REF!,#REF!,#REF!,#REF!,#REF!,#REF!,#REF!,#REF!</definedName>
    <definedName name="__APW_RESTORE_DATA3716__" hidden="1">#REF!,#REF!,#REF!,#REF!,#REF!,#REF!,#REF!,#REF!,#REF!,#REF!,#REF!,#REF!,#REF!,#REF!</definedName>
    <definedName name="__APW_RESTORE_DATA3717__" hidden="1">#REF!,#REF!,#REF!,#REF!,#REF!,#REF!,#REF!,#REF!,#REF!,#REF!,#REF!,#REF!,#REF!,#REF!</definedName>
    <definedName name="__APW_RESTORE_DATA3718__" hidden="1">#REF!,#REF!,#REF!,#REF!,#REF!,#REF!,#REF!,#REF!,#REF!,#REF!,#REF!,#REF!,#REF!,#REF!</definedName>
    <definedName name="__APW_RESTORE_DATA3719__" hidden="1">#REF!,#REF!,#REF!,#REF!,#REF!,#REF!,#REF!,#REF!,#REF!,#REF!,#REF!,#REF!,#REF!,#REF!</definedName>
    <definedName name="__APW_RESTORE_DATA372__" hidden="1">#REF!,#REF!,#REF!,#REF!,#REF!,#REF!,#REF!,#REF!,#REF!,#REF!,#REF!,#REF!,#REF!,#REF!</definedName>
    <definedName name="__APW_RESTORE_DATA3720__" hidden="1">#REF!,#REF!,#REF!,#REF!,#REF!,#REF!,#REF!,#REF!,#REF!,#REF!,#REF!,#REF!,#REF!,#REF!</definedName>
    <definedName name="__APW_RESTORE_DATA3721__" hidden="1">#REF!,#REF!,#REF!,#REF!,#REF!,#REF!,#REF!,#REF!,#REF!,#REF!,#REF!,#REF!,#REF!,#REF!</definedName>
    <definedName name="__APW_RESTORE_DATA3722__" hidden="1">#REF!,#REF!,#REF!,#REF!,#REF!,#REF!,#REF!,#REF!,#REF!,#REF!,#REF!,#REF!,#REF!,#REF!</definedName>
    <definedName name="__APW_RESTORE_DATA3723__" hidden="1">#REF!,#REF!,#REF!,#REF!,#REF!,#REF!,#REF!,#REF!,#REF!,#REF!,#REF!,#REF!,#REF!,#REF!</definedName>
    <definedName name="__APW_RESTORE_DATA3724__" hidden="1">#REF!,#REF!,#REF!,#REF!,#REF!,#REF!,#REF!,#REF!,#REF!,#REF!,#REF!,#REF!,#REF!,#REF!</definedName>
    <definedName name="__APW_RESTORE_DATA3725__" hidden="1">#REF!,#REF!,#REF!,#REF!,#REF!,#REF!,#REF!,#REF!,#REF!,#REF!,#REF!,#REF!,#REF!,#REF!</definedName>
    <definedName name="__APW_RESTORE_DATA3726__" hidden="1">#REF!,#REF!,#REF!,#REF!,#REF!,#REF!,#REF!,#REF!,#REF!,#REF!,#REF!,#REF!,#REF!,#REF!</definedName>
    <definedName name="__APW_RESTORE_DATA3727__" hidden="1">#REF!,#REF!,#REF!,#REF!,#REF!,#REF!,#REF!,#REF!,#REF!,#REF!,#REF!,#REF!,#REF!,#REF!</definedName>
    <definedName name="__APW_RESTORE_DATA3728__" hidden="1">#REF!,#REF!,#REF!,#REF!,#REF!,#REF!,#REF!,#REF!,#REF!,#REF!,#REF!,#REF!,#REF!,#REF!</definedName>
    <definedName name="__APW_RESTORE_DATA3729__" hidden="1">#REF!,#REF!,#REF!,#REF!,#REF!,#REF!,#REF!,#REF!,#REF!,#REF!,#REF!,#REF!,#REF!,#REF!</definedName>
    <definedName name="__APW_RESTORE_DATA373__" hidden="1">#REF!,#REF!,#REF!,#REF!,#REF!,#REF!,#REF!,#REF!,#REF!,#REF!,#REF!,#REF!,#REF!,#REF!</definedName>
    <definedName name="__APW_RESTORE_DATA3730__" hidden="1">#REF!,#REF!,#REF!,#REF!,#REF!,#REF!,#REF!,#REF!,#REF!,#REF!,#REF!,#REF!,#REF!,#REF!</definedName>
    <definedName name="__APW_RESTORE_DATA3731__" hidden="1">#REF!,#REF!,#REF!,#REF!,#REF!,#REF!,#REF!,#REF!,#REF!,#REF!,#REF!,#REF!,#REF!,#REF!</definedName>
    <definedName name="__APW_RESTORE_DATA3732__" hidden="1">#REF!,#REF!,#REF!,#REF!,#REF!,#REF!,#REF!,#REF!,#REF!,#REF!,#REF!,#REF!,#REF!,#REF!</definedName>
    <definedName name="__APW_RESTORE_DATA3733__" hidden="1">#REF!,#REF!,#REF!,#REF!,#REF!,#REF!,#REF!,#REF!,#REF!,#REF!,#REF!,#REF!,#REF!,#REF!</definedName>
    <definedName name="__APW_RESTORE_DATA3734__" hidden="1">#REF!,#REF!,#REF!,#REF!,#REF!,#REF!,#REF!,#REF!,#REF!,#REF!,#REF!,#REF!,#REF!,#REF!</definedName>
    <definedName name="__APW_RESTORE_DATA3735__" hidden="1">#REF!,#REF!,#REF!,#REF!,#REF!,#REF!,#REF!,#REF!,#REF!,#REF!,#REF!,#REF!,#REF!,#REF!</definedName>
    <definedName name="__APW_RESTORE_DATA3736__" hidden="1">#REF!,#REF!,#REF!,#REF!,#REF!,#REF!,#REF!,#REF!,#REF!,#REF!,#REF!,#REF!,#REF!,#REF!</definedName>
    <definedName name="__APW_RESTORE_DATA3737__" hidden="1">#REF!,#REF!,#REF!,#REF!,#REF!,#REF!,#REF!,#REF!,#REF!,#REF!,#REF!,#REF!,#REF!,#REF!</definedName>
    <definedName name="__APW_RESTORE_DATA3738__" hidden="1">#REF!,#REF!,#REF!,#REF!,#REF!,#REF!,#REF!,#REF!,#REF!,#REF!,#REF!,#REF!,#REF!,#REF!</definedName>
    <definedName name="__APW_RESTORE_DATA3739__" hidden="1">#REF!,#REF!,#REF!,#REF!,#REF!,#REF!,#REF!,#REF!,#REF!,#REF!,#REF!,#REF!,#REF!,#REF!</definedName>
    <definedName name="__APW_RESTORE_DATA374__" hidden="1">#REF!,#REF!,#REF!,#REF!,#REF!,#REF!,#REF!,#REF!,#REF!,#REF!,#REF!,#REF!,#REF!,#REF!</definedName>
    <definedName name="__APW_RESTORE_DATA3740__" hidden="1">#REF!,#REF!,#REF!,#REF!,#REF!,#REF!,#REF!,#REF!,#REF!,#REF!,#REF!,#REF!,#REF!,#REF!</definedName>
    <definedName name="__APW_RESTORE_DATA3741__" hidden="1">#REF!,#REF!,#REF!,#REF!,#REF!,#REF!,#REF!,#REF!,#REF!,#REF!,#REF!,#REF!,#REF!,#REF!</definedName>
    <definedName name="__APW_RESTORE_DATA3742__" hidden="1">#REF!,#REF!,#REF!,#REF!,#REF!,#REF!,#REF!,#REF!,#REF!,#REF!,#REF!,#REF!,#REF!,#REF!</definedName>
    <definedName name="__APW_RESTORE_DATA3743__" hidden="1">#REF!,#REF!,#REF!,#REF!,#REF!,#REF!,#REF!,#REF!,#REF!,#REF!,#REF!,#REF!,#REF!,#REF!</definedName>
    <definedName name="__APW_RESTORE_DATA3744__" hidden="1">#REF!,#REF!,#REF!,#REF!,#REF!,#REF!,#REF!,#REF!,#REF!,#REF!,#REF!,#REF!,#REF!,#REF!</definedName>
    <definedName name="__APW_RESTORE_DATA3745__" hidden="1">#REF!,#REF!,#REF!,#REF!,#REF!,#REF!,#REF!,#REF!,#REF!,#REF!,#REF!,#REF!,#REF!,#REF!</definedName>
    <definedName name="__APW_RESTORE_DATA3746__" hidden="1">#REF!,#REF!,#REF!,#REF!,#REF!,#REF!,#REF!,#REF!,#REF!,#REF!,#REF!,#REF!,#REF!,#REF!</definedName>
    <definedName name="__APW_RESTORE_DATA3747__" hidden="1">#REF!,#REF!,#REF!,#REF!,#REF!,#REF!,#REF!,#REF!,#REF!,#REF!,#REF!,#REF!,#REF!,#REF!</definedName>
    <definedName name="__APW_RESTORE_DATA3748__" hidden="1">#REF!,#REF!,#REF!,#REF!,#REF!,#REF!,#REF!,#REF!,#REF!,#REF!,#REF!,#REF!,#REF!,#REF!</definedName>
    <definedName name="__APW_RESTORE_DATA3749__" hidden="1">#REF!,#REF!,#REF!,#REF!,#REF!,#REF!,#REF!,#REF!,#REF!,#REF!,#REF!,#REF!,#REF!,#REF!</definedName>
    <definedName name="__APW_RESTORE_DATA375__" hidden="1">#REF!,#REF!,#REF!,#REF!,#REF!,#REF!,#REF!,#REF!,#REF!,#REF!,#REF!,#REF!,#REF!,#REF!</definedName>
    <definedName name="__APW_RESTORE_DATA3750__" hidden="1">#REF!,#REF!,#REF!,#REF!,#REF!,#REF!,#REF!,#REF!,#REF!,#REF!,#REF!,#REF!,#REF!,#REF!</definedName>
    <definedName name="__APW_RESTORE_DATA3751__" hidden="1">#REF!,#REF!,#REF!,#REF!,#REF!,#REF!,#REF!,#REF!,#REF!,#REF!,#REF!,#REF!,#REF!,#REF!</definedName>
    <definedName name="__APW_RESTORE_DATA3752__" hidden="1">#REF!,#REF!,#REF!,#REF!,#REF!,#REF!,#REF!,#REF!,#REF!,#REF!,#REF!,#REF!,#REF!,#REF!</definedName>
    <definedName name="__APW_RESTORE_DATA3753__" hidden="1">#REF!,#REF!,#REF!,#REF!,#REF!,#REF!,#REF!,#REF!,#REF!,#REF!,#REF!,#REF!,#REF!,#REF!</definedName>
    <definedName name="__APW_RESTORE_DATA3754__" hidden="1">#REF!,#REF!,#REF!,#REF!,#REF!,#REF!,#REF!,#REF!,#REF!,#REF!,#REF!,#REF!,#REF!,#REF!</definedName>
    <definedName name="__APW_RESTORE_DATA3755__" hidden="1">#REF!,#REF!,#REF!,#REF!,#REF!,#REF!,#REF!,#REF!,#REF!,#REF!,#REF!,#REF!,#REF!,#REF!</definedName>
    <definedName name="__APW_RESTORE_DATA3756__" hidden="1">#REF!,#REF!,#REF!,#REF!,#REF!,#REF!,#REF!,#REF!,#REF!,#REF!,#REF!,#REF!,#REF!,#REF!</definedName>
    <definedName name="__APW_RESTORE_DATA3757__" hidden="1">#REF!,#REF!,#REF!,#REF!,#REF!,#REF!,#REF!,#REF!,#REF!,#REF!,#REF!,#REF!,#REF!,#REF!</definedName>
    <definedName name="__APW_RESTORE_DATA3758__" hidden="1">#REF!,#REF!,#REF!,#REF!,#REF!,#REF!,#REF!,#REF!,#REF!,#REF!,#REF!,#REF!,#REF!,#REF!</definedName>
    <definedName name="__APW_RESTORE_DATA3759__" hidden="1">#REF!,#REF!,#REF!,#REF!,#REF!,#REF!,#REF!,#REF!,#REF!,#REF!,#REF!,#REF!,#REF!,#REF!</definedName>
    <definedName name="__APW_RESTORE_DATA376__" hidden="1">#REF!,#REF!,#REF!,#REF!,#REF!,#REF!,#REF!,#REF!,#REF!,#REF!,#REF!,#REF!,#REF!,#REF!</definedName>
    <definedName name="__APW_RESTORE_DATA3760__" hidden="1">#REF!,#REF!,#REF!,#REF!,#REF!,#REF!,#REF!,#REF!,#REF!,#REF!,#REF!,#REF!,#REF!,#REF!</definedName>
    <definedName name="__APW_RESTORE_DATA3761__" hidden="1">#REF!,#REF!,#REF!,#REF!,#REF!,#REF!,#REF!,#REF!,#REF!,#REF!,#REF!,#REF!,#REF!,#REF!</definedName>
    <definedName name="__APW_RESTORE_DATA3762__" hidden="1">#REF!,#REF!,#REF!,#REF!,#REF!,#REF!,#REF!,#REF!,#REF!,#REF!,#REF!,#REF!,#REF!,#REF!</definedName>
    <definedName name="__APW_RESTORE_DATA3763__" hidden="1">#REF!,#REF!,#REF!,#REF!,#REF!,#REF!,#REF!,#REF!,#REF!,#REF!,#REF!,#REF!,#REF!,#REF!</definedName>
    <definedName name="__APW_RESTORE_DATA3764__" hidden="1">#REF!,#REF!,#REF!,#REF!,#REF!,#REF!,#REF!,#REF!,#REF!,#REF!,#REF!,#REF!,#REF!,#REF!</definedName>
    <definedName name="__APW_RESTORE_DATA3765__" hidden="1">#REF!,#REF!,#REF!,#REF!,#REF!,#REF!,#REF!,#REF!,#REF!,#REF!,#REF!,#REF!,#REF!,#REF!</definedName>
    <definedName name="__APW_RESTORE_DATA3766__" hidden="1">#REF!,#REF!,#REF!,#REF!,#REF!,#REF!,#REF!,#REF!,#REF!,#REF!,#REF!,#REF!,#REF!,#REF!</definedName>
    <definedName name="__APW_RESTORE_DATA3767__" hidden="1">#REF!,#REF!,#REF!,#REF!,#REF!,#REF!,#REF!,#REF!,#REF!,#REF!,#REF!,#REF!,#REF!,#REF!</definedName>
    <definedName name="__APW_RESTORE_DATA3768__" hidden="1">#REF!,#REF!,#REF!,#REF!,#REF!,#REF!,#REF!,#REF!,#REF!,#REF!,#REF!,#REF!,#REF!,#REF!</definedName>
    <definedName name="__APW_RESTORE_DATA3769__" hidden="1">#REF!,#REF!,#REF!,#REF!,#REF!,#REF!,#REF!,#REF!,#REF!,#REF!,#REF!,#REF!,#REF!,#REF!</definedName>
    <definedName name="__APW_RESTORE_DATA377__" hidden="1">#REF!,#REF!,#REF!,#REF!,#REF!,#REF!,#REF!,#REF!,#REF!,#REF!,#REF!,#REF!,#REF!,#REF!</definedName>
    <definedName name="__APW_RESTORE_DATA3770__" hidden="1">#REF!,#REF!,#REF!,#REF!,#REF!,#REF!,#REF!,#REF!,#REF!,#REF!,#REF!,#REF!,#REF!,#REF!</definedName>
    <definedName name="__APW_RESTORE_DATA3771__" hidden="1">#REF!,#REF!,#REF!,#REF!,#REF!,#REF!,#REF!,#REF!,#REF!,#REF!,#REF!,#REF!,#REF!,#REF!</definedName>
    <definedName name="__APW_RESTORE_DATA3772__" hidden="1">#REF!,#REF!,#REF!,#REF!,#REF!,#REF!,#REF!,#REF!,#REF!,#REF!,#REF!,#REF!,#REF!,#REF!</definedName>
    <definedName name="__APW_RESTORE_DATA3773__" hidden="1">#REF!,#REF!,#REF!,#REF!,#REF!,#REF!,#REF!,#REF!,#REF!,#REF!,#REF!,#REF!,#REF!,#REF!</definedName>
    <definedName name="__APW_RESTORE_DATA3774__" hidden="1">#REF!,#REF!,#REF!,#REF!,#REF!,#REF!,#REF!,#REF!,#REF!,#REF!,#REF!,#REF!,#REF!,#REF!</definedName>
    <definedName name="__APW_RESTORE_DATA3775__" hidden="1">#REF!,#REF!,#REF!,#REF!,#REF!,#REF!,#REF!,#REF!,#REF!,#REF!,#REF!,#REF!,#REF!,#REF!</definedName>
    <definedName name="__APW_RESTORE_DATA3776__" hidden="1">#REF!,#REF!,#REF!,#REF!,#REF!,#REF!,#REF!,#REF!,#REF!,#REF!,#REF!,#REF!,#REF!,#REF!</definedName>
    <definedName name="__APW_RESTORE_DATA3777__" hidden="1">#REF!,#REF!,#REF!,#REF!,#REF!,#REF!,#REF!,#REF!,#REF!,#REF!,#REF!,#REF!,#REF!,#REF!</definedName>
    <definedName name="__APW_RESTORE_DATA3778__" hidden="1">#REF!,#REF!,#REF!,#REF!,#REF!,#REF!,#REF!,#REF!,#REF!,#REF!,#REF!,#REF!,#REF!,#REF!</definedName>
    <definedName name="__APW_RESTORE_DATA3779__" hidden="1">#REF!,#REF!,#REF!,#REF!,#REF!,#REF!,#REF!,#REF!,#REF!,#REF!,#REF!,#REF!,#REF!,#REF!</definedName>
    <definedName name="__APW_RESTORE_DATA378__" hidden="1">#REF!,#REF!,#REF!,#REF!,#REF!,#REF!,#REF!,#REF!,#REF!,#REF!,#REF!,#REF!,#REF!,#REF!</definedName>
    <definedName name="__APW_RESTORE_DATA3780__" hidden="1">#REF!,#REF!,#REF!,#REF!,#REF!,#REF!,#REF!,#REF!,#REF!,#REF!,#REF!,#REF!,#REF!,#REF!</definedName>
    <definedName name="__APW_RESTORE_DATA3781__" hidden="1">#REF!,#REF!,#REF!,#REF!,#REF!,#REF!,#REF!,#REF!,#REF!,#REF!,#REF!,#REF!,#REF!</definedName>
    <definedName name="__APW_RESTORE_DATA3782__" hidden="1">#REF!,#REF!,#REF!,#REF!,#REF!,#REF!,#REF!,#REF!,#REF!,#REF!,#REF!,#REF!,#REF!,#REF!,#REF!,#REF!</definedName>
    <definedName name="__APW_RESTORE_DATA3783__" hidden="1">#REF!,#REF!,#REF!,#REF!,#REF!,#REF!,#REF!,#REF!,#REF!,#REF!,#REF!,#REF!,#REF!,#REF!,#REF!</definedName>
    <definedName name="__APW_RESTORE_DATA3784__" hidden="1">#REF!,#REF!,#REF!,#REF!,#REF!,#REF!,#REF!,#REF!,#REF!,#REF!,#REF!,#REF!,#REF!,#REF!,#REF!</definedName>
    <definedName name="__APW_RESTORE_DATA3785__" hidden="1">#REF!,#REF!,#REF!,#REF!,#REF!,#REF!,#REF!,#REF!,#REF!,#REF!,#REF!,#REF!,#REF!,#REF!,#REF!</definedName>
    <definedName name="__APW_RESTORE_DATA3786__" hidden="1">#REF!,#REF!,#REF!,#REF!,#REF!,#REF!,#REF!,#REF!,#REF!,#REF!,#REF!,#REF!,#REF!,#REF!,#REF!</definedName>
    <definedName name="__APW_RESTORE_DATA3787__" hidden="1">#REF!,#REF!,#REF!,#REF!,#REF!,#REF!,#REF!,#REF!,#REF!,#REF!,#REF!,#REF!,#REF!,#REF!,#REF!</definedName>
    <definedName name="__APW_RESTORE_DATA3788__" hidden="1">#REF!,#REF!,#REF!,#REF!,#REF!,#REF!,#REF!,#REF!,#REF!,#REF!,#REF!,#REF!,#REF!,#REF!,#REF!</definedName>
    <definedName name="__APW_RESTORE_DATA3789__" hidden="1">#REF!,#REF!,#REF!,#REF!,#REF!,#REF!,#REF!,#REF!,#REF!,#REF!,#REF!,#REF!,#REF!,#REF!</definedName>
    <definedName name="__APW_RESTORE_DATA379__" hidden="1">#REF!,#REF!,#REF!,#REF!,#REF!,#REF!,#REF!,#REF!,#REF!,#REF!,#REF!,#REF!,#REF!,#REF!</definedName>
    <definedName name="__APW_RESTORE_DATA3790__" hidden="1">#REF!,#REF!,#REF!,#REF!,#REF!,#REF!,#REF!,#REF!,#REF!,#REF!,#REF!,#REF!,#REF!,#REF!</definedName>
    <definedName name="__APW_RESTORE_DATA3791__" hidden="1">#REF!,#REF!,#REF!,#REF!,#REF!,#REF!,#REF!,#REF!,#REF!,#REF!,#REF!,#REF!,#REF!,#REF!</definedName>
    <definedName name="__APW_RESTORE_DATA3792__" hidden="1">#REF!,#REF!,#REF!,#REF!,#REF!,#REF!,#REF!,#REF!,#REF!,#REF!,#REF!,#REF!,#REF!,#REF!</definedName>
    <definedName name="__APW_RESTORE_DATA3793__" hidden="1">#REF!,#REF!,#REF!,#REF!,#REF!,#REF!,#REF!,#REF!,#REF!,#REF!,#REF!,#REF!,#REF!,#REF!</definedName>
    <definedName name="__APW_RESTORE_DATA3794__" hidden="1">#REF!,#REF!,#REF!,#REF!,#REF!,#REF!,#REF!,#REF!,#REF!,#REF!,#REF!,#REF!,#REF!,#REF!</definedName>
    <definedName name="__APW_RESTORE_DATA3795__" hidden="1">#REF!,#REF!,#REF!,#REF!,#REF!,#REF!,#REF!,#REF!,#REF!,#REF!,#REF!,#REF!,#REF!,#REF!</definedName>
    <definedName name="__APW_RESTORE_DATA3796__" hidden="1">#REF!,#REF!,#REF!,#REF!,#REF!,#REF!,#REF!,#REF!,#REF!,#REF!,#REF!,#REF!,#REF!,#REF!</definedName>
    <definedName name="__APW_RESTORE_DATA3797__" hidden="1">#REF!,#REF!,#REF!,#REF!,#REF!,#REF!,#REF!,#REF!,#REF!,#REF!,#REF!,#REF!,#REF!,#REF!</definedName>
    <definedName name="__APW_RESTORE_DATA3798__" hidden="1">#REF!,#REF!,#REF!,#REF!,#REF!,#REF!,#REF!,#REF!,#REF!,#REF!,#REF!,#REF!,#REF!,#REF!</definedName>
    <definedName name="__APW_RESTORE_DATA3799__" hidden="1">#REF!,#REF!,#REF!,#REF!,#REF!,#REF!,#REF!,#REF!,#REF!,#REF!,#REF!,#REF!,#REF!,#REF!</definedName>
    <definedName name="__APW_RESTORE_DATA38__" hidden="1">#REF!,#REF!,#REF!,#REF!,#REF!,#REF!,#REF!,#REF!,#REF!,#REF!,#REF!,#REF!,#REF!,#REF!</definedName>
    <definedName name="__APW_RESTORE_DATA380__" hidden="1">#REF!,#REF!,#REF!,#REF!,#REF!,#REF!,#REF!,#REF!,#REF!,#REF!,#REF!,#REF!,#REF!,#REF!</definedName>
    <definedName name="__APW_RESTORE_DATA3800__" hidden="1">#REF!,#REF!,#REF!,#REF!,#REF!,#REF!,#REF!,#REF!,#REF!,#REF!,#REF!,#REF!,#REF!,#REF!</definedName>
    <definedName name="__APW_RESTORE_DATA3801__" hidden="1">#REF!,#REF!,#REF!,#REF!,#REF!,#REF!,#REF!,#REF!,#REF!,#REF!,#REF!,#REF!,#REF!,#REF!</definedName>
    <definedName name="__APW_RESTORE_DATA3802__" hidden="1">#REF!,#REF!,#REF!,#REF!,#REF!,#REF!,#REF!,#REF!,#REF!,#REF!,#REF!,#REF!,#REF!,#REF!</definedName>
    <definedName name="__APW_RESTORE_DATA3803__" hidden="1">#REF!,#REF!,#REF!,#REF!,#REF!,#REF!,#REF!,#REF!,#REF!,#REF!,#REF!,#REF!,#REF!,#REF!</definedName>
    <definedName name="__APW_RESTORE_DATA3804__" hidden="1">#REF!,#REF!,#REF!,#REF!,#REF!,#REF!,#REF!,#REF!,#REF!,#REF!,#REF!,#REF!,#REF!,#REF!</definedName>
    <definedName name="__APW_RESTORE_DATA3805__" hidden="1">#REF!,#REF!,#REF!,#REF!,#REF!,#REF!,#REF!,#REF!,#REF!,#REF!,#REF!,#REF!,#REF!,#REF!</definedName>
    <definedName name="__APW_RESTORE_DATA3806__" hidden="1">#REF!,#REF!,#REF!,#REF!,#REF!,#REF!,#REF!,#REF!,#REF!,#REF!,#REF!,#REF!,#REF!,#REF!</definedName>
    <definedName name="__APW_RESTORE_DATA3807__" hidden="1">#REF!,#REF!,#REF!,#REF!,#REF!,#REF!,#REF!,#REF!,#REF!,#REF!,#REF!,#REF!,#REF!,#REF!</definedName>
    <definedName name="__APW_RESTORE_DATA3808__" hidden="1">#REF!,#REF!,#REF!,#REF!,#REF!,#REF!,#REF!,#REF!,#REF!,#REF!,#REF!,#REF!,#REF!,#REF!</definedName>
    <definedName name="__APW_RESTORE_DATA3809__" hidden="1">#REF!,#REF!,#REF!,#REF!,#REF!,#REF!,#REF!,#REF!,#REF!,#REF!,#REF!,#REF!,#REF!,#REF!</definedName>
    <definedName name="__APW_RESTORE_DATA381__" hidden="1">#REF!,#REF!,#REF!,#REF!,#REF!,#REF!,#REF!,#REF!,#REF!,#REF!,#REF!,#REF!,#REF!,#REF!</definedName>
    <definedName name="__APW_RESTORE_DATA3810__" hidden="1">#REF!,#REF!,#REF!,#REF!,#REF!,#REF!,#REF!,#REF!,#REF!,#REF!,#REF!,#REF!,#REF!,#REF!</definedName>
    <definedName name="__APW_RESTORE_DATA3811__" hidden="1">#REF!,#REF!,#REF!,#REF!,#REF!,#REF!,#REF!,#REF!,#REF!,#REF!,#REF!,#REF!,#REF!,#REF!</definedName>
    <definedName name="__APW_RESTORE_DATA3812__" hidden="1">#REF!,#REF!,#REF!,#REF!,#REF!,#REF!,#REF!,#REF!,#REF!,#REF!,#REF!,#REF!,#REF!,#REF!</definedName>
    <definedName name="__APW_RESTORE_DATA3813__" hidden="1">#REF!,#REF!,#REF!,#REF!,#REF!,#REF!,#REF!,#REF!,#REF!,#REF!,#REF!,#REF!,#REF!,#REF!</definedName>
    <definedName name="__APW_RESTORE_DATA3814__" hidden="1">#REF!,#REF!,#REF!,#REF!,#REF!,#REF!,#REF!,#REF!,#REF!,#REF!,#REF!,#REF!,#REF!,#REF!</definedName>
    <definedName name="__APW_RESTORE_DATA3815__" hidden="1">#REF!,#REF!,#REF!,#REF!,#REF!,#REF!,#REF!,#REF!,#REF!,#REF!,#REF!,#REF!,#REF!,#REF!</definedName>
    <definedName name="__APW_RESTORE_DATA3816__" hidden="1">#REF!,#REF!,#REF!,#REF!,#REF!,#REF!,#REF!,#REF!,#REF!,#REF!,#REF!,#REF!,#REF!,#REF!</definedName>
    <definedName name="__APW_RESTORE_DATA3817__" hidden="1">#REF!,#REF!,#REF!,#REF!,#REF!,#REF!,#REF!,#REF!,#REF!,#REF!,#REF!,#REF!,#REF!,#REF!</definedName>
    <definedName name="__APW_RESTORE_DATA3818__" hidden="1">#REF!,#REF!,#REF!,#REF!,#REF!,#REF!,#REF!,#REF!,#REF!,#REF!,#REF!,#REF!,#REF!,#REF!</definedName>
    <definedName name="__APW_RESTORE_DATA3819__" hidden="1">#REF!,#REF!,#REF!,#REF!,#REF!,#REF!,#REF!,#REF!,#REF!,#REF!,#REF!,#REF!,#REF!,#REF!</definedName>
    <definedName name="__APW_RESTORE_DATA382__" hidden="1">#REF!,#REF!,#REF!,#REF!,#REF!,#REF!,#REF!,#REF!,#REF!,#REF!,#REF!,#REF!,#REF!,#REF!</definedName>
    <definedName name="__APW_RESTORE_DATA3820__" hidden="1">#REF!,#REF!,#REF!,#REF!,#REF!,#REF!,#REF!,#REF!,#REF!,#REF!,#REF!,#REF!,#REF!,#REF!</definedName>
    <definedName name="__APW_RESTORE_DATA3821__" hidden="1">#REF!,#REF!,#REF!,#REF!,#REF!,#REF!,#REF!,#REF!,#REF!,#REF!,#REF!,#REF!,#REF!,#REF!</definedName>
    <definedName name="__APW_RESTORE_DATA3822__" hidden="1">#REF!,#REF!,#REF!,#REF!,#REF!,#REF!,#REF!,#REF!,#REF!,#REF!,#REF!,#REF!,#REF!,#REF!</definedName>
    <definedName name="__APW_RESTORE_DATA3823__" hidden="1">#REF!,#REF!,#REF!,#REF!,#REF!,#REF!,#REF!,#REF!,#REF!,#REF!,#REF!,#REF!,#REF!,#REF!</definedName>
    <definedName name="__APW_RESTORE_DATA3824__" hidden="1">#REF!,#REF!,#REF!,#REF!,#REF!,#REF!,#REF!,#REF!,#REF!,#REF!,#REF!,#REF!,#REF!,#REF!</definedName>
    <definedName name="__APW_RESTORE_DATA3825__" hidden="1">#REF!,#REF!,#REF!,#REF!,#REF!,#REF!,#REF!,#REF!,#REF!,#REF!,#REF!,#REF!,#REF!,#REF!</definedName>
    <definedName name="__APW_RESTORE_DATA3826__" hidden="1">#REF!,#REF!,#REF!,#REF!,#REF!,#REF!,#REF!,#REF!,#REF!,#REF!,#REF!,#REF!,#REF!,#REF!</definedName>
    <definedName name="__APW_RESTORE_DATA3827__" hidden="1">#REF!,#REF!,#REF!,#REF!,#REF!,#REF!,#REF!,#REF!,#REF!,#REF!,#REF!,#REF!,#REF!,#REF!</definedName>
    <definedName name="__APW_RESTORE_DATA3828__" hidden="1">#REF!,#REF!,#REF!,#REF!,#REF!,#REF!,#REF!,#REF!,#REF!,#REF!,#REF!,#REF!,#REF!,#REF!</definedName>
    <definedName name="__APW_RESTORE_DATA3829__" hidden="1">#REF!,#REF!,#REF!,#REF!,#REF!,#REF!,#REF!,#REF!,#REF!,#REF!,#REF!,#REF!,#REF!,#REF!</definedName>
    <definedName name="__APW_RESTORE_DATA383__" hidden="1">#REF!,#REF!,#REF!,#REF!,#REF!,#REF!,#REF!,#REF!,#REF!,#REF!,#REF!,#REF!,#REF!,#REF!</definedName>
    <definedName name="__APW_RESTORE_DATA3830__" hidden="1">#REF!,#REF!,#REF!,#REF!,#REF!,#REF!,#REF!,#REF!,#REF!,#REF!,#REF!,#REF!,#REF!,#REF!</definedName>
    <definedName name="__APW_RESTORE_DATA3831__" hidden="1">#REF!,#REF!,#REF!,#REF!,#REF!,#REF!,#REF!,#REF!,#REF!,#REF!,#REF!,#REF!,#REF!,#REF!</definedName>
    <definedName name="__APW_RESTORE_DATA3832__" hidden="1">#REF!,#REF!,#REF!,#REF!,#REF!,#REF!,#REF!,#REF!,#REF!,#REF!,#REF!,#REF!,#REF!,#REF!</definedName>
    <definedName name="__APW_RESTORE_DATA3833__" hidden="1">#REF!,#REF!,#REF!,#REF!,#REF!,#REF!,#REF!,#REF!,#REF!,#REF!,#REF!,#REF!,#REF!,#REF!</definedName>
    <definedName name="__APW_RESTORE_DATA3834__" hidden="1">#REF!,#REF!,#REF!,#REF!,#REF!,#REF!,#REF!,#REF!,#REF!,#REF!,#REF!,#REF!,#REF!,#REF!</definedName>
    <definedName name="__APW_RESTORE_DATA3835__" hidden="1">#REF!,#REF!,#REF!,#REF!,#REF!,#REF!,#REF!,#REF!,#REF!,#REF!,#REF!,#REF!,#REF!,#REF!</definedName>
    <definedName name="__APW_RESTORE_DATA3836__" hidden="1">#REF!,#REF!,#REF!,#REF!,#REF!,#REF!,#REF!,#REF!,#REF!,#REF!,#REF!,#REF!,#REF!,#REF!</definedName>
    <definedName name="__APW_RESTORE_DATA3837__" hidden="1">#REF!,#REF!,#REF!,#REF!,#REF!,#REF!,#REF!,#REF!,#REF!,#REF!,#REF!,#REF!,#REF!,#REF!</definedName>
    <definedName name="__APW_RESTORE_DATA3838__" hidden="1">#REF!,#REF!,#REF!,#REF!,#REF!,#REF!,#REF!,#REF!,#REF!,#REF!,#REF!,#REF!,#REF!,#REF!</definedName>
    <definedName name="__APW_RESTORE_DATA3839__" hidden="1">#REF!,#REF!,#REF!,#REF!,#REF!,#REF!,#REF!,#REF!,#REF!,#REF!,#REF!,#REF!,#REF!,#REF!</definedName>
    <definedName name="__APW_RESTORE_DATA384__" hidden="1">#REF!,#REF!,#REF!,#REF!,#REF!,#REF!,#REF!,#REF!,#REF!,#REF!,#REF!,#REF!,#REF!,#REF!</definedName>
    <definedName name="__APW_RESTORE_DATA3840__" hidden="1">#REF!,#REF!,#REF!,#REF!,#REF!,#REF!,#REF!,#REF!,#REF!,#REF!,#REF!,#REF!,#REF!,#REF!</definedName>
    <definedName name="__APW_RESTORE_DATA3841__" hidden="1">#REF!,#REF!,#REF!,#REF!,#REF!,#REF!,#REF!,#REF!,#REF!,#REF!,#REF!,#REF!,#REF!,#REF!</definedName>
    <definedName name="__APW_RESTORE_DATA3842__" hidden="1">#REF!,#REF!,#REF!,#REF!,#REF!,#REF!,#REF!,#REF!,#REF!,#REF!,#REF!,#REF!,#REF!,#REF!</definedName>
    <definedName name="__APW_RESTORE_DATA3843__" hidden="1">#REF!,#REF!,#REF!,#REF!,#REF!,#REF!,#REF!,#REF!,#REF!,#REF!,#REF!,#REF!,#REF!,#REF!</definedName>
    <definedName name="__APW_RESTORE_DATA3844__" hidden="1">#REF!,#REF!,#REF!,#REF!,#REF!,#REF!,#REF!,#REF!,#REF!,#REF!,#REF!,#REF!,#REF!,#REF!</definedName>
    <definedName name="__APW_RESTORE_DATA3845__" hidden="1">#REF!,#REF!,#REF!,#REF!,#REF!,#REF!,#REF!,#REF!,#REF!,#REF!,#REF!,#REF!,#REF!,#REF!</definedName>
    <definedName name="__APW_RESTORE_DATA3846__" hidden="1">#REF!,#REF!,#REF!,#REF!,#REF!,#REF!,#REF!,#REF!,#REF!,#REF!,#REF!,#REF!,#REF!,#REF!</definedName>
    <definedName name="__APW_RESTORE_DATA3847__" hidden="1">#REF!,#REF!,#REF!,#REF!,#REF!,#REF!,#REF!,#REF!,#REF!,#REF!,#REF!,#REF!,#REF!,#REF!</definedName>
    <definedName name="__APW_RESTORE_DATA3848__" hidden="1">#REF!,#REF!,#REF!,#REF!,#REF!,#REF!,#REF!,#REF!,#REF!,#REF!,#REF!,#REF!,#REF!,#REF!</definedName>
    <definedName name="__APW_RESTORE_DATA3849__" hidden="1">#REF!,#REF!,#REF!,#REF!,#REF!,#REF!,#REF!,#REF!,#REF!,#REF!,#REF!,#REF!,#REF!,#REF!</definedName>
    <definedName name="__APW_RESTORE_DATA385__" hidden="1">#REF!,#REF!,#REF!,#REF!,#REF!,#REF!,#REF!,#REF!,#REF!,#REF!,#REF!,#REF!,#REF!,#REF!</definedName>
    <definedName name="__APW_RESTORE_DATA3850__" hidden="1">#REF!,#REF!,#REF!,#REF!,#REF!,#REF!,#REF!,#REF!,#REF!,#REF!,#REF!,#REF!,#REF!,#REF!</definedName>
    <definedName name="__APW_RESTORE_DATA3851__" hidden="1">#REF!,#REF!,#REF!,#REF!,#REF!,#REF!,#REF!,#REF!,#REF!,#REF!,#REF!,#REF!,#REF!,#REF!</definedName>
    <definedName name="__APW_RESTORE_DATA3852__" hidden="1">#REF!,#REF!,#REF!,#REF!,#REF!,#REF!,#REF!,#REF!,#REF!,#REF!,#REF!,#REF!,#REF!,#REF!</definedName>
    <definedName name="__APW_RESTORE_DATA3853__" hidden="1">#REF!,#REF!,#REF!,#REF!,#REF!,#REF!,#REF!,#REF!,#REF!,#REF!,#REF!,#REF!,#REF!,#REF!</definedName>
    <definedName name="__APW_RESTORE_DATA3854__" hidden="1">#REF!,#REF!,#REF!,#REF!,#REF!,#REF!,#REF!,#REF!,#REF!,#REF!,#REF!,#REF!,#REF!,#REF!</definedName>
    <definedName name="__APW_RESTORE_DATA3855__" hidden="1">#REF!,#REF!,#REF!,#REF!,#REF!,#REF!,#REF!,#REF!,#REF!,#REF!,#REF!,#REF!,#REF!,#REF!</definedName>
    <definedName name="__APW_RESTORE_DATA3856__" hidden="1">#REF!,#REF!,#REF!,#REF!,#REF!,#REF!,#REF!,#REF!,#REF!,#REF!,#REF!,#REF!,#REF!,#REF!</definedName>
    <definedName name="__APW_RESTORE_DATA3857__" hidden="1">#REF!,#REF!,#REF!,#REF!,#REF!,#REF!,#REF!,#REF!,#REF!,#REF!,#REF!,#REF!,#REF!,#REF!</definedName>
    <definedName name="__APW_RESTORE_DATA3858__" hidden="1">#REF!,#REF!,#REF!,#REF!,#REF!,#REF!,#REF!,#REF!,#REF!,#REF!,#REF!,#REF!,#REF!,#REF!</definedName>
    <definedName name="__APW_RESTORE_DATA3859__" hidden="1">#REF!,#REF!,#REF!,#REF!,#REF!,#REF!,#REF!,#REF!,#REF!,#REF!,#REF!,#REF!,#REF!,#REF!</definedName>
    <definedName name="__APW_RESTORE_DATA386__" hidden="1">#REF!,#REF!,#REF!,#REF!,#REF!,#REF!,#REF!,#REF!,#REF!,#REF!,#REF!,#REF!,#REF!,#REF!</definedName>
    <definedName name="__APW_RESTORE_DATA3860__" hidden="1">#REF!,#REF!,#REF!,#REF!,#REF!,#REF!,#REF!,#REF!,#REF!,#REF!,#REF!,#REF!,#REF!,#REF!</definedName>
    <definedName name="__APW_RESTORE_DATA3861__" hidden="1">#REF!,#REF!,#REF!,#REF!,#REF!,#REF!,#REF!,#REF!,#REF!,#REF!,#REF!,#REF!,#REF!,#REF!</definedName>
    <definedName name="__APW_RESTORE_DATA3862__" hidden="1">#REF!,#REF!,#REF!,#REF!,#REF!,#REF!,#REF!,#REF!,#REF!,#REF!,#REF!,#REF!,#REF!,#REF!</definedName>
    <definedName name="__APW_RESTORE_DATA3863__" hidden="1">#REF!,#REF!,#REF!,#REF!,#REF!,#REF!,#REF!,#REF!,#REF!,#REF!,#REF!,#REF!,#REF!,#REF!</definedName>
    <definedName name="__APW_RESTORE_DATA3864__" hidden="1">#REF!,#REF!,#REF!,#REF!,#REF!,#REF!,#REF!,#REF!,#REF!,#REF!,#REF!,#REF!,#REF!,#REF!</definedName>
    <definedName name="__APW_RESTORE_DATA3865__" hidden="1">#REF!,#REF!,#REF!,#REF!,#REF!,#REF!,#REF!,#REF!,#REF!,#REF!,#REF!,#REF!,#REF!,#REF!</definedName>
    <definedName name="__APW_RESTORE_DATA3866__" hidden="1">#REF!,#REF!,#REF!,#REF!,#REF!,#REF!,#REF!,#REF!,#REF!,#REF!,#REF!,#REF!,#REF!,#REF!</definedName>
    <definedName name="__APW_RESTORE_DATA3867__" hidden="1">#REF!,#REF!,#REF!,#REF!,#REF!,#REF!,#REF!,#REF!,#REF!,#REF!,#REF!,#REF!,#REF!,#REF!</definedName>
    <definedName name="__APW_RESTORE_DATA3868__" hidden="1">#REF!,#REF!,#REF!,#REF!,#REF!,#REF!,#REF!,#REF!,#REF!,#REF!,#REF!,#REF!,#REF!,#REF!</definedName>
    <definedName name="__APW_RESTORE_DATA3869__" hidden="1">#REF!,#REF!,#REF!,#REF!,#REF!,#REF!,#REF!,#REF!,#REF!,#REF!,#REF!,#REF!,#REF!,#REF!</definedName>
    <definedName name="__APW_RESTORE_DATA387__" hidden="1">#REF!,#REF!,#REF!,#REF!,#REF!,#REF!,#REF!,#REF!,#REF!,#REF!,#REF!,#REF!,#REF!,#REF!</definedName>
    <definedName name="__APW_RESTORE_DATA3870__" hidden="1">#REF!,#REF!,#REF!,#REF!,#REF!,#REF!,#REF!,#REF!,#REF!,#REF!,#REF!,#REF!,#REF!,#REF!</definedName>
    <definedName name="__APW_RESTORE_DATA3871__" hidden="1">#REF!,#REF!,#REF!,#REF!,#REF!,#REF!,#REF!,#REF!,#REF!,#REF!,#REF!,#REF!,#REF!,#REF!</definedName>
    <definedName name="__APW_RESTORE_DATA3872__" hidden="1">#REF!,#REF!,#REF!,#REF!,#REF!,#REF!,#REF!,#REF!,#REF!,#REF!,#REF!,#REF!,#REF!,#REF!</definedName>
    <definedName name="__APW_RESTORE_DATA3873__" hidden="1">#REF!,#REF!,#REF!,#REF!,#REF!,#REF!,#REF!,#REF!,#REF!,#REF!,#REF!,#REF!,#REF!,#REF!</definedName>
    <definedName name="__APW_RESTORE_DATA3874__" hidden="1">#REF!,#REF!,#REF!,#REF!,#REF!,#REF!,#REF!,#REF!,#REF!,#REF!,#REF!,#REF!,#REF!,#REF!</definedName>
    <definedName name="__APW_RESTORE_DATA3875__" hidden="1">#REF!,#REF!,#REF!,#REF!,#REF!,#REF!,#REF!,#REF!,#REF!,#REF!,#REF!,#REF!,#REF!,#REF!</definedName>
    <definedName name="__APW_RESTORE_DATA3876__" hidden="1">#REF!,#REF!,#REF!,#REF!,#REF!,#REF!,#REF!,#REF!,#REF!,#REF!,#REF!,#REF!,#REF!,#REF!</definedName>
    <definedName name="__APW_RESTORE_DATA3877__" hidden="1">#REF!,#REF!,#REF!,#REF!,#REF!,#REF!,#REF!,#REF!,#REF!,#REF!,#REF!,#REF!,#REF!,#REF!</definedName>
    <definedName name="__APW_RESTORE_DATA3878__" hidden="1">#REF!,#REF!,#REF!,#REF!,#REF!,#REF!,#REF!,#REF!,#REF!,#REF!,#REF!,#REF!,#REF!,#REF!</definedName>
    <definedName name="__APW_RESTORE_DATA3879__" hidden="1">#REF!,#REF!,#REF!,#REF!,#REF!,#REF!,#REF!,#REF!,#REF!,#REF!,#REF!,#REF!,#REF!,#REF!</definedName>
    <definedName name="__APW_RESTORE_DATA388__" hidden="1">#REF!,#REF!,#REF!,#REF!,#REF!,#REF!,#REF!,#REF!,#REF!,#REF!,#REF!,#REF!,#REF!,#REF!</definedName>
    <definedName name="__APW_RESTORE_DATA3880__" hidden="1">#REF!,#REF!,#REF!,#REF!,#REF!,#REF!,#REF!,#REF!,#REF!,#REF!,#REF!,#REF!,#REF!,#REF!</definedName>
    <definedName name="__APW_RESTORE_DATA3881__" hidden="1">#REF!,#REF!,#REF!,#REF!,#REF!,#REF!,#REF!,#REF!,#REF!,#REF!,#REF!,#REF!,#REF!,#REF!</definedName>
    <definedName name="__APW_RESTORE_DATA3882__" hidden="1">#REF!,#REF!,#REF!,#REF!,#REF!,#REF!,#REF!,#REF!,#REF!,#REF!,#REF!,#REF!,#REF!,#REF!</definedName>
    <definedName name="__APW_RESTORE_DATA3883__" hidden="1">#REF!,#REF!,#REF!,#REF!,#REF!,#REF!,#REF!,#REF!,#REF!,#REF!,#REF!,#REF!,#REF!,#REF!</definedName>
    <definedName name="__APW_RESTORE_DATA3884__" hidden="1">#REF!,#REF!,#REF!,#REF!,#REF!,#REF!,#REF!,#REF!,#REF!,#REF!,#REF!,#REF!,#REF!,#REF!</definedName>
    <definedName name="__APW_RESTORE_DATA3885__" hidden="1">#REF!,#REF!,#REF!,#REF!,#REF!,#REF!,#REF!,#REF!,#REF!,#REF!,#REF!,#REF!,#REF!,#REF!</definedName>
    <definedName name="__APW_RESTORE_DATA3886__" hidden="1">#REF!,#REF!,#REF!,#REF!,#REF!,#REF!,#REF!,#REF!,#REF!,#REF!,#REF!,#REF!,#REF!,#REF!</definedName>
    <definedName name="__APW_RESTORE_DATA3887__" hidden="1">#REF!,#REF!,#REF!,#REF!,#REF!,#REF!,#REF!,#REF!,#REF!,#REF!,#REF!,#REF!,#REF!,#REF!</definedName>
    <definedName name="__APW_RESTORE_DATA3888__" hidden="1">#REF!,#REF!,#REF!,#REF!,#REF!,#REF!,#REF!,#REF!,#REF!,#REF!,#REF!,#REF!,#REF!,#REF!</definedName>
    <definedName name="__APW_RESTORE_DATA3889__" hidden="1">#REF!,#REF!,#REF!,#REF!,#REF!,#REF!,#REF!,#REF!,#REF!,#REF!,#REF!,#REF!,#REF!,#REF!</definedName>
    <definedName name="__APW_RESTORE_DATA389__" hidden="1">#REF!,#REF!,#REF!,#REF!,#REF!,#REF!,#REF!,#REF!,#REF!,#REF!,#REF!,#REF!,#REF!,#REF!</definedName>
    <definedName name="__APW_RESTORE_DATA3890__" hidden="1">#REF!,#REF!,#REF!,#REF!,#REF!,#REF!,#REF!,#REF!,#REF!,#REF!,#REF!,#REF!,#REF!,#REF!</definedName>
    <definedName name="__APW_RESTORE_DATA3891__" hidden="1">#REF!,#REF!,#REF!,#REF!,#REF!,#REF!,#REF!,#REF!,#REF!,#REF!,#REF!,#REF!,#REF!,#REF!</definedName>
    <definedName name="__APW_RESTORE_DATA3892__" hidden="1">#REF!,#REF!,#REF!,#REF!,#REF!,#REF!,#REF!,#REF!,#REF!,#REF!,#REF!,#REF!,#REF!,#REF!</definedName>
    <definedName name="__APW_RESTORE_DATA3893__" hidden="1">#REF!,#REF!,#REF!,#REF!,#REF!,#REF!,#REF!,#REF!,#REF!,#REF!,#REF!,#REF!,#REF!,#REF!</definedName>
    <definedName name="__APW_RESTORE_DATA3894__" hidden="1">#REF!,#REF!,#REF!,#REF!,#REF!,#REF!,#REF!,#REF!,#REF!,#REF!,#REF!,#REF!,#REF!,#REF!</definedName>
    <definedName name="__APW_RESTORE_DATA3895__" hidden="1">#REF!,#REF!,#REF!,#REF!,#REF!,#REF!,#REF!,#REF!,#REF!,#REF!,#REF!,#REF!,#REF!,#REF!</definedName>
    <definedName name="__APW_RESTORE_DATA3896__" hidden="1">#REF!,#REF!,#REF!,#REF!,#REF!,#REF!,#REF!,#REF!,#REF!,#REF!,#REF!,#REF!,#REF!,#REF!</definedName>
    <definedName name="__APW_RESTORE_DATA3897__" hidden="1">#REF!,#REF!,#REF!,#REF!,#REF!,#REF!,#REF!,#REF!,#REF!,#REF!,#REF!,#REF!,#REF!,#REF!</definedName>
    <definedName name="__APW_RESTORE_DATA3898__" hidden="1">#REF!,#REF!,#REF!,#REF!,#REF!,#REF!,#REF!,#REF!,#REF!,#REF!,#REF!,#REF!,#REF!,#REF!</definedName>
    <definedName name="__APW_RESTORE_DATA3899__" hidden="1">#REF!,#REF!,#REF!,#REF!,#REF!,#REF!,#REF!,#REF!,#REF!,#REF!,#REF!,#REF!,#REF!,#REF!</definedName>
    <definedName name="__APW_RESTORE_DATA39__" hidden="1">#REF!,#REF!,#REF!,#REF!,#REF!,#REF!,#REF!,#REF!,#REF!,#REF!,#REF!,#REF!,#REF!,#REF!</definedName>
    <definedName name="__APW_RESTORE_DATA390__" hidden="1">#REF!,#REF!,#REF!,#REF!,#REF!,#REF!,#REF!,#REF!,#REF!,#REF!,#REF!,#REF!,#REF!,#REF!</definedName>
    <definedName name="__APW_RESTORE_DATA3900__" hidden="1">#REF!,#REF!,#REF!,#REF!,#REF!,#REF!,#REF!,#REF!,#REF!,#REF!,#REF!,#REF!,#REF!,#REF!</definedName>
    <definedName name="__APW_RESTORE_DATA3901__" hidden="1">#REF!,#REF!,#REF!,#REF!,#REF!,#REF!,#REF!,#REF!,#REF!,#REF!,#REF!,#REF!,#REF!,#REF!</definedName>
    <definedName name="__APW_RESTORE_DATA3902__" hidden="1">#REF!,#REF!,#REF!,#REF!,#REF!,#REF!,#REF!,#REF!,#REF!,#REF!,#REF!,#REF!,#REF!,#REF!</definedName>
    <definedName name="__APW_RESTORE_DATA3903__" hidden="1">#REF!,#REF!,#REF!,#REF!,#REF!,#REF!,#REF!,#REF!,#REF!,#REF!,#REF!,#REF!,#REF!,#REF!</definedName>
    <definedName name="__APW_RESTORE_DATA3904__" hidden="1">#REF!,#REF!,#REF!,#REF!,#REF!,#REF!,#REF!,#REF!,#REF!,#REF!,#REF!,#REF!,#REF!,#REF!</definedName>
    <definedName name="__APW_RESTORE_DATA3905__" hidden="1">#REF!,#REF!,#REF!,#REF!,#REF!,#REF!,#REF!,#REF!,#REF!,#REF!,#REF!,#REF!,#REF!,#REF!</definedName>
    <definedName name="__APW_RESTORE_DATA3906__" hidden="1">#REF!,#REF!,#REF!,#REF!,#REF!,#REF!,#REF!,#REF!,#REF!,#REF!,#REF!,#REF!,#REF!,#REF!</definedName>
    <definedName name="__APW_RESTORE_DATA3907__" hidden="1">#REF!,#REF!,#REF!,#REF!,#REF!,#REF!,#REF!,#REF!,#REF!,#REF!,#REF!,#REF!,#REF!,#REF!</definedName>
    <definedName name="__APW_RESTORE_DATA3908__" hidden="1">#REF!,#REF!,#REF!,#REF!,#REF!,#REF!,#REF!,#REF!,#REF!,#REF!,#REF!,#REF!,#REF!,#REF!</definedName>
    <definedName name="__APW_RESTORE_DATA3909__" hidden="1">#REF!,#REF!,#REF!,#REF!,#REF!,#REF!,#REF!,#REF!,#REF!,#REF!,#REF!,#REF!,#REF!,#REF!</definedName>
    <definedName name="__APW_RESTORE_DATA391__" hidden="1">#REF!,#REF!,#REF!,#REF!,#REF!,#REF!,#REF!,#REF!,#REF!,#REF!,#REF!,#REF!,#REF!,#REF!</definedName>
    <definedName name="__APW_RESTORE_DATA3910__" hidden="1">#REF!,#REF!,#REF!,#REF!,#REF!,#REF!,#REF!,#REF!,#REF!,#REF!,#REF!,#REF!,#REF!,#REF!</definedName>
    <definedName name="__APW_RESTORE_DATA3911__" hidden="1">#REF!,#REF!,#REF!,#REF!,#REF!,#REF!,#REF!,#REF!,#REF!,#REF!,#REF!,#REF!,#REF!,#REF!</definedName>
    <definedName name="__APW_RESTORE_DATA3912__" hidden="1">#REF!,#REF!,#REF!,#REF!,#REF!,#REF!,#REF!,#REF!,#REF!,#REF!,#REF!,#REF!,#REF!,#REF!</definedName>
    <definedName name="__APW_RESTORE_DATA3913__" hidden="1">#REF!,#REF!,#REF!,#REF!,#REF!,#REF!,#REF!,#REF!,#REF!,#REF!,#REF!,#REF!,#REF!,#REF!</definedName>
    <definedName name="__APW_RESTORE_DATA3914__" hidden="1">#REF!,#REF!,#REF!,#REF!,#REF!,#REF!,#REF!,#REF!,#REF!,#REF!,#REF!,#REF!,#REF!,#REF!</definedName>
    <definedName name="__APW_RESTORE_DATA3915__" hidden="1">#REF!,#REF!,#REF!,#REF!,#REF!,#REF!,#REF!,#REF!,#REF!,#REF!,#REF!,#REF!,#REF!,#REF!</definedName>
    <definedName name="__APW_RESTORE_DATA3916__" hidden="1">#REF!,#REF!,#REF!,#REF!,#REF!,#REF!,#REF!,#REF!,#REF!,#REF!,#REF!,#REF!,#REF!,#REF!</definedName>
    <definedName name="__APW_RESTORE_DATA3917__" hidden="1">#REF!,#REF!,#REF!,#REF!,#REF!,#REF!,#REF!,#REF!,#REF!,#REF!,#REF!,#REF!,#REF!,#REF!</definedName>
    <definedName name="__APW_RESTORE_DATA3918__" hidden="1">#REF!,#REF!,#REF!,#REF!,#REF!,#REF!,#REF!,#REF!,#REF!,#REF!,#REF!,#REF!,#REF!,#REF!</definedName>
    <definedName name="__APW_RESTORE_DATA3919__" hidden="1">#REF!,#REF!,#REF!,#REF!,#REF!,#REF!,#REF!,#REF!,#REF!,#REF!,#REF!,#REF!,#REF!,#REF!</definedName>
    <definedName name="__APW_RESTORE_DATA392__" hidden="1">#REF!,#REF!,#REF!,#REF!,#REF!,#REF!,#REF!,#REF!,#REF!,#REF!,#REF!,#REF!,#REF!,#REF!</definedName>
    <definedName name="__APW_RESTORE_DATA3920__" hidden="1">#REF!,#REF!,#REF!,#REF!,#REF!,#REF!,#REF!,#REF!,#REF!,#REF!,#REF!,#REF!,#REF!,#REF!</definedName>
    <definedName name="__APW_RESTORE_DATA3921__" hidden="1">#REF!,#REF!,#REF!,#REF!,#REF!,#REF!,#REF!,#REF!,#REF!,#REF!,#REF!,#REF!,#REF!,#REF!</definedName>
    <definedName name="__APW_RESTORE_DATA3922__" hidden="1">#REF!,#REF!,#REF!,#REF!,#REF!,#REF!,#REF!,#REF!,#REF!,#REF!,#REF!,#REF!,#REF!,#REF!</definedName>
    <definedName name="__APW_RESTORE_DATA3923__" hidden="1">#REF!,#REF!,#REF!,#REF!,#REF!,#REF!,#REF!,#REF!,#REF!,#REF!,#REF!,#REF!,#REF!,#REF!</definedName>
    <definedName name="__APW_RESTORE_DATA3924__" hidden="1">#REF!,#REF!,#REF!,#REF!,#REF!,#REF!,#REF!,#REF!,#REF!,#REF!,#REF!,#REF!,#REF!,#REF!</definedName>
    <definedName name="__APW_RESTORE_DATA3925__" hidden="1">#REF!,#REF!,#REF!,#REF!,#REF!,#REF!,#REF!,#REF!,#REF!,#REF!,#REF!,#REF!,#REF!,#REF!</definedName>
    <definedName name="__APW_RESTORE_DATA3926__" hidden="1">#REF!,#REF!,#REF!,#REF!,#REF!,#REF!,#REF!,#REF!,#REF!,#REF!,#REF!,#REF!,#REF!,#REF!</definedName>
    <definedName name="__APW_RESTORE_DATA3927__" hidden="1">#REF!,#REF!,#REF!,#REF!,#REF!,#REF!,#REF!,#REF!,#REF!,#REF!,#REF!,#REF!,#REF!,#REF!</definedName>
    <definedName name="__APW_RESTORE_DATA3928__" hidden="1">#REF!,#REF!,#REF!,#REF!,#REF!,#REF!,#REF!,#REF!,#REF!,#REF!,#REF!,#REF!,#REF!,#REF!</definedName>
    <definedName name="__APW_RESTORE_DATA3929__" hidden="1">#REF!,#REF!,#REF!,#REF!,#REF!,#REF!,#REF!,#REF!,#REF!,#REF!,#REF!,#REF!,#REF!,#REF!</definedName>
    <definedName name="__APW_RESTORE_DATA393__" hidden="1">#REF!,#REF!,#REF!,#REF!,#REF!,#REF!,#REF!,#REF!,#REF!,#REF!,#REF!,#REF!,#REF!,#REF!</definedName>
    <definedName name="__APW_RESTORE_DATA3930__" hidden="1">#REF!,#REF!,#REF!,#REF!,#REF!,#REF!,#REF!,#REF!,#REF!,#REF!,#REF!,#REF!,#REF!,#REF!</definedName>
    <definedName name="__APW_RESTORE_DATA3931__" hidden="1">#REF!,#REF!,#REF!,#REF!,#REF!,#REF!,#REF!,#REF!,#REF!,#REF!,#REF!,#REF!,#REF!,#REF!</definedName>
    <definedName name="__APW_RESTORE_DATA3932__" hidden="1">#REF!,#REF!,#REF!,#REF!,#REF!,#REF!,#REF!,#REF!,#REF!,#REF!,#REF!,#REF!,#REF!,#REF!</definedName>
    <definedName name="__APW_RESTORE_DATA3933__" hidden="1">#REF!,#REF!,#REF!,#REF!,#REF!,#REF!,#REF!,#REF!,#REF!,#REF!,#REF!,#REF!,#REF!,#REF!</definedName>
    <definedName name="__APW_RESTORE_DATA3934__" hidden="1">#REF!,#REF!,#REF!,#REF!,#REF!,#REF!,#REF!,#REF!,#REF!,#REF!,#REF!,#REF!,#REF!,#REF!</definedName>
    <definedName name="__APW_RESTORE_DATA3935__" hidden="1">#REF!,#REF!,#REF!,#REF!,#REF!,#REF!,#REF!,#REF!,#REF!,#REF!,#REF!,#REF!,#REF!,#REF!</definedName>
    <definedName name="__APW_RESTORE_DATA3936__" hidden="1">#REF!,#REF!,#REF!,#REF!,#REF!,#REF!,#REF!,#REF!,#REF!,#REF!,#REF!,#REF!,#REF!,#REF!</definedName>
    <definedName name="__APW_RESTORE_DATA3937__" hidden="1">#REF!,#REF!,#REF!,#REF!,#REF!,#REF!,#REF!,#REF!,#REF!,#REF!,#REF!,#REF!,#REF!,#REF!</definedName>
    <definedName name="__APW_RESTORE_DATA3938__" hidden="1">#REF!,#REF!,#REF!,#REF!,#REF!,#REF!,#REF!,#REF!,#REF!,#REF!,#REF!,#REF!,#REF!,#REF!</definedName>
    <definedName name="__APW_RESTORE_DATA3939__" hidden="1">#REF!,#REF!,#REF!,#REF!,#REF!,#REF!,#REF!,#REF!,#REF!,#REF!,#REF!,#REF!,#REF!,#REF!</definedName>
    <definedName name="__APW_RESTORE_DATA394__" hidden="1">#REF!,#REF!,#REF!,#REF!,#REF!,#REF!,#REF!,#REF!,#REF!,#REF!,#REF!,#REF!,#REF!,#REF!</definedName>
    <definedName name="__APW_RESTORE_DATA3940__" hidden="1">#REF!,#REF!,#REF!,#REF!,#REF!,#REF!,#REF!,#REF!,#REF!,#REF!,#REF!,#REF!,#REF!,#REF!</definedName>
    <definedName name="__APW_RESTORE_DATA3941__" hidden="1">#REF!,#REF!,#REF!,#REF!,#REF!,#REF!,#REF!,#REF!,#REF!,#REF!,#REF!,#REF!,#REF!,#REF!</definedName>
    <definedName name="__APW_RESTORE_DATA3942__" hidden="1">#REF!,#REF!,#REF!,#REF!,#REF!,#REF!,#REF!,#REF!,#REF!,#REF!,#REF!,#REF!,#REF!,#REF!</definedName>
    <definedName name="__APW_RESTORE_DATA3943__" hidden="1">#REF!,#REF!,#REF!,#REF!,#REF!,#REF!,#REF!,#REF!,#REF!,#REF!,#REF!,#REF!,#REF!,#REF!</definedName>
    <definedName name="__APW_RESTORE_DATA3944__" hidden="1">#REF!,#REF!,#REF!,#REF!,#REF!,#REF!,#REF!,#REF!,#REF!,#REF!,#REF!,#REF!,#REF!,#REF!</definedName>
    <definedName name="__APW_RESTORE_DATA3945__" hidden="1">#REF!,#REF!,#REF!,#REF!,#REF!,#REF!,#REF!,#REF!,#REF!,#REF!,#REF!,#REF!,#REF!,#REF!</definedName>
    <definedName name="__APW_RESTORE_DATA3946__" hidden="1">#REF!,#REF!,#REF!,#REF!,#REF!,#REF!,#REF!,#REF!,#REF!,#REF!,#REF!,#REF!,#REF!,#REF!</definedName>
    <definedName name="__APW_RESTORE_DATA3947__" hidden="1">#REF!,#REF!,#REF!,#REF!,#REF!,#REF!,#REF!,#REF!,#REF!,#REF!,#REF!,#REF!,#REF!,#REF!</definedName>
    <definedName name="__APW_RESTORE_DATA3948__" hidden="1">#REF!,#REF!,#REF!,#REF!,#REF!,#REF!,#REF!,#REF!,#REF!,#REF!,#REF!,#REF!,#REF!,#REF!</definedName>
    <definedName name="__APW_RESTORE_DATA3949__" hidden="1">#REF!,#REF!,#REF!,#REF!,#REF!,#REF!,#REF!,#REF!,#REF!,#REF!,#REF!,#REF!,#REF!,#REF!</definedName>
    <definedName name="__APW_RESTORE_DATA395__" hidden="1">#REF!,#REF!,#REF!,#REF!,#REF!,#REF!,#REF!,#REF!,#REF!,#REF!,#REF!,#REF!,#REF!,#REF!</definedName>
    <definedName name="__APW_RESTORE_DATA3950__" hidden="1">#REF!,#REF!,#REF!,#REF!,#REF!,#REF!,#REF!,#REF!,#REF!,#REF!,#REF!,#REF!,#REF!,#REF!</definedName>
    <definedName name="__APW_RESTORE_DATA3951__" hidden="1">#REF!,#REF!,#REF!,#REF!,#REF!,#REF!,#REF!,#REF!,#REF!,#REF!,#REF!,#REF!,#REF!,#REF!</definedName>
    <definedName name="__APW_RESTORE_DATA3952__" hidden="1">#REF!,#REF!,#REF!,#REF!,#REF!,#REF!,#REF!,#REF!,#REF!,#REF!,#REF!,#REF!,#REF!,#REF!</definedName>
    <definedName name="__APW_RESTORE_DATA3953__" hidden="1">#REF!,#REF!,#REF!,#REF!,#REF!,#REF!,#REF!,#REF!,#REF!,#REF!,#REF!,#REF!,#REF!,#REF!</definedName>
    <definedName name="__APW_RESTORE_DATA3954__" hidden="1">#REF!,#REF!,#REF!,#REF!,#REF!,#REF!,#REF!,#REF!,#REF!,#REF!,#REF!,#REF!,#REF!,#REF!</definedName>
    <definedName name="__APW_RESTORE_DATA3955__" hidden="1">#REF!,#REF!,#REF!,#REF!,#REF!,#REF!,#REF!,#REF!,#REF!,#REF!,#REF!,#REF!,#REF!,#REF!</definedName>
    <definedName name="__APW_RESTORE_DATA3956__" hidden="1">#REF!,#REF!,#REF!,#REF!,#REF!,#REF!,#REF!,#REF!,#REF!,#REF!,#REF!,#REF!,#REF!,#REF!</definedName>
    <definedName name="__APW_RESTORE_DATA3957__" hidden="1">#REF!,#REF!,#REF!,#REF!,#REF!,#REF!,#REF!,#REF!,#REF!,#REF!,#REF!,#REF!,#REF!,#REF!</definedName>
    <definedName name="__APW_RESTORE_DATA3958__" hidden="1">#REF!,#REF!,#REF!,#REF!,#REF!,#REF!,#REF!,#REF!,#REF!,#REF!,#REF!,#REF!,#REF!,#REF!</definedName>
    <definedName name="__APW_RESTORE_DATA3959__" hidden="1">#REF!,#REF!,#REF!,#REF!,#REF!,#REF!,#REF!,#REF!,#REF!,#REF!,#REF!,#REF!,#REF!,#REF!</definedName>
    <definedName name="__APW_RESTORE_DATA396__" hidden="1">#REF!,#REF!,#REF!,#REF!,#REF!,#REF!,#REF!,#REF!,#REF!,#REF!,#REF!,#REF!,#REF!,#REF!</definedName>
    <definedName name="__APW_RESTORE_DATA3960__" hidden="1">#REF!,#REF!,#REF!,#REF!,#REF!,#REF!,#REF!,#REF!,#REF!,#REF!,#REF!,#REF!,#REF!,#REF!</definedName>
    <definedName name="__APW_RESTORE_DATA3961__" hidden="1">#REF!,#REF!,#REF!,#REF!,#REF!,#REF!,#REF!,#REF!,#REF!,#REF!,#REF!,#REF!,#REF!,#REF!</definedName>
    <definedName name="__APW_RESTORE_DATA3962__" hidden="1">#REF!,#REF!,#REF!,#REF!,#REF!,#REF!,#REF!,#REF!,#REF!,#REF!,#REF!,#REF!,#REF!,#REF!</definedName>
    <definedName name="__APW_RESTORE_DATA3963__" hidden="1">#REF!,#REF!,#REF!,#REF!,#REF!,#REF!,#REF!,#REF!,#REF!,#REF!,#REF!,#REF!,#REF!,#REF!</definedName>
    <definedName name="__APW_RESTORE_DATA3964__" hidden="1">#REF!,#REF!,#REF!,#REF!,#REF!,#REF!,#REF!,#REF!,#REF!,#REF!,#REF!,#REF!,#REF!,#REF!</definedName>
    <definedName name="__APW_RESTORE_DATA3965__" hidden="1">#REF!,#REF!,#REF!,#REF!,#REF!,#REF!,#REF!,#REF!,#REF!,#REF!,#REF!,#REF!,#REF!,#REF!</definedName>
    <definedName name="__APW_RESTORE_DATA3966__" hidden="1">#REF!,#REF!,#REF!,#REF!,#REF!,#REF!,#REF!,#REF!,#REF!,#REF!,#REF!,#REF!,#REF!,#REF!</definedName>
    <definedName name="__APW_RESTORE_DATA3967__" hidden="1">#REF!,#REF!,#REF!,#REF!,#REF!,#REF!,#REF!,#REF!,#REF!,#REF!,#REF!,#REF!,#REF!,#REF!</definedName>
    <definedName name="__APW_RESTORE_DATA3968__" hidden="1">#REF!,#REF!,#REF!,#REF!,#REF!,#REF!,#REF!,#REF!,#REF!,#REF!,#REF!,#REF!,#REF!,#REF!</definedName>
    <definedName name="__APW_RESTORE_DATA3969__" hidden="1">#REF!,#REF!,#REF!,#REF!,#REF!,#REF!,#REF!,#REF!,#REF!,#REF!,#REF!,#REF!,#REF!,#REF!</definedName>
    <definedName name="__APW_RESTORE_DATA397__" hidden="1">#REF!,#REF!,#REF!,#REF!,#REF!,#REF!,#REF!,#REF!,#REF!,#REF!,#REF!,#REF!,#REF!,#REF!</definedName>
    <definedName name="__APW_RESTORE_DATA3970__" hidden="1">#REF!,#REF!,#REF!,#REF!,#REF!,#REF!,#REF!,#REF!,#REF!,#REF!,#REF!,#REF!,#REF!,#REF!</definedName>
    <definedName name="__APW_RESTORE_DATA3971__" hidden="1">#REF!,#REF!,#REF!,#REF!,#REF!,#REF!,#REF!,#REF!,#REF!,#REF!,#REF!,#REF!,#REF!,#REF!</definedName>
    <definedName name="__APW_RESTORE_DATA3972__" hidden="1">#REF!,#REF!,#REF!,#REF!,#REF!,#REF!,#REF!,#REF!,#REF!,#REF!,#REF!,#REF!,#REF!,#REF!</definedName>
    <definedName name="__APW_RESTORE_DATA3973__" hidden="1">#REF!,#REF!,#REF!,#REF!,#REF!,#REF!,#REF!,#REF!,#REF!,#REF!,#REF!,#REF!,#REF!,#REF!</definedName>
    <definedName name="__APW_RESTORE_DATA3974__" hidden="1">#REF!,#REF!,#REF!,#REF!,#REF!,#REF!,#REF!,#REF!,#REF!,#REF!,#REF!,#REF!,#REF!,#REF!</definedName>
    <definedName name="__APW_RESTORE_DATA3975__" hidden="1">#REF!,#REF!,#REF!,#REF!,#REF!,#REF!,#REF!,#REF!,#REF!,#REF!,#REF!,#REF!,#REF!,#REF!</definedName>
    <definedName name="__APW_RESTORE_DATA3976__" hidden="1">#REF!,#REF!,#REF!,#REF!,#REF!,#REF!,#REF!,#REF!,#REF!,#REF!,#REF!,#REF!,#REF!,#REF!</definedName>
    <definedName name="__APW_RESTORE_DATA3977__" hidden="1">#REF!,#REF!,#REF!,#REF!,#REF!,#REF!,#REF!,#REF!,#REF!,#REF!,#REF!,#REF!,#REF!,#REF!</definedName>
    <definedName name="__APW_RESTORE_DATA3978__" hidden="1">#REF!,#REF!,#REF!,#REF!,#REF!,#REF!,#REF!,#REF!,#REF!,#REF!,#REF!,#REF!,#REF!,#REF!</definedName>
    <definedName name="__APW_RESTORE_DATA3979__" hidden="1">#REF!,#REF!,#REF!,#REF!,#REF!,#REF!,#REF!,#REF!,#REF!,#REF!,#REF!,#REF!,#REF!,#REF!</definedName>
    <definedName name="__APW_RESTORE_DATA398__" hidden="1">#REF!,#REF!,#REF!,#REF!,#REF!,#REF!,#REF!,#REF!,#REF!,#REF!,#REF!,#REF!,#REF!,#REF!</definedName>
    <definedName name="__APW_RESTORE_DATA3980__" hidden="1">#REF!,#REF!,#REF!,#REF!,#REF!,#REF!,#REF!,#REF!,#REF!,#REF!,#REF!,#REF!,#REF!,#REF!</definedName>
    <definedName name="__APW_RESTORE_DATA3981__" hidden="1">#REF!,#REF!,#REF!,#REF!,#REF!,#REF!,#REF!,#REF!,#REF!,#REF!,#REF!,#REF!,#REF!,#REF!</definedName>
    <definedName name="__APW_RESTORE_DATA3982__" hidden="1">#REF!,#REF!,#REF!,#REF!,#REF!,#REF!,#REF!,#REF!,#REF!,#REF!,#REF!,#REF!,#REF!,#REF!</definedName>
    <definedName name="__APW_RESTORE_DATA3983__" hidden="1">#REF!,#REF!,#REF!,#REF!,#REF!,#REF!,#REF!,#REF!,#REF!,#REF!,#REF!,#REF!,#REF!,#REF!</definedName>
    <definedName name="__APW_RESTORE_DATA3984__" hidden="1">#REF!,#REF!,#REF!,#REF!,#REF!,#REF!,#REF!,#REF!,#REF!,#REF!,#REF!,#REF!,#REF!,#REF!</definedName>
    <definedName name="__APW_RESTORE_DATA3985__" hidden="1">#REF!,#REF!,#REF!,#REF!,#REF!,#REF!,#REF!,#REF!,#REF!,#REF!,#REF!,#REF!,#REF!,#REF!</definedName>
    <definedName name="__APW_RESTORE_DATA3986__" hidden="1">#REF!,#REF!,#REF!,#REF!,#REF!,#REF!,#REF!,#REF!,#REF!,#REF!,#REF!,#REF!,#REF!,#REF!</definedName>
    <definedName name="__APW_RESTORE_DATA3987__" hidden="1">#REF!,#REF!,#REF!,#REF!,#REF!,#REF!,#REF!,#REF!,#REF!,#REF!,#REF!,#REF!,#REF!,#REF!</definedName>
    <definedName name="__APW_RESTORE_DATA3988__" hidden="1">#REF!,#REF!,#REF!,#REF!,#REF!,#REF!,#REF!,#REF!,#REF!,#REF!,#REF!,#REF!,#REF!,#REF!</definedName>
    <definedName name="__APW_RESTORE_DATA3989__" hidden="1">#REF!,#REF!,#REF!,#REF!,#REF!,#REF!,#REF!,#REF!,#REF!,#REF!,#REF!,#REF!,#REF!,#REF!</definedName>
    <definedName name="__APW_RESTORE_DATA399__" hidden="1">#REF!,#REF!,#REF!,#REF!,#REF!,#REF!,#REF!,#REF!,#REF!,#REF!,#REF!,#REF!,#REF!,#REF!</definedName>
    <definedName name="__APW_RESTORE_DATA3990__" hidden="1">#REF!,#REF!,#REF!,#REF!,#REF!,#REF!,#REF!,#REF!,#REF!,#REF!,#REF!,#REF!,#REF!,#REF!</definedName>
    <definedName name="__APW_RESTORE_DATA3991__" hidden="1">#REF!,#REF!,#REF!,#REF!,#REF!,#REF!,#REF!,#REF!,#REF!,#REF!,#REF!,#REF!,#REF!,#REF!</definedName>
    <definedName name="__APW_RESTORE_DATA3992__" hidden="1">#REF!,#REF!,#REF!,#REF!,#REF!,#REF!,#REF!,#REF!,#REF!,#REF!,#REF!,#REF!,#REF!,#REF!</definedName>
    <definedName name="__APW_RESTORE_DATA3993__" hidden="1">#REF!,#REF!,#REF!,#REF!,#REF!,#REF!,#REF!,#REF!,#REF!,#REF!,#REF!,#REF!,#REF!,#REF!</definedName>
    <definedName name="__APW_RESTORE_DATA3994__" hidden="1">#REF!,#REF!,#REF!,#REF!,#REF!,#REF!,#REF!,#REF!,#REF!,#REF!,#REF!,#REF!,#REF!,#REF!</definedName>
    <definedName name="__APW_RESTORE_DATA3995__" hidden="1">#REF!,#REF!,#REF!,#REF!,#REF!,#REF!,#REF!,#REF!,#REF!,#REF!,#REF!,#REF!,#REF!,#REF!</definedName>
    <definedName name="__APW_RESTORE_DATA3996__" hidden="1">#REF!,#REF!,#REF!,#REF!,#REF!,#REF!,#REF!,#REF!,#REF!,#REF!,#REF!,#REF!,#REF!,#REF!</definedName>
    <definedName name="__APW_RESTORE_DATA3997__" hidden="1">#REF!,#REF!,#REF!,#REF!,#REF!,#REF!,#REF!,#REF!,#REF!,#REF!,#REF!,#REF!,#REF!,#REF!</definedName>
    <definedName name="__APW_RESTORE_DATA3998__" hidden="1">#REF!,#REF!,#REF!,#REF!,#REF!,#REF!,#REF!,#REF!,#REF!,#REF!,#REF!,#REF!,#REF!,#REF!</definedName>
    <definedName name="__APW_RESTORE_DATA3999__" hidden="1">#REF!,#REF!,#REF!,#REF!,#REF!,#REF!,#REF!,#REF!,#REF!,#REF!,#REF!,#REF!,#REF!,#REF!</definedName>
    <definedName name="__APW_RESTORE_DATA4__" hidden="1">#REF!,#REF!,#REF!,#REF!,#REF!,#REF!,#REF!,#REF!,#REF!,#REF!,#REF!,#REF!,#REF!,#REF!,#REF!</definedName>
    <definedName name="__APW_RESTORE_DATA40__" hidden="1">#REF!,#REF!,#REF!,#REF!,#REF!,#REF!,#REF!,#REF!,#REF!,#REF!,#REF!,#REF!,#REF!,#REF!</definedName>
    <definedName name="__APW_RESTORE_DATA400__" hidden="1">#REF!,#REF!,#REF!,#REF!,#REF!,#REF!,#REF!,#REF!,#REF!,#REF!,#REF!,#REF!,#REF!,#REF!</definedName>
    <definedName name="__APW_RESTORE_DATA4000__" hidden="1">#REF!,#REF!,#REF!,#REF!,#REF!,#REF!,#REF!,#REF!,#REF!,#REF!,#REF!,#REF!,#REF!,#REF!</definedName>
    <definedName name="__APW_RESTORE_DATA4001__" hidden="1">#REF!,#REF!,#REF!,#REF!,#REF!,#REF!,#REF!,#REF!,#REF!,#REF!,#REF!,#REF!,#REF!,#REF!</definedName>
    <definedName name="__APW_RESTORE_DATA4002__" hidden="1">#REF!,#REF!,#REF!,#REF!,#REF!,#REF!,#REF!,#REF!,#REF!,#REF!,#REF!,#REF!,#REF!,#REF!</definedName>
    <definedName name="__APW_RESTORE_DATA4003__" hidden="1">#REF!,#REF!,#REF!,#REF!,#REF!,#REF!,#REF!,#REF!,#REF!,#REF!,#REF!,#REF!,#REF!,#REF!</definedName>
    <definedName name="__APW_RESTORE_DATA4004__" hidden="1">#REF!,#REF!,#REF!,#REF!,#REF!,#REF!,#REF!,#REF!,#REF!,#REF!,#REF!,#REF!,#REF!,#REF!</definedName>
    <definedName name="__APW_RESTORE_DATA4005__" hidden="1">#REF!,#REF!,#REF!,#REF!,#REF!,#REF!,#REF!,#REF!,#REF!,#REF!,#REF!,#REF!,#REF!,#REF!</definedName>
    <definedName name="__APW_RESTORE_DATA4006__" hidden="1">#REF!,#REF!,#REF!,#REF!,#REF!,#REF!,#REF!,#REF!,#REF!,#REF!,#REF!,#REF!,#REF!,#REF!</definedName>
    <definedName name="__APW_RESTORE_DATA4007__" hidden="1">#REF!,#REF!,#REF!,#REF!,#REF!,#REF!,#REF!,#REF!,#REF!,#REF!,#REF!,#REF!,#REF!,#REF!</definedName>
    <definedName name="__APW_RESTORE_DATA4008__" hidden="1">#REF!,#REF!,#REF!,#REF!,#REF!,#REF!,#REF!,#REF!,#REF!,#REF!,#REF!,#REF!,#REF!,#REF!</definedName>
    <definedName name="__APW_RESTORE_DATA4009__" hidden="1">#REF!,#REF!,#REF!,#REF!,#REF!,#REF!,#REF!,#REF!,#REF!,#REF!,#REF!,#REF!,#REF!,#REF!</definedName>
    <definedName name="__APW_RESTORE_DATA401__" hidden="1">#REF!,#REF!,#REF!,#REF!,#REF!,#REF!,#REF!,#REF!,#REF!,#REF!,#REF!,#REF!,#REF!,#REF!</definedName>
    <definedName name="__APW_RESTORE_DATA4010__" hidden="1">#REF!,#REF!,#REF!,#REF!,#REF!,#REF!,#REF!,#REF!,#REF!,#REF!,#REF!,#REF!,#REF!,#REF!</definedName>
    <definedName name="__APW_RESTORE_DATA4011__" hidden="1">#REF!,#REF!,#REF!,#REF!,#REF!,#REF!,#REF!,#REF!,#REF!,#REF!,#REF!,#REF!,#REF!,#REF!</definedName>
    <definedName name="__APW_RESTORE_DATA4012__" hidden="1">#REF!,#REF!,#REF!,#REF!,#REF!,#REF!,#REF!,#REF!,#REF!,#REF!,#REF!,#REF!,#REF!,#REF!</definedName>
    <definedName name="__APW_RESTORE_DATA4013__" hidden="1">#REF!,#REF!,#REF!,#REF!,#REF!,#REF!,#REF!,#REF!,#REF!,#REF!,#REF!,#REF!,#REF!,#REF!</definedName>
    <definedName name="__APW_RESTORE_DATA4014__" hidden="1">#REF!,#REF!,#REF!,#REF!,#REF!,#REF!,#REF!,#REF!,#REF!,#REF!,#REF!,#REF!,#REF!,#REF!</definedName>
    <definedName name="__APW_RESTORE_DATA4015__" hidden="1">#REF!,#REF!,#REF!,#REF!,#REF!,#REF!,#REF!,#REF!,#REF!,#REF!,#REF!,#REF!,#REF!,#REF!</definedName>
    <definedName name="__APW_RESTORE_DATA4016__" hidden="1">#REF!,#REF!,#REF!,#REF!,#REF!,#REF!,#REF!,#REF!,#REF!,#REF!,#REF!,#REF!,#REF!,#REF!</definedName>
    <definedName name="__APW_RESTORE_DATA4017__" hidden="1">#REF!,#REF!,#REF!,#REF!,#REF!,#REF!,#REF!,#REF!,#REF!,#REF!,#REF!,#REF!,#REF!,#REF!</definedName>
    <definedName name="__APW_RESTORE_DATA4018__" hidden="1">#REF!,#REF!,#REF!,#REF!,#REF!,#REF!,#REF!,#REF!,#REF!,#REF!,#REF!,#REF!,#REF!,#REF!</definedName>
    <definedName name="__APW_RESTORE_DATA4019__" hidden="1">#REF!,#REF!,#REF!,#REF!,#REF!,#REF!,#REF!,#REF!,#REF!,#REF!,#REF!,#REF!,#REF!,#REF!</definedName>
    <definedName name="__APW_RESTORE_DATA402__" hidden="1">#REF!,#REF!,#REF!,#REF!,#REF!,#REF!,#REF!,#REF!,#REF!,#REF!,#REF!,#REF!,#REF!,#REF!</definedName>
    <definedName name="__APW_RESTORE_DATA4020__" hidden="1">#REF!,#REF!,#REF!,#REF!,#REF!,#REF!,#REF!,#REF!,#REF!,#REF!,#REF!,#REF!,#REF!,#REF!</definedName>
    <definedName name="__APW_RESTORE_DATA4021__" hidden="1">#REF!,#REF!,#REF!,#REF!,#REF!,#REF!,#REF!,#REF!,#REF!,#REF!,#REF!,#REF!,#REF!,#REF!</definedName>
    <definedName name="__APW_RESTORE_DATA4022__" hidden="1">#REF!,#REF!,#REF!,#REF!,#REF!,#REF!,#REF!,#REF!,#REF!,#REF!,#REF!,#REF!,#REF!,#REF!</definedName>
    <definedName name="__APW_RESTORE_DATA4023__" hidden="1">#REF!,#REF!,#REF!,#REF!,#REF!,#REF!,#REF!,#REF!,#REF!,#REF!,#REF!,#REF!,#REF!,#REF!</definedName>
    <definedName name="__APW_RESTORE_DATA4024__" hidden="1">#REF!,#REF!,#REF!,#REF!,#REF!,#REF!,#REF!,#REF!,#REF!,#REF!,#REF!,#REF!,#REF!,#REF!</definedName>
    <definedName name="__APW_RESTORE_DATA4025__" hidden="1">#REF!,#REF!,#REF!,#REF!,#REF!,#REF!,#REF!,#REF!,#REF!,#REF!,#REF!,#REF!,#REF!,#REF!</definedName>
    <definedName name="__APW_RESTORE_DATA4026__" hidden="1">#REF!,#REF!,#REF!,#REF!,#REF!,#REF!,#REF!,#REF!,#REF!,#REF!,#REF!,#REF!,#REF!,#REF!</definedName>
    <definedName name="__APW_RESTORE_DATA4027__" hidden="1">#REF!,#REF!,#REF!,#REF!,#REF!,#REF!,#REF!,#REF!,#REF!,#REF!,#REF!,#REF!,#REF!,#REF!</definedName>
    <definedName name="__APW_RESTORE_DATA4028__" hidden="1">#REF!,#REF!,#REF!,#REF!,#REF!,#REF!,#REF!,#REF!,#REF!,#REF!,#REF!,#REF!,#REF!,#REF!</definedName>
    <definedName name="__APW_RESTORE_DATA4029__" hidden="1">#REF!,#REF!,#REF!,#REF!,#REF!,#REF!,#REF!,#REF!,#REF!,#REF!,#REF!,#REF!,#REF!,#REF!</definedName>
    <definedName name="__APW_RESTORE_DATA403__" hidden="1">#REF!,#REF!,#REF!,#REF!,#REF!,#REF!,#REF!,#REF!,#REF!,#REF!,#REF!,#REF!,#REF!,#REF!</definedName>
    <definedName name="__APW_RESTORE_DATA4030__" hidden="1">#REF!,#REF!,#REF!,#REF!,#REF!,#REF!,#REF!,#REF!,#REF!,#REF!,#REF!,#REF!,#REF!,#REF!</definedName>
    <definedName name="__APW_RESTORE_DATA4031__" hidden="1">#REF!,#REF!,#REF!,#REF!,#REF!,#REF!,#REF!,#REF!,#REF!,#REF!,#REF!,#REF!,#REF!,#REF!</definedName>
    <definedName name="__APW_RESTORE_DATA4032__" hidden="1">#REF!,#REF!,#REF!,#REF!,#REF!,#REF!,#REF!,#REF!,#REF!,#REF!,#REF!,#REF!,#REF!,#REF!</definedName>
    <definedName name="__APW_RESTORE_DATA4033__" hidden="1">#REF!,#REF!,#REF!,#REF!,#REF!,#REF!,#REF!,#REF!,#REF!,#REF!,#REF!,#REF!,#REF!,#REF!</definedName>
    <definedName name="__APW_RESTORE_DATA4034__" hidden="1">#REF!,#REF!,#REF!,#REF!,#REF!,#REF!,#REF!,#REF!,#REF!,#REF!,#REF!,#REF!,#REF!,#REF!</definedName>
    <definedName name="__APW_RESTORE_DATA4035__" hidden="1">#REF!,#REF!,#REF!,#REF!,#REF!,#REF!,#REF!,#REF!,#REF!,#REF!,#REF!,#REF!,#REF!,#REF!</definedName>
    <definedName name="__APW_RESTORE_DATA4036__" hidden="1">#REF!,#REF!,#REF!,#REF!,#REF!,#REF!,#REF!,#REF!,#REF!,#REF!,#REF!,#REF!,#REF!,#REF!</definedName>
    <definedName name="__APW_RESTORE_DATA4037__" hidden="1">#REF!,#REF!,#REF!,#REF!,#REF!,#REF!,#REF!,#REF!,#REF!,#REF!,#REF!,#REF!,#REF!,#REF!</definedName>
    <definedName name="__APW_RESTORE_DATA4038__" hidden="1">#REF!,#REF!,#REF!,#REF!,#REF!,#REF!,#REF!,#REF!,#REF!,#REF!,#REF!,#REF!,#REF!,#REF!</definedName>
    <definedName name="__APW_RESTORE_DATA4039__" hidden="1">#REF!,#REF!,#REF!,#REF!,#REF!,#REF!,#REF!,#REF!,#REF!,#REF!,#REF!,#REF!,#REF!,#REF!</definedName>
    <definedName name="__APW_RESTORE_DATA404__" hidden="1">#REF!,#REF!,#REF!,#REF!,#REF!,#REF!,#REF!,#REF!,#REF!,#REF!,#REF!,#REF!,#REF!,#REF!</definedName>
    <definedName name="__APW_RESTORE_DATA4040__" hidden="1">#REF!,#REF!,#REF!,#REF!,#REF!,#REF!,#REF!,#REF!,#REF!,#REF!,#REF!,#REF!,#REF!,#REF!</definedName>
    <definedName name="__APW_RESTORE_DATA4041__" hidden="1">#REF!,#REF!,#REF!,#REF!,#REF!,#REF!,#REF!,#REF!,#REF!,#REF!,#REF!,#REF!,#REF!,#REF!</definedName>
    <definedName name="__APW_RESTORE_DATA4042__" hidden="1">#REF!,#REF!,#REF!,#REF!,#REF!,#REF!,#REF!,#REF!,#REF!,#REF!,#REF!,#REF!,#REF!,#REF!</definedName>
    <definedName name="__APW_RESTORE_DATA4043__" hidden="1">#REF!,#REF!,#REF!,#REF!,#REF!,#REF!,#REF!,#REF!,#REF!,#REF!,#REF!,#REF!,#REF!,#REF!</definedName>
    <definedName name="__APW_RESTORE_DATA4044__" hidden="1">#REF!,#REF!,#REF!,#REF!,#REF!,#REF!,#REF!,#REF!,#REF!,#REF!,#REF!,#REF!,#REF!,#REF!</definedName>
    <definedName name="__APW_RESTORE_DATA4045__" hidden="1">#REF!,#REF!,#REF!,#REF!,#REF!,#REF!,#REF!,#REF!,#REF!,#REF!,#REF!,#REF!,#REF!,#REF!</definedName>
    <definedName name="__APW_RESTORE_DATA4046__" hidden="1">#REF!,#REF!,#REF!,#REF!,#REF!,#REF!,#REF!,#REF!,#REF!,#REF!,#REF!,#REF!,#REF!,#REF!</definedName>
    <definedName name="__APW_RESTORE_DATA4047__" hidden="1">#REF!,#REF!,#REF!,#REF!,#REF!,#REF!,#REF!,#REF!,#REF!,#REF!,#REF!,#REF!,#REF!,#REF!</definedName>
    <definedName name="__APW_RESTORE_DATA4048__" hidden="1">#REF!,#REF!,#REF!,#REF!,#REF!,#REF!,#REF!,#REF!,#REF!,#REF!,#REF!,#REF!,#REF!,#REF!</definedName>
    <definedName name="__APW_RESTORE_DATA4049__" hidden="1">#REF!,#REF!,#REF!,#REF!,#REF!,#REF!,#REF!,#REF!,#REF!,#REF!,#REF!,#REF!,#REF!,#REF!</definedName>
    <definedName name="__APW_RESTORE_DATA405__" hidden="1">#REF!,#REF!,#REF!,#REF!,#REF!,#REF!,#REF!,#REF!,#REF!,#REF!,#REF!,#REF!,#REF!,#REF!</definedName>
    <definedName name="__APW_RESTORE_DATA4050__" hidden="1">#REF!,#REF!,#REF!,#REF!,#REF!,#REF!,#REF!,#REF!,#REF!,#REF!,#REF!,#REF!,#REF!,#REF!</definedName>
    <definedName name="__APW_RESTORE_DATA4051__" hidden="1">#REF!,#REF!,#REF!,#REF!,#REF!,#REF!,#REF!,#REF!,#REF!,#REF!,#REF!,#REF!,#REF!,#REF!</definedName>
    <definedName name="__APW_RESTORE_DATA4052__" hidden="1">#REF!,#REF!,#REF!,#REF!,#REF!,#REF!,#REF!,#REF!,#REF!,#REF!,#REF!,#REF!,#REF!,#REF!</definedName>
    <definedName name="__APW_RESTORE_DATA4053__" hidden="1">#REF!,#REF!,#REF!,#REF!,#REF!,#REF!,#REF!,#REF!,#REF!,#REF!,#REF!,#REF!,#REF!,#REF!</definedName>
    <definedName name="__APW_RESTORE_DATA4054__" hidden="1">#REF!,#REF!,#REF!,#REF!,#REF!,#REF!,#REF!,#REF!,#REF!,#REF!,#REF!,#REF!,#REF!,#REF!</definedName>
    <definedName name="__APW_RESTORE_DATA4055__" hidden="1">#REF!,#REF!,#REF!,#REF!,#REF!,#REF!,#REF!,#REF!,#REF!,#REF!,#REF!,#REF!,#REF!,#REF!</definedName>
    <definedName name="__APW_RESTORE_DATA4056__" hidden="1">#REF!,#REF!,#REF!,#REF!,#REF!,#REF!,#REF!,#REF!,#REF!,#REF!,#REF!,#REF!,#REF!,#REF!</definedName>
    <definedName name="__APW_RESTORE_DATA4057__" hidden="1">#REF!,#REF!,#REF!,#REF!,#REF!,#REF!,#REF!,#REF!,#REF!,#REF!,#REF!,#REF!,#REF!,#REF!</definedName>
    <definedName name="__APW_RESTORE_DATA4058__" hidden="1">#REF!,#REF!,#REF!,#REF!,#REF!,#REF!,#REF!,#REF!,#REF!,#REF!,#REF!,#REF!,#REF!,#REF!</definedName>
    <definedName name="__APW_RESTORE_DATA4059__" hidden="1">#REF!,#REF!,#REF!,#REF!,#REF!,#REF!,#REF!,#REF!,#REF!,#REF!,#REF!,#REF!,#REF!,#REF!</definedName>
    <definedName name="__APW_RESTORE_DATA406__" hidden="1">#REF!,#REF!,#REF!,#REF!,#REF!,#REF!,#REF!,#REF!,#REF!,#REF!,#REF!,#REF!,#REF!,#REF!</definedName>
    <definedName name="__APW_RESTORE_DATA4060__" hidden="1">#REF!,#REF!,#REF!,#REF!,#REF!,#REF!,#REF!,#REF!,#REF!,#REF!,#REF!,#REF!,#REF!,#REF!</definedName>
    <definedName name="__APW_RESTORE_DATA4061__" hidden="1">#REF!,#REF!,#REF!,#REF!,#REF!,#REF!,#REF!,#REF!,#REF!,#REF!,#REF!,#REF!,#REF!,#REF!</definedName>
    <definedName name="__APW_RESTORE_DATA4062__" hidden="1">#REF!,#REF!,#REF!,#REF!,#REF!,#REF!,#REF!,#REF!,#REF!,#REF!,#REF!,#REF!,#REF!,#REF!</definedName>
    <definedName name="__APW_RESTORE_DATA4063__" hidden="1">#REF!,#REF!,#REF!,#REF!,#REF!,#REF!,#REF!,#REF!,#REF!,#REF!,#REF!,#REF!,#REF!,#REF!</definedName>
    <definedName name="__APW_RESTORE_DATA4064__" hidden="1">#REF!,#REF!,#REF!,#REF!,#REF!,#REF!,#REF!,#REF!,#REF!,#REF!,#REF!,#REF!,#REF!,#REF!</definedName>
    <definedName name="__APW_RESTORE_DATA4065__" hidden="1">#REF!,#REF!,#REF!,#REF!,#REF!,#REF!,#REF!,#REF!,#REF!,#REF!,#REF!,#REF!,#REF!,#REF!</definedName>
    <definedName name="__APW_RESTORE_DATA4066__" hidden="1">#REF!,#REF!,#REF!,#REF!,#REF!,#REF!,#REF!,#REF!,#REF!,#REF!,#REF!,#REF!,#REF!,#REF!</definedName>
    <definedName name="__APW_RESTORE_DATA4067__" hidden="1">#REF!,#REF!,#REF!,#REF!,#REF!,#REF!,#REF!,#REF!,#REF!,#REF!,#REF!,#REF!,#REF!,#REF!</definedName>
    <definedName name="__APW_RESTORE_DATA4068__" hidden="1">#REF!,#REF!,#REF!,#REF!,#REF!,#REF!,#REF!,#REF!,#REF!,#REF!,#REF!,#REF!,#REF!,#REF!</definedName>
    <definedName name="__APW_RESTORE_DATA4069__" hidden="1">#REF!,#REF!,#REF!,#REF!,#REF!,#REF!,#REF!,#REF!,#REF!,#REF!,#REF!,#REF!,#REF!,#REF!</definedName>
    <definedName name="__APW_RESTORE_DATA407__" hidden="1">#REF!,#REF!,#REF!,#REF!,#REF!,#REF!,#REF!,#REF!,#REF!,#REF!,#REF!,#REF!,#REF!,#REF!</definedName>
    <definedName name="__APW_RESTORE_DATA4070__" hidden="1">#REF!,#REF!,#REF!,#REF!,#REF!,#REF!,#REF!,#REF!,#REF!,#REF!,#REF!,#REF!,#REF!,#REF!</definedName>
    <definedName name="__APW_RESTORE_DATA4071__" hidden="1">#REF!,#REF!,#REF!,#REF!,#REF!,#REF!,#REF!,#REF!,#REF!,#REF!,#REF!,#REF!,#REF!,#REF!</definedName>
    <definedName name="__APW_RESTORE_DATA4072__" hidden="1">#REF!,#REF!,#REF!,#REF!,#REF!,#REF!,#REF!,#REF!,#REF!,#REF!,#REF!,#REF!,#REF!,#REF!</definedName>
    <definedName name="__APW_RESTORE_DATA4073__" hidden="1">#REF!,#REF!,#REF!,#REF!,#REF!,#REF!,#REF!,#REF!,#REF!,#REF!,#REF!,#REF!,#REF!,#REF!</definedName>
    <definedName name="__APW_RESTORE_DATA4074__" hidden="1">#REF!,#REF!,#REF!,#REF!,#REF!,#REF!,#REF!,#REF!,#REF!,#REF!,#REF!,#REF!,#REF!,#REF!</definedName>
    <definedName name="__APW_RESTORE_DATA4075__" hidden="1">#REF!,#REF!,#REF!,#REF!,#REF!,#REF!,#REF!,#REF!,#REF!,#REF!,#REF!,#REF!,#REF!,#REF!</definedName>
    <definedName name="__APW_RESTORE_DATA4076__" hidden="1">#REF!,#REF!,#REF!,#REF!,#REF!,#REF!,#REF!,#REF!,#REF!,#REF!,#REF!,#REF!,#REF!,#REF!</definedName>
    <definedName name="__APW_RESTORE_DATA4077__" hidden="1">#REF!,#REF!,#REF!,#REF!,#REF!,#REF!,#REF!,#REF!,#REF!,#REF!,#REF!,#REF!,#REF!,#REF!</definedName>
    <definedName name="__APW_RESTORE_DATA4078__" hidden="1">#REF!,#REF!,#REF!,#REF!,#REF!,#REF!,#REF!,#REF!,#REF!,#REF!,#REF!,#REF!,#REF!,#REF!</definedName>
    <definedName name="__APW_RESTORE_DATA4079__" hidden="1">#REF!,#REF!,#REF!,#REF!,#REF!,#REF!,#REF!,#REF!,#REF!,#REF!,#REF!,#REF!,#REF!,#REF!</definedName>
    <definedName name="__APW_RESTORE_DATA408__" hidden="1">#REF!,#REF!,#REF!,#REF!,#REF!,#REF!,#REF!,#REF!,#REF!,#REF!,#REF!,#REF!,#REF!,#REF!</definedName>
    <definedName name="__APW_RESTORE_DATA4080__" hidden="1">#REF!,#REF!,#REF!,#REF!,#REF!,#REF!,#REF!,#REF!,#REF!,#REF!,#REF!,#REF!,#REF!,#REF!</definedName>
    <definedName name="__APW_RESTORE_DATA4081__" hidden="1">#REF!,#REF!,#REF!,#REF!,#REF!,#REF!,#REF!,#REF!,#REF!,#REF!,#REF!,#REF!,#REF!,#REF!</definedName>
    <definedName name="__APW_RESTORE_DATA4082__" hidden="1">#REF!,#REF!,#REF!,#REF!,#REF!,#REF!,#REF!,#REF!,#REF!,#REF!,#REF!,#REF!,#REF!,#REF!</definedName>
    <definedName name="__APW_RESTORE_DATA4083__" hidden="1">#REF!,#REF!,#REF!,#REF!,#REF!,#REF!,#REF!,#REF!,#REF!,#REF!,#REF!,#REF!,#REF!,#REF!</definedName>
    <definedName name="__APW_RESTORE_DATA4084__" hidden="1">#REF!,#REF!,#REF!,#REF!,#REF!,#REF!,#REF!,#REF!,#REF!,#REF!,#REF!,#REF!,#REF!,#REF!</definedName>
    <definedName name="__APW_RESTORE_DATA4085__" hidden="1">#REF!,#REF!,#REF!,#REF!,#REF!,#REF!,#REF!,#REF!,#REF!,#REF!,#REF!,#REF!,#REF!,#REF!</definedName>
    <definedName name="__APW_RESTORE_DATA4086__" hidden="1">#REF!,#REF!,#REF!,#REF!,#REF!,#REF!,#REF!,#REF!,#REF!,#REF!,#REF!,#REF!,#REF!,#REF!</definedName>
    <definedName name="__APW_RESTORE_DATA4087__" hidden="1">#REF!,#REF!,#REF!,#REF!,#REF!,#REF!,#REF!,#REF!,#REF!,#REF!,#REF!,#REF!,#REF!,#REF!</definedName>
    <definedName name="__APW_RESTORE_DATA4088__" hidden="1">#REF!,#REF!,#REF!,#REF!,#REF!,#REF!,#REF!,#REF!,#REF!,#REF!,#REF!,#REF!,#REF!,#REF!</definedName>
    <definedName name="__APW_RESTORE_DATA4089__" hidden="1">#REF!,#REF!,#REF!,#REF!,#REF!,#REF!,#REF!,#REF!,#REF!,#REF!,#REF!,#REF!,#REF!,#REF!</definedName>
    <definedName name="__APW_RESTORE_DATA409__" hidden="1">#REF!,#REF!,#REF!,#REF!,#REF!,#REF!,#REF!,#REF!,#REF!,#REF!,#REF!,#REF!,#REF!,#REF!</definedName>
    <definedName name="__APW_RESTORE_DATA4090__" hidden="1">#REF!,#REF!,#REF!,#REF!,#REF!,#REF!,#REF!,#REF!,#REF!,#REF!,#REF!,#REF!,#REF!,#REF!</definedName>
    <definedName name="__APW_RESTORE_DATA4091__" hidden="1">#REF!,#REF!,#REF!,#REF!,#REF!,#REF!,#REF!,#REF!,#REF!,#REF!,#REF!,#REF!,#REF!,#REF!</definedName>
    <definedName name="__APW_RESTORE_DATA4092__" hidden="1">#REF!,#REF!,#REF!,#REF!,#REF!,#REF!,#REF!,#REF!,#REF!,#REF!,#REF!,#REF!,#REF!,#REF!</definedName>
    <definedName name="__APW_RESTORE_DATA4093__" hidden="1">#REF!,#REF!,#REF!,#REF!,#REF!,#REF!,#REF!,#REF!,#REF!,#REF!,#REF!,#REF!,#REF!,#REF!</definedName>
    <definedName name="__APW_RESTORE_DATA4094__" hidden="1">#REF!,#REF!,#REF!,#REF!,#REF!,#REF!,#REF!,#REF!,#REF!,#REF!,#REF!,#REF!,#REF!,#REF!</definedName>
    <definedName name="__APW_RESTORE_DATA4095__" hidden="1">#REF!,#REF!,#REF!,#REF!,#REF!,#REF!,#REF!,#REF!,#REF!,#REF!,#REF!,#REF!,#REF!,#REF!</definedName>
    <definedName name="__APW_RESTORE_DATA4096__" hidden="1">#REF!,#REF!,#REF!,#REF!,#REF!,#REF!,#REF!,#REF!,#REF!,#REF!,#REF!,#REF!,#REF!</definedName>
    <definedName name="__APW_RESTORE_DATA4097__" hidden="1">#REF!,#REF!,#REF!,#REF!,#REF!,#REF!,#REF!,#REF!,#REF!,#REF!,#REF!,#REF!,#REF!,#REF!,#REF!,#REF!</definedName>
    <definedName name="__APW_RESTORE_DATA4098__" hidden="1">#REF!,#REF!,#REF!,#REF!,#REF!,#REF!,#REF!,#REF!,#REF!,#REF!,#REF!,#REF!,#REF!,#REF!,#REF!</definedName>
    <definedName name="__APW_RESTORE_DATA4099__" hidden="1">#REF!,#REF!,#REF!,#REF!,#REF!,#REF!,#REF!,#REF!,#REF!,#REF!,#REF!,#REF!,#REF!,#REF!,#REF!</definedName>
    <definedName name="__APW_RESTORE_DATA41__" hidden="1">#REF!,#REF!,#REF!,#REF!,#REF!,#REF!,#REF!,#REF!,#REF!,#REF!,#REF!,#REF!,#REF!,#REF!</definedName>
    <definedName name="__APW_RESTORE_DATA410__" hidden="1">#REF!,#REF!,#REF!,#REF!,#REF!,#REF!,#REF!,#REF!,#REF!,#REF!,#REF!,#REF!,#REF!,#REF!</definedName>
    <definedName name="__APW_RESTORE_DATA4100__" hidden="1">#REF!,#REF!,#REF!,#REF!,#REF!,#REF!,#REF!,#REF!,#REF!,#REF!,#REF!,#REF!,#REF!,#REF!,#REF!</definedName>
    <definedName name="__APW_RESTORE_DATA4101__" hidden="1">#REF!,#REF!,#REF!,#REF!,#REF!,#REF!,#REF!,#REF!,#REF!,#REF!,#REF!,#REF!,#REF!,#REF!,#REF!</definedName>
    <definedName name="__APW_RESTORE_DATA4102__" hidden="1">#REF!,#REF!,#REF!,#REF!,#REF!,#REF!,#REF!,#REF!,#REF!,#REF!,#REF!,#REF!,#REF!,#REF!,#REF!</definedName>
    <definedName name="__APW_RESTORE_DATA4103__" hidden="1">#REF!,#REF!,#REF!,#REF!,#REF!,#REF!,#REF!,#REF!,#REF!,#REF!,#REF!,#REF!,#REF!,#REF!,#REF!</definedName>
    <definedName name="__APW_RESTORE_DATA4104__" hidden="1">#REF!,#REF!,#REF!,#REF!,#REF!,#REF!,#REF!,#REF!,#REF!,#REF!,#REF!,#REF!,#REF!,#REF!</definedName>
    <definedName name="__APW_RESTORE_DATA4105__" hidden="1">#REF!,#REF!,#REF!,#REF!,#REF!,#REF!,#REF!,#REF!,#REF!,#REF!,#REF!,#REF!,#REF!,#REF!</definedName>
    <definedName name="__APW_RESTORE_DATA4106__" hidden="1">#REF!,#REF!,#REF!,#REF!,#REF!,#REF!,#REF!,#REF!,#REF!,#REF!,#REF!,#REF!,#REF!,#REF!</definedName>
    <definedName name="__APW_RESTORE_DATA4107__" hidden="1">#REF!,#REF!,#REF!,#REF!,#REF!,#REF!,#REF!,#REF!,#REF!,#REF!,#REF!,#REF!,#REF!,#REF!</definedName>
    <definedName name="__APW_RESTORE_DATA4108__" hidden="1">#REF!,#REF!,#REF!,#REF!,#REF!,#REF!,#REF!,#REF!,#REF!,#REF!,#REF!,#REF!,#REF!,#REF!</definedName>
    <definedName name="__APW_RESTORE_DATA4109__" hidden="1">#REF!,#REF!,#REF!,#REF!,#REF!,#REF!,#REF!,#REF!,#REF!,#REF!,#REF!,#REF!,#REF!,#REF!</definedName>
    <definedName name="__APW_RESTORE_DATA411__" hidden="1">#REF!,#REF!,#REF!,#REF!,#REF!,#REF!,#REF!,#REF!,#REF!,#REF!,#REF!,#REF!,#REF!,#REF!</definedName>
    <definedName name="__APW_RESTORE_DATA4110__" hidden="1">#REF!,#REF!,#REF!,#REF!,#REF!,#REF!,#REF!,#REF!,#REF!,#REF!,#REF!,#REF!,#REF!,#REF!</definedName>
    <definedName name="__APW_RESTORE_DATA4111__" hidden="1">#REF!,#REF!,#REF!,#REF!,#REF!,#REF!,#REF!,#REF!,#REF!,#REF!,#REF!,#REF!,#REF!,#REF!</definedName>
    <definedName name="__APW_RESTORE_DATA4112__" hidden="1">#REF!,#REF!,#REF!,#REF!,#REF!,#REF!,#REF!,#REF!,#REF!,#REF!,#REF!,#REF!,#REF!,#REF!</definedName>
    <definedName name="__APW_RESTORE_DATA4113__" hidden="1">#REF!,#REF!,#REF!,#REF!,#REF!,#REF!,#REF!,#REF!,#REF!,#REF!,#REF!,#REF!,#REF!,#REF!</definedName>
    <definedName name="__APW_RESTORE_DATA4114__" hidden="1">#REF!,#REF!,#REF!,#REF!,#REF!,#REF!,#REF!,#REF!,#REF!,#REF!,#REF!,#REF!,#REF!,#REF!</definedName>
    <definedName name="__APW_RESTORE_DATA4115__" hidden="1">#REF!,#REF!,#REF!,#REF!,#REF!,#REF!,#REF!,#REF!,#REF!,#REF!,#REF!,#REF!,#REF!,#REF!</definedName>
    <definedName name="__APW_RESTORE_DATA4116__" hidden="1">#REF!,#REF!,#REF!,#REF!,#REF!,#REF!,#REF!,#REF!,#REF!,#REF!,#REF!,#REF!,#REF!,#REF!</definedName>
    <definedName name="__APW_RESTORE_DATA4117__" hidden="1">#REF!,#REF!,#REF!,#REF!,#REF!,#REF!,#REF!,#REF!,#REF!,#REF!,#REF!,#REF!,#REF!,#REF!</definedName>
    <definedName name="__APW_RESTORE_DATA4118__" hidden="1">#REF!,#REF!,#REF!,#REF!,#REF!,#REF!,#REF!,#REF!,#REF!,#REF!,#REF!,#REF!,#REF!,#REF!</definedName>
    <definedName name="__APW_RESTORE_DATA4119__" hidden="1">#REF!,#REF!,#REF!,#REF!,#REF!,#REF!,#REF!,#REF!,#REF!,#REF!,#REF!,#REF!,#REF!,#REF!</definedName>
    <definedName name="__APW_RESTORE_DATA412__" hidden="1">#REF!,#REF!,#REF!,#REF!,#REF!,#REF!,#REF!,#REF!,#REF!,#REF!,#REF!,#REF!,#REF!,#REF!</definedName>
    <definedName name="__APW_RESTORE_DATA4120__" hidden="1">#REF!,#REF!,#REF!,#REF!,#REF!,#REF!,#REF!,#REF!,#REF!,#REF!,#REF!,#REF!,#REF!,#REF!</definedName>
    <definedName name="__APW_RESTORE_DATA4121__" hidden="1">#REF!,#REF!,#REF!,#REF!,#REF!,#REF!,#REF!,#REF!,#REF!,#REF!,#REF!,#REF!,#REF!,#REF!</definedName>
    <definedName name="__APW_RESTORE_DATA4122__" hidden="1">#REF!,#REF!,#REF!,#REF!,#REF!,#REF!,#REF!,#REF!,#REF!,#REF!,#REF!,#REF!,#REF!,#REF!</definedName>
    <definedName name="__APW_RESTORE_DATA4123__" hidden="1">#REF!,#REF!,#REF!,#REF!,#REF!,#REF!,#REF!,#REF!,#REF!,#REF!,#REF!,#REF!,#REF!,#REF!</definedName>
    <definedName name="__APW_RESTORE_DATA4124__" hidden="1">#REF!,#REF!,#REF!,#REF!,#REF!,#REF!,#REF!,#REF!,#REF!,#REF!,#REF!,#REF!,#REF!,#REF!</definedName>
    <definedName name="__APW_RESTORE_DATA4125__" hidden="1">#REF!,#REF!,#REF!,#REF!,#REF!,#REF!,#REF!,#REF!,#REF!,#REF!,#REF!,#REF!,#REF!,#REF!</definedName>
    <definedName name="__APW_RESTORE_DATA4126__" hidden="1">#REF!,#REF!,#REF!,#REF!,#REF!,#REF!,#REF!,#REF!,#REF!,#REF!,#REF!,#REF!,#REF!,#REF!</definedName>
    <definedName name="__APW_RESTORE_DATA4127__" hidden="1">#REF!,#REF!,#REF!,#REF!,#REF!,#REF!,#REF!,#REF!,#REF!,#REF!,#REF!,#REF!,#REF!,#REF!</definedName>
    <definedName name="__APW_RESTORE_DATA4128__" hidden="1">#REF!,#REF!,#REF!,#REF!,#REF!,#REF!,#REF!,#REF!,#REF!,#REF!,#REF!,#REF!,#REF!,#REF!</definedName>
    <definedName name="__APW_RESTORE_DATA4129__" hidden="1">#REF!,#REF!,#REF!,#REF!,#REF!,#REF!,#REF!,#REF!,#REF!,#REF!,#REF!,#REF!,#REF!,#REF!</definedName>
    <definedName name="__APW_RESTORE_DATA413__" hidden="1">#REF!,#REF!,#REF!,#REF!,#REF!,#REF!,#REF!,#REF!,#REF!,#REF!,#REF!,#REF!,#REF!,#REF!</definedName>
    <definedName name="__APW_RESTORE_DATA4130__" hidden="1">#REF!,#REF!,#REF!,#REF!,#REF!,#REF!,#REF!,#REF!,#REF!,#REF!,#REF!,#REF!,#REF!,#REF!</definedName>
    <definedName name="__APW_RESTORE_DATA4131__" hidden="1">#REF!,#REF!,#REF!,#REF!,#REF!,#REF!,#REF!,#REF!,#REF!,#REF!,#REF!,#REF!,#REF!,#REF!</definedName>
    <definedName name="__APW_RESTORE_DATA4132__" hidden="1">#REF!,#REF!,#REF!,#REF!,#REF!,#REF!,#REF!,#REF!,#REF!,#REF!,#REF!,#REF!,#REF!,#REF!</definedName>
    <definedName name="__APW_RESTORE_DATA4133__" hidden="1">#REF!,#REF!,#REF!,#REF!,#REF!,#REF!,#REF!,#REF!,#REF!,#REF!,#REF!,#REF!,#REF!,#REF!</definedName>
    <definedName name="__APW_RESTORE_DATA4134__" hidden="1">#REF!,#REF!,#REF!,#REF!,#REF!,#REF!,#REF!,#REF!,#REF!,#REF!,#REF!,#REF!,#REF!,#REF!</definedName>
    <definedName name="__APW_RESTORE_DATA4135__" hidden="1">#REF!,#REF!,#REF!,#REF!,#REF!,#REF!,#REF!,#REF!,#REF!,#REF!,#REF!,#REF!,#REF!,#REF!</definedName>
    <definedName name="__APW_RESTORE_DATA4136__" hidden="1">#REF!,#REF!,#REF!,#REF!,#REF!,#REF!,#REF!,#REF!,#REF!,#REF!,#REF!,#REF!,#REF!,#REF!</definedName>
    <definedName name="__APW_RESTORE_DATA4137__" hidden="1">#REF!,#REF!,#REF!,#REF!,#REF!,#REF!,#REF!,#REF!,#REF!,#REF!,#REF!,#REF!,#REF!,#REF!</definedName>
    <definedName name="__APW_RESTORE_DATA4138__" hidden="1">#REF!,#REF!,#REF!,#REF!,#REF!,#REF!,#REF!,#REF!,#REF!,#REF!,#REF!,#REF!,#REF!,#REF!</definedName>
    <definedName name="__APW_RESTORE_DATA4139__" hidden="1">#REF!,#REF!,#REF!,#REF!,#REF!,#REF!,#REF!,#REF!,#REF!,#REF!,#REF!,#REF!,#REF!,#REF!</definedName>
    <definedName name="__APW_RESTORE_DATA414__" hidden="1">#REF!,#REF!,#REF!,#REF!,#REF!,#REF!,#REF!,#REF!,#REF!,#REF!,#REF!,#REF!,#REF!,#REF!</definedName>
    <definedName name="__APW_RESTORE_DATA4140__" hidden="1">#REF!,#REF!,#REF!,#REF!,#REF!,#REF!,#REF!,#REF!,#REF!,#REF!,#REF!,#REF!,#REF!,#REF!</definedName>
    <definedName name="__APW_RESTORE_DATA4141__" hidden="1">#REF!,#REF!,#REF!,#REF!,#REF!,#REF!,#REF!,#REF!,#REF!,#REF!,#REF!,#REF!,#REF!,#REF!</definedName>
    <definedName name="__APW_RESTORE_DATA4142__" hidden="1">#REF!,#REF!,#REF!,#REF!,#REF!,#REF!,#REF!,#REF!,#REF!,#REF!,#REF!,#REF!,#REF!,#REF!</definedName>
    <definedName name="__APW_RESTORE_DATA4143__" hidden="1">#REF!,#REF!,#REF!,#REF!,#REF!,#REF!,#REF!,#REF!,#REF!,#REF!,#REF!,#REF!,#REF!,#REF!</definedName>
    <definedName name="__APW_RESTORE_DATA4144__" hidden="1">#REF!,#REF!,#REF!,#REF!,#REF!,#REF!,#REF!,#REF!,#REF!,#REF!,#REF!,#REF!,#REF!,#REF!</definedName>
    <definedName name="__APW_RESTORE_DATA4145__" hidden="1">#REF!,#REF!,#REF!,#REF!,#REF!,#REF!,#REF!,#REF!,#REF!,#REF!,#REF!,#REF!,#REF!,#REF!</definedName>
    <definedName name="__APW_RESTORE_DATA4146__" hidden="1">#REF!,#REF!,#REF!,#REF!,#REF!,#REF!,#REF!,#REF!,#REF!,#REF!,#REF!,#REF!,#REF!,#REF!</definedName>
    <definedName name="__APW_RESTORE_DATA4147__" hidden="1">#REF!,#REF!,#REF!,#REF!,#REF!,#REF!,#REF!,#REF!,#REF!,#REF!,#REF!,#REF!,#REF!,#REF!</definedName>
    <definedName name="__APW_RESTORE_DATA4148__" hidden="1">#REF!,#REF!,#REF!,#REF!,#REF!,#REF!,#REF!,#REF!,#REF!,#REF!,#REF!,#REF!,#REF!,#REF!</definedName>
    <definedName name="__APW_RESTORE_DATA4149__" hidden="1">#REF!,#REF!,#REF!,#REF!,#REF!,#REF!,#REF!,#REF!,#REF!,#REF!,#REF!,#REF!,#REF!,#REF!</definedName>
    <definedName name="__APW_RESTORE_DATA415__" hidden="1">#REF!,#REF!,#REF!,#REF!,#REF!,#REF!,#REF!,#REF!,#REF!,#REF!,#REF!,#REF!,#REF!,#REF!</definedName>
    <definedName name="__APW_RESTORE_DATA4150__" hidden="1">#REF!,#REF!,#REF!,#REF!,#REF!,#REF!,#REF!,#REF!,#REF!,#REF!,#REF!,#REF!,#REF!,#REF!</definedName>
    <definedName name="__APW_RESTORE_DATA4151__" hidden="1">#REF!,#REF!,#REF!,#REF!,#REF!,#REF!,#REF!,#REF!,#REF!,#REF!,#REF!,#REF!,#REF!,#REF!</definedName>
    <definedName name="__APW_RESTORE_DATA4152__" hidden="1">#REF!,#REF!,#REF!,#REF!,#REF!,#REF!,#REF!,#REF!,#REF!,#REF!,#REF!,#REF!,#REF!,#REF!</definedName>
    <definedName name="__APW_RESTORE_DATA4153__" hidden="1">#REF!,#REF!,#REF!,#REF!,#REF!,#REF!,#REF!,#REF!,#REF!,#REF!,#REF!,#REF!,#REF!,#REF!</definedName>
    <definedName name="__APW_RESTORE_DATA4154__" hidden="1">#REF!,#REF!,#REF!,#REF!,#REF!,#REF!,#REF!,#REF!,#REF!,#REF!,#REF!,#REF!,#REF!,#REF!</definedName>
    <definedName name="__APW_RESTORE_DATA4155__" hidden="1">#REF!,#REF!,#REF!,#REF!,#REF!,#REF!,#REF!,#REF!,#REF!,#REF!,#REF!,#REF!,#REF!,#REF!</definedName>
    <definedName name="__APW_RESTORE_DATA4156__" hidden="1">#REF!,#REF!,#REF!,#REF!,#REF!,#REF!,#REF!,#REF!,#REF!,#REF!,#REF!,#REF!,#REF!,#REF!</definedName>
    <definedName name="__APW_RESTORE_DATA4157__" hidden="1">#REF!,#REF!,#REF!,#REF!,#REF!,#REF!,#REF!,#REF!,#REF!,#REF!,#REF!,#REF!,#REF!,#REF!</definedName>
    <definedName name="__APW_RESTORE_DATA4158__" hidden="1">#REF!,#REF!,#REF!,#REF!,#REF!,#REF!,#REF!,#REF!,#REF!,#REF!,#REF!,#REF!,#REF!,#REF!</definedName>
    <definedName name="__APW_RESTORE_DATA4159__" hidden="1">#REF!,#REF!,#REF!,#REF!,#REF!,#REF!,#REF!,#REF!,#REF!,#REF!,#REF!,#REF!,#REF!,#REF!</definedName>
    <definedName name="__APW_RESTORE_DATA416__" hidden="1">#REF!,#REF!,#REF!,#REF!,#REF!,#REF!,#REF!,#REF!,#REF!,#REF!,#REF!,#REF!,#REF!,#REF!</definedName>
    <definedName name="__APW_RESTORE_DATA4160__" hidden="1">#REF!,#REF!,#REF!,#REF!,#REF!,#REF!,#REF!,#REF!,#REF!,#REF!,#REF!,#REF!,#REF!,#REF!</definedName>
    <definedName name="__APW_RESTORE_DATA4161__" hidden="1">#REF!,#REF!,#REF!,#REF!,#REF!,#REF!,#REF!,#REF!,#REF!,#REF!,#REF!,#REF!,#REF!,#REF!</definedName>
    <definedName name="__APW_RESTORE_DATA4162__" hidden="1">#REF!,#REF!,#REF!,#REF!,#REF!,#REF!,#REF!,#REF!,#REF!,#REF!,#REF!,#REF!,#REF!,#REF!</definedName>
    <definedName name="__APW_RESTORE_DATA4163__" hidden="1">#REF!,#REF!,#REF!,#REF!,#REF!,#REF!,#REF!,#REF!,#REF!,#REF!,#REF!,#REF!,#REF!,#REF!</definedName>
    <definedName name="__APW_RESTORE_DATA4164__" hidden="1">#REF!,#REF!,#REF!,#REF!,#REF!,#REF!,#REF!,#REF!,#REF!,#REF!,#REF!,#REF!,#REF!,#REF!</definedName>
    <definedName name="__APW_RESTORE_DATA4165__" hidden="1">#REF!,#REF!,#REF!,#REF!,#REF!,#REF!,#REF!,#REF!,#REF!,#REF!,#REF!,#REF!,#REF!,#REF!</definedName>
    <definedName name="__APW_RESTORE_DATA4166__" hidden="1">#REF!,#REF!,#REF!,#REF!,#REF!,#REF!,#REF!,#REF!,#REF!,#REF!,#REF!,#REF!,#REF!,#REF!</definedName>
    <definedName name="__APW_RESTORE_DATA4167__" hidden="1">#REF!,#REF!,#REF!,#REF!,#REF!,#REF!,#REF!,#REF!,#REF!,#REF!,#REF!,#REF!,#REF!,#REF!</definedName>
    <definedName name="__APW_RESTORE_DATA4168__" hidden="1">#REF!,#REF!,#REF!,#REF!,#REF!,#REF!,#REF!,#REF!,#REF!,#REF!,#REF!,#REF!,#REF!,#REF!</definedName>
    <definedName name="__APW_RESTORE_DATA4169__" hidden="1">#REF!,#REF!,#REF!,#REF!,#REF!,#REF!,#REF!,#REF!,#REF!,#REF!,#REF!,#REF!,#REF!,#REF!</definedName>
    <definedName name="__APW_RESTORE_DATA417__" hidden="1">#REF!,#REF!,#REF!,#REF!,#REF!,#REF!,#REF!,#REF!,#REF!,#REF!,#REF!,#REF!,#REF!,#REF!</definedName>
    <definedName name="__APW_RESTORE_DATA4170__" hidden="1">#REF!,#REF!,#REF!,#REF!,#REF!,#REF!,#REF!,#REF!,#REF!,#REF!,#REF!,#REF!,#REF!,#REF!</definedName>
    <definedName name="__APW_RESTORE_DATA4171__" hidden="1">#REF!,#REF!,#REF!,#REF!,#REF!,#REF!,#REF!,#REF!,#REF!,#REF!,#REF!,#REF!,#REF!,#REF!</definedName>
    <definedName name="__APW_RESTORE_DATA4172__" hidden="1">#REF!,#REF!,#REF!,#REF!,#REF!,#REF!,#REF!,#REF!,#REF!,#REF!,#REF!,#REF!,#REF!,#REF!</definedName>
    <definedName name="__APW_RESTORE_DATA4173__" hidden="1">#REF!,#REF!,#REF!,#REF!,#REF!,#REF!,#REF!,#REF!,#REF!,#REF!,#REF!,#REF!,#REF!,#REF!</definedName>
    <definedName name="__APW_RESTORE_DATA4174__" hidden="1">#REF!,#REF!,#REF!,#REF!,#REF!,#REF!,#REF!,#REF!,#REF!,#REF!,#REF!,#REF!,#REF!,#REF!</definedName>
    <definedName name="__APW_RESTORE_DATA4175__" hidden="1">#REF!,#REF!,#REF!,#REF!,#REF!,#REF!,#REF!,#REF!,#REF!,#REF!,#REF!,#REF!,#REF!,#REF!</definedName>
    <definedName name="__APW_RESTORE_DATA4176__" hidden="1">#REF!,#REF!,#REF!,#REF!,#REF!,#REF!,#REF!,#REF!,#REF!,#REF!,#REF!,#REF!,#REF!,#REF!</definedName>
    <definedName name="__APW_RESTORE_DATA4177__" hidden="1">#REF!,#REF!,#REF!,#REF!,#REF!,#REF!,#REF!,#REF!,#REF!,#REF!,#REF!,#REF!,#REF!,#REF!</definedName>
    <definedName name="__APW_RESTORE_DATA4178__" hidden="1">#REF!,#REF!,#REF!,#REF!,#REF!,#REF!,#REF!,#REF!,#REF!,#REF!,#REF!,#REF!,#REF!,#REF!</definedName>
    <definedName name="__APW_RESTORE_DATA4179__" hidden="1">#REF!,#REF!,#REF!,#REF!,#REF!,#REF!,#REF!,#REF!,#REF!,#REF!,#REF!,#REF!,#REF!,#REF!</definedName>
    <definedName name="__APW_RESTORE_DATA418__" hidden="1">#REF!,#REF!,#REF!,#REF!,#REF!,#REF!,#REF!,#REF!,#REF!,#REF!,#REF!,#REF!,#REF!,#REF!</definedName>
    <definedName name="__APW_RESTORE_DATA4180__" hidden="1">#REF!,#REF!,#REF!,#REF!,#REF!,#REF!,#REF!,#REF!,#REF!,#REF!,#REF!,#REF!,#REF!,#REF!</definedName>
    <definedName name="__APW_RESTORE_DATA4181__" hidden="1">#REF!,#REF!,#REF!,#REF!,#REF!,#REF!,#REF!,#REF!,#REF!,#REF!,#REF!,#REF!,#REF!,#REF!</definedName>
    <definedName name="__APW_RESTORE_DATA4182__" hidden="1">#REF!,#REF!,#REF!,#REF!,#REF!,#REF!,#REF!,#REF!,#REF!,#REF!,#REF!,#REF!,#REF!,#REF!</definedName>
    <definedName name="__APW_RESTORE_DATA4183__" hidden="1">#REF!,#REF!,#REF!,#REF!,#REF!,#REF!,#REF!,#REF!,#REF!,#REF!,#REF!,#REF!,#REF!,#REF!</definedName>
    <definedName name="__APW_RESTORE_DATA4184__" hidden="1">#REF!,#REF!,#REF!,#REF!,#REF!,#REF!,#REF!,#REF!,#REF!,#REF!,#REF!,#REF!,#REF!,#REF!</definedName>
    <definedName name="__APW_RESTORE_DATA4185__" hidden="1">#REF!,#REF!,#REF!,#REF!,#REF!,#REF!,#REF!,#REF!,#REF!,#REF!,#REF!,#REF!,#REF!,#REF!</definedName>
    <definedName name="__APW_RESTORE_DATA4186__" hidden="1">#REF!,#REF!,#REF!,#REF!,#REF!,#REF!,#REF!,#REF!,#REF!,#REF!,#REF!,#REF!,#REF!,#REF!</definedName>
    <definedName name="__APW_RESTORE_DATA4187__" hidden="1">#REF!,#REF!,#REF!,#REF!,#REF!,#REF!,#REF!,#REF!,#REF!,#REF!,#REF!,#REF!,#REF!,#REF!</definedName>
    <definedName name="__APW_RESTORE_DATA4188__" hidden="1">#REF!,#REF!,#REF!,#REF!,#REF!,#REF!,#REF!,#REF!,#REF!,#REF!,#REF!,#REF!,#REF!,#REF!</definedName>
    <definedName name="__APW_RESTORE_DATA4189__" hidden="1">#REF!,#REF!,#REF!,#REF!,#REF!,#REF!,#REF!,#REF!,#REF!,#REF!,#REF!,#REF!,#REF!,#REF!</definedName>
    <definedName name="__APW_RESTORE_DATA419__" hidden="1">#REF!,#REF!,#REF!,#REF!,#REF!,#REF!,#REF!,#REF!,#REF!,#REF!,#REF!,#REF!,#REF!,#REF!</definedName>
    <definedName name="__APW_RESTORE_DATA4190__" hidden="1">#REF!,#REF!,#REF!,#REF!,#REF!,#REF!,#REF!,#REF!,#REF!,#REF!,#REF!,#REF!,#REF!,#REF!</definedName>
    <definedName name="__APW_RESTORE_DATA4191__" hidden="1">#REF!,#REF!,#REF!,#REF!,#REF!,#REF!,#REF!,#REF!,#REF!,#REF!,#REF!,#REF!,#REF!,#REF!</definedName>
    <definedName name="__APW_RESTORE_DATA4192__" hidden="1">#REF!,#REF!,#REF!,#REF!,#REF!,#REF!,#REF!,#REF!,#REF!,#REF!,#REF!,#REF!,#REF!,#REF!</definedName>
    <definedName name="__APW_RESTORE_DATA4193__" hidden="1">#REF!,#REF!,#REF!,#REF!,#REF!,#REF!,#REF!,#REF!,#REF!,#REF!,#REF!,#REF!,#REF!,#REF!</definedName>
    <definedName name="__APW_RESTORE_DATA4194__" hidden="1">#REF!,#REF!,#REF!,#REF!,#REF!,#REF!,#REF!,#REF!,#REF!,#REF!,#REF!,#REF!,#REF!,#REF!</definedName>
    <definedName name="__APW_RESTORE_DATA4195__" hidden="1">#REF!,#REF!,#REF!,#REF!,#REF!,#REF!,#REF!,#REF!,#REF!,#REF!,#REF!,#REF!,#REF!,#REF!</definedName>
    <definedName name="__APW_RESTORE_DATA4196__" hidden="1">#REF!,#REF!,#REF!,#REF!,#REF!,#REF!,#REF!,#REF!,#REF!,#REF!,#REF!,#REF!,#REF!,#REF!</definedName>
    <definedName name="__APW_RESTORE_DATA4197__" hidden="1">#REF!,#REF!,#REF!,#REF!,#REF!,#REF!,#REF!,#REF!,#REF!,#REF!,#REF!,#REF!,#REF!,#REF!</definedName>
    <definedName name="__APW_RESTORE_DATA4198__" hidden="1">#REF!,#REF!,#REF!,#REF!,#REF!,#REF!,#REF!,#REF!,#REF!,#REF!,#REF!,#REF!,#REF!,#REF!</definedName>
    <definedName name="__APW_RESTORE_DATA4199__" hidden="1">#REF!,#REF!,#REF!,#REF!,#REF!,#REF!,#REF!,#REF!,#REF!,#REF!,#REF!,#REF!,#REF!,#REF!</definedName>
    <definedName name="__APW_RESTORE_DATA42__" hidden="1">#REF!,#REF!,#REF!,#REF!,#REF!,#REF!,#REF!,#REF!,#REF!,#REF!,#REF!,#REF!,#REF!,#REF!</definedName>
    <definedName name="__APW_RESTORE_DATA420__" hidden="1">#REF!,#REF!,#REF!,#REF!,#REF!,#REF!,#REF!,#REF!,#REF!,#REF!,#REF!,#REF!,#REF!,#REF!</definedName>
    <definedName name="__APW_RESTORE_DATA4200__" hidden="1">#REF!,#REF!,#REF!,#REF!,#REF!,#REF!,#REF!,#REF!,#REF!,#REF!,#REF!,#REF!,#REF!,#REF!</definedName>
    <definedName name="__APW_RESTORE_DATA4201__" hidden="1">#REF!,#REF!,#REF!,#REF!,#REF!,#REF!,#REF!,#REF!,#REF!,#REF!,#REF!,#REF!,#REF!,#REF!</definedName>
    <definedName name="__APW_RESTORE_DATA4202__" hidden="1">#REF!,#REF!,#REF!,#REF!,#REF!,#REF!,#REF!,#REF!,#REF!,#REF!,#REF!,#REF!,#REF!,#REF!</definedName>
    <definedName name="__APW_RESTORE_DATA4203__" hidden="1">#REF!,#REF!,#REF!,#REF!,#REF!,#REF!,#REF!,#REF!,#REF!,#REF!,#REF!,#REF!,#REF!,#REF!</definedName>
    <definedName name="__APW_RESTORE_DATA4204__" hidden="1">#REF!,#REF!,#REF!,#REF!,#REF!,#REF!,#REF!,#REF!,#REF!,#REF!,#REF!,#REF!,#REF!,#REF!</definedName>
    <definedName name="__APW_RESTORE_DATA4205__" hidden="1">#REF!,#REF!,#REF!,#REF!,#REF!,#REF!,#REF!,#REF!,#REF!,#REF!,#REF!,#REF!,#REF!,#REF!</definedName>
    <definedName name="__APW_RESTORE_DATA4206__" hidden="1">#REF!,#REF!,#REF!,#REF!,#REF!,#REF!,#REF!,#REF!,#REF!,#REF!,#REF!,#REF!,#REF!,#REF!</definedName>
    <definedName name="__APW_RESTORE_DATA4207__" hidden="1">#REF!,#REF!,#REF!,#REF!,#REF!,#REF!,#REF!,#REF!,#REF!,#REF!,#REF!,#REF!,#REF!,#REF!</definedName>
    <definedName name="__APW_RESTORE_DATA4208__" hidden="1">#REF!,#REF!,#REF!,#REF!,#REF!,#REF!,#REF!,#REF!,#REF!,#REF!,#REF!,#REF!,#REF!,#REF!</definedName>
    <definedName name="__APW_RESTORE_DATA4209__" hidden="1">#REF!,#REF!,#REF!,#REF!,#REF!,#REF!,#REF!,#REF!,#REF!,#REF!,#REF!,#REF!,#REF!,#REF!</definedName>
    <definedName name="__APW_RESTORE_DATA421__" hidden="1">#REF!,#REF!,#REF!,#REF!,#REF!,#REF!,#REF!,#REF!,#REF!,#REF!,#REF!,#REF!,#REF!,#REF!</definedName>
    <definedName name="__APW_RESTORE_DATA4210__" hidden="1">#REF!,#REF!,#REF!,#REF!,#REF!,#REF!,#REF!,#REF!,#REF!,#REF!,#REF!,#REF!,#REF!,#REF!</definedName>
    <definedName name="__APW_RESTORE_DATA4211__" hidden="1">#REF!,#REF!,#REF!,#REF!,#REF!,#REF!,#REF!,#REF!,#REF!,#REF!,#REF!,#REF!,#REF!,#REF!</definedName>
    <definedName name="__APW_RESTORE_DATA4212__" hidden="1">#REF!,#REF!,#REF!,#REF!,#REF!,#REF!,#REF!,#REF!,#REF!,#REF!,#REF!,#REF!,#REF!,#REF!</definedName>
    <definedName name="__APW_RESTORE_DATA4213__" hidden="1">#REF!,#REF!,#REF!,#REF!,#REF!,#REF!,#REF!,#REF!,#REF!,#REF!,#REF!,#REF!,#REF!,#REF!</definedName>
    <definedName name="__APW_RESTORE_DATA4214__" hidden="1">#REF!,#REF!,#REF!,#REF!,#REF!,#REF!,#REF!,#REF!,#REF!,#REF!,#REF!,#REF!,#REF!,#REF!</definedName>
    <definedName name="__APW_RESTORE_DATA4215__" hidden="1">#REF!,#REF!,#REF!,#REF!,#REF!,#REF!,#REF!,#REF!,#REF!,#REF!,#REF!,#REF!,#REF!,#REF!</definedName>
    <definedName name="__APW_RESTORE_DATA4216__" hidden="1">#REF!,#REF!,#REF!,#REF!,#REF!,#REF!,#REF!,#REF!,#REF!,#REF!,#REF!,#REF!,#REF!,#REF!</definedName>
    <definedName name="__APW_RESTORE_DATA4217__" hidden="1">#REF!,#REF!,#REF!,#REF!,#REF!,#REF!,#REF!,#REF!,#REF!,#REF!,#REF!,#REF!,#REF!,#REF!</definedName>
    <definedName name="__APW_RESTORE_DATA4218__" hidden="1">#REF!,#REF!,#REF!,#REF!,#REF!,#REF!,#REF!,#REF!,#REF!,#REF!,#REF!,#REF!,#REF!,#REF!</definedName>
    <definedName name="__APW_RESTORE_DATA4219__" hidden="1">#REF!,#REF!,#REF!,#REF!,#REF!,#REF!,#REF!,#REF!,#REF!,#REF!,#REF!,#REF!,#REF!,#REF!</definedName>
    <definedName name="__APW_RESTORE_DATA422__" hidden="1">#REF!,#REF!,#REF!,#REF!,#REF!,#REF!,#REF!,#REF!,#REF!,#REF!,#REF!,#REF!,#REF!,#REF!</definedName>
    <definedName name="__APW_RESTORE_DATA4220__" hidden="1">#REF!,#REF!,#REF!,#REF!,#REF!,#REF!,#REF!,#REF!,#REF!,#REF!,#REF!,#REF!,#REF!,#REF!</definedName>
    <definedName name="__APW_RESTORE_DATA4221__" hidden="1">#REF!,#REF!,#REF!,#REF!,#REF!,#REF!,#REF!,#REF!,#REF!,#REF!,#REF!,#REF!,#REF!,#REF!</definedName>
    <definedName name="__APW_RESTORE_DATA4222__" hidden="1">#REF!,#REF!,#REF!,#REF!,#REF!,#REF!,#REF!,#REF!,#REF!,#REF!,#REF!,#REF!,#REF!,#REF!</definedName>
    <definedName name="__APW_RESTORE_DATA4223__" hidden="1">#REF!,#REF!,#REF!,#REF!,#REF!,#REF!,#REF!,#REF!,#REF!,#REF!,#REF!,#REF!,#REF!,#REF!</definedName>
    <definedName name="__APW_RESTORE_DATA4224__" hidden="1">#REF!,#REF!,#REF!,#REF!,#REF!,#REF!,#REF!,#REF!,#REF!,#REF!,#REF!,#REF!,#REF!,#REF!</definedName>
    <definedName name="__APW_RESTORE_DATA4225__" hidden="1">#REF!,#REF!,#REF!,#REF!,#REF!,#REF!,#REF!,#REF!,#REF!,#REF!,#REF!,#REF!,#REF!,#REF!</definedName>
    <definedName name="__APW_RESTORE_DATA4226__" hidden="1">#REF!,#REF!,#REF!,#REF!,#REF!,#REF!,#REF!,#REF!,#REF!,#REF!,#REF!,#REF!,#REF!,#REF!</definedName>
    <definedName name="__APW_RESTORE_DATA4227__" hidden="1">#REF!,#REF!,#REF!,#REF!,#REF!,#REF!,#REF!,#REF!,#REF!,#REF!,#REF!,#REF!,#REF!,#REF!</definedName>
    <definedName name="__APW_RESTORE_DATA4228__" hidden="1">#REF!,#REF!,#REF!,#REF!,#REF!,#REF!,#REF!,#REF!,#REF!,#REF!,#REF!,#REF!,#REF!,#REF!</definedName>
    <definedName name="__APW_RESTORE_DATA4229__" hidden="1">#REF!,#REF!,#REF!,#REF!,#REF!,#REF!,#REF!,#REF!,#REF!,#REF!,#REF!,#REF!,#REF!,#REF!</definedName>
    <definedName name="__APW_RESTORE_DATA423__" hidden="1">#REF!,#REF!,#REF!,#REF!,#REF!,#REF!,#REF!,#REF!,#REF!,#REF!,#REF!,#REF!,#REF!,#REF!</definedName>
    <definedName name="__APW_RESTORE_DATA4230__" hidden="1">#REF!,#REF!,#REF!,#REF!,#REF!,#REF!,#REF!,#REF!,#REF!,#REF!,#REF!,#REF!,#REF!,#REF!</definedName>
    <definedName name="__APW_RESTORE_DATA4231__" hidden="1">#REF!,#REF!,#REF!,#REF!,#REF!,#REF!,#REF!,#REF!,#REF!,#REF!,#REF!,#REF!,#REF!,#REF!</definedName>
    <definedName name="__APW_RESTORE_DATA4232__" hidden="1">#REF!,#REF!,#REF!,#REF!,#REF!,#REF!,#REF!,#REF!,#REF!,#REF!,#REF!,#REF!,#REF!,#REF!</definedName>
    <definedName name="__APW_RESTORE_DATA4233__" hidden="1">#REF!,#REF!,#REF!,#REF!,#REF!,#REF!,#REF!,#REF!,#REF!,#REF!,#REF!,#REF!,#REF!,#REF!</definedName>
    <definedName name="__APW_RESTORE_DATA4234__" hidden="1">#REF!,#REF!,#REF!,#REF!,#REF!,#REF!,#REF!,#REF!,#REF!,#REF!,#REF!,#REF!,#REF!,#REF!</definedName>
    <definedName name="__APW_RESTORE_DATA4235__" hidden="1">#REF!,#REF!,#REF!,#REF!,#REF!,#REF!,#REF!,#REF!,#REF!,#REF!,#REF!,#REF!,#REF!,#REF!</definedName>
    <definedName name="__APW_RESTORE_DATA4236__" hidden="1">#REF!,#REF!,#REF!,#REF!,#REF!,#REF!,#REF!,#REF!,#REF!,#REF!,#REF!,#REF!,#REF!,#REF!</definedName>
    <definedName name="__APW_RESTORE_DATA4237__" hidden="1">#REF!,#REF!,#REF!,#REF!,#REF!,#REF!,#REF!,#REF!,#REF!,#REF!,#REF!,#REF!,#REF!,#REF!</definedName>
    <definedName name="__APW_RESTORE_DATA4238__" hidden="1">#REF!,#REF!,#REF!,#REF!,#REF!,#REF!,#REF!,#REF!,#REF!,#REF!,#REF!,#REF!,#REF!,#REF!</definedName>
    <definedName name="__APW_RESTORE_DATA4239__" hidden="1">#REF!,#REF!,#REF!,#REF!,#REF!,#REF!,#REF!,#REF!,#REF!,#REF!,#REF!,#REF!,#REF!,#REF!</definedName>
    <definedName name="__APW_RESTORE_DATA424__" hidden="1">#REF!,#REF!,#REF!,#REF!,#REF!,#REF!,#REF!,#REF!,#REF!,#REF!,#REF!,#REF!,#REF!,#REF!</definedName>
    <definedName name="__APW_RESTORE_DATA4240__" hidden="1">#REF!,#REF!,#REF!,#REF!,#REF!,#REF!,#REF!,#REF!,#REF!,#REF!,#REF!,#REF!,#REF!,#REF!</definedName>
    <definedName name="__APW_RESTORE_DATA4241__" hidden="1">#REF!,#REF!,#REF!,#REF!,#REF!,#REF!,#REF!,#REF!,#REF!,#REF!,#REF!,#REF!,#REF!,#REF!</definedName>
    <definedName name="__APW_RESTORE_DATA4242__" hidden="1">#REF!,#REF!,#REF!,#REF!,#REF!,#REF!,#REF!,#REF!,#REF!,#REF!,#REF!,#REF!,#REF!,#REF!</definedName>
    <definedName name="__APW_RESTORE_DATA4243__" hidden="1">#REF!,#REF!,#REF!,#REF!,#REF!,#REF!,#REF!,#REF!,#REF!,#REF!,#REF!,#REF!,#REF!,#REF!</definedName>
    <definedName name="__APW_RESTORE_DATA4244__" hidden="1">#REF!,#REF!,#REF!,#REF!,#REF!,#REF!,#REF!,#REF!,#REF!,#REF!,#REF!,#REF!,#REF!,#REF!</definedName>
    <definedName name="__APW_RESTORE_DATA4245__" hidden="1">#REF!,#REF!,#REF!,#REF!,#REF!,#REF!,#REF!,#REF!,#REF!,#REF!,#REF!,#REF!,#REF!,#REF!</definedName>
    <definedName name="__APW_RESTORE_DATA4246__" hidden="1">#REF!,#REF!,#REF!,#REF!,#REF!,#REF!,#REF!,#REF!,#REF!,#REF!,#REF!,#REF!,#REF!,#REF!</definedName>
    <definedName name="__APW_RESTORE_DATA4247__" hidden="1">#REF!,#REF!,#REF!,#REF!,#REF!,#REF!,#REF!,#REF!,#REF!,#REF!,#REF!,#REF!,#REF!,#REF!</definedName>
    <definedName name="__APW_RESTORE_DATA4248__" hidden="1">#REF!,#REF!,#REF!,#REF!,#REF!,#REF!,#REF!,#REF!,#REF!,#REF!,#REF!,#REF!,#REF!,#REF!</definedName>
    <definedName name="__APW_RESTORE_DATA4249__" hidden="1">#REF!,#REF!,#REF!,#REF!,#REF!,#REF!,#REF!,#REF!,#REF!,#REF!,#REF!,#REF!,#REF!,#REF!</definedName>
    <definedName name="__APW_RESTORE_DATA425__" hidden="1">#REF!,#REF!,#REF!,#REF!,#REF!,#REF!,#REF!,#REF!,#REF!,#REF!,#REF!,#REF!,#REF!,#REF!</definedName>
    <definedName name="__APW_RESTORE_DATA4250__" hidden="1">#REF!,#REF!,#REF!,#REF!,#REF!,#REF!,#REF!,#REF!,#REF!,#REF!,#REF!,#REF!,#REF!,#REF!</definedName>
    <definedName name="__APW_RESTORE_DATA4251__" hidden="1">#REF!,#REF!,#REF!,#REF!,#REF!,#REF!,#REF!,#REF!,#REF!,#REF!,#REF!,#REF!,#REF!,#REF!</definedName>
    <definedName name="__APW_RESTORE_DATA4252__" hidden="1">#REF!,#REF!,#REF!,#REF!,#REF!,#REF!,#REF!,#REF!,#REF!,#REF!,#REF!,#REF!,#REF!,#REF!</definedName>
    <definedName name="__APW_RESTORE_DATA4253__" hidden="1">#REF!,#REF!,#REF!,#REF!,#REF!,#REF!,#REF!,#REF!,#REF!,#REF!,#REF!,#REF!,#REF!,#REF!</definedName>
    <definedName name="__APW_RESTORE_DATA4254__" hidden="1">#REF!,#REF!,#REF!,#REF!,#REF!,#REF!,#REF!,#REF!,#REF!,#REF!,#REF!,#REF!,#REF!,#REF!</definedName>
    <definedName name="__APW_RESTORE_DATA4255__" hidden="1">#REF!,#REF!,#REF!,#REF!,#REF!,#REF!,#REF!,#REF!,#REF!,#REF!,#REF!,#REF!,#REF!,#REF!</definedName>
    <definedName name="__APW_RESTORE_DATA4256__" hidden="1">#REF!,#REF!,#REF!,#REF!,#REF!,#REF!,#REF!,#REF!,#REF!,#REF!,#REF!,#REF!,#REF!,#REF!</definedName>
    <definedName name="__APW_RESTORE_DATA4257__" hidden="1">#REF!,#REF!,#REF!,#REF!,#REF!,#REF!,#REF!,#REF!,#REF!,#REF!,#REF!,#REF!,#REF!,#REF!</definedName>
    <definedName name="__APW_RESTORE_DATA4258__" hidden="1">#REF!,#REF!,#REF!,#REF!,#REF!,#REF!,#REF!,#REF!,#REF!,#REF!,#REF!,#REF!,#REF!,#REF!</definedName>
    <definedName name="__APW_RESTORE_DATA4259__" hidden="1">#REF!,#REF!,#REF!,#REF!,#REF!,#REF!,#REF!,#REF!,#REF!,#REF!,#REF!,#REF!,#REF!,#REF!</definedName>
    <definedName name="__APW_RESTORE_DATA426__" hidden="1">#REF!,#REF!,#REF!,#REF!,#REF!,#REF!,#REF!,#REF!,#REF!,#REF!,#REF!,#REF!,#REF!,#REF!</definedName>
    <definedName name="__APW_RESTORE_DATA4260__" hidden="1">#REF!,#REF!,#REF!,#REF!,#REF!,#REF!,#REF!,#REF!,#REF!,#REF!,#REF!,#REF!,#REF!,#REF!</definedName>
    <definedName name="__APW_RESTORE_DATA4261__" hidden="1">#REF!,#REF!,#REF!,#REF!,#REF!,#REF!,#REF!,#REF!,#REF!,#REF!,#REF!,#REF!,#REF!,#REF!</definedName>
    <definedName name="__APW_RESTORE_DATA4262__" hidden="1">#REF!,#REF!,#REF!,#REF!,#REF!,#REF!,#REF!,#REF!,#REF!,#REF!,#REF!,#REF!,#REF!,#REF!</definedName>
    <definedName name="__APW_RESTORE_DATA4263__" hidden="1">#REF!,#REF!,#REF!,#REF!,#REF!,#REF!,#REF!,#REF!,#REF!,#REF!,#REF!,#REF!,#REF!,#REF!</definedName>
    <definedName name="__APW_RESTORE_DATA4264__" hidden="1">#REF!,#REF!,#REF!,#REF!,#REF!,#REF!,#REF!,#REF!,#REF!,#REF!,#REF!,#REF!,#REF!,#REF!</definedName>
    <definedName name="__APW_RESTORE_DATA4265__" hidden="1">#REF!,#REF!,#REF!,#REF!,#REF!,#REF!,#REF!,#REF!,#REF!,#REF!,#REF!,#REF!,#REF!,#REF!</definedName>
    <definedName name="__APW_RESTORE_DATA4266__" hidden="1">#REF!,#REF!,#REF!,#REF!,#REF!,#REF!,#REF!,#REF!,#REF!,#REF!,#REF!,#REF!,#REF!,#REF!</definedName>
    <definedName name="__APW_RESTORE_DATA4267__" hidden="1">#REF!,#REF!,#REF!,#REF!,#REF!,#REF!,#REF!,#REF!,#REF!,#REF!,#REF!,#REF!,#REF!,#REF!</definedName>
    <definedName name="__APW_RESTORE_DATA4268__" hidden="1">#REF!,#REF!,#REF!,#REF!,#REF!,#REF!,#REF!,#REF!,#REF!,#REF!,#REF!,#REF!,#REF!,#REF!</definedName>
    <definedName name="__APW_RESTORE_DATA4269__" hidden="1">#REF!,#REF!,#REF!,#REF!,#REF!,#REF!,#REF!,#REF!,#REF!,#REF!,#REF!,#REF!,#REF!,#REF!</definedName>
    <definedName name="__APW_RESTORE_DATA427__" hidden="1">#REF!,#REF!,#REF!,#REF!,#REF!,#REF!,#REF!,#REF!,#REF!,#REF!,#REF!,#REF!,#REF!,#REF!</definedName>
    <definedName name="__APW_RESTORE_DATA4270__" hidden="1">#REF!,#REF!,#REF!,#REF!,#REF!,#REF!,#REF!,#REF!,#REF!,#REF!,#REF!,#REF!,#REF!,#REF!</definedName>
    <definedName name="__APW_RESTORE_DATA4271__" hidden="1">#REF!,#REF!,#REF!,#REF!,#REF!,#REF!,#REF!,#REF!,#REF!,#REF!,#REF!,#REF!,#REF!,#REF!</definedName>
    <definedName name="__APW_RESTORE_DATA4272__" hidden="1">#REF!,#REF!,#REF!,#REF!,#REF!,#REF!,#REF!,#REF!,#REF!,#REF!,#REF!,#REF!,#REF!,#REF!</definedName>
    <definedName name="__APW_RESTORE_DATA4273__" hidden="1">#REF!,#REF!,#REF!,#REF!,#REF!,#REF!,#REF!,#REF!,#REF!,#REF!,#REF!,#REF!,#REF!,#REF!</definedName>
    <definedName name="__APW_RESTORE_DATA4274__" hidden="1">#REF!,#REF!,#REF!,#REF!,#REF!,#REF!,#REF!,#REF!,#REF!,#REF!,#REF!,#REF!,#REF!,#REF!</definedName>
    <definedName name="__APW_RESTORE_DATA4275__" hidden="1">#REF!,#REF!,#REF!,#REF!,#REF!,#REF!,#REF!,#REF!,#REF!,#REF!,#REF!,#REF!,#REF!,#REF!</definedName>
    <definedName name="__APW_RESTORE_DATA4276__" hidden="1">#REF!,#REF!,#REF!,#REF!,#REF!,#REF!,#REF!,#REF!,#REF!,#REF!,#REF!,#REF!,#REF!,#REF!</definedName>
    <definedName name="__APW_RESTORE_DATA4277__" hidden="1">#REF!,#REF!,#REF!,#REF!,#REF!,#REF!,#REF!,#REF!,#REF!,#REF!,#REF!,#REF!,#REF!,#REF!</definedName>
    <definedName name="__APW_RESTORE_DATA4278__" hidden="1">#REF!,#REF!,#REF!,#REF!,#REF!,#REF!,#REF!,#REF!,#REF!,#REF!,#REF!,#REF!,#REF!,#REF!</definedName>
    <definedName name="__APW_RESTORE_DATA4279__" hidden="1">#REF!,#REF!,#REF!,#REF!,#REF!,#REF!,#REF!,#REF!,#REF!,#REF!,#REF!,#REF!,#REF!,#REF!</definedName>
    <definedName name="__APW_RESTORE_DATA428__" hidden="1">#REF!,#REF!,#REF!,#REF!,#REF!,#REF!,#REF!,#REF!,#REF!,#REF!,#REF!,#REF!,#REF!,#REF!</definedName>
    <definedName name="__APW_RESTORE_DATA4280__" hidden="1">#REF!,#REF!,#REF!,#REF!,#REF!,#REF!,#REF!,#REF!,#REF!,#REF!,#REF!,#REF!,#REF!,#REF!</definedName>
    <definedName name="__APW_RESTORE_DATA4281__" hidden="1">#REF!,#REF!,#REF!,#REF!,#REF!,#REF!,#REF!,#REF!,#REF!,#REF!,#REF!,#REF!,#REF!,#REF!</definedName>
    <definedName name="__APW_RESTORE_DATA4282__" hidden="1">#REF!,#REF!,#REF!,#REF!,#REF!,#REF!,#REF!,#REF!,#REF!,#REF!,#REF!,#REF!,#REF!,#REF!</definedName>
    <definedName name="__APW_RESTORE_DATA4283__" hidden="1">#REF!,#REF!,#REF!,#REF!,#REF!,#REF!,#REF!,#REF!,#REF!,#REF!,#REF!,#REF!,#REF!,#REF!</definedName>
    <definedName name="__APW_RESTORE_DATA4284__" hidden="1">#REF!,#REF!,#REF!,#REF!,#REF!,#REF!,#REF!,#REF!,#REF!,#REF!,#REF!,#REF!,#REF!,#REF!</definedName>
    <definedName name="__APW_RESTORE_DATA4285__" hidden="1">#REF!,#REF!,#REF!,#REF!,#REF!,#REF!,#REF!,#REF!,#REF!,#REF!,#REF!,#REF!,#REF!,#REF!</definedName>
    <definedName name="__APW_RESTORE_DATA4286__" hidden="1">#REF!,#REF!,#REF!,#REF!,#REF!,#REF!,#REF!,#REF!,#REF!,#REF!,#REF!,#REF!,#REF!,#REF!</definedName>
    <definedName name="__APW_RESTORE_DATA4287__" hidden="1">#REF!,#REF!,#REF!,#REF!,#REF!,#REF!,#REF!,#REF!,#REF!,#REF!,#REF!,#REF!,#REF!,#REF!</definedName>
    <definedName name="__APW_RESTORE_DATA4288__" hidden="1">#REF!,#REF!,#REF!,#REF!,#REF!,#REF!,#REF!,#REF!,#REF!,#REF!,#REF!,#REF!,#REF!,#REF!</definedName>
    <definedName name="__APW_RESTORE_DATA4289__" hidden="1">#REF!,#REF!,#REF!,#REF!,#REF!,#REF!,#REF!,#REF!,#REF!,#REF!,#REF!,#REF!,#REF!,#REF!</definedName>
    <definedName name="__APW_RESTORE_DATA429__" hidden="1">#REF!,#REF!,#REF!,#REF!,#REF!,#REF!,#REF!,#REF!,#REF!,#REF!,#REF!,#REF!,#REF!,#REF!</definedName>
    <definedName name="__APW_RESTORE_DATA4290__" hidden="1">#REF!,#REF!,#REF!,#REF!,#REF!,#REF!,#REF!,#REF!,#REF!,#REF!,#REF!,#REF!,#REF!,#REF!</definedName>
    <definedName name="__APW_RESTORE_DATA4291__" hidden="1">#REF!,#REF!,#REF!,#REF!,#REF!,#REF!,#REF!,#REF!,#REF!,#REF!,#REF!,#REF!,#REF!,#REF!</definedName>
    <definedName name="__APW_RESTORE_DATA4292__" hidden="1">#REF!,#REF!,#REF!,#REF!,#REF!,#REF!,#REF!,#REF!,#REF!,#REF!,#REF!,#REF!,#REF!,#REF!</definedName>
    <definedName name="__APW_RESTORE_DATA4293__" hidden="1">#REF!,#REF!,#REF!,#REF!,#REF!,#REF!,#REF!,#REF!,#REF!,#REF!,#REF!,#REF!,#REF!,#REF!</definedName>
    <definedName name="__APW_RESTORE_DATA4294__" hidden="1">#REF!,#REF!,#REF!,#REF!,#REF!,#REF!,#REF!,#REF!,#REF!,#REF!,#REF!,#REF!,#REF!,#REF!</definedName>
    <definedName name="__APW_RESTORE_DATA4295__" hidden="1">#REF!,#REF!,#REF!,#REF!,#REF!,#REF!,#REF!,#REF!,#REF!,#REF!,#REF!,#REF!,#REF!,#REF!</definedName>
    <definedName name="__APW_RESTORE_DATA4296__" hidden="1">#REF!,#REF!,#REF!,#REF!,#REF!,#REF!,#REF!,#REF!,#REF!,#REF!,#REF!,#REF!,#REF!,#REF!</definedName>
    <definedName name="__APW_RESTORE_DATA4297__" hidden="1">#REF!,#REF!,#REF!,#REF!,#REF!,#REF!,#REF!,#REF!,#REF!,#REF!,#REF!,#REF!,#REF!,#REF!</definedName>
    <definedName name="__APW_RESTORE_DATA4298__" hidden="1">#REF!,#REF!,#REF!,#REF!,#REF!,#REF!,#REF!,#REF!,#REF!,#REF!,#REF!,#REF!,#REF!,#REF!</definedName>
    <definedName name="__APW_RESTORE_DATA4299__" hidden="1">#REF!,#REF!,#REF!,#REF!,#REF!,#REF!,#REF!,#REF!,#REF!,#REF!,#REF!,#REF!,#REF!,#REF!</definedName>
    <definedName name="__APW_RESTORE_DATA43__" hidden="1">#REF!,#REF!,#REF!,#REF!,#REF!,#REF!,#REF!,#REF!,#REF!,#REF!,#REF!,#REF!,#REF!,#REF!</definedName>
    <definedName name="__APW_RESTORE_DATA430__" hidden="1">#REF!,#REF!,#REF!,#REF!,#REF!,#REF!,#REF!,#REF!,#REF!,#REF!,#REF!,#REF!,#REF!,#REF!</definedName>
    <definedName name="__APW_RESTORE_DATA4300__" hidden="1">#REF!,#REF!,#REF!,#REF!,#REF!,#REF!,#REF!,#REF!,#REF!,#REF!,#REF!,#REF!,#REF!,#REF!</definedName>
    <definedName name="__APW_RESTORE_DATA4301__" hidden="1">#REF!,#REF!,#REF!,#REF!,#REF!,#REF!,#REF!,#REF!,#REF!,#REF!,#REF!,#REF!,#REF!,#REF!</definedName>
    <definedName name="__APW_RESTORE_DATA4302__" hidden="1">#REF!,#REF!,#REF!,#REF!,#REF!,#REF!,#REF!,#REF!,#REF!,#REF!,#REF!,#REF!,#REF!,#REF!</definedName>
    <definedName name="__APW_RESTORE_DATA4303__" hidden="1">#REF!,#REF!,#REF!,#REF!,#REF!,#REF!,#REF!,#REF!,#REF!,#REF!,#REF!,#REF!,#REF!,#REF!</definedName>
    <definedName name="__APW_RESTORE_DATA4304__" hidden="1">#REF!,#REF!,#REF!,#REF!,#REF!,#REF!,#REF!,#REF!,#REF!,#REF!,#REF!,#REF!,#REF!,#REF!</definedName>
    <definedName name="__APW_RESTORE_DATA4305__" hidden="1">#REF!,#REF!,#REF!,#REF!,#REF!,#REF!,#REF!,#REF!,#REF!,#REF!,#REF!,#REF!,#REF!,#REF!</definedName>
    <definedName name="__APW_RESTORE_DATA4306__" hidden="1">#REF!,#REF!,#REF!,#REF!,#REF!,#REF!,#REF!,#REF!,#REF!,#REF!,#REF!,#REF!,#REF!,#REF!</definedName>
    <definedName name="__APW_RESTORE_DATA4307__" hidden="1">#REF!,#REF!,#REF!,#REF!,#REF!,#REF!,#REF!,#REF!,#REF!,#REF!,#REF!,#REF!,#REF!,#REF!</definedName>
    <definedName name="__APW_RESTORE_DATA4308__" hidden="1">#REF!,#REF!,#REF!,#REF!,#REF!,#REF!,#REF!,#REF!,#REF!,#REF!,#REF!,#REF!,#REF!,#REF!</definedName>
    <definedName name="__APW_RESTORE_DATA4309__" hidden="1">#REF!,#REF!,#REF!,#REF!,#REF!,#REF!,#REF!,#REF!,#REF!,#REF!,#REF!,#REF!,#REF!,#REF!</definedName>
    <definedName name="__APW_RESTORE_DATA431__" hidden="1">#REF!,#REF!,#REF!,#REF!,#REF!,#REF!,#REF!,#REF!,#REF!,#REF!,#REF!,#REF!,#REF!,#REF!</definedName>
    <definedName name="__APW_RESTORE_DATA4310__" hidden="1">#REF!,#REF!,#REF!,#REF!,#REF!,#REF!,#REF!,#REF!,#REF!,#REF!,#REF!,#REF!,#REF!,#REF!</definedName>
    <definedName name="__APW_RESTORE_DATA4311__" hidden="1">#REF!,#REF!,#REF!,#REF!,#REF!,#REF!,#REF!,#REF!,#REF!,#REF!,#REF!,#REF!,#REF!,#REF!</definedName>
    <definedName name="__APW_RESTORE_DATA4312__" hidden="1">#REF!,#REF!,#REF!,#REF!,#REF!,#REF!,#REF!,#REF!,#REF!,#REF!,#REF!,#REF!,#REF!,#REF!</definedName>
    <definedName name="__APW_RESTORE_DATA4313__" hidden="1">#REF!,#REF!,#REF!,#REF!,#REF!,#REF!,#REF!,#REF!,#REF!,#REF!,#REF!,#REF!,#REF!,#REF!</definedName>
    <definedName name="__APW_RESTORE_DATA4314__" hidden="1">#REF!,#REF!,#REF!,#REF!,#REF!,#REF!,#REF!,#REF!,#REF!,#REF!,#REF!,#REF!,#REF!,#REF!</definedName>
    <definedName name="__APW_RESTORE_DATA4315__" hidden="1">#REF!,#REF!,#REF!,#REF!,#REF!,#REF!,#REF!,#REF!,#REF!,#REF!,#REF!,#REF!,#REF!,#REF!</definedName>
    <definedName name="__APW_RESTORE_DATA4316__" hidden="1">#REF!,#REF!,#REF!,#REF!,#REF!,#REF!,#REF!,#REF!,#REF!,#REF!,#REF!,#REF!,#REF!,#REF!</definedName>
    <definedName name="__APW_RESTORE_DATA4317__" hidden="1">#REF!,#REF!,#REF!,#REF!,#REF!,#REF!,#REF!,#REF!,#REF!,#REF!,#REF!,#REF!,#REF!,#REF!</definedName>
    <definedName name="__APW_RESTORE_DATA4318__" hidden="1">#REF!,#REF!,#REF!,#REF!,#REF!,#REF!,#REF!,#REF!,#REF!,#REF!,#REF!,#REF!,#REF!,#REF!</definedName>
    <definedName name="__APW_RESTORE_DATA4319__" hidden="1">#REF!,#REF!,#REF!,#REF!,#REF!,#REF!,#REF!,#REF!,#REF!,#REF!,#REF!,#REF!,#REF!,#REF!</definedName>
    <definedName name="__APW_RESTORE_DATA432__" hidden="1">#REF!,#REF!,#REF!,#REF!,#REF!,#REF!,#REF!,#REF!,#REF!,#REF!,#REF!,#REF!,#REF!,#REF!</definedName>
    <definedName name="__APW_RESTORE_DATA4320__" hidden="1">#REF!,#REF!,#REF!,#REF!,#REF!,#REF!,#REF!,#REF!,#REF!,#REF!,#REF!,#REF!,#REF!,#REF!</definedName>
    <definedName name="__APW_RESTORE_DATA4321__" hidden="1">#REF!,#REF!,#REF!,#REF!,#REF!,#REF!,#REF!,#REF!,#REF!,#REF!,#REF!,#REF!,#REF!,#REF!</definedName>
    <definedName name="__APW_RESTORE_DATA4322__" hidden="1">#REF!,#REF!,#REF!,#REF!,#REF!,#REF!,#REF!,#REF!,#REF!,#REF!,#REF!,#REF!,#REF!,#REF!</definedName>
    <definedName name="__APW_RESTORE_DATA4323__" hidden="1">#REF!,#REF!,#REF!,#REF!,#REF!,#REF!,#REF!,#REF!,#REF!,#REF!,#REF!,#REF!,#REF!,#REF!</definedName>
    <definedName name="__APW_RESTORE_DATA4324__" hidden="1">#REF!,#REF!,#REF!,#REF!,#REF!,#REF!,#REF!,#REF!,#REF!,#REF!,#REF!,#REF!,#REF!,#REF!</definedName>
    <definedName name="__APW_RESTORE_DATA4325__" hidden="1">#REF!,#REF!,#REF!,#REF!,#REF!,#REF!,#REF!,#REF!,#REF!,#REF!,#REF!,#REF!,#REF!,#REF!</definedName>
    <definedName name="__APW_RESTORE_DATA4326__" hidden="1">#REF!,#REF!,#REF!,#REF!,#REF!,#REF!,#REF!,#REF!,#REF!,#REF!,#REF!,#REF!,#REF!,#REF!</definedName>
    <definedName name="__APW_RESTORE_DATA4327__" hidden="1">#REF!,#REF!,#REF!,#REF!,#REF!,#REF!,#REF!,#REF!,#REF!,#REF!,#REF!,#REF!,#REF!,#REF!</definedName>
    <definedName name="__APW_RESTORE_DATA4328__" hidden="1">#REF!,#REF!,#REF!,#REF!,#REF!,#REF!,#REF!,#REF!,#REF!,#REF!,#REF!,#REF!,#REF!,#REF!</definedName>
    <definedName name="__APW_RESTORE_DATA4329__" hidden="1">#REF!,#REF!,#REF!,#REF!,#REF!,#REF!,#REF!,#REF!,#REF!,#REF!,#REF!,#REF!,#REF!,#REF!</definedName>
    <definedName name="__APW_RESTORE_DATA433__" hidden="1">#REF!,#REF!,#REF!,#REF!,#REF!,#REF!,#REF!,#REF!,#REF!,#REF!,#REF!,#REF!,#REF!,#REF!</definedName>
    <definedName name="__APW_RESTORE_DATA4330__" hidden="1">#REF!,#REF!,#REF!,#REF!,#REF!,#REF!,#REF!,#REF!,#REF!,#REF!,#REF!,#REF!,#REF!,#REF!</definedName>
    <definedName name="__APW_RESTORE_DATA4331__" hidden="1">#REF!,#REF!,#REF!,#REF!,#REF!,#REF!,#REF!,#REF!,#REF!,#REF!,#REF!,#REF!,#REF!,#REF!</definedName>
    <definedName name="__APW_RESTORE_DATA4332__" hidden="1">#REF!,#REF!,#REF!,#REF!,#REF!,#REF!,#REF!,#REF!,#REF!,#REF!,#REF!,#REF!,#REF!,#REF!</definedName>
    <definedName name="__APW_RESTORE_DATA4333__" hidden="1">#REF!,#REF!,#REF!,#REF!,#REF!,#REF!,#REF!,#REF!,#REF!,#REF!,#REF!,#REF!,#REF!,#REF!</definedName>
    <definedName name="__APW_RESTORE_DATA4334__" hidden="1">#REF!,#REF!,#REF!,#REF!,#REF!,#REF!,#REF!,#REF!,#REF!,#REF!,#REF!,#REF!,#REF!,#REF!</definedName>
    <definedName name="__APW_RESTORE_DATA4335__" hidden="1">#REF!,#REF!,#REF!,#REF!,#REF!,#REF!,#REF!,#REF!,#REF!,#REF!,#REF!,#REF!,#REF!,#REF!</definedName>
    <definedName name="__APW_RESTORE_DATA4336__" hidden="1">#REF!,#REF!,#REF!,#REF!,#REF!,#REF!,#REF!,#REF!,#REF!,#REF!,#REF!,#REF!,#REF!,#REF!</definedName>
    <definedName name="__APW_RESTORE_DATA4337__" hidden="1">#REF!,#REF!,#REF!,#REF!,#REF!,#REF!,#REF!,#REF!,#REF!,#REF!,#REF!,#REF!,#REF!,#REF!</definedName>
    <definedName name="__APW_RESTORE_DATA4338__" hidden="1">#REF!,#REF!,#REF!,#REF!,#REF!,#REF!,#REF!,#REF!,#REF!,#REF!,#REF!,#REF!,#REF!,#REF!</definedName>
    <definedName name="__APW_RESTORE_DATA4339__" hidden="1">#REF!,#REF!,#REF!,#REF!,#REF!,#REF!,#REF!,#REF!,#REF!,#REF!,#REF!,#REF!,#REF!,#REF!</definedName>
    <definedName name="__APW_RESTORE_DATA434__" hidden="1">#REF!,#REF!,#REF!,#REF!,#REF!,#REF!,#REF!,#REF!,#REF!,#REF!,#REF!,#REF!,#REF!,#REF!</definedName>
    <definedName name="__APW_RESTORE_DATA4340__" hidden="1">#REF!,#REF!,#REF!,#REF!,#REF!,#REF!,#REF!,#REF!,#REF!,#REF!,#REF!,#REF!,#REF!,#REF!</definedName>
    <definedName name="__APW_RESTORE_DATA4341__" hidden="1">#REF!,#REF!,#REF!,#REF!,#REF!,#REF!,#REF!,#REF!,#REF!,#REF!,#REF!,#REF!,#REF!,#REF!</definedName>
    <definedName name="__APW_RESTORE_DATA4342__" hidden="1">#REF!,#REF!,#REF!,#REF!,#REF!,#REF!,#REF!,#REF!,#REF!,#REF!,#REF!,#REF!,#REF!,#REF!</definedName>
    <definedName name="__APW_RESTORE_DATA4343__" hidden="1">#REF!,#REF!,#REF!,#REF!,#REF!,#REF!,#REF!,#REF!,#REF!,#REF!,#REF!,#REF!,#REF!,#REF!</definedName>
    <definedName name="__APW_RESTORE_DATA4344__" hidden="1">#REF!,#REF!,#REF!,#REF!,#REF!,#REF!,#REF!,#REF!,#REF!,#REF!,#REF!,#REF!,#REF!,#REF!</definedName>
    <definedName name="__APW_RESTORE_DATA4345__" hidden="1">#REF!,#REF!,#REF!,#REF!,#REF!,#REF!,#REF!,#REF!,#REF!,#REF!,#REF!,#REF!,#REF!,#REF!</definedName>
    <definedName name="__APW_RESTORE_DATA4346__" hidden="1">#REF!,#REF!,#REF!,#REF!,#REF!,#REF!,#REF!,#REF!,#REF!,#REF!,#REF!,#REF!,#REF!,#REF!</definedName>
    <definedName name="__APW_RESTORE_DATA4347__" hidden="1">#REF!,#REF!,#REF!,#REF!,#REF!,#REF!,#REF!,#REF!,#REF!,#REF!,#REF!,#REF!,#REF!,#REF!</definedName>
    <definedName name="__APW_RESTORE_DATA4348__" hidden="1">#REF!,#REF!,#REF!,#REF!,#REF!,#REF!,#REF!,#REF!,#REF!,#REF!,#REF!,#REF!,#REF!,#REF!</definedName>
    <definedName name="__APW_RESTORE_DATA4349__" hidden="1">#REF!,#REF!,#REF!,#REF!,#REF!,#REF!,#REF!,#REF!,#REF!,#REF!,#REF!,#REF!,#REF!,#REF!</definedName>
    <definedName name="__APW_RESTORE_DATA435__" hidden="1">#REF!,#REF!,#REF!,#REF!,#REF!,#REF!,#REF!,#REF!,#REF!,#REF!,#REF!,#REF!,#REF!,#REF!</definedName>
    <definedName name="__APW_RESTORE_DATA4350__" hidden="1">#REF!,#REF!,#REF!,#REF!,#REF!,#REF!,#REF!,#REF!,#REF!,#REF!,#REF!,#REF!,#REF!,#REF!</definedName>
    <definedName name="__APW_RESTORE_DATA4351__" hidden="1">#REF!,#REF!,#REF!,#REF!,#REF!,#REF!,#REF!,#REF!,#REF!,#REF!,#REF!,#REF!,#REF!,#REF!</definedName>
    <definedName name="__APW_RESTORE_DATA4352__" hidden="1">#REF!,#REF!,#REF!,#REF!,#REF!,#REF!,#REF!,#REF!,#REF!,#REF!,#REF!,#REF!,#REF!,#REF!</definedName>
    <definedName name="__APW_RESTORE_DATA4353__" hidden="1">#REF!,#REF!,#REF!,#REF!,#REF!,#REF!,#REF!,#REF!,#REF!,#REF!,#REF!,#REF!,#REF!,#REF!</definedName>
    <definedName name="__APW_RESTORE_DATA4354__" hidden="1">#REF!,#REF!,#REF!,#REF!,#REF!,#REF!,#REF!,#REF!,#REF!,#REF!,#REF!,#REF!,#REF!,#REF!</definedName>
    <definedName name="__APW_RESTORE_DATA4355__" hidden="1">#REF!,#REF!,#REF!,#REF!,#REF!,#REF!,#REF!,#REF!,#REF!,#REF!,#REF!,#REF!,#REF!,#REF!</definedName>
    <definedName name="__APW_RESTORE_DATA4356__" hidden="1">#REF!,#REF!,#REF!,#REF!,#REF!,#REF!,#REF!,#REF!,#REF!,#REF!,#REF!,#REF!,#REF!,#REF!</definedName>
    <definedName name="__APW_RESTORE_DATA4357__" hidden="1">#REF!,#REF!,#REF!,#REF!,#REF!,#REF!,#REF!,#REF!,#REF!,#REF!,#REF!,#REF!,#REF!,#REF!</definedName>
    <definedName name="__APW_RESTORE_DATA4358__" hidden="1">#REF!,#REF!,#REF!,#REF!,#REF!,#REF!,#REF!,#REF!,#REF!,#REF!,#REF!,#REF!,#REF!,#REF!</definedName>
    <definedName name="__APW_RESTORE_DATA4359__" hidden="1">#REF!,#REF!,#REF!,#REF!,#REF!,#REF!,#REF!,#REF!,#REF!,#REF!,#REF!,#REF!,#REF!,#REF!</definedName>
    <definedName name="__APW_RESTORE_DATA436__" hidden="1">#REF!,#REF!,#REF!,#REF!,#REF!,#REF!,#REF!,#REF!,#REF!,#REF!,#REF!,#REF!,#REF!,#REF!</definedName>
    <definedName name="__APW_RESTORE_DATA4360__" hidden="1">#REF!,#REF!,#REF!,#REF!,#REF!,#REF!,#REF!,#REF!,#REF!,#REF!,#REF!,#REF!,#REF!,#REF!</definedName>
    <definedName name="__APW_RESTORE_DATA4361__" hidden="1">#REF!,#REF!,#REF!,#REF!,#REF!,#REF!,#REF!,#REF!,#REF!,#REF!,#REF!,#REF!,#REF!,#REF!</definedName>
    <definedName name="__APW_RESTORE_DATA4362__" hidden="1">#REF!,#REF!,#REF!,#REF!,#REF!,#REF!,#REF!,#REF!,#REF!,#REF!,#REF!,#REF!,#REF!,#REF!</definedName>
    <definedName name="__APW_RESTORE_DATA4363__" hidden="1">#REF!,#REF!,#REF!,#REF!,#REF!,#REF!,#REF!,#REF!,#REF!,#REF!,#REF!,#REF!,#REF!,#REF!</definedName>
    <definedName name="__APW_RESTORE_DATA4364__" hidden="1">#REF!,#REF!,#REF!,#REF!,#REF!,#REF!,#REF!,#REF!,#REF!,#REF!,#REF!,#REF!,#REF!,#REF!</definedName>
    <definedName name="__APW_RESTORE_DATA4365__" hidden="1">#REF!,#REF!,#REF!,#REF!,#REF!,#REF!,#REF!,#REF!,#REF!,#REF!,#REF!,#REF!,#REF!,#REF!</definedName>
    <definedName name="__APW_RESTORE_DATA4366__" hidden="1">#REF!,#REF!,#REF!,#REF!,#REF!,#REF!,#REF!,#REF!,#REF!,#REF!,#REF!,#REF!,#REF!,#REF!</definedName>
    <definedName name="__APW_RESTORE_DATA4367__" hidden="1">#REF!,#REF!,#REF!,#REF!,#REF!,#REF!,#REF!,#REF!,#REF!,#REF!,#REF!,#REF!,#REF!,#REF!</definedName>
    <definedName name="__APW_RESTORE_DATA4368__" hidden="1">#REF!,#REF!,#REF!,#REF!,#REF!,#REF!,#REF!,#REF!,#REF!,#REF!,#REF!,#REF!,#REF!,#REF!</definedName>
    <definedName name="__APW_RESTORE_DATA4369__" hidden="1">#REF!,#REF!,#REF!,#REF!,#REF!,#REF!,#REF!,#REF!,#REF!,#REF!,#REF!,#REF!,#REF!,#REF!</definedName>
    <definedName name="__APW_RESTORE_DATA437__" hidden="1">#REF!,#REF!,#REF!,#REF!,#REF!,#REF!,#REF!,#REF!,#REF!,#REF!,#REF!,#REF!,#REF!,#REF!</definedName>
    <definedName name="__APW_RESTORE_DATA4370__" hidden="1">#REF!,#REF!,#REF!,#REF!,#REF!,#REF!,#REF!,#REF!,#REF!,#REF!,#REF!,#REF!,#REF!,#REF!</definedName>
    <definedName name="__APW_RESTORE_DATA4371__" hidden="1">#REF!,#REF!,#REF!,#REF!,#REF!,#REF!,#REF!,#REF!,#REF!,#REF!,#REF!,#REF!,#REF!,#REF!</definedName>
    <definedName name="__APW_RESTORE_DATA4372__" hidden="1">#REF!,#REF!,#REF!,#REF!,#REF!,#REF!,#REF!,#REF!,#REF!,#REF!,#REF!,#REF!,#REF!,#REF!</definedName>
    <definedName name="__APW_RESTORE_DATA4373__" hidden="1">#REF!,#REF!,#REF!,#REF!,#REF!,#REF!,#REF!,#REF!,#REF!,#REF!,#REF!,#REF!,#REF!,#REF!</definedName>
    <definedName name="__APW_RESTORE_DATA4374__" hidden="1">#REF!,#REF!,#REF!,#REF!,#REF!,#REF!,#REF!,#REF!,#REF!,#REF!,#REF!,#REF!,#REF!,#REF!</definedName>
    <definedName name="__APW_RESTORE_DATA4375__" hidden="1">#REF!,#REF!,#REF!,#REF!,#REF!,#REF!,#REF!,#REF!,#REF!,#REF!,#REF!,#REF!,#REF!,#REF!</definedName>
    <definedName name="__APW_RESTORE_DATA4376__" hidden="1">#REF!,#REF!,#REF!,#REF!,#REF!,#REF!,#REF!,#REF!,#REF!,#REF!,#REF!,#REF!,#REF!,#REF!</definedName>
    <definedName name="__APW_RESTORE_DATA4377__" hidden="1">#REF!,#REF!,#REF!,#REF!,#REF!,#REF!,#REF!,#REF!,#REF!,#REF!,#REF!,#REF!,#REF!,#REF!</definedName>
    <definedName name="__APW_RESTORE_DATA4378__" hidden="1">#REF!,#REF!,#REF!,#REF!,#REF!,#REF!,#REF!,#REF!,#REF!,#REF!,#REF!,#REF!,#REF!,#REF!</definedName>
    <definedName name="__APW_RESTORE_DATA4379__" hidden="1">#REF!,#REF!,#REF!,#REF!,#REF!,#REF!,#REF!,#REF!,#REF!,#REF!,#REF!,#REF!,#REF!,#REF!</definedName>
    <definedName name="__APW_RESTORE_DATA438__" hidden="1">#REF!,#REF!,#REF!,#REF!,#REF!,#REF!,#REF!,#REF!,#REF!,#REF!,#REF!,#REF!,#REF!,#REF!</definedName>
    <definedName name="__APW_RESTORE_DATA4380__" hidden="1">#REF!,#REF!,#REF!,#REF!,#REF!,#REF!,#REF!,#REF!,#REF!,#REF!,#REF!,#REF!,#REF!,#REF!</definedName>
    <definedName name="__APW_RESTORE_DATA4381__" hidden="1">#REF!,#REF!,#REF!,#REF!,#REF!,#REF!,#REF!,#REF!,#REF!,#REF!,#REF!,#REF!,#REF!,#REF!</definedName>
    <definedName name="__APW_RESTORE_DATA4382__" hidden="1">#REF!,#REF!,#REF!,#REF!,#REF!,#REF!,#REF!,#REF!,#REF!,#REF!,#REF!,#REF!,#REF!,#REF!</definedName>
    <definedName name="__APW_RESTORE_DATA4383__" hidden="1">#REF!,#REF!,#REF!,#REF!,#REF!,#REF!,#REF!,#REF!,#REF!,#REF!,#REF!,#REF!,#REF!,#REF!</definedName>
    <definedName name="__APW_RESTORE_DATA4384__" hidden="1">#REF!,#REF!,#REF!,#REF!,#REF!,#REF!,#REF!,#REF!,#REF!,#REF!,#REF!,#REF!,#REF!,#REF!</definedName>
    <definedName name="__APW_RESTORE_DATA4385__" hidden="1">#REF!,#REF!,#REF!,#REF!,#REF!,#REF!,#REF!,#REF!,#REF!,#REF!,#REF!,#REF!,#REF!,#REF!</definedName>
    <definedName name="__APW_RESTORE_DATA4386__" hidden="1">#REF!,#REF!,#REF!,#REF!,#REF!,#REF!,#REF!,#REF!,#REF!,#REF!,#REF!,#REF!,#REF!,#REF!</definedName>
    <definedName name="__APW_RESTORE_DATA4387__" hidden="1">#REF!,#REF!,#REF!,#REF!,#REF!,#REF!,#REF!,#REF!,#REF!,#REF!,#REF!,#REF!,#REF!,#REF!</definedName>
    <definedName name="__APW_RESTORE_DATA4388__" hidden="1">#REF!,#REF!,#REF!,#REF!,#REF!,#REF!,#REF!,#REF!,#REF!,#REF!,#REF!,#REF!,#REF!,#REF!</definedName>
    <definedName name="__APW_RESTORE_DATA4389__" hidden="1">#REF!,#REF!,#REF!,#REF!,#REF!,#REF!,#REF!,#REF!,#REF!,#REF!,#REF!,#REF!,#REF!,#REF!</definedName>
    <definedName name="__APW_RESTORE_DATA439__" hidden="1">#REF!,#REF!,#REF!,#REF!,#REF!,#REF!,#REF!,#REF!,#REF!,#REF!,#REF!,#REF!,#REF!,#REF!</definedName>
    <definedName name="__APW_RESTORE_DATA4390__" hidden="1">#REF!,#REF!,#REF!,#REF!,#REF!,#REF!,#REF!,#REF!,#REF!,#REF!,#REF!,#REF!,#REF!,#REF!</definedName>
    <definedName name="__APW_RESTORE_DATA4391__" hidden="1">#REF!,#REF!,#REF!,#REF!,#REF!,#REF!,#REF!,#REF!,#REF!,#REF!,#REF!,#REF!,#REF!,#REF!</definedName>
    <definedName name="__APW_RESTORE_DATA4392__" hidden="1">#REF!,#REF!,#REF!,#REF!,#REF!,#REF!,#REF!,#REF!,#REF!,#REF!,#REF!,#REF!,#REF!,#REF!</definedName>
    <definedName name="__APW_RESTORE_DATA4393__" hidden="1">#REF!,#REF!,#REF!,#REF!,#REF!,#REF!,#REF!,#REF!,#REF!,#REF!,#REF!,#REF!,#REF!,#REF!</definedName>
    <definedName name="__APW_RESTORE_DATA4394__" hidden="1">#REF!,#REF!,#REF!,#REF!,#REF!,#REF!,#REF!,#REF!,#REF!,#REF!,#REF!,#REF!,#REF!,#REF!</definedName>
    <definedName name="__APW_RESTORE_DATA4395__" hidden="1">#REF!,#REF!,#REF!,#REF!,#REF!,#REF!,#REF!,#REF!,#REF!,#REF!,#REF!,#REF!,#REF!,#REF!</definedName>
    <definedName name="__APW_RESTORE_DATA4396__" hidden="1">#REF!,#REF!,#REF!,#REF!,#REF!,#REF!,#REF!,#REF!,#REF!,#REF!,#REF!,#REF!,#REF!,#REF!</definedName>
    <definedName name="__APW_RESTORE_DATA4397__" hidden="1">#REF!,#REF!,#REF!,#REF!,#REF!,#REF!,#REF!,#REF!,#REF!,#REF!,#REF!,#REF!,#REF!,#REF!</definedName>
    <definedName name="__APW_RESTORE_DATA4398__" hidden="1">#REF!,#REF!,#REF!,#REF!,#REF!,#REF!,#REF!,#REF!,#REF!,#REF!,#REF!,#REF!,#REF!,#REF!</definedName>
    <definedName name="__APW_RESTORE_DATA4399__" hidden="1">#REF!,#REF!,#REF!,#REF!,#REF!,#REF!,#REF!,#REF!,#REF!,#REF!,#REF!,#REF!,#REF!,#REF!</definedName>
    <definedName name="__APW_RESTORE_DATA44__" hidden="1">#REF!,#REF!,#REF!,#REF!,#REF!,#REF!,#REF!,#REF!,#REF!,#REF!,#REF!,#REF!,#REF!,#REF!</definedName>
    <definedName name="__APW_RESTORE_DATA440__" hidden="1">#REF!,#REF!,#REF!,#REF!,#REF!,#REF!,#REF!,#REF!,#REF!,#REF!,#REF!,#REF!,#REF!,#REF!</definedName>
    <definedName name="__APW_RESTORE_DATA4400__" hidden="1">#REF!,#REF!,#REF!,#REF!,#REF!,#REF!,#REF!,#REF!,#REF!,#REF!,#REF!,#REF!,#REF!,#REF!</definedName>
    <definedName name="__APW_RESTORE_DATA4401__" hidden="1">#REF!,#REF!,#REF!,#REF!,#REF!,#REF!,#REF!,#REF!,#REF!,#REF!,#REF!,#REF!,#REF!,#REF!</definedName>
    <definedName name="__APW_RESTORE_DATA4402__" hidden="1">#REF!,#REF!,#REF!,#REF!,#REF!,#REF!,#REF!,#REF!,#REF!,#REF!,#REF!,#REF!,#REF!,#REF!</definedName>
    <definedName name="__APW_RESTORE_DATA4403__" hidden="1">#REF!,#REF!,#REF!,#REF!,#REF!,#REF!,#REF!,#REF!,#REF!,#REF!,#REF!,#REF!,#REF!,#REF!</definedName>
    <definedName name="__APW_RESTORE_DATA4404__" hidden="1">#REF!,#REF!,#REF!,#REF!,#REF!,#REF!,#REF!,#REF!,#REF!,#REF!,#REF!,#REF!,#REF!,#REF!</definedName>
    <definedName name="__APW_RESTORE_DATA4405__" hidden="1">#REF!,#REF!,#REF!,#REF!,#REF!,#REF!,#REF!,#REF!,#REF!,#REF!,#REF!,#REF!,#REF!,#REF!</definedName>
    <definedName name="__APW_RESTORE_DATA4406__" hidden="1">#REF!,#REF!,#REF!,#REF!,#REF!,#REF!,#REF!,#REF!,#REF!,#REF!,#REF!,#REF!,#REF!,#REF!</definedName>
    <definedName name="__APW_RESTORE_DATA4407__" hidden="1">#REF!,#REF!,#REF!,#REF!,#REF!,#REF!,#REF!,#REF!,#REF!,#REF!,#REF!,#REF!,#REF!,#REF!</definedName>
    <definedName name="__APW_RESTORE_DATA4408__" hidden="1">#REF!,#REF!,#REF!,#REF!,#REF!,#REF!,#REF!,#REF!,#REF!,#REF!,#REF!,#REF!,#REF!,#REF!</definedName>
    <definedName name="__APW_RESTORE_DATA4409__" hidden="1">#REF!,#REF!,#REF!,#REF!,#REF!,#REF!,#REF!,#REF!,#REF!,#REF!,#REF!,#REF!,#REF!,#REF!</definedName>
    <definedName name="__APW_RESTORE_DATA441__" hidden="1">#REF!,#REF!,#REF!,#REF!,#REF!,#REF!,#REF!,#REF!,#REF!,#REF!,#REF!,#REF!,#REF!,#REF!</definedName>
    <definedName name="__APW_RESTORE_DATA4410__" hidden="1">#REF!,#REF!,#REF!,#REF!,#REF!,#REF!,#REF!,#REF!,#REF!,#REF!,#REF!,#REF!,#REF!,#REF!</definedName>
    <definedName name="__APW_RESTORE_DATA4411__" hidden="1">#REF!,#REF!,#REF!,#REF!,#REF!,#REF!,#REF!,#REF!,#REF!,#REF!,#REF!,#REF!,#REF!</definedName>
    <definedName name="__APW_RESTORE_DATA4412__" hidden="1">#REF!,#REF!,#REF!,#REF!,#REF!,#REF!,#REF!,#REF!,#REF!,#REF!,#REF!,#REF!,#REF!,#REF!,#REF!,#REF!</definedName>
    <definedName name="__APW_RESTORE_DATA4413__" hidden="1">#REF!,#REF!,#REF!,#REF!,#REF!,#REF!,#REF!,#REF!,#REF!,#REF!,#REF!,#REF!,#REF!,#REF!,#REF!</definedName>
    <definedName name="__APW_RESTORE_DATA4414__" hidden="1">#REF!,#REF!,#REF!,#REF!,#REF!,#REF!,#REF!,#REF!,#REF!,#REF!,#REF!,#REF!,#REF!,#REF!,#REF!</definedName>
    <definedName name="__APW_RESTORE_DATA4415__" hidden="1">#REF!,#REF!,#REF!,#REF!,#REF!,#REF!,#REF!,#REF!,#REF!,#REF!,#REF!,#REF!,#REF!,#REF!,#REF!</definedName>
    <definedName name="__APW_RESTORE_DATA4416__" hidden="1">#REF!,#REF!,#REF!,#REF!,#REF!,#REF!,#REF!,#REF!,#REF!,#REF!,#REF!,#REF!,#REF!,#REF!,#REF!</definedName>
    <definedName name="__APW_RESTORE_DATA4417__" hidden="1">#REF!,#REF!,#REF!,#REF!,#REF!,#REF!,#REF!,#REF!,#REF!,#REF!,#REF!,#REF!,#REF!,#REF!,#REF!</definedName>
    <definedName name="__APW_RESTORE_DATA4418__" hidden="1">#REF!,#REF!,#REF!,#REF!,#REF!,#REF!,#REF!,#REF!,#REF!,#REF!,#REF!,#REF!,#REF!,#REF!,#REF!</definedName>
    <definedName name="__APW_RESTORE_DATA4419__" hidden="1">#REF!,#REF!,#REF!,#REF!,#REF!,#REF!,#REF!,#REF!,#REF!,#REF!,#REF!,#REF!,#REF!,#REF!</definedName>
    <definedName name="__APW_RESTORE_DATA442__" hidden="1">#REF!,#REF!,#REF!,#REF!,#REF!,#REF!,#REF!,#REF!,#REF!,#REF!,#REF!,#REF!,#REF!,#REF!</definedName>
    <definedName name="__APW_RESTORE_DATA4420__" hidden="1">#REF!,#REF!,#REF!,#REF!,#REF!,#REF!,#REF!,#REF!,#REF!,#REF!,#REF!,#REF!,#REF!,#REF!</definedName>
    <definedName name="__APW_RESTORE_DATA4421__" hidden="1">#REF!,#REF!,#REF!,#REF!,#REF!,#REF!,#REF!,#REF!,#REF!,#REF!,#REF!,#REF!,#REF!,#REF!</definedName>
    <definedName name="__APW_RESTORE_DATA4422__" hidden="1">#REF!,#REF!,#REF!,#REF!,#REF!,#REF!,#REF!,#REF!,#REF!,#REF!,#REF!,#REF!,#REF!,#REF!</definedName>
    <definedName name="__APW_RESTORE_DATA4423__" hidden="1">#REF!,#REF!,#REF!,#REF!,#REF!,#REF!,#REF!,#REF!,#REF!,#REF!,#REF!,#REF!,#REF!,#REF!</definedName>
    <definedName name="__APW_RESTORE_DATA4424__" hidden="1">#REF!,#REF!,#REF!,#REF!,#REF!,#REF!,#REF!,#REF!,#REF!,#REF!,#REF!,#REF!,#REF!,#REF!</definedName>
    <definedName name="__APW_RESTORE_DATA4425__" hidden="1">#REF!,#REF!,#REF!,#REF!,#REF!,#REF!,#REF!,#REF!,#REF!,#REF!,#REF!,#REF!,#REF!,#REF!</definedName>
    <definedName name="__APW_RESTORE_DATA4426__" hidden="1">#REF!,#REF!,#REF!,#REF!,#REF!,#REF!,#REF!,#REF!,#REF!,#REF!,#REF!,#REF!,#REF!,#REF!</definedName>
    <definedName name="__APW_RESTORE_DATA4427__" hidden="1">#REF!,#REF!,#REF!,#REF!,#REF!,#REF!,#REF!,#REF!,#REF!,#REF!,#REF!,#REF!,#REF!,#REF!</definedName>
    <definedName name="__APW_RESTORE_DATA4428__" hidden="1">#REF!,#REF!,#REF!,#REF!,#REF!,#REF!,#REF!,#REF!,#REF!,#REF!,#REF!,#REF!,#REF!,#REF!</definedName>
    <definedName name="__APW_RESTORE_DATA4429__" hidden="1">#REF!,#REF!,#REF!,#REF!,#REF!,#REF!,#REF!,#REF!,#REF!,#REF!,#REF!,#REF!,#REF!,#REF!</definedName>
    <definedName name="__APW_RESTORE_DATA443__" hidden="1">#REF!,#REF!,#REF!,#REF!,#REF!,#REF!,#REF!,#REF!,#REF!,#REF!,#REF!,#REF!,#REF!,#REF!</definedName>
    <definedName name="__APW_RESTORE_DATA4430__" hidden="1">#REF!,#REF!,#REF!,#REF!,#REF!,#REF!,#REF!,#REF!,#REF!,#REF!,#REF!,#REF!,#REF!,#REF!</definedName>
    <definedName name="__APW_RESTORE_DATA4431__" hidden="1">#REF!,#REF!,#REF!,#REF!,#REF!,#REF!,#REF!,#REF!,#REF!,#REF!,#REF!,#REF!,#REF!,#REF!</definedName>
    <definedName name="__APW_RESTORE_DATA4432__" hidden="1">#REF!,#REF!,#REF!,#REF!,#REF!,#REF!,#REF!,#REF!,#REF!,#REF!,#REF!,#REF!,#REF!,#REF!</definedName>
    <definedName name="__APW_RESTORE_DATA4433__" hidden="1">#REF!,#REF!,#REF!,#REF!,#REF!,#REF!,#REF!,#REF!,#REF!,#REF!,#REF!,#REF!,#REF!,#REF!</definedName>
    <definedName name="__APW_RESTORE_DATA4434__" hidden="1">#REF!,#REF!,#REF!,#REF!,#REF!,#REF!,#REF!,#REF!,#REF!,#REF!,#REF!,#REF!,#REF!,#REF!</definedName>
    <definedName name="__APW_RESTORE_DATA4435__" hidden="1">#REF!,#REF!,#REF!,#REF!,#REF!,#REF!,#REF!,#REF!,#REF!,#REF!,#REF!,#REF!,#REF!,#REF!</definedName>
    <definedName name="__APW_RESTORE_DATA4436__" hidden="1">#REF!,#REF!,#REF!,#REF!,#REF!,#REF!,#REF!,#REF!,#REF!,#REF!,#REF!,#REF!,#REF!,#REF!</definedName>
    <definedName name="__APW_RESTORE_DATA4437__" hidden="1">#REF!,#REF!,#REF!,#REF!,#REF!,#REF!,#REF!,#REF!,#REF!,#REF!,#REF!,#REF!,#REF!,#REF!</definedName>
    <definedName name="__APW_RESTORE_DATA4438__" hidden="1">#REF!,#REF!,#REF!,#REF!,#REF!,#REF!,#REF!,#REF!,#REF!,#REF!,#REF!,#REF!,#REF!,#REF!</definedName>
    <definedName name="__APW_RESTORE_DATA4439__" hidden="1">#REF!,#REF!,#REF!,#REF!,#REF!,#REF!,#REF!,#REF!,#REF!,#REF!,#REF!,#REF!,#REF!,#REF!</definedName>
    <definedName name="__APW_RESTORE_DATA444__" hidden="1">#REF!,#REF!,#REF!,#REF!,#REF!,#REF!,#REF!,#REF!,#REF!,#REF!,#REF!,#REF!,#REF!,#REF!</definedName>
    <definedName name="__APW_RESTORE_DATA4440__" hidden="1">#REF!,#REF!,#REF!,#REF!,#REF!,#REF!,#REF!,#REF!,#REF!,#REF!,#REF!,#REF!,#REF!,#REF!</definedName>
    <definedName name="__APW_RESTORE_DATA4441__" hidden="1">#REF!,#REF!,#REF!,#REF!,#REF!,#REF!,#REF!,#REF!,#REF!,#REF!,#REF!,#REF!,#REF!,#REF!</definedName>
    <definedName name="__APW_RESTORE_DATA4442__" hidden="1">#REF!,#REF!,#REF!,#REF!,#REF!,#REF!,#REF!,#REF!,#REF!,#REF!,#REF!,#REF!,#REF!,#REF!</definedName>
    <definedName name="__APW_RESTORE_DATA4443__" hidden="1">#REF!,#REF!,#REF!,#REF!,#REF!,#REF!,#REF!,#REF!,#REF!,#REF!,#REF!,#REF!,#REF!,#REF!</definedName>
    <definedName name="__APW_RESTORE_DATA4444__" hidden="1">#REF!,#REF!,#REF!,#REF!,#REF!,#REF!,#REF!,#REF!,#REF!,#REF!,#REF!,#REF!,#REF!,#REF!</definedName>
    <definedName name="__APW_RESTORE_DATA4445__" hidden="1">#REF!,#REF!,#REF!,#REF!,#REF!,#REF!,#REF!,#REF!,#REF!,#REF!,#REF!,#REF!,#REF!,#REF!</definedName>
    <definedName name="__APW_RESTORE_DATA4446__" hidden="1">#REF!,#REF!,#REF!,#REF!,#REF!,#REF!,#REF!,#REF!,#REF!,#REF!,#REF!,#REF!,#REF!,#REF!</definedName>
    <definedName name="__APW_RESTORE_DATA4447__" hidden="1">#REF!,#REF!,#REF!,#REF!,#REF!,#REF!,#REF!,#REF!,#REF!,#REF!,#REF!,#REF!,#REF!,#REF!</definedName>
    <definedName name="__APW_RESTORE_DATA4448__" hidden="1">#REF!,#REF!,#REF!,#REF!,#REF!,#REF!,#REF!,#REF!,#REF!,#REF!,#REF!,#REF!,#REF!,#REF!</definedName>
    <definedName name="__APW_RESTORE_DATA4449__" hidden="1">#REF!,#REF!,#REF!,#REF!,#REF!,#REF!,#REF!,#REF!,#REF!,#REF!,#REF!,#REF!,#REF!,#REF!</definedName>
    <definedName name="__APW_RESTORE_DATA445__" hidden="1">#REF!,#REF!,#REF!,#REF!,#REF!,#REF!,#REF!,#REF!,#REF!,#REF!,#REF!,#REF!,#REF!,#REF!</definedName>
    <definedName name="__APW_RESTORE_DATA4450__" hidden="1">#REF!,#REF!,#REF!,#REF!,#REF!,#REF!,#REF!,#REF!,#REF!,#REF!,#REF!,#REF!,#REF!,#REF!</definedName>
    <definedName name="__APW_RESTORE_DATA4451__" hidden="1">#REF!,#REF!,#REF!,#REF!,#REF!,#REF!,#REF!,#REF!,#REF!,#REF!,#REF!,#REF!,#REF!,#REF!</definedName>
    <definedName name="__APW_RESTORE_DATA4452__" hidden="1">#REF!,#REF!,#REF!,#REF!,#REF!,#REF!,#REF!,#REF!,#REF!,#REF!,#REF!,#REF!,#REF!,#REF!</definedName>
    <definedName name="__APW_RESTORE_DATA4453__" hidden="1">#REF!,#REF!,#REF!,#REF!,#REF!,#REF!,#REF!,#REF!,#REF!,#REF!,#REF!,#REF!,#REF!,#REF!</definedName>
    <definedName name="__APW_RESTORE_DATA4454__" hidden="1">#REF!,#REF!,#REF!,#REF!,#REF!,#REF!,#REF!,#REF!,#REF!,#REF!,#REF!,#REF!,#REF!,#REF!</definedName>
    <definedName name="__APW_RESTORE_DATA4455__" hidden="1">#REF!,#REF!,#REF!,#REF!,#REF!,#REF!,#REF!,#REF!,#REF!,#REF!,#REF!,#REF!,#REF!,#REF!</definedName>
    <definedName name="__APW_RESTORE_DATA4456__" hidden="1">#REF!,#REF!,#REF!,#REF!,#REF!,#REF!,#REF!,#REF!,#REF!,#REF!,#REF!,#REF!,#REF!,#REF!</definedName>
    <definedName name="__APW_RESTORE_DATA4457__" hidden="1">#REF!,#REF!,#REF!,#REF!,#REF!,#REF!,#REF!,#REF!,#REF!,#REF!,#REF!,#REF!,#REF!,#REF!</definedName>
    <definedName name="__APW_RESTORE_DATA4458__" hidden="1">#REF!,#REF!,#REF!,#REF!,#REF!,#REF!,#REF!,#REF!,#REF!,#REF!,#REF!,#REF!,#REF!,#REF!</definedName>
    <definedName name="__APW_RESTORE_DATA4459__" hidden="1">#REF!,#REF!,#REF!,#REF!,#REF!,#REF!,#REF!,#REF!,#REF!,#REF!,#REF!,#REF!,#REF!,#REF!</definedName>
    <definedName name="__APW_RESTORE_DATA446__" hidden="1">#REF!,#REF!,#REF!,#REF!,#REF!,#REF!,#REF!,#REF!,#REF!,#REF!,#REF!,#REF!,#REF!,#REF!</definedName>
    <definedName name="__APW_RESTORE_DATA4460__" hidden="1">#REF!,#REF!,#REF!,#REF!,#REF!,#REF!,#REF!,#REF!,#REF!,#REF!,#REF!,#REF!,#REF!,#REF!</definedName>
    <definedName name="__APW_RESTORE_DATA4461__" hidden="1">#REF!,#REF!,#REF!,#REF!,#REF!,#REF!,#REF!,#REF!,#REF!,#REF!,#REF!,#REF!,#REF!,#REF!</definedName>
    <definedName name="__APW_RESTORE_DATA4462__" hidden="1">#REF!,#REF!,#REF!,#REF!,#REF!,#REF!,#REF!,#REF!,#REF!,#REF!,#REF!,#REF!,#REF!,#REF!</definedName>
    <definedName name="__APW_RESTORE_DATA4463__" hidden="1">#REF!,#REF!,#REF!,#REF!,#REF!,#REF!,#REF!,#REF!,#REF!,#REF!,#REF!,#REF!,#REF!,#REF!</definedName>
    <definedName name="__APW_RESTORE_DATA4464__" hidden="1">#REF!,#REF!,#REF!,#REF!,#REF!,#REF!,#REF!,#REF!,#REF!,#REF!,#REF!,#REF!,#REF!,#REF!</definedName>
    <definedName name="__APW_RESTORE_DATA4465__" hidden="1">#REF!,#REF!,#REF!,#REF!,#REF!,#REF!,#REF!,#REF!,#REF!,#REF!,#REF!,#REF!,#REF!,#REF!</definedName>
    <definedName name="__APW_RESTORE_DATA4466__" hidden="1">#REF!,#REF!,#REF!,#REF!,#REF!,#REF!,#REF!,#REF!,#REF!,#REF!,#REF!,#REF!,#REF!,#REF!</definedName>
    <definedName name="__APW_RESTORE_DATA4467__" hidden="1">#REF!,#REF!,#REF!,#REF!,#REF!,#REF!,#REF!,#REF!,#REF!,#REF!,#REF!,#REF!,#REF!,#REF!</definedName>
    <definedName name="__APW_RESTORE_DATA4468__" hidden="1">#REF!,#REF!,#REF!,#REF!,#REF!,#REF!,#REF!,#REF!,#REF!,#REF!,#REF!,#REF!,#REF!,#REF!</definedName>
    <definedName name="__APW_RESTORE_DATA4469__" hidden="1">#REF!,#REF!,#REF!,#REF!,#REF!,#REF!,#REF!,#REF!,#REF!,#REF!,#REF!,#REF!,#REF!,#REF!</definedName>
    <definedName name="__APW_RESTORE_DATA447__" hidden="1">#REF!,#REF!,#REF!,#REF!,#REF!,#REF!,#REF!,#REF!,#REF!,#REF!,#REF!,#REF!,#REF!,#REF!</definedName>
    <definedName name="__APW_RESTORE_DATA4470__" hidden="1">#REF!,#REF!,#REF!,#REF!,#REF!,#REF!,#REF!,#REF!,#REF!,#REF!,#REF!,#REF!,#REF!,#REF!</definedName>
    <definedName name="__APW_RESTORE_DATA4471__" hidden="1">#REF!,#REF!,#REF!,#REF!,#REF!,#REF!,#REF!,#REF!,#REF!,#REF!,#REF!,#REF!,#REF!,#REF!</definedName>
    <definedName name="__APW_RESTORE_DATA4472__" hidden="1">#REF!,#REF!,#REF!,#REF!,#REF!,#REF!,#REF!,#REF!,#REF!,#REF!,#REF!,#REF!,#REF!,#REF!</definedName>
    <definedName name="__APW_RESTORE_DATA4473__" hidden="1">#REF!,#REF!,#REF!,#REF!,#REF!,#REF!,#REF!,#REF!,#REF!,#REF!,#REF!,#REF!,#REF!,#REF!</definedName>
    <definedName name="__APW_RESTORE_DATA4474__" hidden="1">#REF!,#REF!,#REF!,#REF!,#REF!,#REF!,#REF!,#REF!,#REF!,#REF!,#REF!,#REF!,#REF!,#REF!</definedName>
    <definedName name="__APW_RESTORE_DATA4475__" hidden="1">#REF!,#REF!,#REF!,#REF!,#REF!,#REF!,#REF!,#REF!,#REF!,#REF!,#REF!,#REF!,#REF!,#REF!</definedName>
    <definedName name="__APW_RESTORE_DATA4476__" hidden="1">#REF!,#REF!,#REF!,#REF!,#REF!,#REF!,#REF!,#REF!,#REF!,#REF!,#REF!,#REF!,#REF!,#REF!</definedName>
    <definedName name="__APW_RESTORE_DATA4477__" hidden="1">#REF!,#REF!,#REF!,#REF!,#REF!,#REF!,#REF!,#REF!,#REF!,#REF!,#REF!,#REF!,#REF!,#REF!</definedName>
    <definedName name="__APW_RESTORE_DATA4478__" hidden="1">#REF!,#REF!,#REF!,#REF!,#REF!,#REF!,#REF!,#REF!,#REF!,#REF!,#REF!,#REF!,#REF!,#REF!</definedName>
    <definedName name="__APW_RESTORE_DATA4479__" hidden="1">#REF!,#REF!,#REF!,#REF!,#REF!,#REF!,#REF!,#REF!,#REF!,#REF!,#REF!,#REF!,#REF!,#REF!</definedName>
    <definedName name="__APW_RESTORE_DATA448__" hidden="1">#REF!,#REF!,#REF!,#REF!,#REF!,#REF!,#REF!,#REF!,#REF!,#REF!,#REF!,#REF!,#REF!,#REF!</definedName>
    <definedName name="__APW_RESTORE_DATA4480__" hidden="1">#REF!,#REF!,#REF!,#REF!,#REF!,#REF!,#REF!,#REF!,#REF!,#REF!,#REF!,#REF!,#REF!,#REF!</definedName>
    <definedName name="__APW_RESTORE_DATA4481__" hidden="1">#REF!,#REF!,#REF!,#REF!,#REF!,#REF!,#REF!,#REF!,#REF!,#REF!,#REF!,#REF!,#REF!,#REF!</definedName>
    <definedName name="__APW_RESTORE_DATA4482__" hidden="1">#REF!,#REF!,#REF!,#REF!,#REF!,#REF!,#REF!,#REF!,#REF!,#REF!,#REF!,#REF!,#REF!,#REF!</definedName>
    <definedName name="__APW_RESTORE_DATA4483__" hidden="1">#REF!,#REF!,#REF!,#REF!,#REF!,#REF!,#REF!,#REF!,#REF!,#REF!,#REF!,#REF!,#REF!,#REF!</definedName>
    <definedName name="__APW_RESTORE_DATA4484__" hidden="1">#REF!,#REF!,#REF!,#REF!,#REF!,#REF!,#REF!,#REF!,#REF!,#REF!,#REF!,#REF!,#REF!,#REF!</definedName>
    <definedName name="__APW_RESTORE_DATA4485__" hidden="1">#REF!,#REF!,#REF!,#REF!,#REF!,#REF!,#REF!,#REF!,#REF!,#REF!,#REF!,#REF!,#REF!,#REF!</definedName>
    <definedName name="__APW_RESTORE_DATA4486__" hidden="1">#REF!,#REF!,#REF!,#REF!,#REF!,#REF!,#REF!,#REF!,#REF!,#REF!,#REF!,#REF!,#REF!,#REF!</definedName>
    <definedName name="__APW_RESTORE_DATA4487__" hidden="1">#REF!,#REF!,#REF!,#REF!,#REF!,#REF!,#REF!,#REF!,#REF!,#REF!,#REF!,#REF!,#REF!,#REF!</definedName>
    <definedName name="__APW_RESTORE_DATA4488__" hidden="1">#REF!,#REF!,#REF!,#REF!,#REF!,#REF!,#REF!,#REF!,#REF!,#REF!,#REF!,#REF!,#REF!,#REF!</definedName>
    <definedName name="__APW_RESTORE_DATA4489__" hidden="1">#REF!,#REF!,#REF!,#REF!,#REF!,#REF!,#REF!,#REF!,#REF!,#REF!,#REF!,#REF!,#REF!,#REF!</definedName>
    <definedName name="__APW_RESTORE_DATA449__" hidden="1">#REF!,#REF!,#REF!,#REF!,#REF!,#REF!,#REF!,#REF!,#REF!,#REF!,#REF!,#REF!,#REF!,#REF!</definedName>
    <definedName name="__APW_RESTORE_DATA4490__" hidden="1">#REF!,#REF!,#REF!,#REF!,#REF!,#REF!,#REF!,#REF!,#REF!,#REF!,#REF!,#REF!,#REF!,#REF!</definedName>
    <definedName name="__APW_RESTORE_DATA4491__" hidden="1">#REF!,#REF!,#REF!,#REF!,#REF!,#REF!,#REF!,#REF!,#REF!,#REF!,#REF!,#REF!,#REF!,#REF!</definedName>
    <definedName name="__APW_RESTORE_DATA4492__" hidden="1">#REF!,#REF!,#REF!,#REF!,#REF!,#REF!,#REF!,#REF!,#REF!,#REF!,#REF!,#REF!,#REF!,#REF!</definedName>
    <definedName name="__APW_RESTORE_DATA4493__" hidden="1">#REF!,#REF!,#REF!,#REF!,#REF!,#REF!,#REF!,#REF!,#REF!,#REF!,#REF!,#REF!,#REF!,#REF!</definedName>
    <definedName name="__APW_RESTORE_DATA4494__" hidden="1">#REF!,#REF!,#REF!,#REF!,#REF!,#REF!,#REF!,#REF!,#REF!,#REF!,#REF!,#REF!,#REF!,#REF!</definedName>
    <definedName name="__APW_RESTORE_DATA4495__" hidden="1">#REF!,#REF!,#REF!,#REF!,#REF!,#REF!,#REF!,#REF!,#REF!,#REF!,#REF!,#REF!,#REF!,#REF!</definedName>
    <definedName name="__APW_RESTORE_DATA4496__" hidden="1">#REF!,#REF!,#REF!,#REF!,#REF!,#REF!,#REF!,#REF!,#REF!,#REF!,#REF!,#REF!,#REF!,#REF!</definedName>
    <definedName name="__APW_RESTORE_DATA4497__" hidden="1">#REF!,#REF!,#REF!,#REF!,#REF!,#REF!,#REF!,#REF!,#REF!,#REF!,#REF!,#REF!,#REF!,#REF!</definedName>
    <definedName name="__APW_RESTORE_DATA4498__" hidden="1">#REF!,#REF!,#REF!,#REF!,#REF!,#REF!,#REF!,#REF!,#REF!,#REF!,#REF!,#REF!,#REF!,#REF!</definedName>
    <definedName name="__APW_RESTORE_DATA4499__" hidden="1">#REF!,#REF!,#REF!,#REF!,#REF!,#REF!,#REF!,#REF!,#REF!,#REF!,#REF!,#REF!,#REF!,#REF!</definedName>
    <definedName name="__APW_RESTORE_DATA45__" hidden="1">#REF!,#REF!,#REF!,#REF!,#REF!,#REF!,#REF!,#REF!,#REF!,#REF!,#REF!,#REF!,#REF!,#REF!</definedName>
    <definedName name="__APW_RESTORE_DATA450__" hidden="1">#REF!,#REF!,#REF!,#REF!,#REF!,#REF!,#REF!,#REF!,#REF!,#REF!,#REF!,#REF!,#REF!,#REF!</definedName>
    <definedName name="__APW_RESTORE_DATA4500__" hidden="1">#REF!,#REF!,#REF!,#REF!,#REF!,#REF!,#REF!,#REF!,#REF!,#REF!,#REF!,#REF!,#REF!,#REF!</definedName>
    <definedName name="__APW_RESTORE_DATA4501__" hidden="1">#REF!,#REF!,#REF!,#REF!,#REF!,#REF!,#REF!,#REF!,#REF!,#REF!,#REF!,#REF!,#REF!,#REF!</definedName>
    <definedName name="__APW_RESTORE_DATA4502__" hidden="1">#REF!,#REF!,#REF!,#REF!,#REF!,#REF!,#REF!,#REF!,#REF!,#REF!,#REF!,#REF!,#REF!,#REF!</definedName>
    <definedName name="__APW_RESTORE_DATA4503__" hidden="1">#REF!,#REF!,#REF!,#REF!,#REF!,#REF!,#REF!,#REF!,#REF!,#REF!,#REF!,#REF!,#REF!,#REF!</definedName>
    <definedName name="__APW_RESTORE_DATA4504__" hidden="1">#REF!,#REF!,#REF!,#REF!,#REF!,#REF!,#REF!,#REF!,#REF!,#REF!,#REF!,#REF!,#REF!,#REF!</definedName>
    <definedName name="__APW_RESTORE_DATA4505__" hidden="1">#REF!,#REF!,#REF!,#REF!,#REF!,#REF!,#REF!,#REF!,#REF!,#REF!,#REF!,#REF!,#REF!,#REF!</definedName>
    <definedName name="__APW_RESTORE_DATA4506__" hidden="1">#REF!,#REF!,#REF!,#REF!,#REF!,#REF!,#REF!,#REF!,#REF!,#REF!,#REF!,#REF!,#REF!,#REF!</definedName>
    <definedName name="__APW_RESTORE_DATA4507__" hidden="1">#REF!,#REF!,#REF!,#REF!,#REF!,#REF!,#REF!,#REF!,#REF!,#REF!,#REF!,#REF!,#REF!,#REF!</definedName>
    <definedName name="__APW_RESTORE_DATA4508__" hidden="1">#REF!,#REF!,#REF!,#REF!,#REF!,#REF!,#REF!,#REF!,#REF!,#REF!,#REF!,#REF!,#REF!,#REF!</definedName>
    <definedName name="__APW_RESTORE_DATA4509__" hidden="1">#REF!,#REF!,#REF!,#REF!,#REF!,#REF!,#REF!,#REF!,#REF!,#REF!,#REF!,#REF!,#REF!,#REF!</definedName>
    <definedName name="__APW_RESTORE_DATA451__" hidden="1">#REF!,#REF!,#REF!,#REF!,#REF!,#REF!,#REF!,#REF!,#REF!,#REF!,#REF!,#REF!,#REF!,#REF!</definedName>
    <definedName name="__APW_RESTORE_DATA4510__" hidden="1">#REF!,#REF!,#REF!,#REF!,#REF!,#REF!,#REF!,#REF!,#REF!,#REF!,#REF!,#REF!,#REF!,#REF!</definedName>
    <definedName name="__APW_RESTORE_DATA4511__" hidden="1">#REF!,#REF!,#REF!,#REF!,#REF!,#REF!,#REF!,#REF!,#REF!,#REF!,#REF!,#REF!,#REF!,#REF!</definedName>
    <definedName name="__APW_RESTORE_DATA4512__" hidden="1">#REF!,#REF!,#REF!,#REF!,#REF!,#REF!,#REF!,#REF!,#REF!,#REF!,#REF!,#REF!,#REF!,#REF!</definedName>
    <definedName name="__APW_RESTORE_DATA4513__" hidden="1">#REF!,#REF!,#REF!,#REF!,#REF!,#REF!,#REF!,#REF!,#REF!,#REF!,#REF!,#REF!,#REF!,#REF!</definedName>
    <definedName name="__APW_RESTORE_DATA4514__" hidden="1">#REF!,#REF!,#REF!,#REF!,#REF!,#REF!,#REF!,#REF!,#REF!,#REF!,#REF!,#REF!,#REF!,#REF!</definedName>
    <definedName name="__APW_RESTORE_DATA4515__" hidden="1">#REF!,#REF!,#REF!,#REF!,#REF!,#REF!,#REF!,#REF!,#REF!,#REF!,#REF!,#REF!,#REF!,#REF!</definedName>
    <definedName name="__APW_RESTORE_DATA4516__" hidden="1">#REF!,#REF!,#REF!,#REF!,#REF!,#REF!,#REF!,#REF!,#REF!,#REF!,#REF!,#REF!,#REF!,#REF!</definedName>
    <definedName name="__APW_RESTORE_DATA4517__" hidden="1">#REF!,#REF!,#REF!,#REF!,#REF!,#REF!,#REF!,#REF!,#REF!,#REF!,#REF!,#REF!,#REF!,#REF!</definedName>
    <definedName name="__APW_RESTORE_DATA4518__" hidden="1">#REF!,#REF!,#REF!,#REF!,#REF!,#REF!,#REF!,#REF!,#REF!,#REF!,#REF!,#REF!,#REF!,#REF!</definedName>
    <definedName name="__APW_RESTORE_DATA4519__" hidden="1">#REF!,#REF!,#REF!,#REF!,#REF!,#REF!,#REF!,#REF!,#REF!,#REF!,#REF!,#REF!,#REF!,#REF!</definedName>
    <definedName name="__APW_RESTORE_DATA452__" hidden="1">#REF!,#REF!,#REF!,#REF!,#REF!,#REF!,#REF!,#REF!,#REF!,#REF!,#REF!,#REF!,#REF!,#REF!</definedName>
    <definedName name="__APW_RESTORE_DATA4520__" hidden="1">#REF!,#REF!,#REF!,#REF!,#REF!,#REF!,#REF!,#REF!,#REF!,#REF!,#REF!,#REF!,#REF!,#REF!</definedName>
    <definedName name="__APW_RESTORE_DATA4521__" hidden="1">#REF!,#REF!,#REF!,#REF!,#REF!,#REF!,#REF!,#REF!,#REF!,#REF!,#REF!,#REF!,#REF!,#REF!</definedName>
    <definedName name="__APW_RESTORE_DATA4522__" hidden="1">#REF!,#REF!,#REF!,#REF!,#REF!,#REF!,#REF!,#REF!,#REF!,#REF!,#REF!,#REF!,#REF!,#REF!</definedName>
    <definedName name="__APW_RESTORE_DATA4523__" hidden="1">#REF!,#REF!,#REF!,#REF!,#REF!,#REF!,#REF!,#REF!,#REF!,#REF!,#REF!,#REF!,#REF!,#REF!</definedName>
    <definedName name="__APW_RESTORE_DATA4524__" hidden="1">#REF!,#REF!,#REF!,#REF!,#REF!,#REF!,#REF!,#REF!,#REF!,#REF!,#REF!,#REF!,#REF!,#REF!</definedName>
    <definedName name="__APW_RESTORE_DATA4525__" hidden="1">#REF!,#REF!,#REF!,#REF!,#REF!,#REF!,#REF!,#REF!,#REF!,#REF!,#REF!,#REF!,#REF!,#REF!</definedName>
    <definedName name="__APW_RESTORE_DATA4526__" hidden="1">#REF!,#REF!,#REF!,#REF!,#REF!,#REF!,#REF!,#REF!,#REF!,#REF!,#REF!,#REF!,#REF!,#REF!</definedName>
    <definedName name="__APW_RESTORE_DATA4527__" hidden="1">#REF!,#REF!,#REF!,#REF!,#REF!,#REF!,#REF!,#REF!,#REF!,#REF!,#REF!,#REF!,#REF!,#REF!</definedName>
    <definedName name="__APW_RESTORE_DATA4528__" hidden="1">#REF!,#REF!,#REF!,#REF!,#REF!,#REF!,#REF!,#REF!,#REF!,#REF!,#REF!,#REF!,#REF!,#REF!</definedName>
    <definedName name="__APW_RESTORE_DATA4529__" hidden="1">#REF!,#REF!,#REF!,#REF!,#REF!,#REF!,#REF!,#REF!,#REF!,#REF!,#REF!,#REF!,#REF!,#REF!</definedName>
    <definedName name="__APW_RESTORE_DATA453__" hidden="1">#REF!,#REF!,#REF!,#REF!,#REF!,#REF!,#REF!,#REF!,#REF!,#REF!,#REF!,#REF!,#REF!,#REF!</definedName>
    <definedName name="__APW_RESTORE_DATA4530__" hidden="1">#REF!,#REF!,#REF!,#REF!,#REF!,#REF!,#REF!,#REF!,#REF!,#REF!,#REF!,#REF!,#REF!,#REF!</definedName>
    <definedName name="__APW_RESTORE_DATA4531__" hidden="1">#REF!,#REF!,#REF!,#REF!,#REF!,#REF!,#REF!,#REF!,#REF!,#REF!,#REF!,#REF!,#REF!,#REF!</definedName>
    <definedName name="__APW_RESTORE_DATA4532__" hidden="1">#REF!,#REF!,#REF!,#REF!,#REF!,#REF!,#REF!,#REF!,#REF!,#REF!,#REF!,#REF!,#REF!,#REF!</definedName>
    <definedName name="__APW_RESTORE_DATA4533__" hidden="1">#REF!,#REF!,#REF!,#REF!,#REF!,#REF!,#REF!,#REF!,#REF!,#REF!,#REF!,#REF!,#REF!,#REF!</definedName>
    <definedName name="__APW_RESTORE_DATA4534__" hidden="1">#REF!,#REF!,#REF!,#REF!,#REF!,#REF!,#REF!,#REF!,#REF!,#REF!,#REF!,#REF!,#REF!,#REF!</definedName>
    <definedName name="__APW_RESTORE_DATA4535__" hidden="1">#REF!,#REF!,#REF!,#REF!,#REF!,#REF!,#REF!,#REF!,#REF!,#REF!,#REF!,#REF!,#REF!,#REF!</definedName>
    <definedName name="__APW_RESTORE_DATA4536__" hidden="1">#REF!,#REF!,#REF!,#REF!,#REF!,#REF!,#REF!,#REF!,#REF!,#REF!,#REF!,#REF!,#REF!,#REF!</definedName>
    <definedName name="__APW_RESTORE_DATA4537__" hidden="1">#REF!,#REF!,#REF!,#REF!,#REF!,#REF!,#REF!,#REF!,#REF!,#REF!,#REF!,#REF!,#REF!,#REF!</definedName>
    <definedName name="__APW_RESTORE_DATA4538__" hidden="1">#REF!,#REF!,#REF!,#REF!,#REF!,#REF!,#REF!,#REF!,#REF!,#REF!,#REF!,#REF!,#REF!,#REF!</definedName>
    <definedName name="__APW_RESTORE_DATA4539__" hidden="1">#REF!,#REF!,#REF!,#REF!,#REF!,#REF!,#REF!,#REF!,#REF!,#REF!,#REF!,#REF!,#REF!,#REF!</definedName>
    <definedName name="__APW_RESTORE_DATA454__" hidden="1">#REF!,#REF!,#REF!,#REF!,#REF!,#REF!,#REF!,#REF!,#REF!,#REF!,#REF!,#REF!,#REF!,#REF!</definedName>
    <definedName name="__APW_RESTORE_DATA4540__" hidden="1">#REF!,#REF!,#REF!,#REF!,#REF!,#REF!,#REF!,#REF!,#REF!,#REF!,#REF!,#REF!,#REF!,#REF!</definedName>
    <definedName name="__APW_RESTORE_DATA4541__" hidden="1">#REF!,#REF!,#REF!,#REF!,#REF!,#REF!,#REF!,#REF!,#REF!,#REF!,#REF!,#REF!,#REF!,#REF!</definedName>
    <definedName name="__APW_RESTORE_DATA4542__" hidden="1">#REF!,#REF!,#REF!,#REF!,#REF!,#REF!,#REF!,#REF!,#REF!,#REF!,#REF!,#REF!,#REF!,#REF!</definedName>
    <definedName name="__APW_RESTORE_DATA4543__" hidden="1">#REF!,#REF!,#REF!,#REF!,#REF!,#REF!,#REF!,#REF!,#REF!,#REF!,#REF!,#REF!,#REF!,#REF!</definedName>
    <definedName name="__APW_RESTORE_DATA4544__" hidden="1">#REF!,#REF!,#REF!,#REF!,#REF!,#REF!,#REF!,#REF!,#REF!,#REF!,#REF!,#REF!,#REF!,#REF!</definedName>
    <definedName name="__APW_RESTORE_DATA4545__" hidden="1">#REF!,#REF!,#REF!,#REF!,#REF!,#REF!,#REF!,#REF!,#REF!,#REF!,#REF!,#REF!,#REF!,#REF!</definedName>
    <definedName name="__APW_RESTORE_DATA4546__" hidden="1">#REF!,#REF!,#REF!,#REF!,#REF!,#REF!,#REF!,#REF!,#REF!,#REF!,#REF!,#REF!,#REF!,#REF!</definedName>
    <definedName name="__APW_RESTORE_DATA4547__" hidden="1">#REF!,#REF!,#REF!,#REF!,#REF!,#REF!,#REF!,#REF!,#REF!,#REF!,#REF!,#REF!,#REF!,#REF!</definedName>
    <definedName name="__APW_RESTORE_DATA4548__" hidden="1">#REF!,#REF!,#REF!,#REF!,#REF!,#REF!,#REF!,#REF!,#REF!,#REF!,#REF!,#REF!,#REF!,#REF!</definedName>
    <definedName name="__APW_RESTORE_DATA4549__" hidden="1">#REF!,#REF!,#REF!,#REF!,#REF!,#REF!,#REF!,#REF!,#REF!,#REF!,#REF!,#REF!,#REF!,#REF!</definedName>
    <definedName name="__APW_RESTORE_DATA455__" hidden="1">#REF!,#REF!,#REF!,#REF!,#REF!,#REF!,#REF!,#REF!,#REF!,#REF!,#REF!,#REF!,#REF!,#REF!</definedName>
    <definedName name="__APW_RESTORE_DATA4550__" hidden="1">#REF!,#REF!,#REF!,#REF!,#REF!,#REF!,#REF!,#REF!,#REF!,#REF!,#REF!,#REF!,#REF!,#REF!</definedName>
    <definedName name="__APW_RESTORE_DATA4551__" hidden="1">#REF!,#REF!,#REF!,#REF!,#REF!,#REF!,#REF!,#REF!,#REF!,#REF!,#REF!,#REF!,#REF!,#REF!</definedName>
    <definedName name="__APW_RESTORE_DATA4552__" hidden="1">#REF!,#REF!,#REF!,#REF!,#REF!,#REF!,#REF!,#REF!,#REF!,#REF!,#REF!,#REF!,#REF!,#REF!</definedName>
    <definedName name="__APW_RESTORE_DATA4553__" hidden="1">#REF!,#REF!,#REF!,#REF!,#REF!,#REF!,#REF!,#REF!,#REF!,#REF!,#REF!,#REF!,#REF!,#REF!</definedName>
    <definedName name="__APW_RESTORE_DATA4554__" hidden="1">#REF!,#REF!,#REF!,#REF!,#REF!,#REF!,#REF!,#REF!,#REF!,#REF!,#REF!,#REF!,#REF!,#REF!</definedName>
    <definedName name="__APW_RESTORE_DATA4555__" hidden="1">#REF!,#REF!,#REF!,#REF!,#REF!,#REF!,#REF!,#REF!,#REF!,#REF!,#REF!,#REF!,#REF!,#REF!</definedName>
    <definedName name="__APW_RESTORE_DATA4556__" hidden="1">#REF!,#REF!,#REF!,#REF!,#REF!,#REF!,#REF!,#REF!,#REF!,#REF!,#REF!,#REF!,#REF!,#REF!</definedName>
    <definedName name="__APW_RESTORE_DATA4557__" hidden="1">#REF!,#REF!,#REF!,#REF!,#REF!,#REF!,#REF!,#REF!,#REF!,#REF!,#REF!,#REF!,#REF!,#REF!</definedName>
    <definedName name="__APW_RESTORE_DATA4558__" hidden="1">#REF!,#REF!,#REF!,#REF!,#REF!,#REF!,#REF!,#REF!,#REF!,#REF!,#REF!,#REF!,#REF!,#REF!</definedName>
    <definedName name="__APW_RESTORE_DATA4559__" hidden="1">#REF!,#REF!,#REF!,#REF!,#REF!,#REF!,#REF!,#REF!,#REF!,#REF!,#REF!,#REF!,#REF!,#REF!</definedName>
    <definedName name="__APW_RESTORE_DATA456__" hidden="1">#REF!,#REF!,#REF!,#REF!,#REF!,#REF!,#REF!,#REF!,#REF!,#REF!,#REF!,#REF!,#REF!,#REF!</definedName>
    <definedName name="__APW_RESTORE_DATA4560__" hidden="1">#REF!,#REF!,#REF!,#REF!,#REF!,#REF!,#REF!,#REF!,#REF!,#REF!,#REF!,#REF!,#REF!,#REF!</definedName>
    <definedName name="__APW_RESTORE_DATA4561__" hidden="1">#REF!,#REF!,#REF!,#REF!,#REF!,#REF!,#REF!,#REF!,#REF!,#REF!,#REF!,#REF!,#REF!,#REF!</definedName>
    <definedName name="__APW_RESTORE_DATA4562__" hidden="1">#REF!,#REF!,#REF!,#REF!,#REF!,#REF!,#REF!,#REF!,#REF!,#REF!,#REF!,#REF!,#REF!,#REF!</definedName>
    <definedName name="__APW_RESTORE_DATA4563__" hidden="1">#REF!,#REF!,#REF!,#REF!,#REF!,#REF!,#REF!,#REF!,#REF!,#REF!,#REF!,#REF!,#REF!,#REF!</definedName>
    <definedName name="__APW_RESTORE_DATA4564__" hidden="1">#REF!,#REF!,#REF!,#REF!,#REF!,#REF!,#REF!,#REF!,#REF!,#REF!,#REF!,#REF!,#REF!,#REF!</definedName>
    <definedName name="__APW_RESTORE_DATA4565__" hidden="1">#REF!,#REF!,#REF!,#REF!,#REF!,#REF!,#REF!,#REF!,#REF!,#REF!,#REF!,#REF!,#REF!,#REF!</definedName>
    <definedName name="__APW_RESTORE_DATA4566__" hidden="1">#REF!,#REF!,#REF!,#REF!,#REF!,#REF!,#REF!,#REF!,#REF!,#REF!,#REF!,#REF!,#REF!,#REF!</definedName>
    <definedName name="__APW_RESTORE_DATA4567__" hidden="1">#REF!,#REF!,#REF!,#REF!,#REF!,#REF!,#REF!,#REF!,#REF!,#REF!,#REF!,#REF!,#REF!,#REF!</definedName>
    <definedName name="__APW_RESTORE_DATA4568__" hidden="1">#REF!,#REF!,#REF!,#REF!,#REF!,#REF!,#REF!,#REF!,#REF!,#REF!,#REF!,#REF!,#REF!,#REF!</definedName>
    <definedName name="__APW_RESTORE_DATA4569__" hidden="1">#REF!,#REF!,#REF!,#REF!,#REF!,#REF!,#REF!,#REF!,#REF!,#REF!,#REF!,#REF!,#REF!,#REF!</definedName>
    <definedName name="__APW_RESTORE_DATA457__" hidden="1">#REF!,#REF!,#REF!,#REF!,#REF!,#REF!,#REF!,#REF!,#REF!,#REF!,#REF!,#REF!,#REF!,#REF!</definedName>
    <definedName name="__APW_RESTORE_DATA4570__" hidden="1">#REF!,#REF!,#REF!,#REF!,#REF!,#REF!,#REF!,#REF!,#REF!,#REF!,#REF!,#REF!,#REF!,#REF!</definedName>
    <definedName name="__APW_RESTORE_DATA4571__" hidden="1">#REF!,#REF!,#REF!,#REF!,#REF!,#REF!,#REF!,#REF!,#REF!,#REF!,#REF!,#REF!,#REF!,#REF!</definedName>
    <definedName name="__APW_RESTORE_DATA4572__" hidden="1">#REF!,#REF!,#REF!,#REF!,#REF!,#REF!,#REF!,#REF!,#REF!,#REF!,#REF!,#REF!,#REF!,#REF!</definedName>
    <definedName name="__APW_RESTORE_DATA4573__" hidden="1">#REF!,#REF!,#REF!,#REF!,#REF!,#REF!,#REF!,#REF!,#REF!,#REF!,#REF!,#REF!,#REF!,#REF!</definedName>
    <definedName name="__APW_RESTORE_DATA4574__" hidden="1">#REF!,#REF!,#REF!,#REF!,#REF!,#REF!,#REF!,#REF!,#REF!,#REF!,#REF!,#REF!,#REF!,#REF!</definedName>
    <definedName name="__APW_RESTORE_DATA4575__" hidden="1">#REF!,#REF!,#REF!,#REF!,#REF!,#REF!,#REF!,#REF!,#REF!,#REF!,#REF!,#REF!,#REF!,#REF!</definedName>
    <definedName name="__APW_RESTORE_DATA4576__" hidden="1">#REF!,#REF!,#REF!,#REF!,#REF!,#REF!,#REF!,#REF!,#REF!,#REF!,#REF!,#REF!,#REF!,#REF!</definedName>
    <definedName name="__APW_RESTORE_DATA4577__" hidden="1">#REF!,#REF!,#REF!,#REF!,#REF!,#REF!,#REF!,#REF!,#REF!,#REF!,#REF!,#REF!,#REF!,#REF!</definedName>
    <definedName name="__APW_RESTORE_DATA4578__" hidden="1">#REF!,#REF!,#REF!,#REF!,#REF!,#REF!,#REF!,#REF!,#REF!,#REF!,#REF!,#REF!,#REF!,#REF!</definedName>
    <definedName name="__APW_RESTORE_DATA4579__" hidden="1">#REF!,#REF!,#REF!,#REF!,#REF!,#REF!,#REF!,#REF!,#REF!,#REF!,#REF!,#REF!,#REF!,#REF!</definedName>
    <definedName name="__APW_RESTORE_DATA458__" hidden="1">#REF!,#REF!,#REF!,#REF!,#REF!,#REF!,#REF!,#REF!,#REF!,#REF!,#REF!,#REF!,#REF!,#REF!</definedName>
    <definedName name="__APW_RESTORE_DATA4580__" hidden="1">#REF!,#REF!,#REF!,#REF!,#REF!,#REF!,#REF!,#REF!,#REF!,#REF!,#REF!,#REF!,#REF!,#REF!</definedName>
    <definedName name="__APW_RESTORE_DATA4581__" hidden="1">#REF!,#REF!,#REF!,#REF!,#REF!,#REF!,#REF!,#REF!,#REF!,#REF!,#REF!,#REF!,#REF!,#REF!</definedName>
    <definedName name="__APW_RESTORE_DATA4582__" hidden="1">#REF!,#REF!,#REF!,#REF!,#REF!,#REF!,#REF!,#REF!,#REF!,#REF!,#REF!,#REF!,#REF!,#REF!</definedName>
    <definedName name="__APW_RESTORE_DATA4583__" hidden="1">#REF!,#REF!,#REF!,#REF!,#REF!,#REF!,#REF!,#REF!,#REF!,#REF!,#REF!,#REF!,#REF!,#REF!</definedName>
    <definedName name="__APW_RESTORE_DATA4584__" hidden="1">#REF!,#REF!,#REF!,#REF!,#REF!,#REF!,#REF!,#REF!,#REF!,#REF!,#REF!,#REF!,#REF!,#REF!</definedName>
    <definedName name="__APW_RESTORE_DATA4585__" hidden="1">#REF!,#REF!,#REF!,#REF!,#REF!,#REF!,#REF!,#REF!,#REF!,#REF!,#REF!,#REF!,#REF!,#REF!</definedName>
    <definedName name="__APW_RESTORE_DATA4586__" hidden="1">#REF!,#REF!,#REF!,#REF!,#REF!,#REF!,#REF!,#REF!,#REF!,#REF!,#REF!,#REF!,#REF!,#REF!</definedName>
    <definedName name="__APW_RESTORE_DATA4587__" hidden="1">#REF!,#REF!,#REF!,#REF!,#REF!,#REF!,#REF!,#REF!,#REF!,#REF!,#REF!,#REF!,#REF!,#REF!</definedName>
    <definedName name="__APW_RESTORE_DATA4588__" hidden="1">#REF!,#REF!,#REF!,#REF!,#REF!,#REF!,#REF!,#REF!,#REF!,#REF!,#REF!,#REF!,#REF!,#REF!</definedName>
    <definedName name="__APW_RESTORE_DATA4589__" hidden="1">#REF!,#REF!,#REF!,#REF!,#REF!,#REF!,#REF!,#REF!,#REF!,#REF!,#REF!,#REF!,#REF!,#REF!</definedName>
    <definedName name="__APW_RESTORE_DATA459__" hidden="1">#REF!,#REF!,#REF!,#REF!,#REF!,#REF!,#REF!,#REF!,#REF!,#REF!,#REF!,#REF!,#REF!,#REF!</definedName>
    <definedName name="__APW_RESTORE_DATA4590__" hidden="1">#REF!,#REF!,#REF!,#REF!,#REF!,#REF!,#REF!,#REF!,#REF!,#REF!,#REF!,#REF!,#REF!,#REF!</definedName>
    <definedName name="__APW_RESTORE_DATA4591__" hidden="1">#REF!,#REF!,#REF!,#REF!,#REF!,#REF!,#REF!,#REF!,#REF!,#REF!,#REF!,#REF!,#REF!,#REF!</definedName>
    <definedName name="__APW_RESTORE_DATA4592__" hidden="1">#REF!,#REF!,#REF!,#REF!,#REF!,#REF!,#REF!,#REF!,#REF!,#REF!,#REF!,#REF!,#REF!,#REF!</definedName>
    <definedName name="__APW_RESTORE_DATA4593__" hidden="1">#REF!,#REF!,#REF!,#REF!,#REF!,#REF!,#REF!,#REF!,#REF!,#REF!,#REF!,#REF!,#REF!,#REF!</definedName>
    <definedName name="__APW_RESTORE_DATA4594__" hidden="1">#REF!,#REF!,#REF!,#REF!,#REF!,#REF!,#REF!,#REF!,#REF!,#REF!,#REF!,#REF!,#REF!,#REF!</definedName>
    <definedName name="__APW_RESTORE_DATA4595__" hidden="1">#REF!,#REF!,#REF!,#REF!,#REF!,#REF!,#REF!,#REF!,#REF!,#REF!,#REF!,#REF!,#REF!,#REF!</definedName>
    <definedName name="__APW_RESTORE_DATA4596__" hidden="1">#REF!,#REF!,#REF!,#REF!,#REF!,#REF!,#REF!,#REF!,#REF!,#REF!,#REF!,#REF!,#REF!,#REF!</definedName>
    <definedName name="__APW_RESTORE_DATA4597__" hidden="1">#REF!,#REF!,#REF!,#REF!,#REF!,#REF!,#REF!,#REF!,#REF!,#REF!,#REF!,#REF!,#REF!,#REF!</definedName>
    <definedName name="__APW_RESTORE_DATA4598__" hidden="1">#REF!,#REF!,#REF!,#REF!,#REF!,#REF!,#REF!,#REF!,#REF!,#REF!,#REF!,#REF!,#REF!,#REF!</definedName>
    <definedName name="__APW_RESTORE_DATA4599__" hidden="1">#REF!,#REF!,#REF!,#REF!,#REF!,#REF!,#REF!,#REF!,#REF!,#REF!,#REF!,#REF!,#REF!,#REF!</definedName>
    <definedName name="__APW_RESTORE_DATA46__" hidden="1">#REF!,#REF!,#REF!,#REF!,#REF!,#REF!,#REF!,#REF!,#REF!,#REF!,#REF!,#REF!,#REF!,#REF!</definedName>
    <definedName name="__APW_RESTORE_DATA460__" hidden="1">#REF!,#REF!,#REF!,#REF!,#REF!,#REF!,#REF!,#REF!,#REF!,#REF!,#REF!,#REF!,#REF!,#REF!</definedName>
    <definedName name="__APW_RESTORE_DATA4600__" hidden="1">#REF!,#REF!,#REF!,#REF!,#REF!,#REF!,#REF!,#REF!,#REF!,#REF!,#REF!,#REF!,#REF!,#REF!</definedName>
    <definedName name="__APW_RESTORE_DATA4601__" hidden="1">#REF!,#REF!,#REF!,#REF!,#REF!,#REF!,#REF!,#REF!,#REF!,#REF!,#REF!,#REF!,#REF!,#REF!</definedName>
    <definedName name="__APW_RESTORE_DATA4602__" hidden="1">#REF!,#REF!,#REF!,#REF!,#REF!,#REF!,#REF!,#REF!,#REF!,#REF!,#REF!,#REF!,#REF!,#REF!</definedName>
    <definedName name="__APW_RESTORE_DATA4603__" hidden="1">#REF!,#REF!,#REF!,#REF!,#REF!,#REF!,#REF!,#REF!,#REF!,#REF!,#REF!,#REF!,#REF!,#REF!</definedName>
    <definedName name="__APW_RESTORE_DATA4604__" hidden="1">#REF!,#REF!,#REF!,#REF!,#REF!,#REF!,#REF!,#REF!,#REF!,#REF!,#REF!,#REF!,#REF!,#REF!</definedName>
    <definedName name="__APW_RESTORE_DATA4605__" hidden="1">#REF!,#REF!,#REF!,#REF!,#REF!,#REF!,#REF!,#REF!,#REF!,#REF!,#REF!,#REF!,#REF!,#REF!</definedName>
    <definedName name="__APW_RESTORE_DATA4606__" hidden="1">#REF!,#REF!,#REF!,#REF!,#REF!,#REF!,#REF!,#REF!,#REF!,#REF!,#REF!,#REF!,#REF!,#REF!</definedName>
    <definedName name="__APW_RESTORE_DATA4607__" hidden="1">#REF!,#REF!,#REF!,#REF!,#REF!,#REF!,#REF!,#REF!,#REF!,#REF!,#REF!,#REF!,#REF!,#REF!</definedName>
    <definedName name="__APW_RESTORE_DATA4608__" hidden="1">#REF!,#REF!,#REF!,#REF!,#REF!,#REF!,#REF!,#REF!,#REF!,#REF!,#REF!,#REF!,#REF!,#REF!</definedName>
    <definedName name="__APW_RESTORE_DATA4609__" hidden="1">#REF!,#REF!,#REF!,#REF!,#REF!,#REF!,#REF!,#REF!,#REF!,#REF!,#REF!,#REF!,#REF!,#REF!</definedName>
    <definedName name="__APW_RESTORE_DATA461__" hidden="1">#REF!,#REF!,#REF!,#REF!,#REF!,#REF!,#REF!,#REF!,#REF!,#REF!,#REF!,#REF!,#REF!,#REF!</definedName>
    <definedName name="__APW_RESTORE_DATA4610__" hidden="1">#REF!,#REF!,#REF!,#REF!,#REF!,#REF!,#REF!,#REF!,#REF!,#REF!,#REF!,#REF!,#REF!,#REF!</definedName>
    <definedName name="__APW_RESTORE_DATA4611__" hidden="1">#REF!,#REF!,#REF!,#REF!,#REF!,#REF!,#REF!,#REF!,#REF!,#REF!,#REF!,#REF!,#REF!,#REF!</definedName>
    <definedName name="__APW_RESTORE_DATA4612__" hidden="1">#REF!,#REF!,#REF!,#REF!,#REF!,#REF!,#REF!,#REF!,#REF!,#REF!,#REF!,#REF!,#REF!,#REF!</definedName>
    <definedName name="__APW_RESTORE_DATA4613__" hidden="1">#REF!,#REF!,#REF!,#REF!,#REF!,#REF!,#REF!,#REF!,#REF!,#REF!,#REF!,#REF!,#REF!,#REF!</definedName>
    <definedName name="__APW_RESTORE_DATA4614__" hidden="1">#REF!,#REF!,#REF!,#REF!,#REF!,#REF!,#REF!,#REF!,#REF!,#REF!,#REF!,#REF!,#REF!,#REF!</definedName>
    <definedName name="__APW_RESTORE_DATA4615__" hidden="1">#REF!,#REF!,#REF!,#REF!,#REF!,#REF!,#REF!,#REF!,#REF!,#REF!,#REF!,#REF!,#REF!,#REF!</definedName>
    <definedName name="__APW_RESTORE_DATA4616__" hidden="1">#REF!,#REF!,#REF!,#REF!,#REF!,#REF!,#REF!,#REF!,#REF!,#REF!,#REF!,#REF!,#REF!,#REF!</definedName>
    <definedName name="__APW_RESTORE_DATA4617__" hidden="1">#REF!,#REF!,#REF!,#REF!,#REF!,#REF!,#REF!,#REF!,#REF!,#REF!,#REF!,#REF!,#REF!,#REF!</definedName>
    <definedName name="__APW_RESTORE_DATA4618__" hidden="1">#REF!,#REF!,#REF!,#REF!,#REF!,#REF!,#REF!,#REF!,#REF!,#REF!,#REF!,#REF!,#REF!,#REF!</definedName>
    <definedName name="__APW_RESTORE_DATA4619__" hidden="1">#REF!,#REF!,#REF!,#REF!,#REF!,#REF!,#REF!,#REF!,#REF!,#REF!,#REF!,#REF!,#REF!,#REF!</definedName>
    <definedName name="__APW_RESTORE_DATA462__" hidden="1">#REF!,#REF!,#REF!,#REF!,#REF!,#REF!,#REF!,#REF!,#REF!,#REF!,#REF!,#REF!,#REF!,#REF!</definedName>
    <definedName name="__APW_RESTORE_DATA4620__" hidden="1">#REF!,#REF!,#REF!,#REF!,#REF!,#REF!,#REF!,#REF!,#REF!,#REF!,#REF!,#REF!,#REF!,#REF!</definedName>
    <definedName name="__APW_RESTORE_DATA4621__" hidden="1">#REF!,#REF!,#REF!,#REF!,#REF!,#REF!,#REF!,#REF!,#REF!,#REF!,#REF!,#REF!,#REF!,#REF!</definedName>
    <definedName name="__APW_RESTORE_DATA4622__" hidden="1">#REF!,#REF!,#REF!,#REF!,#REF!,#REF!,#REF!,#REF!,#REF!,#REF!,#REF!,#REF!,#REF!,#REF!</definedName>
    <definedName name="__APW_RESTORE_DATA4623__" hidden="1">#REF!,#REF!,#REF!,#REF!,#REF!,#REF!,#REF!,#REF!,#REF!,#REF!,#REF!,#REF!,#REF!,#REF!</definedName>
    <definedName name="__APW_RESTORE_DATA4624__" hidden="1">#REF!,#REF!,#REF!,#REF!,#REF!,#REF!,#REF!,#REF!,#REF!,#REF!,#REF!,#REF!,#REF!,#REF!</definedName>
    <definedName name="__APW_RESTORE_DATA4625__" hidden="1">#REF!,#REF!,#REF!,#REF!,#REF!,#REF!,#REF!,#REF!,#REF!,#REF!,#REF!,#REF!,#REF!,#REF!</definedName>
    <definedName name="__APW_RESTORE_DATA4626__" hidden="1">#REF!,#REF!,#REF!,#REF!,#REF!,#REF!,#REF!,#REF!,#REF!,#REF!,#REF!,#REF!,#REF!,#REF!</definedName>
    <definedName name="__APW_RESTORE_DATA4627__" hidden="1">#REF!,#REF!,#REF!,#REF!,#REF!,#REF!,#REF!,#REF!,#REF!,#REF!,#REF!,#REF!,#REF!,#REF!</definedName>
    <definedName name="__APW_RESTORE_DATA4628__" hidden="1">#REF!,#REF!,#REF!,#REF!,#REF!,#REF!,#REF!,#REF!,#REF!,#REF!,#REF!,#REF!,#REF!,#REF!</definedName>
    <definedName name="__APW_RESTORE_DATA4629__" hidden="1">#REF!,#REF!,#REF!,#REF!,#REF!,#REF!,#REF!,#REF!,#REF!,#REF!,#REF!,#REF!,#REF!,#REF!</definedName>
    <definedName name="__APW_RESTORE_DATA463__" hidden="1">#REF!,#REF!,#REF!,#REF!,#REF!,#REF!,#REF!,#REF!,#REF!,#REF!,#REF!,#REF!,#REF!,#REF!</definedName>
    <definedName name="__APW_RESTORE_DATA4630__" hidden="1">#REF!,#REF!,#REF!,#REF!,#REF!,#REF!,#REF!,#REF!,#REF!,#REF!,#REF!,#REF!,#REF!,#REF!</definedName>
    <definedName name="__APW_RESTORE_DATA4631__" hidden="1">#REF!,#REF!,#REF!,#REF!,#REF!,#REF!,#REF!,#REF!,#REF!,#REF!,#REF!,#REF!,#REF!,#REF!</definedName>
    <definedName name="__APW_RESTORE_DATA4632__" hidden="1">#REF!,#REF!,#REF!,#REF!,#REF!,#REF!,#REF!,#REF!,#REF!,#REF!,#REF!,#REF!,#REF!,#REF!</definedName>
    <definedName name="__APW_RESTORE_DATA4633__" hidden="1">#REF!,#REF!,#REF!,#REF!,#REF!,#REF!,#REF!,#REF!,#REF!,#REF!,#REF!,#REF!,#REF!,#REF!</definedName>
    <definedName name="__APW_RESTORE_DATA4634__" hidden="1">#REF!,#REF!,#REF!,#REF!,#REF!,#REF!,#REF!,#REF!,#REF!,#REF!,#REF!,#REF!,#REF!,#REF!</definedName>
    <definedName name="__APW_RESTORE_DATA4635__" hidden="1">#REF!,#REF!,#REF!,#REF!,#REF!,#REF!,#REF!,#REF!,#REF!,#REF!,#REF!,#REF!,#REF!,#REF!</definedName>
    <definedName name="__APW_RESTORE_DATA4636__" hidden="1">#REF!,#REF!,#REF!,#REF!,#REF!,#REF!,#REF!,#REF!,#REF!,#REF!,#REF!,#REF!,#REF!,#REF!</definedName>
    <definedName name="__APW_RESTORE_DATA4637__" hidden="1">#REF!,#REF!,#REF!,#REF!,#REF!,#REF!,#REF!,#REF!,#REF!,#REF!,#REF!,#REF!,#REF!,#REF!</definedName>
    <definedName name="__APW_RESTORE_DATA4638__" hidden="1">#REF!,#REF!,#REF!,#REF!,#REF!,#REF!,#REF!,#REF!,#REF!,#REF!,#REF!,#REF!,#REF!,#REF!</definedName>
    <definedName name="__APW_RESTORE_DATA4639__" hidden="1">#REF!,#REF!,#REF!,#REF!,#REF!,#REF!,#REF!,#REF!,#REF!,#REF!,#REF!,#REF!,#REF!,#REF!</definedName>
    <definedName name="__APW_RESTORE_DATA464__" hidden="1">#REF!,#REF!,#REF!,#REF!,#REF!,#REF!,#REF!,#REF!,#REF!,#REF!,#REF!,#REF!,#REF!,#REF!</definedName>
    <definedName name="__APW_RESTORE_DATA4640__" hidden="1">#REF!,#REF!,#REF!,#REF!,#REF!,#REF!,#REF!,#REF!,#REF!,#REF!,#REF!,#REF!,#REF!,#REF!</definedName>
    <definedName name="__APW_RESTORE_DATA4641__" hidden="1">#REF!,#REF!,#REF!,#REF!,#REF!,#REF!,#REF!,#REF!,#REF!,#REF!,#REF!,#REF!,#REF!,#REF!</definedName>
    <definedName name="__APW_RESTORE_DATA4642__" hidden="1">#REF!,#REF!,#REF!,#REF!,#REF!,#REF!,#REF!,#REF!,#REF!,#REF!,#REF!,#REF!,#REF!,#REF!</definedName>
    <definedName name="__APW_RESTORE_DATA4643__" hidden="1">#REF!,#REF!,#REF!,#REF!,#REF!,#REF!,#REF!,#REF!,#REF!,#REF!,#REF!,#REF!,#REF!,#REF!</definedName>
    <definedName name="__APW_RESTORE_DATA4644__" hidden="1">#REF!,#REF!,#REF!,#REF!,#REF!,#REF!,#REF!,#REF!,#REF!,#REF!,#REF!,#REF!,#REF!,#REF!</definedName>
    <definedName name="__APW_RESTORE_DATA4645__" hidden="1">#REF!,#REF!,#REF!,#REF!,#REF!,#REF!,#REF!,#REF!,#REF!,#REF!,#REF!,#REF!,#REF!,#REF!</definedName>
    <definedName name="__APW_RESTORE_DATA4646__" hidden="1">#REF!,#REF!,#REF!,#REF!,#REF!,#REF!,#REF!,#REF!,#REF!,#REF!,#REF!,#REF!,#REF!,#REF!</definedName>
    <definedName name="__APW_RESTORE_DATA4647__" hidden="1">#REF!,#REF!,#REF!,#REF!,#REF!,#REF!,#REF!,#REF!,#REF!,#REF!,#REF!,#REF!,#REF!,#REF!</definedName>
    <definedName name="__APW_RESTORE_DATA4648__" hidden="1">#REF!,#REF!,#REF!,#REF!,#REF!,#REF!,#REF!,#REF!,#REF!,#REF!,#REF!,#REF!,#REF!,#REF!</definedName>
    <definedName name="__APW_RESTORE_DATA4649__" hidden="1">#REF!,#REF!,#REF!,#REF!,#REF!,#REF!,#REF!,#REF!,#REF!,#REF!,#REF!,#REF!,#REF!,#REF!</definedName>
    <definedName name="__APW_RESTORE_DATA465__" hidden="1">#REF!,#REF!,#REF!,#REF!,#REF!,#REF!,#REF!,#REF!,#REF!,#REF!,#REF!,#REF!,#REF!,#REF!</definedName>
    <definedName name="__APW_RESTORE_DATA4650__" hidden="1">#REF!,#REF!,#REF!,#REF!,#REF!,#REF!,#REF!,#REF!,#REF!,#REF!,#REF!,#REF!,#REF!,#REF!</definedName>
    <definedName name="__APW_RESTORE_DATA4651__" hidden="1">#REF!,#REF!,#REF!,#REF!,#REF!,#REF!,#REF!,#REF!,#REF!,#REF!,#REF!,#REF!,#REF!,#REF!</definedName>
    <definedName name="__APW_RESTORE_DATA4652__" hidden="1">#REF!,#REF!,#REF!,#REF!,#REF!,#REF!,#REF!,#REF!,#REF!,#REF!,#REF!,#REF!,#REF!,#REF!</definedName>
    <definedName name="__APW_RESTORE_DATA4653__" hidden="1">#REF!,#REF!,#REF!,#REF!,#REF!,#REF!,#REF!,#REF!,#REF!,#REF!,#REF!,#REF!,#REF!,#REF!</definedName>
    <definedName name="__APW_RESTORE_DATA4654__" hidden="1">#REF!,#REF!,#REF!,#REF!,#REF!,#REF!,#REF!,#REF!,#REF!,#REF!,#REF!,#REF!,#REF!,#REF!</definedName>
    <definedName name="__APW_RESTORE_DATA4655__" hidden="1">#REF!,#REF!,#REF!,#REF!,#REF!,#REF!,#REF!,#REF!,#REF!,#REF!,#REF!,#REF!,#REF!,#REF!</definedName>
    <definedName name="__APW_RESTORE_DATA4656__" hidden="1">#REF!,#REF!,#REF!,#REF!,#REF!,#REF!,#REF!,#REF!,#REF!,#REF!,#REF!,#REF!,#REF!,#REF!</definedName>
    <definedName name="__APW_RESTORE_DATA4657__" hidden="1">#REF!,#REF!,#REF!,#REF!,#REF!,#REF!,#REF!,#REF!,#REF!,#REF!,#REF!,#REF!,#REF!,#REF!</definedName>
    <definedName name="__APW_RESTORE_DATA4658__" hidden="1">#REF!,#REF!,#REF!,#REF!,#REF!,#REF!,#REF!,#REF!,#REF!,#REF!,#REF!,#REF!,#REF!,#REF!</definedName>
    <definedName name="__APW_RESTORE_DATA4659__" hidden="1">#REF!,#REF!,#REF!,#REF!,#REF!,#REF!,#REF!,#REF!,#REF!,#REF!,#REF!,#REF!,#REF!,#REF!</definedName>
    <definedName name="__APW_RESTORE_DATA466__" hidden="1">#REF!,#REF!,#REF!,#REF!,#REF!,#REF!,#REF!,#REF!,#REF!,#REF!,#REF!,#REF!,#REF!,#REF!</definedName>
    <definedName name="__APW_RESTORE_DATA4660__" hidden="1">#REF!,#REF!,#REF!,#REF!,#REF!,#REF!,#REF!,#REF!,#REF!,#REF!,#REF!,#REF!,#REF!,#REF!</definedName>
    <definedName name="__APW_RESTORE_DATA4661__" hidden="1">#REF!,#REF!,#REF!,#REF!,#REF!,#REF!,#REF!,#REF!,#REF!,#REF!,#REF!,#REF!,#REF!,#REF!</definedName>
    <definedName name="__APW_RESTORE_DATA4662__" hidden="1">#REF!,#REF!,#REF!,#REF!,#REF!,#REF!,#REF!,#REF!,#REF!,#REF!,#REF!,#REF!,#REF!,#REF!</definedName>
    <definedName name="__APW_RESTORE_DATA4663__" hidden="1">#REF!,#REF!,#REF!,#REF!,#REF!,#REF!,#REF!,#REF!,#REF!,#REF!,#REF!,#REF!,#REF!,#REF!</definedName>
    <definedName name="__APW_RESTORE_DATA4664__" hidden="1">#REF!,#REF!,#REF!,#REF!,#REF!,#REF!,#REF!,#REF!,#REF!,#REF!,#REF!,#REF!,#REF!,#REF!</definedName>
    <definedName name="__APW_RESTORE_DATA4665__" hidden="1">#REF!,#REF!,#REF!,#REF!,#REF!,#REF!,#REF!,#REF!,#REF!,#REF!,#REF!,#REF!,#REF!,#REF!</definedName>
    <definedName name="__APW_RESTORE_DATA4666__" hidden="1">#REF!,#REF!,#REF!,#REF!,#REF!,#REF!,#REF!,#REF!,#REF!,#REF!,#REF!,#REF!,#REF!,#REF!</definedName>
    <definedName name="__APW_RESTORE_DATA4667__" hidden="1">#REF!,#REF!,#REF!,#REF!,#REF!,#REF!,#REF!,#REF!,#REF!,#REF!,#REF!,#REF!,#REF!,#REF!</definedName>
    <definedName name="__APW_RESTORE_DATA4668__" hidden="1">#REF!,#REF!,#REF!,#REF!,#REF!,#REF!,#REF!,#REF!,#REF!,#REF!,#REF!,#REF!,#REF!,#REF!</definedName>
    <definedName name="__APW_RESTORE_DATA4669__" hidden="1">#REF!,#REF!,#REF!,#REF!,#REF!,#REF!,#REF!,#REF!,#REF!,#REF!,#REF!,#REF!,#REF!,#REF!</definedName>
    <definedName name="__APW_RESTORE_DATA467__" hidden="1">#REF!,#REF!,#REF!,#REF!,#REF!,#REF!,#REF!,#REF!,#REF!,#REF!,#REF!,#REF!,#REF!,#REF!</definedName>
    <definedName name="__APW_RESTORE_DATA4670__" hidden="1">#REF!,#REF!,#REF!,#REF!,#REF!,#REF!,#REF!,#REF!,#REF!,#REF!,#REF!,#REF!,#REF!,#REF!</definedName>
    <definedName name="__APW_RESTORE_DATA4671__" hidden="1">#REF!,#REF!,#REF!,#REF!,#REF!,#REF!,#REF!,#REF!,#REF!,#REF!,#REF!,#REF!,#REF!,#REF!</definedName>
    <definedName name="__APW_RESTORE_DATA4672__" hidden="1">#REF!,#REF!,#REF!,#REF!,#REF!,#REF!,#REF!,#REF!,#REF!,#REF!,#REF!,#REF!,#REF!,#REF!</definedName>
    <definedName name="__APW_RESTORE_DATA4673__" hidden="1">#REF!,#REF!,#REF!,#REF!,#REF!,#REF!,#REF!,#REF!,#REF!,#REF!,#REF!,#REF!,#REF!,#REF!</definedName>
    <definedName name="__APW_RESTORE_DATA4674__" hidden="1">#REF!,#REF!,#REF!,#REF!,#REF!,#REF!,#REF!,#REF!,#REF!,#REF!,#REF!,#REF!,#REF!,#REF!</definedName>
    <definedName name="__APW_RESTORE_DATA4675__" hidden="1">#REF!,#REF!,#REF!,#REF!,#REF!,#REF!,#REF!,#REF!,#REF!,#REF!,#REF!,#REF!,#REF!,#REF!</definedName>
    <definedName name="__APW_RESTORE_DATA4676__" hidden="1">#REF!,#REF!,#REF!,#REF!,#REF!,#REF!,#REF!,#REF!,#REF!,#REF!,#REF!,#REF!,#REF!,#REF!</definedName>
    <definedName name="__APW_RESTORE_DATA4677__" hidden="1">#REF!,#REF!,#REF!,#REF!,#REF!,#REF!,#REF!,#REF!,#REF!,#REF!,#REF!,#REF!,#REF!,#REF!</definedName>
    <definedName name="__APW_RESTORE_DATA4678__" hidden="1">#REF!,#REF!,#REF!,#REF!,#REF!,#REF!,#REF!,#REF!,#REF!,#REF!,#REF!,#REF!,#REF!,#REF!</definedName>
    <definedName name="__APW_RESTORE_DATA4679__" hidden="1">#REF!,#REF!,#REF!,#REF!,#REF!,#REF!,#REF!,#REF!,#REF!,#REF!,#REF!,#REF!,#REF!,#REF!</definedName>
    <definedName name="__APW_RESTORE_DATA468__" hidden="1">#REF!,#REF!,#REF!,#REF!,#REF!,#REF!,#REF!,#REF!,#REF!,#REF!,#REF!,#REF!,#REF!,#REF!</definedName>
    <definedName name="__APW_RESTORE_DATA4680__" hidden="1">#REF!,#REF!,#REF!,#REF!,#REF!,#REF!,#REF!,#REF!,#REF!,#REF!,#REF!,#REF!,#REF!,#REF!</definedName>
    <definedName name="__APW_RESTORE_DATA4681__" hidden="1">#REF!,#REF!,#REF!,#REF!,#REF!,#REF!,#REF!,#REF!,#REF!,#REF!,#REF!,#REF!,#REF!,#REF!</definedName>
    <definedName name="__APW_RESTORE_DATA4682__" hidden="1">#REF!,#REF!,#REF!,#REF!,#REF!,#REF!,#REF!,#REF!,#REF!,#REF!,#REF!,#REF!,#REF!,#REF!</definedName>
    <definedName name="__APW_RESTORE_DATA4683__" hidden="1">#REF!,#REF!,#REF!,#REF!,#REF!,#REF!,#REF!,#REF!,#REF!,#REF!,#REF!,#REF!,#REF!,#REF!</definedName>
    <definedName name="__APW_RESTORE_DATA4684__" hidden="1">#REF!,#REF!,#REF!,#REF!,#REF!,#REF!,#REF!,#REF!,#REF!,#REF!,#REF!,#REF!,#REF!,#REF!</definedName>
    <definedName name="__APW_RESTORE_DATA4685__" hidden="1">#REF!,#REF!,#REF!,#REF!,#REF!,#REF!,#REF!,#REF!,#REF!,#REF!,#REF!,#REF!,#REF!,#REF!</definedName>
    <definedName name="__APW_RESTORE_DATA4686__" hidden="1">#REF!,#REF!,#REF!,#REF!,#REF!,#REF!,#REF!,#REF!,#REF!,#REF!,#REF!,#REF!,#REF!,#REF!</definedName>
    <definedName name="__APW_RESTORE_DATA4687__" hidden="1">#REF!,#REF!,#REF!,#REF!,#REF!,#REF!,#REF!,#REF!,#REF!,#REF!,#REF!,#REF!,#REF!,#REF!</definedName>
    <definedName name="__APW_RESTORE_DATA4688__" hidden="1">#REF!,#REF!,#REF!,#REF!,#REF!,#REF!,#REF!,#REF!,#REF!,#REF!,#REF!,#REF!,#REF!,#REF!</definedName>
    <definedName name="__APW_RESTORE_DATA4689__" hidden="1">#REF!,#REF!,#REF!,#REF!,#REF!,#REF!,#REF!,#REF!,#REF!,#REF!,#REF!,#REF!,#REF!,#REF!</definedName>
    <definedName name="__APW_RESTORE_DATA469__" hidden="1">#REF!,#REF!,#REF!,#REF!,#REF!,#REF!,#REF!,#REF!,#REF!,#REF!,#REF!,#REF!,#REF!,#REF!</definedName>
    <definedName name="__APW_RESTORE_DATA4690__" hidden="1">#REF!,#REF!,#REF!,#REF!,#REF!,#REF!,#REF!,#REF!,#REF!,#REF!,#REF!,#REF!,#REF!,#REF!</definedName>
    <definedName name="__APW_RESTORE_DATA4691__" hidden="1">#REF!,#REF!,#REF!,#REF!,#REF!,#REF!,#REF!,#REF!,#REF!,#REF!,#REF!,#REF!,#REF!,#REF!</definedName>
    <definedName name="__APW_RESTORE_DATA4692__" hidden="1">#REF!,#REF!,#REF!,#REF!,#REF!,#REF!,#REF!,#REF!,#REF!,#REF!,#REF!,#REF!,#REF!,#REF!</definedName>
    <definedName name="__APW_RESTORE_DATA4693__" hidden="1">#REF!,#REF!,#REF!,#REF!,#REF!,#REF!,#REF!,#REF!,#REF!,#REF!,#REF!,#REF!,#REF!,#REF!</definedName>
    <definedName name="__APW_RESTORE_DATA4694__" hidden="1">#REF!,#REF!,#REF!,#REF!,#REF!,#REF!,#REF!,#REF!,#REF!,#REF!,#REF!,#REF!,#REF!,#REF!</definedName>
    <definedName name="__APW_RESTORE_DATA4695__" hidden="1">#REF!,#REF!,#REF!,#REF!,#REF!,#REF!,#REF!,#REF!,#REF!,#REF!,#REF!,#REF!,#REF!,#REF!</definedName>
    <definedName name="__APW_RESTORE_DATA4696__" hidden="1">#REF!,#REF!,#REF!,#REF!,#REF!,#REF!,#REF!,#REF!,#REF!,#REF!,#REF!,#REF!,#REF!,#REF!</definedName>
    <definedName name="__APW_RESTORE_DATA4697__" hidden="1">#REF!,#REF!,#REF!,#REF!,#REF!,#REF!,#REF!,#REF!,#REF!,#REF!,#REF!,#REF!,#REF!,#REF!</definedName>
    <definedName name="__APW_RESTORE_DATA4698__" hidden="1">#REF!,#REF!,#REF!,#REF!,#REF!,#REF!,#REF!,#REF!,#REF!,#REF!,#REF!,#REF!,#REF!,#REF!</definedName>
    <definedName name="__APW_RESTORE_DATA4699__" hidden="1">#REF!,#REF!,#REF!,#REF!,#REF!,#REF!,#REF!,#REF!,#REF!,#REF!,#REF!,#REF!,#REF!,#REF!</definedName>
    <definedName name="__APW_RESTORE_DATA47__" hidden="1">#REF!,#REF!,#REF!,#REF!,#REF!,#REF!,#REF!,#REF!,#REF!,#REF!,#REF!,#REF!,#REF!,#REF!</definedName>
    <definedName name="__APW_RESTORE_DATA470__" hidden="1">#REF!,#REF!,#REF!,#REF!,#REF!,#REF!,#REF!,#REF!,#REF!,#REF!,#REF!,#REF!,#REF!,#REF!</definedName>
    <definedName name="__APW_RESTORE_DATA4700__" hidden="1">#REF!,#REF!,#REF!,#REF!,#REF!,#REF!,#REF!,#REF!,#REF!,#REF!,#REF!,#REF!,#REF!,#REF!</definedName>
    <definedName name="__APW_RESTORE_DATA4701__" hidden="1">#REF!,#REF!,#REF!,#REF!,#REF!,#REF!,#REF!,#REF!,#REF!,#REF!,#REF!,#REF!,#REF!,#REF!</definedName>
    <definedName name="__APW_RESTORE_DATA4702__" hidden="1">#REF!,#REF!,#REF!,#REF!,#REF!,#REF!,#REF!,#REF!,#REF!,#REF!,#REF!,#REF!,#REF!,#REF!</definedName>
    <definedName name="__APW_RESTORE_DATA4703__" hidden="1">#REF!,#REF!,#REF!,#REF!,#REF!,#REF!,#REF!,#REF!,#REF!,#REF!,#REF!,#REF!,#REF!,#REF!</definedName>
    <definedName name="__APW_RESTORE_DATA4704__" hidden="1">#REF!,#REF!,#REF!,#REF!,#REF!,#REF!,#REF!,#REF!,#REF!,#REF!,#REF!,#REF!,#REF!,#REF!</definedName>
    <definedName name="__APW_RESTORE_DATA4705__" hidden="1">#REF!,#REF!,#REF!,#REF!,#REF!,#REF!,#REF!,#REF!,#REF!,#REF!,#REF!,#REF!,#REF!,#REF!</definedName>
    <definedName name="__APW_RESTORE_DATA4706__" hidden="1">#REF!,#REF!,#REF!,#REF!,#REF!,#REF!,#REF!,#REF!,#REF!,#REF!,#REF!,#REF!,#REF!,#REF!</definedName>
    <definedName name="__APW_RESTORE_DATA4707__" hidden="1">#REF!,#REF!,#REF!,#REF!,#REF!,#REF!,#REF!,#REF!,#REF!,#REF!,#REF!,#REF!,#REF!,#REF!</definedName>
    <definedName name="__APW_RESTORE_DATA4708__" hidden="1">#REF!,#REF!,#REF!,#REF!,#REF!,#REF!,#REF!,#REF!,#REF!,#REF!,#REF!,#REF!,#REF!,#REF!</definedName>
    <definedName name="__APW_RESTORE_DATA4709__" hidden="1">#REF!,#REF!,#REF!,#REF!,#REF!,#REF!,#REF!,#REF!,#REF!,#REF!,#REF!,#REF!,#REF!,#REF!</definedName>
    <definedName name="__APW_RESTORE_DATA471__" hidden="1">#REF!,#REF!,#REF!,#REF!,#REF!,#REF!,#REF!,#REF!,#REF!,#REF!,#REF!,#REF!,#REF!,#REF!</definedName>
    <definedName name="__APW_RESTORE_DATA4710__" hidden="1">#REF!,#REF!,#REF!,#REF!,#REF!,#REF!,#REF!,#REF!,#REF!,#REF!,#REF!,#REF!,#REF!,#REF!</definedName>
    <definedName name="__APW_RESTORE_DATA4711__" hidden="1">#REF!,#REF!,#REF!,#REF!,#REF!,#REF!,#REF!,#REF!,#REF!,#REF!,#REF!,#REF!,#REF!,#REF!</definedName>
    <definedName name="__APW_RESTORE_DATA4712__" hidden="1">#REF!,#REF!,#REF!,#REF!,#REF!,#REF!,#REF!,#REF!,#REF!,#REF!,#REF!,#REF!,#REF!,#REF!</definedName>
    <definedName name="__APW_RESTORE_DATA4713__" hidden="1">#REF!,#REF!,#REF!,#REF!,#REF!,#REF!,#REF!,#REF!,#REF!,#REF!,#REF!,#REF!,#REF!,#REF!</definedName>
    <definedName name="__APW_RESTORE_DATA4714__" hidden="1">#REF!,#REF!,#REF!,#REF!,#REF!,#REF!,#REF!,#REF!,#REF!,#REF!,#REF!,#REF!,#REF!,#REF!</definedName>
    <definedName name="__APW_RESTORE_DATA4715__" hidden="1">#REF!,#REF!,#REF!,#REF!,#REF!,#REF!,#REF!,#REF!,#REF!,#REF!,#REF!,#REF!,#REF!,#REF!</definedName>
    <definedName name="__APW_RESTORE_DATA4716__" hidden="1">#REF!,#REF!,#REF!,#REF!,#REF!,#REF!,#REF!,#REF!,#REF!,#REF!,#REF!,#REF!,#REF!,#REF!</definedName>
    <definedName name="__APW_RESTORE_DATA4717__" hidden="1">#REF!,#REF!,#REF!,#REF!,#REF!,#REF!,#REF!,#REF!,#REF!,#REF!,#REF!,#REF!,#REF!,#REF!</definedName>
    <definedName name="__APW_RESTORE_DATA4718__" hidden="1">#REF!,#REF!,#REF!,#REF!,#REF!,#REF!,#REF!,#REF!,#REF!,#REF!,#REF!,#REF!,#REF!,#REF!</definedName>
    <definedName name="__APW_RESTORE_DATA4719__" hidden="1">#REF!,#REF!,#REF!,#REF!,#REF!,#REF!,#REF!,#REF!,#REF!,#REF!,#REF!,#REF!,#REF!,#REF!</definedName>
    <definedName name="__APW_RESTORE_DATA472__" hidden="1">#REF!,#REF!,#REF!,#REF!,#REF!,#REF!,#REF!,#REF!,#REF!,#REF!,#REF!,#REF!,#REF!,#REF!</definedName>
    <definedName name="__APW_RESTORE_DATA4720__" hidden="1">#REF!,#REF!,#REF!,#REF!,#REF!,#REF!,#REF!,#REF!,#REF!,#REF!,#REF!,#REF!,#REF!,#REF!</definedName>
    <definedName name="__APW_RESTORE_DATA4721__" hidden="1">#REF!,#REF!,#REF!,#REF!,#REF!,#REF!,#REF!,#REF!,#REF!,#REF!,#REF!,#REF!,#REF!,#REF!</definedName>
    <definedName name="__APW_RESTORE_DATA4722__" hidden="1">#REF!,#REF!,#REF!,#REF!,#REF!,#REF!,#REF!,#REF!,#REF!,#REF!,#REF!,#REF!,#REF!,#REF!</definedName>
    <definedName name="__APW_RESTORE_DATA4723__" hidden="1">#REF!,#REF!,#REF!,#REF!,#REF!,#REF!,#REF!,#REF!,#REF!,#REF!,#REF!,#REF!,#REF!,#REF!</definedName>
    <definedName name="__APW_RESTORE_DATA4724__" hidden="1">#REF!,#REF!,#REF!,#REF!,#REF!,#REF!,#REF!,#REF!,#REF!,#REF!,#REF!,#REF!,#REF!,#REF!</definedName>
    <definedName name="__APW_RESTORE_DATA4725__" hidden="1">#REF!,#REF!,#REF!,#REF!,#REF!,#REF!,#REF!,#REF!,#REF!,#REF!,#REF!,#REF!,#REF!,#REF!</definedName>
    <definedName name="__APW_RESTORE_DATA4726__" hidden="1">#REF!,#REF!,#REF!,#REF!,#REF!,#REF!,#REF!,#REF!,#REF!,#REF!,#REF!,#REF!,#REF!</definedName>
    <definedName name="__APW_RESTORE_DATA4727__" hidden="1">#REF!,#REF!,#REF!,#REF!,#REF!,#REF!,#REF!,#REF!,#REF!,#REF!,#REF!,#REF!,#REF!,#REF!,#REF!,#REF!</definedName>
    <definedName name="__APW_RESTORE_DATA4728__" hidden="1">#REF!,#REF!,#REF!,#REF!,#REF!,#REF!,#REF!,#REF!,#REF!,#REF!,#REF!,#REF!,#REF!,#REF!,#REF!</definedName>
    <definedName name="__APW_RESTORE_DATA4729__" hidden="1">#REF!,#REF!,#REF!,#REF!,#REF!,#REF!,#REF!,#REF!,#REF!,#REF!,#REF!,#REF!,#REF!,#REF!,#REF!</definedName>
    <definedName name="__APW_RESTORE_DATA473__" hidden="1">#REF!,#REF!,#REF!,#REF!,#REF!,#REF!,#REF!,#REF!,#REF!,#REF!,#REF!,#REF!,#REF!,#REF!</definedName>
    <definedName name="__APW_RESTORE_DATA4730__" hidden="1">#REF!,#REF!,#REF!,#REF!,#REF!,#REF!,#REF!,#REF!,#REF!,#REF!,#REF!,#REF!,#REF!,#REF!,#REF!</definedName>
    <definedName name="__APW_RESTORE_DATA4731__" hidden="1">#REF!,#REF!,#REF!,#REF!,#REF!,#REF!,#REF!,#REF!,#REF!,#REF!,#REF!,#REF!,#REF!,#REF!,#REF!</definedName>
    <definedName name="__APW_RESTORE_DATA4732__" hidden="1">#REF!,#REF!,#REF!,#REF!,#REF!,#REF!,#REF!,#REF!,#REF!,#REF!,#REF!,#REF!,#REF!,#REF!,#REF!</definedName>
    <definedName name="__APW_RESTORE_DATA4733__" hidden="1">#REF!,#REF!,#REF!,#REF!,#REF!,#REF!,#REF!,#REF!,#REF!,#REF!,#REF!,#REF!,#REF!,#REF!,#REF!</definedName>
    <definedName name="__APW_RESTORE_DATA4734__" hidden="1">#REF!,#REF!,#REF!,#REF!,#REF!,#REF!,#REF!,#REF!,#REF!,#REF!,#REF!,#REF!,#REF!,#REF!</definedName>
    <definedName name="__APW_RESTORE_DATA4735__" hidden="1">#REF!,#REF!,#REF!,#REF!,#REF!,#REF!,#REF!,#REF!,#REF!,#REF!,#REF!,#REF!,#REF!,#REF!</definedName>
    <definedName name="__APW_RESTORE_DATA4736__" hidden="1">#REF!,#REF!,#REF!,#REF!,#REF!,#REF!,#REF!,#REF!,#REF!,#REF!,#REF!,#REF!,#REF!,#REF!</definedName>
    <definedName name="__APW_RESTORE_DATA4737__" hidden="1">#REF!,#REF!,#REF!,#REF!,#REF!,#REF!,#REF!,#REF!,#REF!,#REF!,#REF!,#REF!,#REF!,#REF!</definedName>
    <definedName name="__APW_RESTORE_DATA4738__" hidden="1">#REF!,#REF!,#REF!,#REF!,#REF!,#REF!,#REF!,#REF!,#REF!,#REF!,#REF!,#REF!,#REF!,#REF!</definedName>
    <definedName name="__APW_RESTORE_DATA4739__" hidden="1">#REF!,#REF!,#REF!,#REF!,#REF!,#REF!,#REF!,#REF!,#REF!,#REF!,#REF!,#REF!,#REF!,#REF!</definedName>
    <definedName name="__APW_RESTORE_DATA474__" hidden="1">#REF!,#REF!,#REF!,#REF!,#REF!,#REF!,#REF!,#REF!,#REF!,#REF!,#REF!,#REF!,#REF!,#REF!</definedName>
    <definedName name="__APW_RESTORE_DATA4740__" hidden="1">#REF!,#REF!,#REF!,#REF!,#REF!,#REF!,#REF!,#REF!,#REF!,#REF!,#REF!,#REF!,#REF!,#REF!</definedName>
    <definedName name="__APW_RESTORE_DATA4741__" hidden="1">#REF!,#REF!,#REF!,#REF!,#REF!,#REF!,#REF!,#REF!,#REF!,#REF!,#REF!,#REF!,#REF!,#REF!</definedName>
    <definedName name="__APW_RESTORE_DATA4742__" hidden="1">#REF!,#REF!,#REF!,#REF!,#REF!,#REF!,#REF!,#REF!,#REF!,#REF!,#REF!,#REF!,#REF!,#REF!</definedName>
    <definedName name="__APW_RESTORE_DATA4743__" hidden="1">#REF!,#REF!,#REF!,#REF!,#REF!,#REF!,#REF!,#REF!,#REF!,#REF!,#REF!,#REF!,#REF!,#REF!</definedName>
    <definedName name="__APW_RESTORE_DATA4744__" hidden="1">#REF!,#REF!,#REF!,#REF!,#REF!,#REF!,#REF!,#REF!,#REF!,#REF!,#REF!,#REF!,#REF!,#REF!</definedName>
    <definedName name="__APW_RESTORE_DATA4745__" hidden="1">#REF!,#REF!,#REF!,#REF!,#REF!,#REF!,#REF!,#REF!,#REF!,#REF!,#REF!,#REF!,#REF!,#REF!</definedName>
    <definedName name="__APW_RESTORE_DATA4746__" hidden="1">#REF!,#REF!,#REF!,#REF!,#REF!,#REF!,#REF!,#REF!,#REF!,#REF!,#REF!,#REF!,#REF!,#REF!</definedName>
    <definedName name="__APW_RESTORE_DATA4747__" hidden="1">#REF!,#REF!,#REF!,#REF!,#REF!,#REF!,#REF!,#REF!,#REF!,#REF!,#REF!,#REF!,#REF!,#REF!</definedName>
    <definedName name="__APW_RESTORE_DATA4748__" hidden="1">#REF!,#REF!,#REF!,#REF!,#REF!,#REF!,#REF!,#REF!,#REF!,#REF!,#REF!,#REF!,#REF!,#REF!</definedName>
    <definedName name="__APW_RESTORE_DATA4749__" hidden="1">#REF!,#REF!,#REF!,#REF!,#REF!,#REF!,#REF!,#REF!,#REF!,#REF!,#REF!,#REF!,#REF!,#REF!</definedName>
    <definedName name="__APW_RESTORE_DATA475__" hidden="1">#REF!,#REF!,#REF!,#REF!,#REF!,#REF!,#REF!,#REF!,#REF!,#REF!,#REF!,#REF!,#REF!,#REF!</definedName>
    <definedName name="__APW_RESTORE_DATA4750__" hidden="1">#REF!,#REF!,#REF!,#REF!,#REF!,#REF!,#REF!,#REF!,#REF!,#REF!,#REF!,#REF!,#REF!,#REF!</definedName>
    <definedName name="__APW_RESTORE_DATA4751__" hidden="1">#REF!,#REF!,#REF!,#REF!,#REF!,#REF!,#REF!,#REF!,#REF!,#REF!,#REF!,#REF!,#REF!,#REF!</definedName>
    <definedName name="__APW_RESTORE_DATA4752__" hidden="1">#REF!,#REF!,#REF!,#REF!,#REF!,#REF!,#REF!,#REF!,#REF!,#REF!,#REF!,#REF!,#REF!,#REF!</definedName>
    <definedName name="__APW_RESTORE_DATA4753__" hidden="1">#REF!,#REF!,#REF!,#REF!,#REF!,#REF!,#REF!,#REF!,#REF!,#REF!,#REF!,#REF!,#REF!,#REF!</definedName>
    <definedName name="__APW_RESTORE_DATA4754__" hidden="1">#REF!,#REF!,#REF!,#REF!,#REF!,#REF!,#REF!,#REF!,#REF!,#REF!,#REF!,#REF!,#REF!,#REF!</definedName>
    <definedName name="__APW_RESTORE_DATA4755__" hidden="1">#REF!,#REF!,#REF!,#REF!,#REF!,#REF!,#REF!,#REF!,#REF!,#REF!,#REF!,#REF!,#REF!,#REF!</definedName>
    <definedName name="__APW_RESTORE_DATA4756__" hidden="1">#REF!,#REF!,#REF!,#REF!,#REF!,#REF!,#REF!,#REF!,#REF!,#REF!,#REF!,#REF!,#REF!,#REF!</definedName>
    <definedName name="__APW_RESTORE_DATA4757__" hidden="1">#REF!,#REF!,#REF!,#REF!,#REF!,#REF!,#REF!,#REF!,#REF!,#REF!,#REF!,#REF!,#REF!,#REF!</definedName>
    <definedName name="__APW_RESTORE_DATA4758__" hidden="1">#REF!,#REF!,#REF!,#REF!,#REF!,#REF!,#REF!,#REF!,#REF!,#REF!,#REF!,#REF!,#REF!,#REF!</definedName>
    <definedName name="__APW_RESTORE_DATA4759__" hidden="1">#REF!,#REF!,#REF!,#REF!,#REF!,#REF!,#REF!,#REF!,#REF!,#REF!,#REF!,#REF!,#REF!,#REF!</definedName>
    <definedName name="__APW_RESTORE_DATA476__" hidden="1">#REF!,#REF!,#REF!,#REF!,#REF!,#REF!,#REF!,#REF!,#REF!,#REF!,#REF!,#REF!,#REF!,#REF!</definedName>
    <definedName name="__APW_RESTORE_DATA4760__" hidden="1">#REF!,#REF!,#REF!,#REF!,#REF!,#REF!,#REF!,#REF!,#REF!,#REF!,#REF!,#REF!,#REF!,#REF!</definedName>
    <definedName name="__APW_RESTORE_DATA4761__" hidden="1">#REF!,#REF!,#REF!,#REF!,#REF!,#REF!,#REF!,#REF!,#REF!,#REF!,#REF!,#REF!,#REF!,#REF!</definedName>
    <definedName name="__APW_RESTORE_DATA4762__" hidden="1">#REF!,#REF!,#REF!,#REF!,#REF!,#REF!,#REF!,#REF!,#REF!,#REF!,#REF!,#REF!,#REF!,#REF!</definedName>
    <definedName name="__APW_RESTORE_DATA4763__" hidden="1">#REF!,#REF!,#REF!,#REF!,#REF!,#REF!,#REF!,#REF!,#REF!,#REF!,#REF!,#REF!,#REF!,#REF!</definedName>
    <definedName name="__APW_RESTORE_DATA4764__" hidden="1">#REF!,#REF!,#REF!,#REF!,#REF!,#REF!,#REF!,#REF!,#REF!,#REF!,#REF!,#REF!,#REF!,#REF!</definedName>
    <definedName name="__APW_RESTORE_DATA4765__" hidden="1">#REF!,#REF!,#REF!,#REF!,#REF!,#REF!,#REF!,#REF!,#REF!,#REF!,#REF!,#REF!,#REF!,#REF!</definedName>
    <definedName name="__APW_RESTORE_DATA4766__" hidden="1">#REF!,#REF!,#REF!,#REF!,#REF!,#REF!,#REF!,#REF!,#REF!,#REF!,#REF!,#REF!,#REF!,#REF!</definedName>
    <definedName name="__APW_RESTORE_DATA4767__" hidden="1">#REF!,#REF!,#REF!,#REF!,#REF!,#REF!,#REF!,#REF!,#REF!,#REF!,#REF!,#REF!,#REF!,#REF!</definedName>
    <definedName name="__APW_RESTORE_DATA4768__" hidden="1">#REF!,#REF!,#REF!,#REF!,#REF!,#REF!,#REF!,#REF!,#REF!,#REF!,#REF!,#REF!,#REF!,#REF!</definedName>
    <definedName name="__APW_RESTORE_DATA4769__" hidden="1">#REF!,#REF!,#REF!,#REF!,#REF!,#REF!,#REF!,#REF!,#REF!,#REF!,#REF!,#REF!,#REF!,#REF!</definedName>
    <definedName name="__APW_RESTORE_DATA477__" hidden="1">#REF!,#REF!,#REF!,#REF!,#REF!,#REF!,#REF!,#REF!,#REF!,#REF!,#REF!,#REF!,#REF!,#REF!</definedName>
    <definedName name="__APW_RESTORE_DATA4770__" hidden="1">#REF!,#REF!,#REF!,#REF!,#REF!,#REF!,#REF!,#REF!,#REF!,#REF!,#REF!,#REF!,#REF!,#REF!</definedName>
    <definedName name="__APW_RESTORE_DATA4771__" hidden="1">#REF!,#REF!,#REF!,#REF!,#REF!,#REF!,#REF!,#REF!,#REF!,#REF!,#REF!,#REF!,#REF!,#REF!</definedName>
    <definedName name="__APW_RESTORE_DATA4772__" hidden="1">#REF!,#REF!,#REF!,#REF!,#REF!,#REF!,#REF!,#REF!,#REF!,#REF!,#REF!,#REF!,#REF!,#REF!</definedName>
    <definedName name="__APW_RESTORE_DATA4773__" hidden="1">#REF!,#REF!,#REF!,#REF!,#REF!,#REF!,#REF!,#REF!,#REF!,#REF!,#REF!,#REF!,#REF!,#REF!</definedName>
    <definedName name="__APW_RESTORE_DATA4774__" hidden="1">#REF!,#REF!,#REF!,#REF!,#REF!,#REF!,#REF!,#REF!,#REF!,#REF!,#REF!,#REF!,#REF!,#REF!</definedName>
    <definedName name="__APW_RESTORE_DATA4775__" hidden="1">#REF!,#REF!,#REF!,#REF!,#REF!,#REF!,#REF!,#REF!,#REF!,#REF!,#REF!,#REF!,#REF!,#REF!</definedName>
    <definedName name="__APW_RESTORE_DATA4776__" hidden="1">#REF!,#REF!,#REF!,#REF!,#REF!,#REF!,#REF!,#REF!,#REF!,#REF!,#REF!,#REF!,#REF!,#REF!</definedName>
    <definedName name="__APW_RESTORE_DATA4777__" hidden="1">#REF!,#REF!,#REF!,#REF!,#REF!,#REF!,#REF!,#REF!,#REF!,#REF!,#REF!,#REF!,#REF!,#REF!</definedName>
    <definedName name="__APW_RESTORE_DATA4778__" hidden="1">#REF!,#REF!,#REF!,#REF!,#REF!,#REF!,#REF!,#REF!,#REF!,#REF!,#REF!,#REF!,#REF!,#REF!</definedName>
    <definedName name="__APW_RESTORE_DATA4779__" hidden="1">#REF!,#REF!,#REF!,#REF!,#REF!,#REF!,#REF!,#REF!,#REF!,#REF!,#REF!,#REF!,#REF!,#REF!</definedName>
    <definedName name="__APW_RESTORE_DATA478__" hidden="1">#REF!,#REF!,#REF!,#REF!,#REF!,#REF!,#REF!,#REF!,#REF!,#REF!,#REF!,#REF!,#REF!,#REF!</definedName>
    <definedName name="__APW_RESTORE_DATA4780__" hidden="1">#REF!,#REF!,#REF!,#REF!,#REF!,#REF!,#REF!,#REF!,#REF!,#REF!,#REF!,#REF!,#REF!,#REF!</definedName>
    <definedName name="__APW_RESTORE_DATA4781__" hidden="1">#REF!,#REF!,#REF!,#REF!,#REF!,#REF!,#REF!,#REF!,#REF!,#REF!,#REF!,#REF!,#REF!,#REF!</definedName>
    <definedName name="__APW_RESTORE_DATA4782__" hidden="1">#REF!,#REF!,#REF!,#REF!,#REF!,#REF!,#REF!,#REF!,#REF!,#REF!,#REF!,#REF!,#REF!,#REF!</definedName>
    <definedName name="__APW_RESTORE_DATA4783__" hidden="1">#REF!,#REF!,#REF!,#REF!,#REF!,#REF!,#REF!,#REF!,#REF!,#REF!,#REF!,#REF!,#REF!,#REF!</definedName>
    <definedName name="__APW_RESTORE_DATA4784__" hidden="1">#REF!,#REF!,#REF!,#REF!,#REF!,#REF!,#REF!,#REF!,#REF!,#REF!,#REF!,#REF!,#REF!,#REF!</definedName>
    <definedName name="__APW_RESTORE_DATA4785__" hidden="1">#REF!,#REF!,#REF!,#REF!,#REF!,#REF!,#REF!,#REF!,#REF!,#REF!,#REF!,#REF!,#REF!,#REF!</definedName>
    <definedName name="__APW_RESTORE_DATA4786__" hidden="1">#REF!,#REF!,#REF!,#REF!,#REF!,#REF!,#REF!,#REF!,#REF!,#REF!,#REF!,#REF!,#REF!,#REF!</definedName>
    <definedName name="__APW_RESTORE_DATA4787__" hidden="1">#REF!,#REF!,#REF!,#REF!,#REF!,#REF!,#REF!,#REF!,#REF!,#REF!,#REF!,#REF!,#REF!,#REF!</definedName>
    <definedName name="__APW_RESTORE_DATA4788__" hidden="1">#REF!,#REF!,#REF!,#REF!,#REF!,#REF!,#REF!,#REF!,#REF!,#REF!,#REF!,#REF!,#REF!,#REF!</definedName>
    <definedName name="__APW_RESTORE_DATA4789__" hidden="1">#REF!,#REF!,#REF!,#REF!,#REF!,#REF!,#REF!,#REF!,#REF!,#REF!,#REF!,#REF!,#REF!,#REF!</definedName>
    <definedName name="__APW_RESTORE_DATA479__" hidden="1">#REF!,#REF!,#REF!,#REF!,#REF!,#REF!,#REF!,#REF!,#REF!,#REF!,#REF!,#REF!,#REF!,#REF!</definedName>
    <definedName name="__APW_RESTORE_DATA4790__" hidden="1">#REF!,#REF!,#REF!,#REF!,#REF!,#REF!,#REF!,#REF!,#REF!,#REF!,#REF!,#REF!,#REF!,#REF!</definedName>
    <definedName name="__APW_RESTORE_DATA4791__" hidden="1">#REF!,#REF!,#REF!,#REF!,#REF!,#REF!,#REF!,#REF!,#REF!,#REF!,#REF!,#REF!,#REF!,#REF!</definedName>
    <definedName name="__APW_RESTORE_DATA4792__" hidden="1">#REF!,#REF!,#REF!,#REF!,#REF!,#REF!,#REF!,#REF!,#REF!,#REF!,#REF!,#REF!,#REF!,#REF!</definedName>
    <definedName name="__APW_RESTORE_DATA4793__" hidden="1">#REF!,#REF!,#REF!,#REF!,#REF!,#REF!,#REF!,#REF!,#REF!,#REF!,#REF!,#REF!,#REF!,#REF!</definedName>
    <definedName name="__APW_RESTORE_DATA4794__" hidden="1">#REF!,#REF!,#REF!,#REF!,#REF!,#REF!,#REF!,#REF!,#REF!,#REF!,#REF!,#REF!,#REF!,#REF!</definedName>
    <definedName name="__APW_RESTORE_DATA4795__" hidden="1">#REF!,#REF!,#REF!,#REF!,#REF!,#REF!,#REF!,#REF!,#REF!,#REF!,#REF!,#REF!,#REF!,#REF!</definedName>
    <definedName name="__APW_RESTORE_DATA4796__" hidden="1">#REF!,#REF!,#REF!,#REF!,#REF!,#REF!,#REF!,#REF!,#REF!,#REF!,#REF!,#REF!,#REF!,#REF!</definedName>
    <definedName name="__APW_RESTORE_DATA4797__" hidden="1">#REF!,#REF!,#REF!,#REF!,#REF!,#REF!,#REF!,#REF!,#REF!,#REF!,#REF!,#REF!,#REF!,#REF!</definedName>
    <definedName name="__APW_RESTORE_DATA4798__" hidden="1">#REF!,#REF!,#REF!,#REF!,#REF!,#REF!,#REF!,#REF!,#REF!,#REF!,#REF!,#REF!,#REF!,#REF!</definedName>
    <definedName name="__APW_RESTORE_DATA4799__" hidden="1">#REF!,#REF!,#REF!,#REF!,#REF!,#REF!,#REF!,#REF!,#REF!,#REF!,#REF!,#REF!,#REF!,#REF!</definedName>
    <definedName name="__APW_RESTORE_DATA48__" hidden="1">#REF!,#REF!,#REF!,#REF!,#REF!,#REF!,#REF!,#REF!,#REF!,#REF!,#REF!,#REF!,#REF!,#REF!</definedName>
    <definedName name="__APW_RESTORE_DATA480__" hidden="1">#REF!,#REF!,#REF!,#REF!,#REF!,#REF!,#REF!,#REF!,#REF!,#REF!,#REF!,#REF!,#REF!,#REF!</definedName>
    <definedName name="__APW_RESTORE_DATA4800__" hidden="1">#REF!,#REF!,#REF!,#REF!,#REF!,#REF!,#REF!,#REF!,#REF!,#REF!,#REF!,#REF!,#REF!,#REF!</definedName>
    <definedName name="__APW_RESTORE_DATA4801__" hidden="1">#REF!,#REF!,#REF!,#REF!,#REF!,#REF!,#REF!,#REF!,#REF!,#REF!,#REF!,#REF!,#REF!,#REF!</definedName>
    <definedName name="__APW_RESTORE_DATA4802__" hidden="1">#REF!,#REF!,#REF!,#REF!,#REF!,#REF!,#REF!,#REF!,#REF!,#REF!,#REF!,#REF!,#REF!,#REF!</definedName>
    <definedName name="__APW_RESTORE_DATA4803__" hidden="1">#REF!,#REF!,#REF!,#REF!,#REF!,#REF!,#REF!,#REF!,#REF!,#REF!,#REF!,#REF!,#REF!,#REF!</definedName>
    <definedName name="__APW_RESTORE_DATA4804__" hidden="1">#REF!,#REF!,#REF!,#REF!,#REF!,#REF!,#REF!,#REF!,#REF!,#REF!,#REF!,#REF!,#REF!,#REF!</definedName>
    <definedName name="__APW_RESTORE_DATA4805__" hidden="1">#REF!,#REF!,#REF!,#REF!,#REF!,#REF!,#REF!,#REF!,#REF!,#REF!,#REF!,#REF!,#REF!,#REF!</definedName>
    <definedName name="__APW_RESTORE_DATA4806__" hidden="1">#REF!,#REF!,#REF!,#REF!,#REF!,#REF!,#REF!,#REF!,#REF!,#REF!,#REF!,#REF!,#REF!,#REF!</definedName>
    <definedName name="__APW_RESTORE_DATA4807__" hidden="1">#REF!,#REF!,#REF!,#REF!,#REF!,#REF!,#REF!,#REF!,#REF!,#REF!,#REF!,#REF!,#REF!,#REF!</definedName>
    <definedName name="__APW_RESTORE_DATA4808__" hidden="1">#REF!,#REF!,#REF!,#REF!,#REF!,#REF!,#REF!,#REF!,#REF!,#REF!,#REF!,#REF!,#REF!,#REF!</definedName>
    <definedName name="__APW_RESTORE_DATA4809__" hidden="1">#REF!,#REF!,#REF!,#REF!,#REF!,#REF!,#REF!,#REF!,#REF!,#REF!,#REF!,#REF!,#REF!,#REF!</definedName>
    <definedName name="__APW_RESTORE_DATA481__" hidden="1">#REF!,#REF!,#REF!,#REF!,#REF!,#REF!,#REF!,#REF!,#REF!,#REF!,#REF!,#REF!,#REF!,#REF!</definedName>
    <definedName name="__APW_RESTORE_DATA4810__" hidden="1">#REF!,#REF!,#REF!,#REF!,#REF!,#REF!,#REF!,#REF!,#REF!,#REF!,#REF!,#REF!,#REF!,#REF!</definedName>
    <definedName name="__APW_RESTORE_DATA4811__" hidden="1">#REF!,#REF!,#REF!,#REF!,#REF!,#REF!,#REF!,#REF!,#REF!,#REF!,#REF!,#REF!,#REF!,#REF!</definedName>
    <definedName name="__APW_RESTORE_DATA4812__" hidden="1">#REF!,#REF!,#REF!,#REF!,#REF!,#REF!,#REF!,#REF!,#REF!,#REF!,#REF!,#REF!,#REF!,#REF!</definedName>
    <definedName name="__APW_RESTORE_DATA4813__" hidden="1">#REF!,#REF!,#REF!,#REF!,#REF!,#REF!,#REF!,#REF!,#REF!,#REF!,#REF!,#REF!,#REF!,#REF!</definedName>
    <definedName name="__APW_RESTORE_DATA4814__" hidden="1">#REF!,#REF!,#REF!,#REF!,#REF!,#REF!,#REF!,#REF!,#REF!,#REF!,#REF!,#REF!,#REF!,#REF!</definedName>
    <definedName name="__APW_RESTORE_DATA4815__" hidden="1">#REF!,#REF!,#REF!,#REF!,#REF!,#REF!,#REF!,#REF!,#REF!,#REF!,#REF!,#REF!,#REF!,#REF!</definedName>
    <definedName name="__APW_RESTORE_DATA4816__" hidden="1">#REF!,#REF!,#REF!,#REF!,#REF!,#REF!,#REF!,#REF!,#REF!,#REF!,#REF!,#REF!,#REF!,#REF!</definedName>
    <definedName name="__APW_RESTORE_DATA4817__" hidden="1">#REF!,#REF!,#REF!,#REF!,#REF!,#REF!,#REF!,#REF!,#REF!,#REF!,#REF!,#REF!,#REF!,#REF!</definedName>
    <definedName name="__APW_RESTORE_DATA4818__" hidden="1">#REF!,#REF!,#REF!,#REF!,#REF!,#REF!,#REF!,#REF!,#REF!,#REF!,#REF!,#REF!,#REF!,#REF!</definedName>
    <definedName name="__APW_RESTORE_DATA4819__" hidden="1">#REF!,#REF!,#REF!,#REF!,#REF!,#REF!,#REF!,#REF!,#REF!,#REF!,#REF!,#REF!,#REF!,#REF!</definedName>
    <definedName name="__APW_RESTORE_DATA482__" hidden="1">#REF!,#REF!,#REF!,#REF!,#REF!,#REF!,#REF!,#REF!,#REF!,#REF!,#REF!,#REF!,#REF!,#REF!</definedName>
    <definedName name="__APW_RESTORE_DATA4820__" hidden="1">#REF!,#REF!,#REF!,#REF!,#REF!,#REF!,#REF!,#REF!,#REF!,#REF!,#REF!,#REF!,#REF!,#REF!</definedName>
    <definedName name="__APW_RESTORE_DATA4821__" hidden="1">#REF!,#REF!,#REF!,#REF!,#REF!,#REF!,#REF!,#REF!,#REF!,#REF!,#REF!,#REF!,#REF!,#REF!</definedName>
    <definedName name="__APW_RESTORE_DATA4822__" hidden="1">#REF!,#REF!,#REF!,#REF!,#REF!,#REF!,#REF!,#REF!,#REF!,#REF!,#REF!,#REF!,#REF!,#REF!</definedName>
    <definedName name="__APW_RESTORE_DATA4823__" hidden="1">#REF!,#REF!,#REF!,#REF!,#REF!,#REF!,#REF!,#REF!,#REF!,#REF!,#REF!,#REF!,#REF!,#REF!</definedName>
    <definedName name="__APW_RESTORE_DATA4824__" hidden="1">#REF!,#REF!,#REF!,#REF!,#REF!,#REF!,#REF!,#REF!,#REF!,#REF!,#REF!,#REF!,#REF!,#REF!</definedName>
    <definedName name="__APW_RESTORE_DATA4825__" hidden="1">#REF!,#REF!,#REF!,#REF!,#REF!,#REF!,#REF!,#REF!,#REF!,#REF!,#REF!,#REF!,#REF!,#REF!</definedName>
    <definedName name="__APW_RESTORE_DATA4826__" hidden="1">#REF!,#REF!,#REF!,#REF!,#REF!,#REF!,#REF!,#REF!,#REF!,#REF!,#REF!,#REF!,#REF!,#REF!</definedName>
    <definedName name="__APW_RESTORE_DATA4827__" hidden="1">#REF!,#REF!,#REF!,#REF!,#REF!,#REF!,#REF!,#REF!,#REF!,#REF!,#REF!,#REF!,#REF!,#REF!</definedName>
    <definedName name="__APW_RESTORE_DATA4828__" hidden="1">#REF!,#REF!,#REF!,#REF!,#REF!,#REF!,#REF!,#REF!,#REF!,#REF!,#REF!,#REF!,#REF!,#REF!</definedName>
    <definedName name="__APW_RESTORE_DATA4829__" hidden="1">#REF!,#REF!,#REF!,#REF!,#REF!,#REF!,#REF!,#REF!,#REF!,#REF!,#REF!,#REF!,#REF!,#REF!</definedName>
    <definedName name="__APW_RESTORE_DATA483__" hidden="1">#REF!,#REF!,#REF!,#REF!,#REF!,#REF!,#REF!,#REF!,#REF!,#REF!,#REF!,#REF!,#REF!,#REF!</definedName>
    <definedName name="__APW_RESTORE_DATA4830__" hidden="1">#REF!,#REF!,#REF!,#REF!,#REF!,#REF!,#REF!,#REF!,#REF!,#REF!,#REF!,#REF!,#REF!,#REF!</definedName>
    <definedName name="__APW_RESTORE_DATA4831__" hidden="1">#REF!,#REF!,#REF!,#REF!,#REF!,#REF!,#REF!,#REF!,#REF!,#REF!,#REF!,#REF!,#REF!,#REF!</definedName>
    <definedName name="__APW_RESTORE_DATA4832__" hidden="1">#REF!,#REF!,#REF!,#REF!,#REF!,#REF!,#REF!,#REF!,#REF!,#REF!,#REF!,#REF!,#REF!,#REF!</definedName>
    <definedName name="__APW_RESTORE_DATA4833__" hidden="1">#REF!,#REF!,#REF!,#REF!,#REF!,#REF!,#REF!,#REF!,#REF!,#REF!,#REF!,#REF!,#REF!,#REF!</definedName>
    <definedName name="__APW_RESTORE_DATA4834__" hidden="1">#REF!,#REF!,#REF!,#REF!,#REF!,#REF!,#REF!,#REF!,#REF!,#REF!,#REF!,#REF!,#REF!,#REF!</definedName>
    <definedName name="__APW_RESTORE_DATA4835__" hidden="1">#REF!,#REF!,#REF!,#REF!,#REF!,#REF!,#REF!,#REF!,#REF!,#REF!,#REF!,#REF!,#REF!,#REF!</definedName>
    <definedName name="__APW_RESTORE_DATA4836__" hidden="1">#REF!,#REF!,#REF!,#REF!,#REF!,#REF!,#REF!,#REF!,#REF!,#REF!,#REF!,#REF!,#REF!,#REF!</definedName>
    <definedName name="__APW_RESTORE_DATA4837__" hidden="1">#REF!,#REF!,#REF!,#REF!,#REF!,#REF!,#REF!,#REF!,#REF!,#REF!,#REF!,#REF!,#REF!,#REF!</definedName>
    <definedName name="__APW_RESTORE_DATA4838__" hidden="1">#REF!,#REF!,#REF!,#REF!,#REF!,#REF!,#REF!,#REF!,#REF!,#REF!,#REF!,#REF!,#REF!,#REF!</definedName>
    <definedName name="__APW_RESTORE_DATA4839__" hidden="1">#REF!,#REF!,#REF!,#REF!,#REF!,#REF!,#REF!,#REF!,#REF!,#REF!,#REF!,#REF!,#REF!,#REF!</definedName>
    <definedName name="__APW_RESTORE_DATA484__" hidden="1">#REF!,#REF!,#REF!,#REF!,#REF!,#REF!,#REF!,#REF!,#REF!,#REF!,#REF!,#REF!,#REF!,#REF!</definedName>
    <definedName name="__APW_RESTORE_DATA4840__" hidden="1">#REF!,#REF!,#REF!,#REF!,#REF!,#REF!,#REF!,#REF!,#REF!,#REF!,#REF!,#REF!,#REF!,#REF!</definedName>
    <definedName name="__APW_RESTORE_DATA4841__" hidden="1">#REF!,#REF!,#REF!,#REF!,#REF!,#REF!,#REF!,#REF!,#REF!,#REF!,#REF!,#REF!,#REF!,#REF!</definedName>
    <definedName name="__APW_RESTORE_DATA4842__" hidden="1">#REF!,#REF!,#REF!,#REF!,#REF!,#REF!,#REF!,#REF!,#REF!,#REF!,#REF!,#REF!,#REF!,#REF!</definedName>
    <definedName name="__APW_RESTORE_DATA4843__" hidden="1">#REF!,#REF!,#REF!,#REF!,#REF!,#REF!,#REF!,#REF!,#REF!,#REF!,#REF!,#REF!,#REF!,#REF!</definedName>
    <definedName name="__APW_RESTORE_DATA4844__" hidden="1">#REF!,#REF!,#REF!,#REF!,#REF!,#REF!,#REF!,#REF!,#REF!,#REF!,#REF!,#REF!,#REF!,#REF!</definedName>
    <definedName name="__APW_RESTORE_DATA4845__" hidden="1">#REF!,#REF!,#REF!,#REF!,#REF!,#REF!,#REF!,#REF!,#REF!,#REF!,#REF!,#REF!,#REF!,#REF!</definedName>
    <definedName name="__APW_RESTORE_DATA4846__" hidden="1">#REF!,#REF!,#REF!,#REF!,#REF!,#REF!,#REF!,#REF!,#REF!,#REF!,#REF!,#REF!,#REF!,#REF!</definedName>
    <definedName name="__APW_RESTORE_DATA4847__" hidden="1">#REF!,#REF!,#REF!,#REF!,#REF!,#REF!,#REF!,#REF!,#REF!,#REF!,#REF!,#REF!,#REF!,#REF!</definedName>
    <definedName name="__APW_RESTORE_DATA4848__" hidden="1">#REF!,#REF!,#REF!,#REF!,#REF!,#REF!,#REF!,#REF!,#REF!,#REF!,#REF!,#REF!,#REF!,#REF!</definedName>
    <definedName name="__APW_RESTORE_DATA4849__" hidden="1">#REF!,#REF!,#REF!,#REF!,#REF!,#REF!,#REF!,#REF!,#REF!,#REF!,#REF!,#REF!,#REF!,#REF!</definedName>
    <definedName name="__APW_RESTORE_DATA485__" hidden="1">#REF!,#REF!,#REF!,#REF!,#REF!,#REF!,#REF!,#REF!,#REF!,#REF!,#REF!,#REF!,#REF!,#REF!</definedName>
    <definedName name="__APW_RESTORE_DATA4850__" hidden="1">#REF!,#REF!,#REF!,#REF!,#REF!,#REF!,#REF!,#REF!,#REF!,#REF!,#REF!,#REF!,#REF!,#REF!</definedName>
    <definedName name="__APW_RESTORE_DATA4851__" hidden="1">#REF!,#REF!,#REF!,#REF!,#REF!,#REF!,#REF!,#REF!,#REF!,#REF!,#REF!,#REF!,#REF!,#REF!</definedName>
    <definedName name="__APW_RESTORE_DATA4852__" hidden="1">#REF!,#REF!,#REF!,#REF!,#REF!,#REF!,#REF!,#REF!,#REF!,#REF!,#REF!,#REF!,#REF!,#REF!</definedName>
    <definedName name="__APW_RESTORE_DATA4853__" hidden="1">#REF!,#REF!,#REF!,#REF!,#REF!,#REF!,#REF!,#REF!,#REF!,#REF!,#REF!,#REF!,#REF!,#REF!</definedName>
    <definedName name="__APW_RESTORE_DATA4854__" hidden="1">#REF!,#REF!,#REF!,#REF!,#REF!,#REF!,#REF!,#REF!,#REF!,#REF!,#REF!,#REF!,#REF!,#REF!</definedName>
    <definedName name="__APW_RESTORE_DATA4855__" hidden="1">#REF!,#REF!,#REF!,#REF!,#REF!,#REF!,#REF!,#REF!,#REF!,#REF!,#REF!,#REF!,#REF!,#REF!</definedName>
    <definedName name="__APW_RESTORE_DATA4856__" hidden="1">#REF!,#REF!,#REF!,#REF!,#REF!,#REF!,#REF!,#REF!,#REF!,#REF!,#REF!,#REF!,#REF!,#REF!</definedName>
    <definedName name="__APW_RESTORE_DATA4857__" hidden="1">#REF!,#REF!,#REF!,#REF!,#REF!,#REF!,#REF!,#REF!,#REF!,#REF!,#REF!,#REF!,#REF!,#REF!</definedName>
    <definedName name="__APW_RESTORE_DATA4858__" hidden="1">#REF!,#REF!,#REF!,#REF!,#REF!,#REF!,#REF!,#REF!,#REF!,#REF!,#REF!,#REF!,#REF!,#REF!</definedName>
    <definedName name="__APW_RESTORE_DATA4859__" hidden="1">#REF!,#REF!,#REF!,#REF!,#REF!,#REF!,#REF!,#REF!,#REF!,#REF!,#REF!,#REF!,#REF!,#REF!</definedName>
    <definedName name="__APW_RESTORE_DATA486__" hidden="1">#REF!,#REF!,#REF!,#REF!,#REF!,#REF!,#REF!,#REF!,#REF!,#REF!,#REF!,#REF!,#REF!,#REF!</definedName>
    <definedName name="__APW_RESTORE_DATA4860__" hidden="1">#REF!,#REF!,#REF!,#REF!,#REF!,#REF!,#REF!,#REF!,#REF!,#REF!,#REF!,#REF!,#REF!,#REF!</definedName>
    <definedName name="__APW_RESTORE_DATA4861__" hidden="1">#REF!,#REF!,#REF!,#REF!,#REF!,#REF!,#REF!,#REF!,#REF!,#REF!,#REF!,#REF!,#REF!,#REF!</definedName>
    <definedName name="__APW_RESTORE_DATA4862__" hidden="1">#REF!,#REF!,#REF!,#REF!,#REF!,#REF!,#REF!,#REF!,#REF!,#REF!,#REF!,#REF!,#REF!,#REF!</definedName>
    <definedName name="__APW_RESTORE_DATA4863__" hidden="1">#REF!,#REF!,#REF!,#REF!,#REF!,#REF!,#REF!,#REF!,#REF!,#REF!,#REF!,#REF!,#REF!,#REF!</definedName>
    <definedName name="__APW_RESTORE_DATA4864__" hidden="1">#REF!,#REF!,#REF!,#REF!,#REF!,#REF!,#REF!,#REF!,#REF!,#REF!,#REF!,#REF!,#REF!,#REF!</definedName>
    <definedName name="__APW_RESTORE_DATA4865__" hidden="1">#REF!,#REF!,#REF!,#REF!,#REF!,#REF!,#REF!,#REF!,#REF!,#REF!,#REF!,#REF!,#REF!,#REF!</definedName>
    <definedName name="__APW_RESTORE_DATA4866__" hidden="1">#REF!,#REF!,#REF!,#REF!,#REF!,#REF!,#REF!,#REF!,#REF!,#REF!,#REF!,#REF!,#REF!,#REF!</definedName>
    <definedName name="__APW_RESTORE_DATA4867__" hidden="1">#REF!,#REF!,#REF!,#REF!,#REF!,#REF!,#REF!,#REF!,#REF!,#REF!,#REF!,#REF!,#REF!,#REF!</definedName>
    <definedName name="__APW_RESTORE_DATA4868__" hidden="1">#REF!,#REF!,#REF!,#REF!,#REF!,#REF!,#REF!,#REF!,#REF!,#REF!,#REF!,#REF!,#REF!,#REF!</definedName>
    <definedName name="__APW_RESTORE_DATA4869__" hidden="1">#REF!,#REF!,#REF!,#REF!,#REF!,#REF!,#REF!,#REF!,#REF!,#REF!,#REF!,#REF!,#REF!,#REF!</definedName>
    <definedName name="__APW_RESTORE_DATA487__" hidden="1">#REF!,#REF!,#REF!,#REF!,#REF!,#REF!,#REF!,#REF!,#REF!,#REF!,#REF!,#REF!,#REF!,#REF!</definedName>
    <definedName name="__APW_RESTORE_DATA4870__" hidden="1">#REF!,#REF!,#REF!,#REF!,#REF!,#REF!,#REF!,#REF!,#REF!,#REF!,#REF!,#REF!,#REF!,#REF!</definedName>
    <definedName name="__APW_RESTORE_DATA4871__" hidden="1">#REF!,#REF!,#REF!,#REF!,#REF!,#REF!,#REF!,#REF!,#REF!,#REF!,#REF!,#REF!,#REF!,#REF!</definedName>
    <definedName name="__APW_RESTORE_DATA4872__" hidden="1">#REF!,#REF!,#REF!,#REF!,#REF!,#REF!,#REF!,#REF!,#REF!,#REF!,#REF!,#REF!,#REF!,#REF!</definedName>
    <definedName name="__APW_RESTORE_DATA4873__" hidden="1">#REF!,#REF!,#REF!,#REF!,#REF!,#REF!,#REF!,#REF!,#REF!,#REF!,#REF!,#REF!,#REF!,#REF!</definedName>
    <definedName name="__APW_RESTORE_DATA4874__" hidden="1">#REF!,#REF!,#REF!,#REF!,#REF!,#REF!,#REF!,#REF!,#REF!,#REF!,#REF!,#REF!,#REF!,#REF!</definedName>
    <definedName name="__APW_RESTORE_DATA4875__" hidden="1">#REF!,#REF!,#REF!,#REF!,#REF!,#REF!,#REF!,#REF!,#REF!,#REF!,#REF!,#REF!,#REF!,#REF!</definedName>
    <definedName name="__APW_RESTORE_DATA4876__" hidden="1">#REF!,#REF!,#REF!,#REF!,#REF!,#REF!,#REF!,#REF!,#REF!,#REF!,#REF!,#REF!,#REF!,#REF!</definedName>
    <definedName name="__APW_RESTORE_DATA4877__" hidden="1">#REF!,#REF!,#REF!,#REF!,#REF!,#REF!,#REF!,#REF!,#REF!,#REF!,#REF!,#REF!,#REF!,#REF!</definedName>
    <definedName name="__APW_RESTORE_DATA4878__" hidden="1">#REF!,#REF!,#REF!,#REF!,#REF!,#REF!,#REF!,#REF!,#REF!,#REF!,#REF!,#REF!,#REF!,#REF!</definedName>
    <definedName name="__APW_RESTORE_DATA4879__" hidden="1">#REF!,#REF!,#REF!,#REF!,#REF!,#REF!,#REF!,#REF!,#REF!,#REF!,#REF!,#REF!,#REF!,#REF!</definedName>
    <definedName name="__APW_RESTORE_DATA488__" hidden="1">#REF!,#REF!,#REF!,#REF!,#REF!,#REF!,#REF!,#REF!,#REF!,#REF!,#REF!,#REF!,#REF!,#REF!</definedName>
    <definedName name="__APW_RESTORE_DATA4880__" hidden="1">#REF!,#REF!,#REF!,#REF!,#REF!,#REF!,#REF!,#REF!,#REF!,#REF!,#REF!,#REF!,#REF!,#REF!</definedName>
    <definedName name="__APW_RESTORE_DATA4881__" hidden="1">#REF!,#REF!,#REF!,#REF!,#REF!,#REF!,#REF!,#REF!,#REF!,#REF!,#REF!,#REF!,#REF!,#REF!</definedName>
    <definedName name="__APW_RESTORE_DATA4882__" hidden="1">#REF!,#REF!,#REF!,#REF!,#REF!,#REF!,#REF!,#REF!,#REF!,#REF!,#REF!,#REF!,#REF!,#REF!</definedName>
    <definedName name="__APW_RESTORE_DATA4883__" hidden="1">#REF!,#REF!,#REF!,#REF!,#REF!,#REF!,#REF!,#REF!,#REF!,#REF!,#REF!,#REF!,#REF!,#REF!</definedName>
    <definedName name="__APW_RESTORE_DATA4884__" hidden="1">#REF!,#REF!,#REF!,#REF!,#REF!,#REF!,#REF!,#REF!,#REF!,#REF!,#REF!,#REF!,#REF!,#REF!</definedName>
    <definedName name="__APW_RESTORE_DATA4885__" hidden="1">#REF!,#REF!,#REF!,#REF!,#REF!,#REF!,#REF!,#REF!,#REF!,#REF!,#REF!,#REF!,#REF!,#REF!</definedName>
    <definedName name="__APW_RESTORE_DATA4886__" hidden="1">#REF!,#REF!,#REF!,#REF!,#REF!,#REF!,#REF!,#REF!,#REF!,#REF!,#REF!,#REF!,#REF!,#REF!</definedName>
    <definedName name="__APW_RESTORE_DATA4887__" hidden="1">#REF!,#REF!,#REF!,#REF!,#REF!,#REF!,#REF!,#REF!,#REF!,#REF!,#REF!,#REF!,#REF!,#REF!</definedName>
    <definedName name="__APW_RESTORE_DATA4888__" hidden="1">#REF!,#REF!,#REF!,#REF!,#REF!,#REF!,#REF!,#REF!,#REF!,#REF!,#REF!,#REF!,#REF!,#REF!</definedName>
    <definedName name="__APW_RESTORE_DATA4889__" hidden="1">#REF!,#REF!,#REF!,#REF!,#REF!,#REF!,#REF!,#REF!,#REF!,#REF!,#REF!,#REF!,#REF!,#REF!</definedName>
    <definedName name="__APW_RESTORE_DATA489__" hidden="1">#REF!,#REF!,#REF!,#REF!,#REF!,#REF!,#REF!,#REF!,#REF!,#REF!,#REF!,#REF!,#REF!,#REF!</definedName>
    <definedName name="__APW_RESTORE_DATA4890__" hidden="1">#REF!,#REF!,#REF!,#REF!,#REF!,#REF!,#REF!,#REF!,#REF!,#REF!,#REF!,#REF!,#REF!,#REF!</definedName>
    <definedName name="__APW_RESTORE_DATA4891__" hidden="1">#REF!,#REF!,#REF!,#REF!,#REF!,#REF!,#REF!,#REF!,#REF!,#REF!,#REF!,#REF!,#REF!,#REF!</definedName>
    <definedName name="__APW_RESTORE_DATA4892__" hidden="1">#REF!,#REF!,#REF!,#REF!,#REF!,#REF!,#REF!,#REF!,#REF!,#REF!,#REF!,#REF!,#REF!,#REF!</definedName>
    <definedName name="__APW_RESTORE_DATA4893__" hidden="1">#REF!,#REF!,#REF!,#REF!,#REF!,#REF!,#REF!,#REF!,#REF!,#REF!,#REF!,#REF!,#REF!,#REF!</definedName>
    <definedName name="__APW_RESTORE_DATA4894__" hidden="1">#REF!,#REF!,#REF!,#REF!,#REF!,#REF!,#REF!,#REF!,#REF!,#REF!,#REF!,#REF!,#REF!,#REF!</definedName>
    <definedName name="__APW_RESTORE_DATA4895__" hidden="1">#REF!,#REF!,#REF!,#REF!,#REF!,#REF!,#REF!,#REF!,#REF!,#REF!,#REF!,#REF!,#REF!,#REF!</definedName>
    <definedName name="__APW_RESTORE_DATA4896__" hidden="1">#REF!,#REF!,#REF!,#REF!,#REF!,#REF!,#REF!,#REF!,#REF!,#REF!,#REF!,#REF!,#REF!,#REF!</definedName>
    <definedName name="__APW_RESTORE_DATA4897__" hidden="1">#REF!,#REF!,#REF!,#REF!,#REF!,#REF!,#REF!,#REF!,#REF!,#REF!,#REF!,#REF!,#REF!,#REF!</definedName>
    <definedName name="__APW_RESTORE_DATA4898__" hidden="1">#REF!,#REF!,#REF!,#REF!,#REF!,#REF!,#REF!,#REF!,#REF!,#REF!,#REF!,#REF!,#REF!,#REF!</definedName>
    <definedName name="__APW_RESTORE_DATA4899__" hidden="1">#REF!,#REF!,#REF!,#REF!,#REF!,#REF!,#REF!,#REF!,#REF!,#REF!,#REF!,#REF!,#REF!,#REF!</definedName>
    <definedName name="__APW_RESTORE_DATA49__" hidden="1">#REF!,#REF!,#REF!,#REF!,#REF!,#REF!,#REF!,#REF!,#REF!,#REF!,#REF!,#REF!,#REF!,#REF!</definedName>
    <definedName name="__APW_RESTORE_DATA490__" hidden="1">#REF!,#REF!,#REF!,#REF!,#REF!,#REF!,#REF!,#REF!,#REF!,#REF!,#REF!,#REF!,#REF!,#REF!</definedName>
    <definedName name="__APW_RESTORE_DATA4900__" hidden="1">#REF!,#REF!,#REF!,#REF!,#REF!,#REF!,#REF!,#REF!,#REF!,#REF!,#REF!,#REF!,#REF!,#REF!</definedName>
    <definedName name="__APW_RESTORE_DATA4901__" hidden="1">#REF!,#REF!,#REF!,#REF!,#REF!,#REF!,#REF!,#REF!,#REF!,#REF!,#REF!,#REF!,#REF!,#REF!</definedName>
    <definedName name="__APW_RESTORE_DATA4902__" hidden="1">#REF!,#REF!,#REF!,#REF!,#REF!,#REF!,#REF!,#REF!,#REF!,#REF!,#REF!,#REF!,#REF!,#REF!</definedName>
    <definedName name="__APW_RESTORE_DATA4903__" hidden="1">#REF!,#REF!,#REF!,#REF!,#REF!,#REF!,#REF!,#REF!,#REF!,#REF!,#REF!,#REF!,#REF!,#REF!</definedName>
    <definedName name="__APW_RESTORE_DATA4904__" hidden="1">#REF!,#REF!,#REF!,#REF!,#REF!,#REF!,#REF!,#REF!,#REF!,#REF!,#REF!,#REF!,#REF!,#REF!</definedName>
    <definedName name="__APW_RESTORE_DATA4905__" hidden="1">#REF!,#REF!,#REF!,#REF!,#REF!,#REF!,#REF!,#REF!,#REF!,#REF!,#REF!,#REF!,#REF!,#REF!</definedName>
    <definedName name="__APW_RESTORE_DATA4906__" hidden="1">#REF!,#REF!,#REF!,#REF!,#REF!,#REF!,#REF!,#REF!,#REF!,#REF!,#REF!,#REF!,#REF!,#REF!</definedName>
    <definedName name="__APW_RESTORE_DATA4907__" hidden="1">#REF!,#REF!,#REF!,#REF!,#REF!,#REF!,#REF!,#REF!,#REF!,#REF!,#REF!,#REF!,#REF!,#REF!</definedName>
    <definedName name="__APW_RESTORE_DATA4908__" hidden="1">#REF!,#REF!,#REF!,#REF!,#REF!,#REF!,#REF!,#REF!,#REF!,#REF!,#REF!,#REF!,#REF!,#REF!</definedName>
    <definedName name="__APW_RESTORE_DATA4909__" hidden="1">#REF!,#REF!,#REF!,#REF!,#REF!,#REF!,#REF!,#REF!,#REF!,#REF!,#REF!,#REF!,#REF!,#REF!</definedName>
    <definedName name="__APW_RESTORE_DATA491__" hidden="1">#REF!,#REF!,#REF!,#REF!,#REF!,#REF!,#REF!,#REF!,#REF!,#REF!,#REF!,#REF!,#REF!,#REF!</definedName>
    <definedName name="__APW_RESTORE_DATA4910__" hidden="1">#REF!,#REF!,#REF!,#REF!,#REF!,#REF!,#REF!,#REF!,#REF!,#REF!,#REF!,#REF!,#REF!,#REF!</definedName>
    <definedName name="__APW_RESTORE_DATA4911__" hidden="1">#REF!,#REF!,#REF!,#REF!,#REF!,#REF!,#REF!,#REF!,#REF!,#REF!,#REF!,#REF!,#REF!,#REF!</definedName>
    <definedName name="__APW_RESTORE_DATA4912__" hidden="1">#REF!,#REF!,#REF!,#REF!,#REF!,#REF!,#REF!,#REF!,#REF!,#REF!,#REF!,#REF!,#REF!,#REF!</definedName>
    <definedName name="__APW_RESTORE_DATA4913__" hidden="1">#REF!,#REF!,#REF!,#REF!,#REF!,#REF!,#REF!,#REF!,#REF!,#REF!,#REF!,#REF!,#REF!,#REF!</definedName>
    <definedName name="__APW_RESTORE_DATA4914__" hidden="1">#REF!,#REF!,#REF!,#REF!,#REF!,#REF!,#REF!,#REF!,#REF!,#REF!,#REF!,#REF!,#REF!,#REF!</definedName>
    <definedName name="__APW_RESTORE_DATA4915__" hidden="1">#REF!,#REF!,#REF!,#REF!,#REF!,#REF!,#REF!,#REF!,#REF!,#REF!,#REF!,#REF!,#REF!,#REF!</definedName>
    <definedName name="__APW_RESTORE_DATA4916__" hidden="1">#REF!,#REF!,#REF!,#REF!,#REF!,#REF!,#REF!,#REF!,#REF!,#REF!,#REF!,#REF!,#REF!,#REF!</definedName>
    <definedName name="__APW_RESTORE_DATA4917__" hidden="1">#REF!,#REF!,#REF!,#REF!,#REF!,#REF!,#REF!,#REF!,#REF!,#REF!,#REF!,#REF!,#REF!,#REF!</definedName>
    <definedName name="__APW_RESTORE_DATA4918__" hidden="1">#REF!,#REF!,#REF!,#REF!,#REF!,#REF!,#REF!,#REF!,#REF!,#REF!,#REF!,#REF!,#REF!,#REF!</definedName>
    <definedName name="__APW_RESTORE_DATA4919__" hidden="1">#REF!,#REF!,#REF!,#REF!,#REF!,#REF!,#REF!,#REF!,#REF!,#REF!,#REF!,#REF!,#REF!,#REF!</definedName>
    <definedName name="__APW_RESTORE_DATA492__" hidden="1">#REF!,#REF!,#REF!,#REF!,#REF!,#REF!,#REF!,#REF!,#REF!,#REF!,#REF!,#REF!,#REF!,#REF!</definedName>
    <definedName name="__APW_RESTORE_DATA4920__" hidden="1">#REF!,#REF!,#REF!,#REF!,#REF!,#REF!,#REF!,#REF!,#REF!,#REF!,#REF!,#REF!,#REF!,#REF!</definedName>
    <definedName name="__APW_RESTORE_DATA4921__" hidden="1">#REF!,#REF!,#REF!,#REF!,#REF!,#REF!,#REF!,#REF!,#REF!,#REF!,#REF!,#REF!,#REF!,#REF!</definedName>
    <definedName name="__APW_RESTORE_DATA4922__" hidden="1">#REF!,#REF!,#REF!,#REF!,#REF!,#REF!,#REF!,#REF!,#REF!,#REF!,#REF!,#REF!,#REF!,#REF!</definedName>
    <definedName name="__APW_RESTORE_DATA4923__" hidden="1">#REF!,#REF!,#REF!,#REF!,#REF!,#REF!,#REF!,#REF!,#REF!,#REF!,#REF!,#REF!,#REF!,#REF!</definedName>
    <definedName name="__APW_RESTORE_DATA4924__" hidden="1">#REF!,#REF!,#REF!,#REF!,#REF!,#REF!,#REF!,#REF!,#REF!,#REF!,#REF!,#REF!,#REF!,#REF!</definedName>
    <definedName name="__APW_RESTORE_DATA4925__" hidden="1">#REF!,#REF!,#REF!,#REF!,#REF!,#REF!,#REF!,#REF!,#REF!,#REF!,#REF!,#REF!,#REF!,#REF!</definedName>
    <definedName name="__APW_RESTORE_DATA4926__" hidden="1">#REF!,#REF!,#REF!,#REF!,#REF!,#REF!,#REF!,#REF!,#REF!,#REF!,#REF!,#REF!,#REF!,#REF!</definedName>
    <definedName name="__APW_RESTORE_DATA4927__" hidden="1">#REF!,#REF!,#REF!,#REF!,#REF!,#REF!,#REF!,#REF!,#REF!,#REF!,#REF!,#REF!,#REF!,#REF!</definedName>
    <definedName name="__APW_RESTORE_DATA4928__" hidden="1">#REF!,#REF!,#REF!,#REF!,#REF!,#REF!,#REF!,#REF!,#REF!,#REF!,#REF!,#REF!,#REF!,#REF!</definedName>
    <definedName name="__APW_RESTORE_DATA4929__" hidden="1">#REF!,#REF!,#REF!,#REF!,#REF!,#REF!,#REF!,#REF!,#REF!,#REF!,#REF!,#REF!,#REF!,#REF!</definedName>
    <definedName name="__APW_RESTORE_DATA493__" hidden="1">#REF!,#REF!,#REF!,#REF!,#REF!,#REF!,#REF!,#REF!,#REF!,#REF!,#REF!,#REF!,#REF!,#REF!</definedName>
    <definedName name="__APW_RESTORE_DATA4930__" hidden="1">#REF!,#REF!,#REF!,#REF!,#REF!,#REF!,#REF!,#REF!,#REF!,#REF!,#REF!,#REF!,#REF!,#REF!</definedName>
    <definedName name="__APW_RESTORE_DATA4931__" hidden="1">#REF!,#REF!,#REF!,#REF!,#REF!,#REF!,#REF!,#REF!,#REF!,#REF!,#REF!,#REF!,#REF!,#REF!</definedName>
    <definedName name="__APW_RESTORE_DATA4932__" hidden="1">#REF!,#REF!,#REF!,#REF!,#REF!,#REF!,#REF!,#REF!,#REF!,#REF!,#REF!,#REF!,#REF!,#REF!</definedName>
    <definedName name="__APW_RESTORE_DATA4933__" hidden="1">#REF!,#REF!,#REF!,#REF!,#REF!,#REF!,#REF!,#REF!,#REF!,#REF!,#REF!,#REF!,#REF!,#REF!</definedName>
    <definedName name="__APW_RESTORE_DATA4934__" hidden="1">#REF!,#REF!,#REF!,#REF!,#REF!,#REF!,#REF!,#REF!,#REF!,#REF!,#REF!,#REF!,#REF!,#REF!</definedName>
    <definedName name="__APW_RESTORE_DATA4935__" hidden="1">#REF!,#REF!,#REF!,#REF!,#REF!,#REF!,#REF!,#REF!,#REF!,#REF!,#REF!,#REF!,#REF!,#REF!</definedName>
    <definedName name="__APW_RESTORE_DATA4936__" hidden="1">#REF!,#REF!,#REF!,#REF!,#REF!,#REF!,#REF!,#REF!,#REF!,#REF!,#REF!,#REF!,#REF!,#REF!</definedName>
    <definedName name="__APW_RESTORE_DATA4937__" hidden="1">#REF!,#REF!,#REF!,#REF!,#REF!,#REF!,#REF!,#REF!,#REF!,#REF!,#REF!,#REF!,#REF!,#REF!</definedName>
    <definedName name="__APW_RESTORE_DATA4938__" hidden="1">#REF!,#REF!,#REF!,#REF!,#REF!,#REF!,#REF!,#REF!,#REF!,#REF!,#REF!,#REF!,#REF!,#REF!</definedName>
    <definedName name="__APW_RESTORE_DATA4939__" hidden="1">#REF!,#REF!,#REF!,#REF!,#REF!,#REF!,#REF!,#REF!,#REF!,#REF!,#REF!,#REF!,#REF!,#REF!</definedName>
    <definedName name="__APW_RESTORE_DATA494__" hidden="1">#REF!,#REF!,#REF!,#REF!,#REF!,#REF!,#REF!,#REF!,#REF!,#REF!,#REF!,#REF!,#REF!,#REF!</definedName>
    <definedName name="__APW_RESTORE_DATA4940__" hidden="1">#REF!,#REF!,#REF!,#REF!,#REF!,#REF!,#REF!,#REF!,#REF!,#REF!,#REF!,#REF!,#REF!,#REF!</definedName>
    <definedName name="__APW_RESTORE_DATA4941__" hidden="1">#REF!,#REF!,#REF!,#REF!,#REF!,#REF!,#REF!,#REF!,#REF!,#REF!,#REF!,#REF!,#REF!,#REF!</definedName>
    <definedName name="__APW_RESTORE_DATA4942__" hidden="1">#REF!,#REF!,#REF!,#REF!,#REF!,#REF!,#REF!,#REF!,#REF!,#REF!,#REF!,#REF!,#REF!,#REF!</definedName>
    <definedName name="__APW_RESTORE_DATA4943__" hidden="1">#REF!,#REF!,#REF!,#REF!,#REF!,#REF!,#REF!,#REF!,#REF!,#REF!,#REF!,#REF!,#REF!,#REF!</definedName>
    <definedName name="__APW_RESTORE_DATA4944__" hidden="1">#REF!,#REF!,#REF!,#REF!,#REF!,#REF!,#REF!,#REF!,#REF!,#REF!,#REF!,#REF!,#REF!,#REF!</definedName>
    <definedName name="__APW_RESTORE_DATA4945__" hidden="1">#REF!,#REF!,#REF!,#REF!,#REF!,#REF!,#REF!,#REF!,#REF!,#REF!,#REF!,#REF!,#REF!,#REF!</definedName>
    <definedName name="__APW_RESTORE_DATA4946__" hidden="1">#REF!,#REF!,#REF!,#REF!,#REF!,#REF!,#REF!,#REF!,#REF!,#REF!,#REF!,#REF!,#REF!,#REF!</definedName>
    <definedName name="__APW_RESTORE_DATA4947__" hidden="1">#REF!,#REF!,#REF!,#REF!,#REF!,#REF!,#REF!,#REF!,#REF!,#REF!,#REF!,#REF!,#REF!,#REF!</definedName>
    <definedName name="__APW_RESTORE_DATA4948__" hidden="1">#REF!,#REF!,#REF!,#REF!,#REF!,#REF!,#REF!,#REF!,#REF!,#REF!,#REF!,#REF!,#REF!,#REF!</definedName>
    <definedName name="__APW_RESTORE_DATA4949__" hidden="1">#REF!,#REF!,#REF!,#REF!,#REF!,#REF!,#REF!,#REF!,#REF!,#REF!,#REF!,#REF!,#REF!,#REF!</definedName>
    <definedName name="__APW_RESTORE_DATA495__" hidden="1">#REF!,#REF!,#REF!,#REF!,#REF!,#REF!,#REF!,#REF!,#REF!,#REF!,#REF!,#REF!,#REF!,#REF!</definedName>
    <definedName name="__APW_RESTORE_DATA4950__" hidden="1">#REF!,#REF!,#REF!,#REF!,#REF!,#REF!,#REF!,#REF!,#REF!,#REF!,#REF!,#REF!,#REF!,#REF!</definedName>
    <definedName name="__APW_RESTORE_DATA4951__" hidden="1">#REF!,#REF!,#REF!,#REF!,#REF!,#REF!,#REF!,#REF!,#REF!,#REF!,#REF!,#REF!,#REF!,#REF!</definedName>
    <definedName name="__APW_RESTORE_DATA4952__" hidden="1">#REF!,#REF!,#REF!,#REF!,#REF!,#REF!,#REF!,#REF!,#REF!,#REF!,#REF!,#REF!,#REF!,#REF!</definedName>
    <definedName name="__APW_RESTORE_DATA4953__" hidden="1">#REF!,#REF!,#REF!,#REF!,#REF!,#REF!,#REF!,#REF!,#REF!,#REF!,#REF!,#REF!,#REF!,#REF!</definedName>
    <definedName name="__APW_RESTORE_DATA4954__" hidden="1">#REF!,#REF!,#REF!,#REF!,#REF!,#REF!,#REF!,#REF!,#REF!,#REF!,#REF!,#REF!,#REF!,#REF!</definedName>
    <definedName name="__APW_RESTORE_DATA4955__" hidden="1">#REF!,#REF!,#REF!,#REF!,#REF!,#REF!,#REF!,#REF!,#REF!,#REF!,#REF!,#REF!,#REF!,#REF!</definedName>
    <definedName name="__APW_RESTORE_DATA4956__" hidden="1">#REF!,#REF!,#REF!,#REF!,#REF!,#REF!,#REF!,#REF!,#REF!,#REF!,#REF!,#REF!,#REF!,#REF!</definedName>
    <definedName name="__APW_RESTORE_DATA4957__" hidden="1">#REF!,#REF!,#REF!,#REF!,#REF!,#REF!,#REF!,#REF!,#REF!,#REF!,#REF!,#REF!,#REF!,#REF!</definedName>
    <definedName name="__APW_RESTORE_DATA4958__" hidden="1">#REF!,#REF!,#REF!,#REF!,#REF!,#REF!,#REF!,#REF!,#REF!,#REF!,#REF!,#REF!,#REF!,#REF!</definedName>
    <definedName name="__APW_RESTORE_DATA4959__" hidden="1">#REF!,#REF!,#REF!,#REF!,#REF!,#REF!,#REF!,#REF!,#REF!,#REF!,#REF!,#REF!,#REF!,#REF!</definedName>
    <definedName name="__APW_RESTORE_DATA496__" hidden="1">#REF!,#REF!,#REF!,#REF!,#REF!,#REF!,#REF!,#REF!,#REF!,#REF!,#REF!,#REF!,#REF!,#REF!</definedName>
    <definedName name="__APW_RESTORE_DATA4960__" hidden="1">#REF!,#REF!,#REF!,#REF!,#REF!,#REF!,#REF!,#REF!,#REF!,#REF!,#REF!,#REF!,#REF!,#REF!</definedName>
    <definedName name="__APW_RESTORE_DATA4961__" hidden="1">#REF!,#REF!,#REF!,#REF!,#REF!,#REF!,#REF!,#REF!,#REF!,#REF!,#REF!,#REF!,#REF!,#REF!</definedName>
    <definedName name="__APW_RESTORE_DATA4962__" hidden="1">#REF!,#REF!,#REF!,#REF!,#REF!,#REF!,#REF!,#REF!,#REF!,#REF!,#REF!,#REF!,#REF!,#REF!</definedName>
    <definedName name="__APW_RESTORE_DATA4963__" hidden="1">#REF!,#REF!,#REF!,#REF!,#REF!,#REF!,#REF!,#REF!,#REF!,#REF!,#REF!,#REF!,#REF!,#REF!</definedName>
    <definedName name="__APW_RESTORE_DATA4964__" hidden="1">#REF!,#REF!,#REF!,#REF!,#REF!,#REF!,#REF!,#REF!,#REF!,#REF!,#REF!,#REF!,#REF!,#REF!</definedName>
    <definedName name="__APW_RESTORE_DATA4965__" hidden="1">#REF!,#REF!,#REF!,#REF!,#REF!,#REF!,#REF!,#REF!,#REF!,#REF!,#REF!,#REF!,#REF!,#REF!</definedName>
    <definedName name="__APW_RESTORE_DATA4966__" hidden="1">#REF!,#REF!,#REF!,#REF!,#REF!,#REF!,#REF!,#REF!,#REF!,#REF!,#REF!,#REF!,#REF!,#REF!</definedName>
    <definedName name="__APW_RESTORE_DATA4967__" hidden="1">#REF!,#REF!,#REF!,#REF!,#REF!,#REF!,#REF!,#REF!,#REF!,#REF!,#REF!,#REF!,#REF!,#REF!</definedName>
    <definedName name="__APW_RESTORE_DATA4968__" hidden="1">#REF!,#REF!,#REF!,#REF!,#REF!,#REF!,#REF!,#REF!,#REF!,#REF!,#REF!,#REF!,#REF!,#REF!</definedName>
    <definedName name="__APW_RESTORE_DATA4969__" hidden="1">#REF!,#REF!,#REF!,#REF!,#REF!,#REF!,#REF!,#REF!,#REF!,#REF!,#REF!,#REF!,#REF!,#REF!</definedName>
    <definedName name="__APW_RESTORE_DATA497__" hidden="1">#REF!,#REF!,#REF!,#REF!,#REF!,#REF!,#REF!,#REF!,#REF!,#REF!,#REF!,#REF!,#REF!,#REF!</definedName>
    <definedName name="__APW_RESTORE_DATA4970__" hidden="1">#REF!,#REF!,#REF!,#REF!,#REF!,#REF!,#REF!,#REF!,#REF!,#REF!,#REF!,#REF!,#REF!,#REF!</definedName>
    <definedName name="__APW_RESTORE_DATA4971__" hidden="1">#REF!,#REF!,#REF!,#REF!,#REF!,#REF!,#REF!,#REF!,#REF!,#REF!,#REF!,#REF!,#REF!,#REF!</definedName>
    <definedName name="__APW_RESTORE_DATA4972__" hidden="1">#REF!,#REF!,#REF!,#REF!,#REF!,#REF!,#REF!,#REF!,#REF!,#REF!,#REF!,#REF!,#REF!,#REF!</definedName>
    <definedName name="__APW_RESTORE_DATA4973__" hidden="1">#REF!,#REF!,#REF!,#REF!,#REF!,#REF!,#REF!,#REF!,#REF!,#REF!,#REF!,#REF!,#REF!,#REF!</definedName>
    <definedName name="__APW_RESTORE_DATA4974__" hidden="1">#REF!,#REF!,#REF!,#REF!,#REF!,#REF!,#REF!,#REF!,#REF!,#REF!,#REF!,#REF!,#REF!,#REF!</definedName>
    <definedName name="__APW_RESTORE_DATA4975__" hidden="1">#REF!,#REF!,#REF!,#REF!,#REF!,#REF!,#REF!,#REF!,#REF!,#REF!,#REF!,#REF!,#REF!,#REF!</definedName>
    <definedName name="__APW_RESTORE_DATA4976__" hidden="1">#REF!,#REF!,#REF!,#REF!,#REF!,#REF!,#REF!,#REF!,#REF!,#REF!,#REF!,#REF!,#REF!,#REF!</definedName>
    <definedName name="__APW_RESTORE_DATA4977__" hidden="1">#REF!,#REF!,#REF!,#REF!,#REF!,#REF!,#REF!,#REF!,#REF!,#REF!,#REF!,#REF!,#REF!,#REF!</definedName>
    <definedName name="__APW_RESTORE_DATA4978__" hidden="1">#REF!,#REF!,#REF!,#REF!,#REF!,#REF!,#REF!,#REF!,#REF!,#REF!,#REF!,#REF!,#REF!,#REF!</definedName>
    <definedName name="__APW_RESTORE_DATA4979__" hidden="1">#REF!,#REF!,#REF!,#REF!,#REF!,#REF!,#REF!,#REF!,#REF!,#REF!,#REF!,#REF!,#REF!,#REF!</definedName>
    <definedName name="__APW_RESTORE_DATA498__" hidden="1">#REF!,#REF!,#REF!,#REF!,#REF!,#REF!,#REF!,#REF!,#REF!,#REF!,#REF!,#REF!,#REF!,#REF!</definedName>
    <definedName name="__APW_RESTORE_DATA4980__" hidden="1">#REF!,#REF!,#REF!,#REF!,#REF!,#REF!,#REF!,#REF!,#REF!,#REF!,#REF!,#REF!,#REF!,#REF!</definedName>
    <definedName name="__APW_RESTORE_DATA4981__" hidden="1">#REF!,#REF!,#REF!,#REF!,#REF!,#REF!,#REF!,#REF!,#REF!,#REF!,#REF!,#REF!,#REF!,#REF!</definedName>
    <definedName name="__APW_RESTORE_DATA4982__" hidden="1">#REF!,#REF!,#REF!,#REF!,#REF!,#REF!,#REF!,#REF!,#REF!,#REF!,#REF!,#REF!,#REF!,#REF!</definedName>
    <definedName name="__APW_RESTORE_DATA4983__" hidden="1">#REF!,#REF!,#REF!,#REF!,#REF!,#REF!,#REF!,#REF!,#REF!,#REF!,#REF!,#REF!,#REF!,#REF!</definedName>
    <definedName name="__APW_RESTORE_DATA4984__" hidden="1">#REF!,#REF!,#REF!,#REF!,#REF!,#REF!,#REF!,#REF!,#REF!,#REF!,#REF!,#REF!,#REF!,#REF!</definedName>
    <definedName name="__APW_RESTORE_DATA4985__" hidden="1">#REF!,#REF!,#REF!,#REF!,#REF!,#REF!,#REF!,#REF!,#REF!,#REF!,#REF!,#REF!,#REF!,#REF!</definedName>
    <definedName name="__APW_RESTORE_DATA4986__" hidden="1">#REF!,#REF!,#REF!,#REF!,#REF!,#REF!,#REF!,#REF!,#REF!,#REF!,#REF!,#REF!,#REF!,#REF!</definedName>
    <definedName name="__APW_RESTORE_DATA4987__" hidden="1">#REF!,#REF!,#REF!,#REF!,#REF!,#REF!,#REF!,#REF!,#REF!,#REF!,#REF!,#REF!,#REF!,#REF!</definedName>
    <definedName name="__APW_RESTORE_DATA4988__" hidden="1">#REF!,#REF!,#REF!,#REF!,#REF!,#REF!,#REF!,#REF!,#REF!,#REF!,#REF!,#REF!,#REF!,#REF!</definedName>
    <definedName name="__APW_RESTORE_DATA4989__" hidden="1">#REF!,#REF!,#REF!,#REF!,#REF!,#REF!,#REF!,#REF!,#REF!,#REF!,#REF!,#REF!,#REF!,#REF!</definedName>
    <definedName name="__APW_RESTORE_DATA499__" hidden="1">#REF!,#REF!,#REF!,#REF!,#REF!,#REF!,#REF!,#REF!,#REF!,#REF!,#REF!,#REF!,#REF!,#REF!</definedName>
    <definedName name="__APW_RESTORE_DATA4990__" hidden="1">#REF!,#REF!,#REF!,#REF!,#REF!,#REF!,#REF!,#REF!,#REF!,#REF!,#REF!,#REF!,#REF!,#REF!</definedName>
    <definedName name="__APW_RESTORE_DATA4991__" hidden="1">#REF!,#REF!,#REF!,#REF!,#REF!,#REF!,#REF!,#REF!,#REF!,#REF!,#REF!,#REF!,#REF!,#REF!</definedName>
    <definedName name="__APW_RESTORE_DATA4992__" hidden="1">#REF!,#REF!,#REF!,#REF!,#REF!,#REF!,#REF!,#REF!,#REF!,#REF!,#REF!,#REF!,#REF!,#REF!</definedName>
    <definedName name="__APW_RESTORE_DATA4993__" hidden="1">#REF!,#REF!,#REF!,#REF!,#REF!,#REF!,#REF!,#REF!,#REF!,#REF!,#REF!,#REF!,#REF!,#REF!</definedName>
    <definedName name="__APW_RESTORE_DATA4994__" hidden="1">#REF!,#REF!,#REF!,#REF!,#REF!,#REF!,#REF!,#REF!,#REF!,#REF!,#REF!,#REF!,#REF!,#REF!</definedName>
    <definedName name="__APW_RESTORE_DATA4995__" hidden="1">#REF!,#REF!,#REF!,#REF!,#REF!,#REF!,#REF!,#REF!,#REF!,#REF!,#REF!,#REF!,#REF!,#REF!</definedName>
    <definedName name="__APW_RESTORE_DATA4996__" hidden="1">#REF!,#REF!,#REF!,#REF!,#REF!,#REF!,#REF!,#REF!,#REF!,#REF!,#REF!,#REF!,#REF!,#REF!</definedName>
    <definedName name="__APW_RESTORE_DATA4997__" hidden="1">#REF!,#REF!,#REF!,#REF!,#REF!,#REF!,#REF!,#REF!,#REF!,#REF!,#REF!,#REF!,#REF!,#REF!</definedName>
    <definedName name="__APW_RESTORE_DATA4998__" hidden="1">#REF!,#REF!,#REF!,#REF!,#REF!,#REF!,#REF!,#REF!,#REF!,#REF!,#REF!,#REF!,#REF!,#REF!</definedName>
    <definedName name="__APW_RESTORE_DATA4999__" hidden="1">#REF!,#REF!,#REF!,#REF!,#REF!,#REF!,#REF!,#REF!,#REF!,#REF!,#REF!,#REF!,#REF!,#REF!</definedName>
    <definedName name="__APW_RESTORE_DATA5__" hidden="1">#REF!,#REF!,#REF!,#REF!,#REF!,#REF!,#REF!,#REF!,#REF!,#REF!,#REF!,#REF!,#REF!,#REF!,#REF!</definedName>
    <definedName name="__APW_RESTORE_DATA50__" hidden="1">#REF!,#REF!,#REF!,#REF!,#REF!,#REF!,#REF!,#REF!,#REF!,#REF!,#REF!,#REF!,#REF!,#REF!</definedName>
    <definedName name="__APW_RESTORE_DATA500__" hidden="1">#REF!,#REF!,#REF!,#REF!,#REF!,#REF!,#REF!,#REF!,#REF!,#REF!,#REF!,#REF!,#REF!,#REF!</definedName>
    <definedName name="__APW_RESTORE_DATA5000__" hidden="1">#REF!,#REF!,#REF!,#REF!,#REF!,#REF!,#REF!,#REF!,#REF!,#REF!,#REF!,#REF!,#REF!,#REF!</definedName>
    <definedName name="__APW_RESTORE_DATA5001__" hidden="1">#REF!,#REF!,#REF!,#REF!,#REF!,#REF!,#REF!,#REF!,#REF!,#REF!,#REF!,#REF!,#REF!,#REF!</definedName>
    <definedName name="__APW_RESTORE_DATA5002__" hidden="1">#REF!,#REF!,#REF!,#REF!,#REF!,#REF!,#REF!,#REF!,#REF!,#REF!,#REF!,#REF!,#REF!,#REF!</definedName>
    <definedName name="__APW_RESTORE_DATA5003__" hidden="1">#REF!,#REF!,#REF!,#REF!,#REF!,#REF!,#REF!,#REF!,#REF!,#REF!,#REF!,#REF!,#REF!,#REF!</definedName>
    <definedName name="__APW_RESTORE_DATA5004__" hidden="1">#REF!,#REF!,#REF!,#REF!,#REF!,#REF!,#REF!,#REF!,#REF!,#REF!,#REF!,#REF!,#REF!,#REF!</definedName>
    <definedName name="__APW_RESTORE_DATA5005__" hidden="1">#REF!,#REF!,#REF!,#REF!,#REF!,#REF!,#REF!,#REF!,#REF!,#REF!,#REF!,#REF!,#REF!,#REF!</definedName>
    <definedName name="__APW_RESTORE_DATA5006__" hidden="1">#REF!,#REF!,#REF!,#REF!,#REF!,#REF!,#REF!,#REF!,#REF!,#REF!,#REF!,#REF!,#REF!,#REF!</definedName>
    <definedName name="__APW_RESTORE_DATA5007__" hidden="1">#REF!,#REF!,#REF!,#REF!,#REF!,#REF!,#REF!,#REF!,#REF!,#REF!,#REF!,#REF!,#REF!,#REF!</definedName>
    <definedName name="__APW_RESTORE_DATA5008__" hidden="1">#REF!,#REF!,#REF!,#REF!,#REF!,#REF!,#REF!,#REF!,#REF!,#REF!,#REF!,#REF!,#REF!,#REF!</definedName>
    <definedName name="__APW_RESTORE_DATA5009__" hidden="1">#REF!,#REF!,#REF!,#REF!,#REF!,#REF!,#REF!,#REF!,#REF!,#REF!,#REF!,#REF!,#REF!,#REF!</definedName>
    <definedName name="__APW_RESTORE_DATA501__" hidden="1">#REF!,#REF!,#REF!,#REF!,#REF!,#REF!,#REF!,#REF!,#REF!,#REF!,#REF!,#REF!,#REF!,#REF!</definedName>
    <definedName name="__APW_RESTORE_DATA5010__" hidden="1">#REF!,#REF!,#REF!,#REF!,#REF!,#REF!,#REF!,#REF!,#REF!,#REF!,#REF!,#REF!,#REF!,#REF!</definedName>
    <definedName name="__APW_RESTORE_DATA5011__" hidden="1">#REF!,#REF!,#REF!,#REF!,#REF!,#REF!,#REF!,#REF!,#REF!,#REF!,#REF!,#REF!,#REF!,#REF!</definedName>
    <definedName name="__APW_RESTORE_DATA5012__" hidden="1">#REF!,#REF!,#REF!,#REF!,#REF!,#REF!,#REF!,#REF!,#REF!,#REF!,#REF!,#REF!,#REF!,#REF!</definedName>
    <definedName name="__APW_RESTORE_DATA5013__" hidden="1">#REF!,#REF!,#REF!,#REF!,#REF!,#REF!,#REF!,#REF!,#REF!,#REF!,#REF!,#REF!,#REF!,#REF!</definedName>
    <definedName name="__APW_RESTORE_DATA5014__" hidden="1">#REF!,#REF!,#REF!,#REF!,#REF!,#REF!,#REF!,#REF!,#REF!,#REF!,#REF!,#REF!,#REF!,#REF!</definedName>
    <definedName name="__APW_RESTORE_DATA5015__" hidden="1">#REF!,#REF!,#REF!,#REF!,#REF!,#REF!,#REF!,#REF!,#REF!,#REF!,#REF!,#REF!,#REF!,#REF!</definedName>
    <definedName name="__APW_RESTORE_DATA5016__" hidden="1">#REF!,#REF!,#REF!,#REF!,#REF!,#REF!,#REF!,#REF!,#REF!,#REF!,#REF!,#REF!,#REF!,#REF!</definedName>
    <definedName name="__APW_RESTORE_DATA5017__" hidden="1">#REF!,#REF!,#REF!,#REF!,#REF!,#REF!,#REF!,#REF!,#REF!,#REF!,#REF!,#REF!,#REF!,#REF!</definedName>
    <definedName name="__APW_RESTORE_DATA5018__" hidden="1">#REF!,#REF!,#REF!,#REF!,#REF!,#REF!,#REF!,#REF!,#REF!,#REF!,#REF!,#REF!,#REF!,#REF!</definedName>
    <definedName name="__APW_RESTORE_DATA5019__" hidden="1">#REF!,#REF!,#REF!,#REF!,#REF!,#REF!,#REF!,#REF!,#REF!,#REF!,#REF!,#REF!,#REF!,#REF!</definedName>
    <definedName name="__APW_RESTORE_DATA502__" hidden="1">#REF!,#REF!,#REF!,#REF!,#REF!,#REF!,#REF!,#REF!,#REF!,#REF!,#REF!,#REF!,#REF!,#REF!</definedName>
    <definedName name="__APW_RESTORE_DATA5020__" hidden="1">#REF!,#REF!,#REF!,#REF!,#REF!,#REF!,#REF!,#REF!,#REF!,#REF!,#REF!,#REF!,#REF!,#REF!</definedName>
    <definedName name="__APW_RESTORE_DATA5021__" hidden="1">#REF!,#REF!,#REF!,#REF!,#REF!,#REF!,#REF!,#REF!,#REF!,#REF!,#REF!,#REF!,#REF!,#REF!</definedName>
    <definedName name="__APW_RESTORE_DATA5022__" hidden="1">#REF!,#REF!,#REF!,#REF!,#REF!,#REF!,#REF!,#REF!,#REF!,#REF!,#REF!,#REF!,#REF!,#REF!</definedName>
    <definedName name="__APW_RESTORE_DATA5023__" hidden="1">#REF!,#REF!,#REF!,#REF!,#REF!,#REF!,#REF!,#REF!,#REF!,#REF!,#REF!,#REF!,#REF!,#REF!</definedName>
    <definedName name="__APW_RESTORE_DATA5024__" hidden="1">#REF!,#REF!,#REF!,#REF!,#REF!,#REF!,#REF!,#REF!,#REF!,#REF!,#REF!,#REF!,#REF!,#REF!</definedName>
    <definedName name="__APW_RESTORE_DATA5025__" hidden="1">#REF!,#REF!,#REF!,#REF!,#REF!,#REF!,#REF!,#REF!,#REF!,#REF!,#REF!,#REF!,#REF!,#REF!</definedName>
    <definedName name="__APW_RESTORE_DATA5026__" hidden="1">#REF!,#REF!,#REF!,#REF!,#REF!,#REF!,#REF!,#REF!,#REF!,#REF!,#REF!,#REF!,#REF!,#REF!</definedName>
    <definedName name="__APW_RESTORE_DATA5027__" hidden="1">#REF!,#REF!,#REF!,#REF!,#REF!,#REF!,#REF!,#REF!,#REF!,#REF!,#REF!,#REF!,#REF!,#REF!</definedName>
    <definedName name="__APW_RESTORE_DATA5028__" hidden="1">#REF!,#REF!,#REF!,#REF!,#REF!,#REF!,#REF!,#REF!,#REF!,#REF!,#REF!,#REF!,#REF!,#REF!</definedName>
    <definedName name="__APW_RESTORE_DATA5029__" hidden="1">#REF!,#REF!,#REF!,#REF!,#REF!,#REF!,#REF!,#REF!,#REF!,#REF!,#REF!,#REF!,#REF!,#REF!</definedName>
    <definedName name="__APW_RESTORE_DATA503__" hidden="1">#REF!,#REF!,#REF!,#REF!,#REF!,#REF!,#REF!,#REF!,#REF!,#REF!,#REF!,#REF!,#REF!,#REF!</definedName>
    <definedName name="__APW_RESTORE_DATA5030__" hidden="1">#REF!,#REF!,#REF!,#REF!,#REF!,#REF!,#REF!,#REF!,#REF!,#REF!,#REF!,#REF!,#REF!,#REF!</definedName>
    <definedName name="__APW_RESTORE_DATA5031__" hidden="1">#REF!,#REF!,#REF!,#REF!,#REF!,#REF!,#REF!,#REF!,#REF!,#REF!,#REF!,#REF!,#REF!,#REF!</definedName>
    <definedName name="__APW_RESTORE_DATA5032__" hidden="1">#REF!,#REF!,#REF!,#REF!,#REF!,#REF!,#REF!,#REF!,#REF!,#REF!,#REF!,#REF!,#REF!,#REF!</definedName>
    <definedName name="__APW_RESTORE_DATA5033__" hidden="1">#REF!,#REF!,#REF!,#REF!,#REF!,#REF!,#REF!,#REF!,#REF!,#REF!,#REF!,#REF!,#REF!,#REF!</definedName>
    <definedName name="__APW_RESTORE_DATA5034__" hidden="1">#REF!,#REF!,#REF!,#REF!,#REF!,#REF!,#REF!,#REF!,#REF!,#REF!,#REF!,#REF!,#REF!,#REF!</definedName>
    <definedName name="__APW_RESTORE_DATA5035__" hidden="1">#REF!,#REF!,#REF!,#REF!,#REF!,#REF!,#REF!,#REF!,#REF!,#REF!,#REF!,#REF!,#REF!,#REF!</definedName>
    <definedName name="__APW_RESTORE_DATA5036__" hidden="1">#REF!,#REF!,#REF!,#REF!,#REF!,#REF!,#REF!,#REF!,#REF!,#REF!,#REF!,#REF!,#REF!,#REF!</definedName>
    <definedName name="__APW_RESTORE_DATA5037__" hidden="1">#REF!,#REF!,#REF!,#REF!,#REF!,#REF!,#REF!,#REF!,#REF!,#REF!,#REF!,#REF!,#REF!,#REF!</definedName>
    <definedName name="__APW_RESTORE_DATA5038__" hidden="1">#REF!,#REF!,#REF!,#REF!,#REF!,#REF!,#REF!,#REF!,#REF!,#REF!,#REF!,#REF!,#REF!,#REF!</definedName>
    <definedName name="__APW_RESTORE_DATA5039__" hidden="1">#REF!,#REF!,#REF!,#REF!,#REF!,#REF!,#REF!,#REF!,#REF!,#REF!,#REF!,#REF!,#REF!,#REF!</definedName>
    <definedName name="__APW_RESTORE_DATA504__" hidden="1">#REF!,#REF!,#REF!,#REF!,#REF!,#REF!,#REF!,#REF!,#REF!,#REF!,#REF!,#REF!,#REF!,#REF!</definedName>
    <definedName name="__APW_RESTORE_DATA5040__" hidden="1">#REF!,#REF!,#REF!,#REF!,#REF!,#REF!,#REF!,#REF!,#REF!,#REF!,#REF!,#REF!,#REF!,#REF!</definedName>
    <definedName name="__APW_RESTORE_DATA5041__" hidden="1">#REF!,#REF!,#REF!,#REF!,#REF!,#REF!,#REF!,#REF!,#REF!,#REF!,#REF!,#REF!,#REF!</definedName>
    <definedName name="__APW_RESTORE_DATA5042__" hidden="1">#REF!,#REF!,#REF!,#REF!,#REF!,#REF!,#REF!,#REF!,#REF!,#REF!,#REF!,#REF!,#REF!,#REF!,#REF!,#REF!</definedName>
    <definedName name="__APW_RESTORE_DATA5043__" hidden="1">#REF!,#REF!,#REF!,#REF!,#REF!,#REF!,#REF!,#REF!,#REF!,#REF!,#REF!,#REF!,#REF!,#REF!,#REF!</definedName>
    <definedName name="__APW_RESTORE_DATA5044__" hidden="1">#REF!,#REF!,#REF!,#REF!,#REF!,#REF!,#REF!,#REF!,#REF!,#REF!,#REF!,#REF!,#REF!,#REF!,#REF!</definedName>
    <definedName name="__APW_RESTORE_DATA5045__" hidden="1">#REF!,#REF!,#REF!,#REF!,#REF!,#REF!,#REF!,#REF!,#REF!,#REF!,#REF!,#REF!,#REF!,#REF!,#REF!</definedName>
    <definedName name="__APW_RESTORE_DATA5046__" hidden="1">#REF!,#REF!,#REF!,#REF!,#REF!,#REF!,#REF!,#REF!,#REF!,#REF!,#REF!,#REF!,#REF!,#REF!,#REF!</definedName>
    <definedName name="__APW_RESTORE_DATA5047__" hidden="1">#REF!,#REF!,#REF!,#REF!,#REF!,#REF!,#REF!,#REF!,#REF!,#REF!,#REF!,#REF!,#REF!,#REF!,#REF!</definedName>
    <definedName name="__APW_RESTORE_DATA5048__" hidden="1">#REF!,#REF!,#REF!,#REF!,#REF!,#REF!,#REF!,#REF!,#REF!,#REF!,#REF!,#REF!,#REF!,#REF!,#REF!</definedName>
    <definedName name="__APW_RESTORE_DATA5049__" hidden="1">#REF!,#REF!,#REF!,#REF!,#REF!,#REF!,#REF!,#REF!,#REF!,#REF!,#REF!,#REF!,#REF!,#REF!</definedName>
    <definedName name="__APW_RESTORE_DATA505__" hidden="1">#REF!,#REF!,#REF!,#REF!,#REF!,#REF!,#REF!,#REF!,#REF!,#REF!,#REF!,#REF!,#REF!,#REF!</definedName>
    <definedName name="__APW_RESTORE_DATA5050__" hidden="1">#REF!,#REF!,#REF!,#REF!,#REF!,#REF!,#REF!,#REF!,#REF!,#REF!,#REF!,#REF!,#REF!,#REF!</definedName>
    <definedName name="__APW_RESTORE_DATA5051__" hidden="1">#REF!,#REF!,#REF!,#REF!,#REF!,#REF!,#REF!,#REF!,#REF!,#REF!,#REF!,#REF!,#REF!,#REF!</definedName>
    <definedName name="__APW_RESTORE_DATA5052__" hidden="1">#REF!,#REF!,#REF!,#REF!,#REF!,#REF!,#REF!,#REF!,#REF!,#REF!,#REF!,#REF!,#REF!,#REF!</definedName>
    <definedName name="__APW_RESTORE_DATA5053__" hidden="1">#REF!,#REF!,#REF!,#REF!,#REF!,#REF!,#REF!,#REF!,#REF!,#REF!,#REF!,#REF!,#REF!,#REF!</definedName>
    <definedName name="__APW_RESTORE_DATA5054__" hidden="1">#REF!,#REF!,#REF!,#REF!,#REF!,#REF!,#REF!,#REF!,#REF!,#REF!,#REF!,#REF!,#REF!,#REF!</definedName>
    <definedName name="__APW_RESTORE_DATA5055__" hidden="1">#REF!,#REF!,#REF!,#REF!,#REF!,#REF!,#REF!,#REF!,#REF!,#REF!,#REF!,#REF!,#REF!,#REF!</definedName>
    <definedName name="__APW_RESTORE_DATA5056__" hidden="1">#REF!,#REF!,#REF!,#REF!,#REF!,#REF!,#REF!,#REF!,#REF!,#REF!,#REF!,#REF!,#REF!,#REF!</definedName>
    <definedName name="__APW_RESTORE_DATA5057__" hidden="1">#REF!,#REF!,#REF!,#REF!,#REF!,#REF!,#REF!,#REF!,#REF!,#REF!,#REF!,#REF!,#REF!,#REF!</definedName>
    <definedName name="__APW_RESTORE_DATA5058__" hidden="1">#REF!,#REF!,#REF!,#REF!,#REF!,#REF!,#REF!,#REF!,#REF!,#REF!,#REF!,#REF!,#REF!,#REF!</definedName>
    <definedName name="__APW_RESTORE_DATA5059__" hidden="1">#REF!,#REF!,#REF!,#REF!,#REF!,#REF!,#REF!,#REF!,#REF!,#REF!,#REF!,#REF!,#REF!,#REF!</definedName>
    <definedName name="__APW_RESTORE_DATA506__" hidden="1">#REF!,#REF!,#REF!,#REF!,#REF!,#REF!,#REF!,#REF!,#REF!,#REF!,#REF!,#REF!,#REF!,#REF!</definedName>
    <definedName name="__APW_RESTORE_DATA5060__" hidden="1">#REF!,#REF!,#REF!,#REF!,#REF!,#REF!,#REF!,#REF!,#REF!,#REF!,#REF!,#REF!,#REF!,#REF!</definedName>
    <definedName name="__APW_RESTORE_DATA5061__" hidden="1">#REF!,#REF!,#REF!,#REF!,#REF!,#REF!,#REF!,#REF!,#REF!,#REF!,#REF!,#REF!,#REF!,#REF!</definedName>
    <definedName name="__APW_RESTORE_DATA5062__" hidden="1">#REF!,#REF!,#REF!,#REF!,#REF!,#REF!,#REF!,#REF!,#REF!,#REF!,#REF!,#REF!,#REF!,#REF!</definedName>
    <definedName name="__APW_RESTORE_DATA5063__" hidden="1">#REF!,#REF!,#REF!,#REF!,#REF!,#REF!,#REF!,#REF!,#REF!,#REF!,#REF!,#REF!,#REF!,#REF!</definedName>
    <definedName name="__APW_RESTORE_DATA5064__" hidden="1">#REF!,#REF!,#REF!,#REF!,#REF!,#REF!,#REF!,#REF!,#REF!,#REF!,#REF!,#REF!,#REF!,#REF!</definedName>
    <definedName name="__APW_RESTORE_DATA5065__" hidden="1">#REF!,#REF!,#REF!,#REF!,#REF!,#REF!,#REF!,#REF!,#REF!,#REF!,#REF!,#REF!,#REF!,#REF!</definedName>
    <definedName name="__APW_RESTORE_DATA5066__" hidden="1">#REF!,#REF!,#REF!,#REF!,#REF!,#REF!,#REF!,#REF!,#REF!,#REF!,#REF!,#REF!,#REF!,#REF!</definedName>
    <definedName name="__APW_RESTORE_DATA5067__" hidden="1">#REF!,#REF!,#REF!,#REF!,#REF!,#REF!,#REF!,#REF!,#REF!,#REF!,#REF!,#REF!,#REF!,#REF!</definedName>
    <definedName name="__APW_RESTORE_DATA5068__" hidden="1">#REF!,#REF!,#REF!,#REF!,#REF!,#REF!,#REF!,#REF!,#REF!,#REF!,#REF!,#REF!,#REF!,#REF!</definedName>
    <definedName name="__APW_RESTORE_DATA5069__" hidden="1">#REF!,#REF!,#REF!,#REF!,#REF!,#REF!,#REF!,#REF!,#REF!,#REF!,#REF!,#REF!,#REF!,#REF!</definedName>
    <definedName name="__APW_RESTORE_DATA507__" hidden="1">#REF!,#REF!,#REF!,#REF!,#REF!,#REF!,#REF!,#REF!,#REF!,#REF!,#REF!,#REF!,#REF!,#REF!</definedName>
    <definedName name="__APW_RESTORE_DATA5070__" hidden="1">#REF!,#REF!,#REF!,#REF!,#REF!,#REF!,#REF!,#REF!,#REF!,#REF!,#REF!,#REF!,#REF!,#REF!</definedName>
    <definedName name="__APW_RESTORE_DATA5071__" hidden="1">#REF!,#REF!,#REF!,#REF!,#REF!,#REF!,#REF!,#REF!,#REF!,#REF!,#REF!,#REF!,#REF!,#REF!</definedName>
    <definedName name="__APW_RESTORE_DATA5072__" hidden="1">#REF!,#REF!,#REF!,#REF!,#REF!,#REF!,#REF!,#REF!,#REF!,#REF!,#REF!,#REF!,#REF!,#REF!</definedName>
    <definedName name="__APW_RESTORE_DATA5073__" hidden="1">#REF!,#REF!,#REF!,#REF!,#REF!,#REF!,#REF!,#REF!,#REF!,#REF!,#REF!,#REF!,#REF!,#REF!</definedName>
    <definedName name="__APW_RESTORE_DATA5074__" hidden="1">#REF!,#REF!,#REF!,#REF!,#REF!,#REF!,#REF!,#REF!,#REF!,#REF!,#REF!,#REF!,#REF!,#REF!</definedName>
    <definedName name="__APW_RESTORE_DATA5075__" hidden="1">#REF!,#REF!,#REF!,#REF!,#REF!,#REF!,#REF!,#REF!,#REF!,#REF!,#REF!,#REF!,#REF!,#REF!</definedName>
    <definedName name="__APW_RESTORE_DATA5076__" hidden="1">#REF!,#REF!,#REF!,#REF!,#REF!,#REF!,#REF!,#REF!,#REF!,#REF!,#REF!,#REF!,#REF!,#REF!</definedName>
    <definedName name="__APW_RESTORE_DATA5077__" hidden="1">#REF!,#REF!,#REF!,#REF!,#REF!,#REF!,#REF!,#REF!,#REF!,#REF!,#REF!,#REF!,#REF!,#REF!</definedName>
    <definedName name="__APW_RESTORE_DATA5078__" hidden="1">#REF!,#REF!,#REF!,#REF!,#REF!,#REF!,#REF!,#REF!,#REF!,#REF!,#REF!,#REF!,#REF!,#REF!</definedName>
    <definedName name="__APW_RESTORE_DATA5079__" hidden="1">#REF!,#REF!,#REF!,#REF!,#REF!,#REF!,#REF!,#REF!,#REF!,#REF!,#REF!,#REF!,#REF!,#REF!</definedName>
    <definedName name="__APW_RESTORE_DATA508__" hidden="1">#REF!,#REF!,#REF!,#REF!,#REF!,#REF!,#REF!,#REF!,#REF!,#REF!,#REF!,#REF!,#REF!,#REF!</definedName>
    <definedName name="__APW_RESTORE_DATA5080__" hidden="1">#REF!,#REF!,#REF!,#REF!,#REF!,#REF!,#REF!,#REF!,#REF!,#REF!,#REF!,#REF!,#REF!,#REF!</definedName>
    <definedName name="__APW_RESTORE_DATA5081__" hidden="1">#REF!,#REF!,#REF!,#REF!,#REF!,#REF!,#REF!,#REF!,#REF!,#REF!,#REF!,#REF!,#REF!,#REF!</definedName>
    <definedName name="__APW_RESTORE_DATA5082__" hidden="1">#REF!,#REF!,#REF!,#REF!,#REF!,#REF!,#REF!,#REF!,#REF!,#REF!,#REF!,#REF!,#REF!,#REF!</definedName>
    <definedName name="__APW_RESTORE_DATA5083__" hidden="1">#REF!,#REF!,#REF!,#REF!,#REF!,#REF!,#REF!,#REF!,#REF!,#REF!,#REF!,#REF!,#REF!,#REF!</definedName>
    <definedName name="__APW_RESTORE_DATA5084__" hidden="1">#REF!,#REF!,#REF!,#REF!,#REF!,#REF!,#REF!,#REF!,#REF!,#REF!,#REF!,#REF!,#REF!,#REF!</definedName>
    <definedName name="__APW_RESTORE_DATA5085__" hidden="1">#REF!,#REF!,#REF!,#REF!,#REF!,#REF!,#REF!,#REF!,#REF!,#REF!,#REF!,#REF!,#REF!,#REF!</definedName>
    <definedName name="__APW_RESTORE_DATA5086__" hidden="1">#REF!,#REF!,#REF!,#REF!,#REF!,#REF!,#REF!,#REF!,#REF!,#REF!,#REF!,#REF!,#REF!,#REF!</definedName>
    <definedName name="__APW_RESTORE_DATA5087__" hidden="1">#REF!,#REF!,#REF!,#REF!,#REF!,#REF!,#REF!,#REF!,#REF!,#REF!,#REF!,#REF!,#REF!,#REF!</definedName>
    <definedName name="__APW_RESTORE_DATA5088__" hidden="1">#REF!,#REF!,#REF!,#REF!,#REF!,#REF!,#REF!,#REF!,#REF!,#REF!,#REF!,#REF!,#REF!,#REF!</definedName>
    <definedName name="__APW_RESTORE_DATA5089__" hidden="1">#REF!,#REF!,#REF!,#REF!,#REF!,#REF!,#REF!,#REF!,#REF!,#REF!,#REF!,#REF!,#REF!,#REF!</definedName>
    <definedName name="__APW_RESTORE_DATA509__" hidden="1">#REF!,#REF!,#REF!,#REF!,#REF!,#REF!,#REF!,#REF!,#REF!,#REF!,#REF!,#REF!,#REF!,#REF!</definedName>
    <definedName name="__APW_RESTORE_DATA5090__" hidden="1">#REF!,#REF!,#REF!,#REF!,#REF!,#REF!,#REF!,#REF!,#REF!,#REF!,#REF!,#REF!,#REF!,#REF!</definedName>
    <definedName name="__APW_RESTORE_DATA5091__" hidden="1">#REF!,#REF!,#REF!,#REF!,#REF!,#REF!,#REF!,#REF!,#REF!,#REF!,#REF!,#REF!,#REF!,#REF!</definedName>
    <definedName name="__APW_RESTORE_DATA5092__" hidden="1">#REF!,#REF!,#REF!,#REF!,#REF!,#REF!,#REF!,#REF!,#REF!,#REF!,#REF!,#REF!,#REF!,#REF!</definedName>
    <definedName name="__APW_RESTORE_DATA5093__" hidden="1">#REF!,#REF!,#REF!,#REF!,#REF!,#REF!,#REF!,#REF!,#REF!,#REF!,#REF!,#REF!,#REF!,#REF!</definedName>
    <definedName name="__APW_RESTORE_DATA5094__" hidden="1">#REF!,#REF!,#REF!,#REF!,#REF!,#REF!,#REF!,#REF!,#REF!,#REF!,#REF!,#REF!,#REF!,#REF!</definedName>
    <definedName name="__APW_RESTORE_DATA5095__" hidden="1">#REF!,#REF!,#REF!,#REF!,#REF!,#REF!,#REF!,#REF!,#REF!,#REF!,#REF!,#REF!,#REF!,#REF!</definedName>
    <definedName name="__APW_RESTORE_DATA5096__" hidden="1">#REF!,#REF!,#REF!,#REF!,#REF!,#REF!,#REF!,#REF!,#REF!,#REF!,#REF!,#REF!,#REF!,#REF!</definedName>
    <definedName name="__APW_RESTORE_DATA5097__" hidden="1">#REF!,#REF!,#REF!,#REF!,#REF!,#REF!,#REF!,#REF!,#REF!,#REF!,#REF!,#REF!,#REF!,#REF!</definedName>
    <definedName name="__APW_RESTORE_DATA5098__" hidden="1">#REF!,#REF!,#REF!,#REF!,#REF!,#REF!,#REF!,#REF!,#REF!,#REF!,#REF!,#REF!,#REF!,#REF!</definedName>
    <definedName name="__APW_RESTORE_DATA5099__" hidden="1">#REF!,#REF!,#REF!,#REF!,#REF!,#REF!,#REF!,#REF!,#REF!,#REF!,#REF!,#REF!,#REF!,#REF!</definedName>
    <definedName name="__APW_RESTORE_DATA51__" hidden="1">#REF!,#REF!,#REF!,#REF!,#REF!,#REF!,#REF!,#REF!,#REF!,#REF!,#REF!,#REF!,#REF!,#REF!</definedName>
    <definedName name="__APW_RESTORE_DATA510__" hidden="1">#REF!,#REF!,#REF!,#REF!,#REF!,#REF!,#REF!,#REF!,#REF!,#REF!,#REF!,#REF!,#REF!,#REF!</definedName>
    <definedName name="__APW_RESTORE_DATA5100__" hidden="1">#REF!,#REF!,#REF!,#REF!,#REF!,#REF!,#REF!,#REF!,#REF!,#REF!,#REF!,#REF!,#REF!,#REF!</definedName>
    <definedName name="__APW_RESTORE_DATA5101__" hidden="1">#REF!,#REF!,#REF!,#REF!,#REF!,#REF!,#REF!,#REF!,#REF!,#REF!,#REF!,#REF!,#REF!,#REF!</definedName>
    <definedName name="__APW_RESTORE_DATA5102__" hidden="1">#REF!,#REF!,#REF!,#REF!,#REF!,#REF!,#REF!,#REF!,#REF!,#REF!,#REF!,#REF!,#REF!,#REF!</definedName>
    <definedName name="__APW_RESTORE_DATA5103__" hidden="1">#REF!,#REF!,#REF!,#REF!,#REF!,#REF!,#REF!,#REF!,#REF!,#REF!,#REF!,#REF!,#REF!,#REF!</definedName>
    <definedName name="__APW_RESTORE_DATA5104__" hidden="1">#REF!,#REF!,#REF!,#REF!,#REF!,#REF!,#REF!,#REF!,#REF!,#REF!,#REF!,#REF!,#REF!,#REF!</definedName>
    <definedName name="__APW_RESTORE_DATA5105__" hidden="1">#REF!,#REF!,#REF!,#REF!,#REF!,#REF!,#REF!,#REF!,#REF!,#REF!,#REF!,#REF!,#REF!,#REF!</definedName>
    <definedName name="__APW_RESTORE_DATA5106__" hidden="1">#REF!,#REF!,#REF!,#REF!,#REF!,#REF!,#REF!,#REF!,#REF!,#REF!,#REF!,#REF!,#REF!,#REF!</definedName>
    <definedName name="__APW_RESTORE_DATA5107__" hidden="1">#REF!,#REF!,#REF!,#REF!,#REF!,#REF!,#REF!,#REF!,#REF!,#REF!,#REF!,#REF!,#REF!,#REF!</definedName>
    <definedName name="__APW_RESTORE_DATA5108__" hidden="1">#REF!,#REF!,#REF!,#REF!,#REF!,#REF!,#REF!,#REF!,#REF!,#REF!,#REF!,#REF!,#REF!,#REF!</definedName>
    <definedName name="__APW_RESTORE_DATA5109__" hidden="1">#REF!,#REF!,#REF!,#REF!,#REF!,#REF!,#REF!,#REF!,#REF!,#REF!,#REF!,#REF!,#REF!,#REF!</definedName>
    <definedName name="__APW_RESTORE_DATA511__" hidden="1">#REF!,#REF!,#REF!,#REF!,#REF!,#REF!,#REF!,#REF!,#REF!,#REF!,#REF!,#REF!,#REF!,#REF!</definedName>
    <definedName name="__APW_RESTORE_DATA5110__" hidden="1">#REF!,#REF!,#REF!,#REF!,#REF!,#REF!,#REF!,#REF!,#REF!,#REF!,#REF!,#REF!,#REF!,#REF!</definedName>
    <definedName name="__APW_RESTORE_DATA5111__" hidden="1">#REF!,#REF!,#REF!,#REF!,#REF!,#REF!,#REF!,#REF!,#REF!,#REF!,#REF!,#REF!,#REF!,#REF!</definedName>
    <definedName name="__APW_RESTORE_DATA5112__" hidden="1">#REF!,#REF!,#REF!,#REF!,#REF!,#REF!,#REF!,#REF!,#REF!,#REF!,#REF!,#REF!,#REF!,#REF!</definedName>
    <definedName name="__APW_RESTORE_DATA5113__" hidden="1">#REF!,#REF!,#REF!,#REF!,#REF!,#REF!,#REF!,#REF!,#REF!,#REF!,#REF!,#REF!,#REF!,#REF!</definedName>
    <definedName name="__APW_RESTORE_DATA5114__" hidden="1">#REF!,#REF!,#REF!,#REF!,#REF!,#REF!,#REF!,#REF!,#REF!,#REF!,#REF!,#REF!,#REF!,#REF!</definedName>
    <definedName name="__APW_RESTORE_DATA5115__" hidden="1">#REF!,#REF!,#REF!,#REF!,#REF!,#REF!,#REF!,#REF!,#REF!,#REF!,#REF!,#REF!,#REF!,#REF!</definedName>
    <definedName name="__APW_RESTORE_DATA5116__" hidden="1">#REF!,#REF!,#REF!,#REF!,#REF!,#REF!,#REF!,#REF!,#REF!,#REF!,#REF!,#REF!,#REF!,#REF!</definedName>
    <definedName name="__APW_RESTORE_DATA5117__" hidden="1">#REF!,#REF!,#REF!,#REF!,#REF!,#REF!,#REF!,#REF!,#REF!,#REF!,#REF!,#REF!,#REF!,#REF!</definedName>
    <definedName name="__APW_RESTORE_DATA5118__" hidden="1">#REF!,#REF!,#REF!,#REF!,#REF!,#REF!,#REF!,#REF!,#REF!,#REF!,#REF!,#REF!,#REF!,#REF!</definedName>
    <definedName name="__APW_RESTORE_DATA5119__" hidden="1">#REF!,#REF!,#REF!,#REF!,#REF!,#REF!,#REF!,#REF!,#REF!,#REF!,#REF!,#REF!,#REF!,#REF!</definedName>
    <definedName name="__APW_RESTORE_DATA512__" hidden="1">#REF!,#REF!,#REF!,#REF!,#REF!,#REF!,#REF!,#REF!,#REF!,#REF!,#REF!,#REF!,#REF!,#REF!</definedName>
    <definedName name="__APW_RESTORE_DATA5120__" hidden="1">#REF!,#REF!,#REF!,#REF!,#REF!,#REF!,#REF!,#REF!,#REF!,#REF!,#REF!,#REF!,#REF!,#REF!</definedName>
    <definedName name="__APW_RESTORE_DATA5121__" hidden="1">#REF!,#REF!,#REF!,#REF!,#REF!,#REF!,#REF!,#REF!,#REF!,#REF!,#REF!,#REF!,#REF!,#REF!</definedName>
    <definedName name="__APW_RESTORE_DATA5122__" hidden="1">#REF!,#REF!,#REF!,#REF!,#REF!,#REF!,#REF!,#REF!,#REF!,#REF!,#REF!,#REF!,#REF!,#REF!</definedName>
    <definedName name="__APW_RESTORE_DATA5123__" hidden="1">#REF!,#REF!,#REF!,#REF!,#REF!,#REF!,#REF!,#REF!,#REF!,#REF!,#REF!,#REF!,#REF!,#REF!</definedName>
    <definedName name="__APW_RESTORE_DATA5124__" hidden="1">#REF!,#REF!,#REF!,#REF!,#REF!,#REF!,#REF!,#REF!,#REF!,#REF!,#REF!,#REF!,#REF!,#REF!</definedName>
    <definedName name="__APW_RESTORE_DATA5125__" hidden="1">#REF!,#REF!,#REF!,#REF!,#REF!,#REF!,#REF!,#REF!,#REF!,#REF!,#REF!,#REF!,#REF!,#REF!</definedName>
    <definedName name="__APW_RESTORE_DATA5126__" hidden="1">#REF!,#REF!,#REF!,#REF!,#REF!,#REF!,#REF!,#REF!,#REF!,#REF!,#REF!,#REF!,#REF!,#REF!</definedName>
    <definedName name="__APW_RESTORE_DATA5127__" hidden="1">#REF!,#REF!,#REF!,#REF!,#REF!,#REF!,#REF!,#REF!,#REF!,#REF!,#REF!,#REF!,#REF!,#REF!</definedName>
    <definedName name="__APW_RESTORE_DATA5128__" hidden="1">#REF!,#REF!,#REF!,#REF!,#REF!,#REF!,#REF!,#REF!,#REF!,#REF!,#REF!,#REF!,#REF!,#REF!</definedName>
    <definedName name="__APW_RESTORE_DATA5129__" hidden="1">#REF!,#REF!,#REF!,#REF!,#REF!,#REF!,#REF!,#REF!,#REF!,#REF!,#REF!,#REF!,#REF!,#REF!</definedName>
    <definedName name="__APW_RESTORE_DATA513__" hidden="1">#REF!,#REF!,#REF!,#REF!,#REF!,#REF!,#REF!,#REF!,#REF!,#REF!,#REF!,#REF!,#REF!,#REF!</definedName>
    <definedName name="__APW_RESTORE_DATA5130__" hidden="1">#REF!,#REF!,#REF!,#REF!,#REF!,#REF!,#REF!,#REF!,#REF!,#REF!,#REF!,#REF!,#REF!,#REF!</definedName>
    <definedName name="__APW_RESTORE_DATA5131__" hidden="1">#REF!,#REF!,#REF!,#REF!,#REF!,#REF!,#REF!,#REF!,#REF!,#REF!,#REF!,#REF!,#REF!,#REF!</definedName>
    <definedName name="__APW_RESTORE_DATA5132__" hidden="1">#REF!,#REF!,#REF!,#REF!,#REF!,#REF!,#REF!,#REF!,#REF!,#REF!,#REF!,#REF!,#REF!,#REF!</definedName>
    <definedName name="__APW_RESTORE_DATA5133__" hidden="1">#REF!,#REF!,#REF!,#REF!,#REF!,#REF!,#REF!,#REF!,#REF!,#REF!,#REF!,#REF!,#REF!,#REF!</definedName>
    <definedName name="__APW_RESTORE_DATA5134__" hidden="1">#REF!,#REF!,#REF!,#REF!,#REF!,#REF!,#REF!,#REF!,#REF!,#REF!,#REF!,#REF!,#REF!,#REF!</definedName>
    <definedName name="__APW_RESTORE_DATA5135__" hidden="1">#REF!,#REF!,#REF!,#REF!,#REF!,#REF!,#REF!,#REF!,#REF!,#REF!,#REF!,#REF!,#REF!,#REF!</definedName>
    <definedName name="__APW_RESTORE_DATA5136__" hidden="1">#REF!,#REF!,#REF!,#REF!,#REF!,#REF!,#REF!,#REF!,#REF!,#REF!,#REF!,#REF!,#REF!,#REF!</definedName>
    <definedName name="__APW_RESTORE_DATA5137__" hidden="1">#REF!,#REF!,#REF!,#REF!,#REF!,#REF!,#REF!,#REF!,#REF!,#REF!,#REF!,#REF!,#REF!,#REF!</definedName>
    <definedName name="__APW_RESTORE_DATA5138__" hidden="1">#REF!,#REF!,#REF!,#REF!,#REF!,#REF!,#REF!,#REF!,#REF!,#REF!,#REF!,#REF!,#REF!,#REF!</definedName>
    <definedName name="__APW_RESTORE_DATA5139__" hidden="1">#REF!,#REF!,#REF!,#REF!,#REF!,#REF!,#REF!,#REF!,#REF!,#REF!,#REF!,#REF!,#REF!,#REF!</definedName>
    <definedName name="__APW_RESTORE_DATA514__" hidden="1">#REF!,#REF!,#REF!,#REF!,#REF!,#REF!,#REF!,#REF!,#REF!,#REF!,#REF!,#REF!,#REF!,#REF!</definedName>
    <definedName name="__APW_RESTORE_DATA5140__" hidden="1">#REF!,#REF!,#REF!,#REF!,#REF!,#REF!,#REF!,#REF!,#REF!,#REF!,#REF!,#REF!,#REF!,#REF!</definedName>
    <definedName name="__APW_RESTORE_DATA5141__" hidden="1">#REF!,#REF!,#REF!,#REF!,#REF!,#REF!,#REF!,#REF!,#REF!,#REF!,#REF!,#REF!,#REF!,#REF!</definedName>
    <definedName name="__APW_RESTORE_DATA5142__" hidden="1">#REF!,#REF!,#REF!,#REF!,#REF!,#REF!,#REF!,#REF!,#REF!,#REF!,#REF!,#REF!,#REF!,#REF!</definedName>
    <definedName name="__APW_RESTORE_DATA5143__" hidden="1">#REF!,#REF!,#REF!,#REF!,#REF!,#REF!,#REF!,#REF!,#REF!,#REF!,#REF!,#REF!,#REF!,#REF!</definedName>
    <definedName name="__APW_RESTORE_DATA5144__" hidden="1">#REF!,#REF!,#REF!,#REF!,#REF!,#REF!,#REF!,#REF!,#REF!,#REF!,#REF!,#REF!,#REF!,#REF!</definedName>
    <definedName name="__APW_RESTORE_DATA5145__" hidden="1">#REF!,#REF!,#REF!,#REF!,#REF!,#REF!,#REF!,#REF!,#REF!,#REF!,#REF!,#REF!,#REF!,#REF!</definedName>
    <definedName name="__APW_RESTORE_DATA5146__" hidden="1">#REF!,#REF!,#REF!,#REF!,#REF!,#REF!,#REF!,#REF!,#REF!,#REF!,#REF!,#REF!,#REF!,#REF!</definedName>
    <definedName name="__APW_RESTORE_DATA5147__" hidden="1">#REF!,#REF!,#REF!,#REF!,#REF!,#REF!,#REF!,#REF!,#REF!,#REF!,#REF!,#REF!,#REF!,#REF!</definedName>
    <definedName name="__APW_RESTORE_DATA5148__" hidden="1">#REF!,#REF!,#REF!,#REF!,#REF!,#REF!,#REF!,#REF!,#REF!,#REF!,#REF!,#REF!,#REF!,#REF!</definedName>
    <definedName name="__APW_RESTORE_DATA5149__" hidden="1">#REF!,#REF!,#REF!,#REF!,#REF!,#REF!,#REF!,#REF!,#REF!,#REF!,#REF!,#REF!,#REF!,#REF!</definedName>
    <definedName name="__APW_RESTORE_DATA515__" hidden="1">#REF!,#REF!,#REF!,#REF!,#REF!,#REF!,#REF!,#REF!,#REF!,#REF!,#REF!,#REF!,#REF!,#REF!</definedName>
    <definedName name="__APW_RESTORE_DATA5150__" hidden="1">#REF!,#REF!,#REF!,#REF!,#REF!,#REF!,#REF!,#REF!,#REF!,#REF!,#REF!,#REF!,#REF!,#REF!</definedName>
    <definedName name="__APW_RESTORE_DATA5151__" hidden="1">#REF!,#REF!,#REF!,#REF!,#REF!,#REF!,#REF!,#REF!,#REF!,#REF!,#REF!,#REF!,#REF!,#REF!</definedName>
    <definedName name="__APW_RESTORE_DATA5152__" hidden="1">#REF!,#REF!,#REF!,#REF!,#REF!,#REF!,#REF!,#REF!,#REF!,#REF!,#REF!,#REF!,#REF!,#REF!</definedName>
    <definedName name="__APW_RESTORE_DATA5153__" hidden="1">#REF!,#REF!,#REF!,#REF!,#REF!,#REF!,#REF!,#REF!,#REF!,#REF!,#REF!,#REF!,#REF!,#REF!</definedName>
    <definedName name="__APW_RESTORE_DATA5154__" hidden="1">#REF!,#REF!,#REF!,#REF!,#REF!,#REF!,#REF!,#REF!,#REF!,#REF!,#REF!,#REF!,#REF!,#REF!</definedName>
    <definedName name="__APW_RESTORE_DATA5155__" hidden="1">#REF!,#REF!,#REF!,#REF!,#REF!,#REF!,#REF!,#REF!,#REF!,#REF!,#REF!,#REF!,#REF!,#REF!</definedName>
    <definedName name="__APW_RESTORE_DATA5156__" hidden="1">#REF!,#REF!,#REF!,#REF!,#REF!,#REF!,#REF!,#REF!,#REF!,#REF!,#REF!,#REF!,#REF!,#REF!</definedName>
    <definedName name="__APW_RESTORE_DATA5157__" hidden="1">#REF!,#REF!,#REF!,#REF!,#REF!,#REF!,#REF!,#REF!,#REF!,#REF!,#REF!,#REF!,#REF!,#REF!</definedName>
    <definedName name="__APW_RESTORE_DATA5158__" hidden="1">#REF!,#REF!,#REF!,#REF!,#REF!,#REF!,#REF!,#REF!,#REF!,#REF!,#REF!,#REF!,#REF!,#REF!</definedName>
    <definedName name="__APW_RESTORE_DATA5159__" hidden="1">#REF!,#REF!,#REF!,#REF!,#REF!,#REF!,#REF!,#REF!,#REF!,#REF!,#REF!,#REF!,#REF!,#REF!</definedName>
    <definedName name="__APW_RESTORE_DATA516__" hidden="1">#REF!,#REF!,#REF!,#REF!,#REF!,#REF!,#REF!,#REF!,#REF!,#REF!,#REF!,#REF!,#REF!,#REF!</definedName>
    <definedName name="__APW_RESTORE_DATA5160__" hidden="1">#REF!,#REF!,#REF!,#REF!,#REF!,#REF!,#REF!,#REF!,#REF!,#REF!,#REF!,#REF!,#REF!,#REF!</definedName>
    <definedName name="__APW_RESTORE_DATA5161__" hidden="1">#REF!,#REF!,#REF!,#REF!,#REF!,#REF!,#REF!,#REF!,#REF!,#REF!,#REF!,#REF!,#REF!,#REF!</definedName>
    <definedName name="__APW_RESTORE_DATA5162__" hidden="1">#REF!,#REF!,#REF!,#REF!,#REF!,#REF!,#REF!,#REF!,#REF!,#REF!,#REF!,#REF!,#REF!,#REF!</definedName>
    <definedName name="__APW_RESTORE_DATA5163__" hidden="1">#REF!,#REF!,#REF!,#REF!,#REF!,#REF!,#REF!,#REF!,#REF!,#REF!,#REF!,#REF!,#REF!,#REF!</definedName>
    <definedName name="__APW_RESTORE_DATA5164__" hidden="1">#REF!,#REF!,#REF!,#REF!,#REF!,#REF!,#REF!,#REF!,#REF!,#REF!,#REF!,#REF!,#REF!,#REF!</definedName>
    <definedName name="__APW_RESTORE_DATA5165__" hidden="1">#REF!,#REF!,#REF!,#REF!,#REF!,#REF!,#REF!,#REF!,#REF!,#REF!,#REF!,#REF!,#REF!,#REF!</definedName>
    <definedName name="__APW_RESTORE_DATA5166__" hidden="1">#REF!,#REF!,#REF!,#REF!,#REF!,#REF!,#REF!,#REF!,#REF!,#REF!,#REF!,#REF!,#REF!,#REF!</definedName>
    <definedName name="__APW_RESTORE_DATA5167__" hidden="1">#REF!,#REF!,#REF!,#REF!,#REF!,#REF!,#REF!,#REF!,#REF!,#REF!,#REF!,#REF!,#REF!,#REF!</definedName>
    <definedName name="__APW_RESTORE_DATA5168__" hidden="1">#REF!,#REF!,#REF!,#REF!,#REF!,#REF!,#REF!,#REF!,#REF!,#REF!,#REF!,#REF!,#REF!,#REF!</definedName>
    <definedName name="__APW_RESTORE_DATA5169__" hidden="1">#REF!,#REF!,#REF!,#REF!,#REF!,#REF!,#REF!,#REF!,#REF!,#REF!,#REF!,#REF!,#REF!,#REF!</definedName>
    <definedName name="__APW_RESTORE_DATA517__" hidden="1">#REF!,#REF!,#REF!,#REF!,#REF!,#REF!,#REF!,#REF!,#REF!,#REF!,#REF!,#REF!,#REF!,#REF!</definedName>
    <definedName name="__APW_RESTORE_DATA5170__" hidden="1">#REF!,#REF!,#REF!,#REF!,#REF!,#REF!,#REF!,#REF!,#REF!,#REF!,#REF!,#REF!,#REF!,#REF!</definedName>
    <definedName name="__APW_RESTORE_DATA5171__" hidden="1">#REF!,#REF!,#REF!,#REF!,#REF!,#REF!,#REF!,#REF!,#REF!,#REF!,#REF!,#REF!,#REF!,#REF!</definedName>
    <definedName name="__APW_RESTORE_DATA5172__" hidden="1">#REF!,#REF!,#REF!,#REF!,#REF!,#REF!,#REF!,#REF!,#REF!,#REF!,#REF!,#REF!,#REF!,#REF!</definedName>
    <definedName name="__APW_RESTORE_DATA5173__" hidden="1">#REF!,#REF!,#REF!,#REF!,#REF!,#REF!,#REF!,#REF!,#REF!,#REF!,#REF!,#REF!,#REF!,#REF!</definedName>
    <definedName name="__APW_RESTORE_DATA5174__" hidden="1">#REF!,#REF!,#REF!,#REF!,#REF!,#REF!,#REF!,#REF!,#REF!,#REF!,#REF!,#REF!,#REF!,#REF!</definedName>
    <definedName name="__APW_RESTORE_DATA5175__" hidden="1">#REF!,#REF!,#REF!,#REF!,#REF!,#REF!,#REF!,#REF!,#REF!,#REF!,#REF!,#REF!,#REF!,#REF!</definedName>
    <definedName name="__APW_RESTORE_DATA5176__" hidden="1">#REF!,#REF!,#REF!,#REF!,#REF!,#REF!,#REF!,#REF!,#REF!,#REF!,#REF!,#REF!,#REF!,#REF!</definedName>
    <definedName name="__APW_RESTORE_DATA5177__" hidden="1">#REF!,#REF!,#REF!,#REF!,#REF!,#REF!,#REF!,#REF!,#REF!,#REF!,#REF!,#REF!,#REF!,#REF!</definedName>
    <definedName name="__APW_RESTORE_DATA5178__" hidden="1">#REF!,#REF!,#REF!,#REF!,#REF!,#REF!,#REF!,#REF!,#REF!,#REF!,#REF!,#REF!,#REF!,#REF!</definedName>
    <definedName name="__APW_RESTORE_DATA5179__" hidden="1">#REF!,#REF!,#REF!,#REF!,#REF!,#REF!,#REF!,#REF!,#REF!,#REF!,#REF!,#REF!,#REF!,#REF!</definedName>
    <definedName name="__APW_RESTORE_DATA518__" hidden="1">#REF!,#REF!,#REF!,#REF!,#REF!,#REF!,#REF!,#REF!,#REF!,#REF!,#REF!,#REF!,#REF!,#REF!</definedName>
    <definedName name="__APW_RESTORE_DATA5180__" hidden="1">#REF!,#REF!,#REF!,#REF!,#REF!,#REF!,#REF!,#REF!,#REF!,#REF!,#REF!,#REF!,#REF!,#REF!</definedName>
    <definedName name="__APW_RESTORE_DATA5181__" hidden="1">#REF!,#REF!,#REF!,#REF!,#REF!,#REF!,#REF!,#REF!,#REF!,#REF!,#REF!,#REF!,#REF!,#REF!</definedName>
    <definedName name="__APW_RESTORE_DATA5182__" hidden="1">#REF!,#REF!,#REF!,#REF!,#REF!,#REF!,#REF!,#REF!,#REF!,#REF!,#REF!,#REF!,#REF!,#REF!</definedName>
    <definedName name="__APW_RESTORE_DATA5183__" hidden="1">#REF!,#REF!,#REF!,#REF!,#REF!,#REF!,#REF!,#REF!,#REF!,#REF!,#REF!,#REF!,#REF!,#REF!</definedName>
    <definedName name="__APW_RESTORE_DATA5184__" hidden="1">#REF!,#REF!,#REF!,#REF!,#REF!,#REF!,#REF!,#REF!,#REF!,#REF!,#REF!,#REF!,#REF!,#REF!</definedName>
    <definedName name="__APW_RESTORE_DATA5185__" hidden="1">#REF!,#REF!,#REF!,#REF!,#REF!,#REF!,#REF!,#REF!,#REF!,#REF!,#REF!,#REF!,#REF!,#REF!</definedName>
    <definedName name="__APW_RESTORE_DATA5186__" hidden="1">#REF!,#REF!,#REF!,#REF!,#REF!,#REF!,#REF!,#REF!,#REF!,#REF!,#REF!,#REF!,#REF!,#REF!</definedName>
    <definedName name="__APW_RESTORE_DATA5187__" hidden="1">#REF!,#REF!,#REF!,#REF!,#REF!,#REF!,#REF!,#REF!,#REF!,#REF!,#REF!,#REF!,#REF!,#REF!</definedName>
    <definedName name="__APW_RESTORE_DATA5188__" hidden="1">#REF!,#REF!,#REF!,#REF!,#REF!,#REF!,#REF!,#REF!,#REF!,#REF!,#REF!,#REF!,#REF!,#REF!</definedName>
    <definedName name="__APW_RESTORE_DATA5189__" hidden="1">#REF!,#REF!,#REF!,#REF!,#REF!,#REF!,#REF!,#REF!,#REF!,#REF!,#REF!,#REF!,#REF!,#REF!</definedName>
    <definedName name="__APW_RESTORE_DATA519__" hidden="1">#REF!,#REF!,#REF!,#REF!,#REF!,#REF!,#REF!,#REF!,#REF!,#REF!,#REF!,#REF!,#REF!,#REF!</definedName>
    <definedName name="__APW_RESTORE_DATA5190__" hidden="1">#REF!,#REF!,#REF!,#REF!,#REF!,#REF!,#REF!,#REF!,#REF!,#REF!,#REF!,#REF!,#REF!,#REF!</definedName>
    <definedName name="__APW_RESTORE_DATA5191__" hidden="1">#REF!,#REF!,#REF!,#REF!,#REF!,#REF!,#REF!,#REF!,#REF!,#REF!,#REF!,#REF!,#REF!,#REF!</definedName>
    <definedName name="__APW_RESTORE_DATA5192__" hidden="1">#REF!,#REF!,#REF!,#REF!,#REF!,#REF!,#REF!,#REF!,#REF!,#REF!,#REF!,#REF!,#REF!,#REF!</definedName>
    <definedName name="__APW_RESTORE_DATA5193__" hidden="1">#REF!,#REF!,#REF!,#REF!,#REF!,#REF!,#REF!,#REF!,#REF!,#REF!,#REF!,#REF!,#REF!,#REF!</definedName>
    <definedName name="__APW_RESTORE_DATA5194__" hidden="1">#REF!,#REF!,#REF!,#REF!,#REF!,#REF!,#REF!,#REF!,#REF!,#REF!,#REF!,#REF!,#REF!,#REF!</definedName>
    <definedName name="__APW_RESTORE_DATA5195__" hidden="1">#REF!,#REF!,#REF!,#REF!,#REF!,#REF!,#REF!,#REF!,#REF!,#REF!,#REF!,#REF!,#REF!,#REF!</definedName>
    <definedName name="__APW_RESTORE_DATA5196__" hidden="1">#REF!,#REF!,#REF!,#REF!,#REF!,#REF!,#REF!,#REF!,#REF!,#REF!,#REF!,#REF!,#REF!,#REF!</definedName>
    <definedName name="__APW_RESTORE_DATA5197__" hidden="1">#REF!,#REF!,#REF!,#REF!,#REF!,#REF!,#REF!,#REF!,#REF!,#REF!,#REF!,#REF!,#REF!,#REF!</definedName>
    <definedName name="__APW_RESTORE_DATA5198__" hidden="1">#REF!,#REF!,#REF!,#REF!,#REF!,#REF!,#REF!,#REF!,#REF!,#REF!,#REF!,#REF!,#REF!,#REF!</definedName>
    <definedName name="__APW_RESTORE_DATA5199__" hidden="1">#REF!,#REF!,#REF!,#REF!,#REF!,#REF!,#REF!,#REF!,#REF!,#REF!,#REF!,#REF!,#REF!,#REF!</definedName>
    <definedName name="__APW_RESTORE_DATA52__" hidden="1">#REF!,#REF!,#REF!,#REF!,#REF!,#REF!,#REF!,#REF!,#REF!,#REF!,#REF!,#REF!,#REF!,#REF!</definedName>
    <definedName name="__APW_RESTORE_DATA520__" hidden="1">#REF!,#REF!,#REF!,#REF!,#REF!,#REF!,#REF!,#REF!,#REF!,#REF!,#REF!,#REF!,#REF!,#REF!</definedName>
    <definedName name="__APW_RESTORE_DATA5200__" hidden="1">#REF!,#REF!,#REF!,#REF!,#REF!,#REF!,#REF!,#REF!,#REF!,#REF!,#REF!,#REF!,#REF!,#REF!</definedName>
    <definedName name="__APW_RESTORE_DATA5201__" hidden="1">#REF!,#REF!,#REF!,#REF!,#REF!,#REF!,#REF!,#REF!,#REF!,#REF!,#REF!,#REF!,#REF!,#REF!</definedName>
    <definedName name="__APW_RESTORE_DATA5202__" hidden="1">#REF!,#REF!,#REF!,#REF!,#REF!,#REF!,#REF!,#REF!,#REF!,#REF!,#REF!,#REF!,#REF!,#REF!</definedName>
    <definedName name="__APW_RESTORE_DATA5203__" hidden="1">#REF!,#REF!,#REF!,#REF!,#REF!,#REF!,#REF!,#REF!,#REF!,#REF!,#REF!,#REF!,#REF!,#REF!</definedName>
    <definedName name="__APW_RESTORE_DATA5204__" hidden="1">#REF!,#REF!,#REF!,#REF!,#REF!,#REF!,#REF!,#REF!,#REF!,#REF!,#REF!,#REF!,#REF!,#REF!</definedName>
    <definedName name="__APW_RESTORE_DATA5205__" hidden="1">#REF!,#REF!,#REF!,#REF!,#REF!,#REF!,#REF!,#REF!,#REF!,#REF!,#REF!,#REF!,#REF!,#REF!</definedName>
    <definedName name="__APW_RESTORE_DATA5206__" hidden="1">#REF!,#REF!,#REF!,#REF!,#REF!,#REF!,#REF!,#REF!,#REF!,#REF!,#REF!,#REF!,#REF!,#REF!</definedName>
    <definedName name="__APW_RESTORE_DATA5207__" hidden="1">#REF!,#REF!,#REF!,#REF!,#REF!,#REF!,#REF!,#REF!,#REF!,#REF!,#REF!,#REF!,#REF!,#REF!</definedName>
    <definedName name="__APW_RESTORE_DATA5208__" hidden="1">#REF!,#REF!,#REF!,#REF!,#REF!,#REF!,#REF!,#REF!,#REF!,#REF!,#REF!,#REF!,#REF!,#REF!</definedName>
    <definedName name="__APW_RESTORE_DATA5209__" hidden="1">#REF!,#REF!,#REF!,#REF!,#REF!,#REF!,#REF!,#REF!,#REF!,#REF!,#REF!,#REF!,#REF!,#REF!</definedName>
    <definedName name="__APW_RESTORE_DATA521__" hidden="1">#REF!,#REF!,#REF!,#REF!,#REF!,#REF!,#REF!,#REF!,#REF!,#REF!,#REF!,#REF!,#REF!,#REF!</definedName>
    <definedName name="__APW_RESTORE_DATA5210__" hidden="1">#REF!,#REF!,#REF!,#REF!,#REF!,#REF!,#REF!,#REF!,#REF!,#REF!,#REF!,#REF!,#REF!,#REF!</definedName>
    <definedName name="__APW_RESTORE_DATA5211__" hidden="1">#REF!,#REF!,#REF!,#REF!,#REF!,#REF!,#REF!,#REF!,#REF!,#REF!,#REF!,#REF!,#REF!,#REF!</definedName>
    <definedName name="__APW_RESTORE_DATA5212__" hidden="1">#REF!,#REF!,#REF!,#REF!,#REF!,#REF!,#REF!,#REF!,#REF!,#REF!,#REF!,#REF!,#REF!,#REF!</definedName>
    <definedName name="__APW_RESTORE_DATA5213__" hidden="1">#REF!,#REF!,#REF!,#REF!,#REF!,#REF!,#REF!,#REF!,#REF!,#REF!,#REF!,#REF!,#REF!,#REF!</definedName>
    <definedName name="__APW_RESTORE_DATA5214__" hidden="1">#REF!,#REF!,#REF!,#REF!,#REF!,#REF!,#REF!,#REF!,#REF!,#REF!,#REF!,#REF!,#REF!,#REF!</definedName>
    <definedName name="__APW_RESTORE_DATA5215__" hidden="1">#REF!,#REF!,#REF!,#REF!,#REF!,#REF!,#REF!,#REF!,#REF!,#REF!,#REF!,#REF!,#REF!,#REF!</definedName>
    <definedName name="__APW_RESTORE_DATA5216__" hidden="1">#REF!,#REF!,#REF!,#REF!,#REF!,#REF!,#REF!,#REF!,#REF!,#REF!,#REF!,#REF!,#REF!,#REF!</definedName>
    <definedName name="__APW_RESTORE_DATA5217__" hidden="1">#REF!,#REF!,#REF!,#REF!,#REF!,#REF!,#REF!,#REF!,#REF!,#REF!,#REF!,#REF!,#REF!,#REF!</definedName>
    <definedName name="__APW_RESTORE_DATA5218__" hidden="1">#REF!,#REF!,#REF!,#REF!,#REF!,#REF!,#REF!,#REF!,#REF!,#REF!,#REF!,#REF!,#REF!,#REF!</definedName>
    <definedName name="__APW_RESTORE_DATA5219__" hidden="1">#REF!,#REF!,#REF!,#REF!,#REF!,#REF!,#REF!,#REF!,#REF!,#REF!,#REF!,#REF!,#REF!,#REF!</definedName>
    <definedName name="__APW_RESTORE_DATA522__" hidden="1">#REF!,#REF!,#REF!,#REF!,#REF!,#REF!,#REF!,#REF!,#REF!,#REF!,#REF!,#REF!,#REF!,#REF!</definedName>
    <definedName name="__APW_RESTORE_DATA5220__" hidden="1">#REF!,#REF!,#REF!,#REF!,#REF!,#REF!,#REF!,#REF!,#REF!,#REF!,#REF!,#REF!,#REF!,#REF!</definedName>
    <definedName name="__APW_RESTORE_DATA5221__" hidden="1">#REF!,#REF!,#REF!,#REF!,#REF!,#REF!,#REF!,#REF!,#REF!,#REF!,#REF!,#REF!,#REF!,#REF!</definedName>
    <definedName name="__APW_RESTORE_DATA5222__" hidden="1">#REF!,#REF!,#REF!,#REF!,#REF!,#REF!,#REF!,#REF!,#REF!,#REF!,#REF!,#REF!,#REF!,#REF!</definedName>
    <definedName name="__APW_RESTORE_DATA5223__" hidden="1">#REF!,#REF!,#REF!,#REF!,#REF!,#REF!,#REF!,#REF!,#REF!,#REF!,#REF!,#REF!,#REF!,#REF!</definedName>
    <definedName name="__APW_RESTORE_DATA5224__" hidden="1">#REF!,#REF!,#REF!,#REF!,#REF!,#REF!,#REF!,#REF!,#REF!,#REF!,#REF!,#REF!,#REF!,#REF!</definedName>
    <definedName name="__APW_RESTORE_DATA5225__" hidden="1">#REF!,#REF!,#REF!,#REF!,#REF!,#REF!,#REF!,#REF!,#REF!,#REF!,#REF!,#REF!,#REF!,#REF!</definedName>
    <definedName name="__APW_RESTORE_DATA5226__" hidden="1">#REF!,#REF!,#REF!,#REF!,#REF!,#REF!,#REF!,#REF!,#REF!,#REF!,#REF!,#REF!,#REF!,#REF!</definedName>
    <definedName name="__APW_RESTORE_DATA5227__" hidden="1">#REF!,#REF!,#REF!,#REF!,#REF!,#REF!,#REF!,#REF!,#REF!,#REF!,#REF!,#REF!,#REF!,#REF!</definedName>
    <definedName name="__APW_RESTORE_DATA5228__" hidden="1">#REF!,#REF!,#REF!,#REF!,#REF!,#REF!,#REF!,#REF!,#REF!,#REF!,#REF!,#REF!,#REF!,#REF!</definedName>
    <definedName name="__APW_RESTORE_DATA5229__" hidden="1">#REF!,#REF!,#REF!,#REF!,#REF!,#REF!,#REF!,#REF!,#REF!,#REF!,#REF!,#REF!,#REF!,#REF!</definedName>
    <definedName name="__APW_RESTORE_DATA523__" hidden="1">#REF!,#REF!,#REF!,#REF!,#REF!,#REF!,#REF!,#REF!,#REF!,#REF!,#REF!,#REF!,#REF!,#REF!</definedName>
    <definedName name="__APW_RESTORE_DATA5230__" hidden="1">#REF!,#REF!,#REF!,#REF!,#REF!,#REF!,#REF!,#REF!,#REF!,#REF!,#REF!,#REF!,#REF!,#REF!</definedName>
    <definedName name="__APW_RESTORE_DATA5231__" hidden="1">#REF!,#REF!,#REF!,#REF!,#REF!,#REF!,#REF!,#REF!,#REF!,#REF!,#REF!,#REF!,#REF!,#REF!</definedName>
    <definedName name="__APW_RESTORE_DATA5232__" hidden="1">#REF!,#REF!,#REF!,#REF!,#REF!,#REF!,#REF!,#REF!,#REF!,#REF!,#REF!,#REF!,#REF!,#REF!</definedName>
    <definedName name="__APW_RESTORE_DATA5233__" hidden="1">#REF!,#REF!,#REF!,#REF!,#REF!,#REF!,#REF!,#REF!,#REF!,#REF!,#REF!,#REF!,#REF!,#REF!</definedName>
    <definedName name="__APW_RESTORE_DATA5234__" hidden="1">#REF!,#REF!,#REF!,#REF!,#REF!,#REF!,#REF!,#REF!,#REF!,#REF!,#REF!,#REF!,#REF!,#REF!</definedName>
    <definedName name="__APW_RESTORE_DATA5235__" hidden="1">#REF!,#REF!,#REF!,#REF!,#REF!,#REF!,#REF!,#REF!,#REF!,#REF!,#REF!,#REF!,#REF!,#REF!</definedName>
    <definedName name="__APW_RESTORE_DATA5236__" hidden="1">#REF!,#REF!,#REF!,#REF!,#REF!,#REF!,#REF!,#REF!,#REF!,#REF!,#REF!,#REF!,#REF!,#REF!</definedName>
    <definedName name="__APW_RESTORE_DATA5237__" hidden="1">#REF!,#REF!,#REF!,#REF!,#REF!,#REF!,#REF!,#REF!,#REF!,#REF!,#REF!,#REF!,#REF!,#REF!</definedName>
    <definedName name="__APW_RESTORE_DATA5238__" hidden="1">#REF!,#REF!,#REF!,#REF!,#REF!,#REF!,#REF!,#REF!,#REF!,#REF!,#REF!,#REF!,#REF!,#REF!</definedName>
    <definedName name="__APW_RESTORE_DATA5239__" hidden="1">#REF!,#REF!,#REF!,#REF!,#REF!,#REF!,#REF!,#REF!,#REF!,#REF!,#REF!,#REF!,#REF!,#REF!</definedName>
    <definedName name="__APW_RESTORE_DATA524__" hidden="1">#REF!,#REF!,#REF!,#REF!,#REF!,#REF!,#REF!,#REF!,#REF!,#REF!,#REF!,#REF!,#REF!,#REF!</definedName>
    <definedName name="__APW_RESTORE_DATA5240__" hidden="1">#REF!,#REF!,#REF!,#REF!,#REF!,#REF!,#REF!,#REF!,#REF!,#REF!,#REF!,#REF!,#REF!,#REF!</definedName>
    <definedName name="__APW_RESTORE_DATA5241__" hidden="1">#REF!,#REF!,#REF!,#REF!,#REF!,#REF!,#REF!,#REF!,#REF!,#REF!,#REF!,#REF!,#REF!,#REF!</definedName>
    <definedName name="__APW_RESTORE_DATA5242__" hidden="1">#REF!,#REF!,#REF!,#REF!,#REF!,#REF!,#REF!,#REF!,#REF!,#REF!,#REF!,#REF!,#REF!,#REF!</definedName>
    <definedName name="__APW_RESTORE_DATA5243__" hidden="1">#REF!,#REF!,#REF!,#REF!,#REF!,#REF!,#REF!,#REF!,#REF!,#REF!,#REF!,#REF!,#REF!,#REF!</definedName>
    <definedName name="__APW_RESTORE_DATA5244__" hidden="1">#REF!,#REF!,#REF!,#REF!,#REF!,#REF!,#REF!,#REF!,#REF!,#REF!,#REF!,#REF!,#REF!,#REF!</definedName>
    <definedName name="__APW_RESTORE_DATA5245__" hidden="1">#REF!,#REF!,#REF!,#REF!,#REF!,#REF!,#REF!,#REF!,#REF!,#REF!,#REF!,#REF!,#REF!,#REF!</definedName>
    <definedName name="__APW_RESTORE_DATA5246__" hidden="1">#REF!,#REF!,#REF!,#REF!,#REF!,#REF!,#REF!,#REF!,#REF!,#REF!,#REF!,#REF!,#REF!,#REF!</definedName>
    <definedName name="__APW_RESTORE_DATA5247__" hidden="1">#REF!,#REF!,#REF!,#REF!,#REF!,#REF!,#REF!,#REF!,#REF!,#REF!,#REF!,#REF!,#REF!,#REF!</definedName>
    <definedName name="__APW_RESTORE_DATA5248__" hidden="1">#REF!,#REF!,#REF!,#REF!,#REF!,#REF!,#REF!,#REF!,#REF!,#REF!,#REF!,#REF!,#REF!,#REF!</definedName>
    <definedName name="__APW_RESTORE_DATA5249__" hidden="1">#REF!,#REF!,#REF!,#REF!,#REF!,#REF!,#REF!,#REF!,#REF!,#REF!,#REF!,#REF!,#REF!,#REF!</definedName>
    <definedName name="__APW_RESTORE_DATA525__" hidden="1">#REF!,#REF!,#REF!,#REF!,#REF!,#REF!,#REF!,#REF!,#REF!,#REF!,#REF!,#REF!,#REF!,#REF!</definedName>
    <definedName name="__APW_RESTORE_DATA5250__" hidden="1">#REF!,#REF!,#REF!,#REF!,#REF!,#REF!,#REF!,#REF!,#REF!,#REF!,#REF!,#REF!,#REF!,#REF!</definedName>
    <definedName name="__APW_RESTORE_DATA5251__" hidden="1">#REF!,#REF!,#REF!,#REF!,#REF!,#REF!,#REF!,#REF!,#REF!,#REF!,#REF!,#REF!,#REF!,#REF!</definedName>
    <definedName name="__APW_RESTORE_DATA5252__" hidden="1">#REF!,#REF!,#REF!,#REF!,#REF!,#REF!,#REF!,#REF!,#REF!,#REF!,#REF!,#REF!,#REF!,#REF!</definedName>
    <definedName name="__APW_RESTORE_DATA5253__" hidden="1">#REF!,#REF!,#REF!,#REF!,#REF!,#REF!,#REF!,#REF!,#REF!,#REF!,#REF!,#REF!,#REF!,#REF!</definedName>
    <definedName name="__APW_RESTORE_DATA5254__" hidden="1">#REF!,#REF!,#REF!,#REF!,#REF!,#REF!,#REF!,#REF!,#REF!,#REF!,#REF!,#REF!,#REF!,#REF!</definedName>
    <definedName name="__APW_RESTORE_DATA5255__" hidden="1">#REF!,#REF!,#REF!,#REF!,#REF!,#REF!,#REF!,#REF!,#REF!,#REF!,#REF!,#REF!,#REF!,#REF!</definedName>
    <definedName name="__APW_RESTORE_DATA5256__" hidden="1">#REF!,#REF!,#REF!,#REF!,#REF!,#REF!,#REF!,#REF!,#REF!,#REF!,#REF!,#REF!,#REF!,#REF!</definedName>
    <definedName name="__APW_RESTORE_DATA5257__" hidden="1">#REF!,#REF!,#REF!,#REF!,#REF!,#REF!,#REF!,#REF!,#REF!,#REF!,#REF!,#REF!,#REF!,#REF!</definedName>
    <definedName name="__APW_RESTORE_DATA5258__" hidden="1">#REF!,#REF!,#REF!,#REF!,#REF!,#REF!,#REF!,#REF!,#REF!,#REF!,#REF!,#REF!,#REF!,#REF!</definedName>
    <definedName name="__APW_RESTORE_DATA5259__" hidden="1">#REF!,#REF!,#REF!,#REF!,#REF!,#REF!,#REF!,#REF!,#REF!,#REF!,#REF!,#REF!,#REF!,#REF!</definedName>
    <definedName name="__APW_RESTORE_DATA526__" hidden="1">#REF!,#REF!,#REF!,#REF!,#REF!,#REF!,#REF!,#REF!,#REF!,#REF!,#REF!,#REF!,#REF!,#REF!</definedName>
    <definedName name="__APW_RESTORE_DATA5260__" hidden="1">#REF!,#REF!,#REF!,#REF!,#REF!,#REF!,#REF!,#REF!,#REF!,#REF!,#REF!,#REF!,#REF!,#REF!</definedName>
    <definedName name="__APW_RESTORE_DATA5261__" hidden="1">#REF!,#REF!,#REF!,#REF!,#REF!,#REF!,#REF!,#REF!,#REF!,#REF!,#REF!,#REF!,#REF!,#REF!</definedName>
    <definedName name="__APW_RESTORE_DATA5262__" hidden="1">#REF!,#REF!,#REF!,#REF!,#REF!,#REF!,#REF!,#REF!,#REF!,#REF!,#REF!,#REF!,#REF!,#REF!</definedName>
    <definedName name="__APW_RESTORE_DATA5263__" hidden="1">#REF!,#REF!,#REF!,#REF!,#REF!,#REF!,#REF!,#REF!,#REF!,#REF!,#REF!,#REF!,#REF!,#REF!</definedName>
    <definedName name="__APW_RESTORE_DATA5264__" hidden="1">#REF!,#REF!,#REF!,#REF!,#REF!,#REF!,#REF!,#REF!,#REF!,#REF!,#REF!,#REF!,#REF!,#REF!</definedName>
    <definedName name="__APW_RESTORE_DATA5265__" hidden="1">#REF!,#REF!,#REF!,#REF!,#REF!,#REF!,#REF!,#REF!,#REF!,#REF!,#REF!,#REF!,#REF!,#REF!</definedName>
    <definedName name="__APW_RESTORE_DATA5266__" hidden="1">#REF!,#REF!,#REF!,#REF!,#REF!,#REF!,#REF!,#REF!,#REF!,#REF!,#REF!,#REF!,#REF!,#REF!</definedName>
    <definedName name="__APW_RESTORE_DATA5267__" hidden="1">#REF!,#REF!,#REF!,#REF!,#REF!,#REF!,#REF!,#REF!,#REF!,#REF!,#REF!,#REF!,#REF!,#REF!</definedName>
    <definedName name="__APW_RESTORE_DATA5268__" hidden="1">#REF!,#REF!,#REF!,#REF!,#REF!,#REF!,#REF!,#REF!,#REF!,#REF!,#REF!,#REF!,#REF!,#REF!</definedName>
    <definedName name="__APW_RESTORE_DATA5269__" hidden="1">#REF!,#REF!,#REF!,#REF!,#REF!,#REF!,#REF!,#REF!,#REF!,#REF!,#REF!,#REF!,#REF!,#REF!</definedName>
    <definedName name="__APW_RESTORE_DATA527__" hidden="1">#REF!,#REF!,#REF!,#REF!,#REF!,#REF!,#REF!,#REF!,#REF!,#REF!,#REF!,#REF!,#REF!,#REF!</definedName>
    <definedName name="__APW_RESTORE_DATA5270__" hidden="1">#REF!,#REF!,#REF!,#REF!,#REF!,#REF!,#REF!,#REF!,#REF!,#REF!,#REF!,#REF!,#REF!,#REF!</definedName>
    <definedName name="__APW_RESTORE_DATA5271__" hidden="1">#REF!,#REF!,#REF!,#REF!,#REF!,#REF!,#REF!,#REF!,#REF!,#REF!,#REF!,#REF!,#REF!,#REF!</definedName>
    <definedName name="__APW_RESTORE_DATA5272__" hidden="1">#REF!,#REF!,#REF!,#REF!,#REF!,#REF!,#REF!,#REF!,#REF!,#REF!,#REF!,#REF!,#REF!,#REF!</definedName>
    <definedName name="__APW_RESTORE_DATA5273__" hidden="1">#REF!,#REF!,#REF!,#REF!,#REF!,#REF!,#REF!,#REF!,#REF!,#REF!,#REF!,#REF!,#REF!,#REF!</definedName>
    <definedName name="__APW_RESTORE_DATA5274__" hidden="1">#REF!,#REF!,#REF!,#REF!,#REF!,#REF!,#REF!,#REF!,#REF!,#REF!,#REF!,#REF!,#REF!,#REF!</definedName>
    <definedName name="__APW_RESTORE_DATA5275__" hidden="1">#REF!,#REF!,#REF!,#REF!,#REF!,#REF!,#REF!,#REF!,#REF!,#REF!,#REF!,#REF!,#REF!,#REF!</definedName>
    <definedName name="__APW_RESTORE_DATA5276__" hidden="1">#REF!,#REF!,#REF!,#REF!,#REF!,#REF!,#REF!,#REF!,#REF!,#REF!,#REF!,#REF!,#REF!,#REF!</definedName>
    <definedName name="__APW_RESTORE_DATA5277__" hidden="1">#REF!,#REF!,#REF!,#REF!,#REF!,#REF!,#REF!,#REF!,#REF!,#REF!,#REF!,#REF!,#REF!,#REF!</definedName>
    <definedName name="__APW_RESTORE_DATA5278__" hidden="1">#REF!,#REF!,#REF!,#REF!,#REF!,#REF!,#REF!,#REF!,#REF!,#REF!,#REF!,#REF!,#REF!,#REF!</definedName>
    <definedName name="__APW_RESTORE_DATA5279__" hidden="1">#REF!,#REF!,#REF!,#REF!,#REF!,#REF!,#REF!,#REF!,#REF!,#REF!,#REF!,#REF!,#REF!,#REF!</definedName>
    <definedName name="__APW_RESTORE_DATA528__" hidden="1">#REF!,#REF!,#REF!,#REF!,#REF!,#REF!,#REF!,#REF!,#REF!,#REF!,#REF!,#REF!,#REF!,#REF!</definedName>
    <definedName name="__APW_RESTORE_DATA5280__" hidden="1">#REF!,#REF!,#REF!,#REF!,#REF!,#REF!,#REF!,#REF!,#REF!,#REF!,#REF!,#REF!,#REF!,#REF!</definedName>
    <definedName name="__APW_RESTORE_DATA5281__" hidden="1">#REF!,#REF!,#REF!,#REF!,#REF!,#REF!,#REF!,#REF!,#REF!,#REF!,#REF!,#REF!,#REF!,#REF!</definedName>
    <definedName name="__APW_RESTORE_DATA5282__" hidden="1">#REF!,#REF!,#REF!,#REF!,#REF!,#REF!,#REF!,#REF!,#REF!,#REF!,#REF!,#REF!,#REF!,#REF!</definedName>
    <definedName name="__APW_RESTORE_DATA5283__" hidden="1">#REF!,#REF!,#REF!,#REF!,#REF!,#REF!,#REF!,#REF!,#REF!,#REF!,#REF!,#REF!,#REF!,#REF!</definedName>
    <definedName name="__APW_RESTORE_DATA5284__" hidden="1">#REF!,#REF!,#REF!,#REF!,#REF!,#REF!,#REF!,#REF!,#REF!,#REF!,#REF!,#REF!,#REF!,#REF!</definedName>
    <definedName name="__APW_RESTORE_DATA5285__" hidden="1">#REF!,#REF!,#REF!,#REF!,#REF!,#REF!,#REF!,#REF!,#REF!,#REF!,#REF!,#REF!,#REF!,#REF!</definedName>
    <definedName name="__APW_RESTORE_DATA5286__" hidden="1">#REF!,#REF!,#REF!,#REF!,#REF!,#REF!,#REF!,#REF!,#REF!,#REF!,#REF!,#REF!,#REF!,#REF!</definedName>
    <definedName name="__APW_RESTORE_DATA5287__" hidden="1">#REF!,#REF!,#REF!,#REF!,#REF!,#REF!,#REF!,#REF!,#REF!,#REF!,#REF!,#REF!,#REF!,#REF!</definedName>
    <definedName name="__APW_RESTORE_DATA5288__" hidden="1">#REF!,#REF!,#REF!,#REF!,#REF!,#REF!,#REF!,#REF!,#REF!,#REF!,#REF!,#REF!,#REF!,#REF!</definedName>
    <definedName name="__APW_RESTORE_DATA5289__" hidden="1">#REF!,#REF!,#REF!,#REF!,#REF!,#REF!,#REF!,#REF!,#REF!,#REF!,#REF!,#REF!,#REF!,#REF!</definedName>
    <definedName name="__APW_RESTORE_DATA529__" hidden="1">#REF!,#REF!,#REF!,#REF!,#REF!,#REF!,#REF!,#REF!,#REF!,#REF!,#REF!,#REF!,#REF!,#REF!</definedName>
    <definedName name="__APW_RESTORE_DATA5290__" hidden="1">#REF!,#REF!,#REF!,#REF!,#REF!,#REF!,#REF!,#REF!,#REF!,#REF!,#REF!,#REF!,#REF!,#REF!</definedName>
    <definedName name="__APW_RESTORE_DATA5291__" hidden="1">#REF!,#REF!,#REF!,#REF!,#REF!,#REF!,#REF!,#REF!,#REF!,#REF!,#REF!,#REF!,#REF!,#REF!</definedName>
    <definedName name="__APW_RESTORE_DATA5292__" hidden="1">#REF!,#REF!,#REF!,#REF!,#REF!,#REF!,#REF!,#REF!,#REF!,#REF!,#REF!,#REF!,#REF!,#REF!</definedName>
    <definedName name="__APW_RESTORE_DATA5293__" hidden="1">#REF!,#REF!,#REF!,#REF!,#REF!,#REF!,#REF!,#REF!,#REF!,#REF!,#REF!,#REF!,#REF!,#REF!</definedName>
    <definedName name="__APW_RESTORE_DATA5294__" hidden="1">#REF!,#REF!,#REF!,#REF!,#REF!,#REF!,#REF!,#REF!,#REF!,#REF!,#REF!,#REF!,#REF!,#REF!</definedName>
    <definedName name="__APW_RESTORE_DATA5295__" hidden="1">#REF!,#REF!,#REF!,#REF!,#REF!,#REF!,#REF!,#REF!,#REF!,#REF!,#REF!,#REF!,#REF!,#REF!</definedName>
    <definedName name="__APW_RESTORE_DATA5296__" hidden="1">#REF!,#REF!,#REF!,#REF!,#REF!,#REF!,#REF!,#REF!,#REF!,#REF!,#REF!,#REF!,#REF!,#REF!</definedName>
    <definedName name="__APW_RESTORE_DATA5297__" hidden="1">#REF!,#REF!,#REF!,#REF!,#REF!,#REF!,#REF!,#REF!,#REF!,#REF!,#REF!,#REF!,#REF!,#REF!</definedName>
    <definedName name="__APW_RESTORE_DATA5298__" hidden="1">#REF!,#REF!,#REF!,#REF!,#REF!,#REF!,#REF!,#REF!,#REF!,#REF!,#REF!,#REF!,#REF!,#REF!</definedName>
    <definedName name="__APW_RESTORE_DATA5299__" hidden="1">#REF!,#REF!,#REF!,#REF!,#REF!,#REF!,#REF!,#REF!,#REF!,#REF!,#REF!,#REF!,#REF!,#REF!</definedName>
    <definedName name="__APW_RESTORE_DATA53__" hidden="1">#REF!,#REF!,#REF!,#REF!,#REF!,#REF!,#REF!,#REF!,#REF!,#REF!,#REF!,#REF!,#REF!,#REF!</definedName>
    <definedName name="__APW_RESTORE_DATA530__" hidden="1">#REF!,#REF!,#REF!,#REF!,#REF!,#REF!,#REF!,#REF!,#REF!,#REF!,#REF!,#REF!,#REF!,#REF!</definedName>
    <definedName name="__APW_RESTORE_DATA5300__" hidden="1">#REF!,#REF!,#REF!,#REF!,#REF!,#REF!,#REF!,#REF!,#REF!,#REF!,#REF!,#REF!,#REF!,#REF!</definedName>
    <definedName name="__APW_RESTORE_DATA5301__" hidden="1">#REF!,#REF!,#REF!,#REF!,#REF!,#REF!,#REF!,#REF!,#REF!,#REF!,#REF!,#REF!,#REF!,#REF!</definedName>
    <definedName name="__APW_RESTORE_DATA5302__" hidden="1">#REF!,#REF!,#REF!,#REF!,#REF!,#REF!,#REF!,#REF!,#REF!,#REF!,#REF!,#REF!,#REF!,#REF!</definedName>
    <definedName name="__APW_RESTORE_DATA5303__" hidden="1">#REF!,#REF!,#REF!,#REF!,#REF!,#REF!,#REF!,#REF!,#REF!,#REF!,#REF!,#REF!,#REF!,#REF!</definedName>
    <definedName name="__APW_RESTORE_DATA5304__" hidden="1">#REF!,#REF!,#REF!,#REF!,#REF!,#REF!,#REF!,#REF!,#REF!,#REF!,#REF!,#REF!,#REF!,#REF!</definedName>
    <definedName name="__APW_RESTORE_DATA5305__" hidden="1">#REF!,#REF!,#REF!,#REF!,#REF!,#REF!,#REF!,#REF!,#REF!,#REF!,#REF!,#REF!,#REF!,#REF!</definedName>
    <definedName name="__APW_RESTORE_DATA5306__" hidden="1">#REF!,#REF!,#REF!,#REF!,#REF!,#REF!,#REF!,#REF!,#REF!,#REF!,#REF!,#REF!,#REF!,#REF!</definedName>
    <definedName name="__APW_RESTORE_DATA5307__" hidden="1">#REF!,#REF!,#REF!,#REF!,#REF!,#REF!,#REF!,#REF!,#REF!,#REF!,#REF!,#REF!,#REF!,#REF!</definedName>
    <definedName name="__APW_RESTORE_DATA5308__" hidden="1">#REF!,#REF!,#REF!,#REF!,#REF!,#REF!,#REF!,#REF!,#REF!,#REF!,#REF!,#REF!,#REF!,#REF!</definedName>
    <definedName name="__APW_RESTORE_DATA5309__" hidden="1">#REF!,#REF!,#REF!,#REF!,#REF!,#REF!,#REF!,#REF!,#REF!,#REF!,#REF!,#REF!,#REF!,#REF!</definedName>
    <definedName name="__APW_RESTORE_DATA531__" hidden="1">#REF!,#REF!,#REF!,#REF!,#REF!,#REF!,#REF!,#REF!,#REF!,#REF!,#REF!,#REF!,#REF!,#REF!</definedName>
    <definedName name="__APW_RESTORE_DATA5310__" hidden="1">#REF!,#REF!,#REF!,#REF!,#REF!,#REF!,#REF!,#REF!,#REF!,#REF!,#REF!,#REF!,#REF!,#REF!</definedName>
    <definedName name="__APW_RESTORE_DATA5311__" hidden="1">#REF!,#REF!,#REF!,#REF!,#REF!,#REF!,#REF!,#REF!,#REF!,#REF!,#REF!,#REF!,#REF!,#REF!</definedName>
    <definedName name="__APW_RESTORE_DATA5312__" hidden="1">#REF!,#REF!,#REF!,#REF!,#REF!,#REF!,#REF!,#REF!,#REF!,#REF!,#REF!,#REF!,#REF!,#REF!</definedName>
    <definedName name="__APW_RESTORE_DATA5313__" hidden="1">#REF!,#REF!,#REF!,#REF!,#REF!,#REF!,#REF!,#REF!,#REF!,#REF!,#REF!,#REF!,#REF!,#REF!</definedName>
    <definedName name="__APW_RESTORE_DATA5314__" hidden="1">#REF!,#REF!,#REF!,#REF!,#REF!,#REF!,#REF!,#REF!,#REF!,#REF!,#REF!,#REF!,#REF!,#REF!</definedName>
    <definedName name="__APW_RESTORE_DATA5315__" hidden="1">#REF!,#REF!,#REF!,#REF!,#REF!,#REF!,#REF!,#REF!,#REF!,#REF!,#REF!,#REF!,#REF!,#REF!</definedName>
    <definedName name="__APW_RESTORE_DATA5316__" hidden="1">#REF!,#REF!,#REF!,#REF!,#REF!,#REF!,#REF!,#REF!,#REF!,#REF!,#REF!,#REF!,#REF!,#REF!</definedName>
    <definedName name="__APW_RESTORE_DATA5317__" hidden="1">#REF!,#REF!,#REF!,#REF!,#REF!,#REF!,#REF!,#REF!,#REF!,#REF!,#REF!,#REF!,#REF!,#REF!</definedName>
    <definedName name="__APW_RESTORE_DATA5318__" hidden="1">#REF!,#REF!,#REF!,#REF!,#REF!,#REF!,#REF!,#REF!,#REF!,#REF!,#REF!,#REF!,#REF!,#REF!</definedName>
    <definedName name="__APW_RESTORE_DATA5319__" hidden="1">#REF!,#REF!,#REF!,#REF!,#REF!,#REF!,#REF!,#REF!,#REF!,#REF!,#REF!,#REF!,#REF!,#REF!</definedName>
    <definedName name="__APW_RESTORE_DATA532__" hidden="1">#REF!,#REF!,#REF!,#REF!,#REF!,#REF!,#REF!,#REF!,#REF!,#REF!,#REF!,#REF!,#REF!,#REF!</definedName>
    <definedName name="__APW_RESTORE_DATA5320__" hidden="1">#REF!,#REF!,#REF!,#REF!,#REF!,#REF!,#REF!,#REF!,#REF!,#REF!,#REF!,#REF!,#REF!,#REF!</definedName>
    <definedName name="__APW_RESTORE_DATA5321__" hidden="1">#REF!,#REF!,#REF!,#REF!,#REF!,#REF!,#REF!,#REF!,#REF!,#REF!,#REF!,#REF!,#REF!,#REF!</definedName>
    <definedName name="__APW_RESTORE_DATA5322__" hidden="1">#REF!,#REF!,#REF!,#REF!,#REF!,#REF!,#REF!,#REF!,#REF!,#REF!,#REF!,#REF!,#REF!,#REF!</definedName>
    <definedName name="__APW_RESTORE_DATA5323__" hidden="1">#REF!,#REF!,#REF!,#REF!,#REF!,#REF!,#REF!,#REF!,#REF!,#REF!,#REF!,#REF!,#REF!,#REF!</definedName>
    <definedName name="__APW_RESTORE_DATA5324__" hidden="1">#REF!,#REF!,#REF!,#REF!,#REF!,#REF!,#REF!,#REF!,#REF!,#REF!,#REF!,#REF!,#REF!,#REF!</definedName>
    <definedName name="__APW_RESTORE_DATA5325__" hidden="1">#REF!,#REF!,#REF!,#REF!,#REF!,#REF!,#REF!,#REF!,#REF!,#REF!,#REF!,#REF!,#REF!,#REF!</definedName>
    <definedName name="__APW_RESTORE_DATA5326__" hidden="1">#REF!,#REF!,#REF!,#REF!,#REF!,#REF!,#REF!,#REF!,#REF!,#REF!,#REF!,#REF!,#REF!,#REF!</definedName>
    <definedName name="__APW_RESTORE_DATA5327__" hidden="1">#REF!,#REF!,#REF!,#REF!,#REF!,#REF!,#REF!,#REF!,#REF!,#REF!,#REF!,#REF!,#REF!,#REF!</definedName>
    <definedName name="__APW_RESTORE_DATA5328__" hidden="1">#REF!,#REF!,#REF!,#REF!,#REF!,#REF!,#REF!,#REF!,#REF!,#REF!,#REF!,#REF!,#REF!,#REF!</definedName>
    <definedName name="__APW_RESTORE_DATA5329__" hidden="1">#REF!,#REF!,#REF!,#REF!,#REF!,#REF!,#REF!,#REF!,#REF!,#REF!,#REF!,#REF!,#REF!,#REF!</definedName>
    <definedName name="__APW_RESTORE_DATA533__" hidden="1">#REF!,#REF!,#REF!,#REF!,#REF!,#REF!,#REF!,#REF!,#REF!,#REF!,#REF!,#REF!,#REF!,#REF!</definedName>
    <definedName name="__APW_RESTORE_DATA5330__" hidden="1">#REF!,#REF!,#REF!,#REF!,#REF!,#REF!,#REF!,#REF!,#REF!,#REF!,#REF!,#REF!,#REF!,#REF!</definedName>
    <definedName name="__APW_RESTORE_DATA5331__" hidden="1">#REF!,#REF!,#REF!,#REF!,#REF!,#REF!,#REF!,#REF!,#REF!,#REF!,#REF!,#REF!,#REF!,#REF!</definedName>
    <definedName name="__APW_RESTORE_DATA5332__" hidden="1">#REF!,#REF!,#REF!,#REF!,#REF!,#REF!,#REF!,#REF!,#REF!,#REF!,#REF!,#REF!,#REF!,#REF!</definedName>
    <definedName name="__APW_RESTORE_DATA5333__" hidden="1">#REF!,#REF!,#REF!,#REF!,#REF!,#REF!,#REF!,#REF!,#REF!,#REF!,#REF!,#REF!,#REF!,#REF!</definedName>
    <definedName name="__APW_RESTORE_DATA5334__" hidden="1">#REF!,#REF!,#REF!,#REF!,#REF!,#REF!,#REF!,#REF!,#REF!,#REF!,#REF!,#REF!,#REF!,#REF!</definedName>
    <definedName name="__APW_RESTORE_DATA5335__" hidden="1">#REF!,#REF!,#REF!,#REF!,#REF!,#REF!,#REF!,#REF!,#REF!,#REF!,#REF!,#REF!,#REF!,#REF!</definedName>
    <definedName name="__APW_RESTORE_DATA5336__" hidden="1">#REF!,#REF!,#REF!,#REF!,#REF!,#REF!,#REF!,#REF!,#REF!,#REF!,#REF!,#REF!,#REF!,#REF!</definedName>
    <definedName name="__APW_RESTORE_DATA5337__" hidden="1">#REF!,#REF!,#REF!,#REF!,#REF!,#REF!,#REF!,#REF!,#REF!,#REF!,#REF!,#REF!,#REF!,#REF!</definedName>
    <definedName name="__APW_RESTORE_DATA5338__" hidden="1">#REF!,#REF!,#REF!,#REF!,#REF!,#REF!,#REF!,#REF!,#REF!,#REF!,#REF!,#REF!,#REF!,#REF!</definedName>
    <definedName name="__APW_RESTORE_DATA5339__" hidden="1">#REF!,#REF!,#REF!,#REF!,#REF!,#REF!,#REF!,#REF!,#REF!,#REF!,#REF!,#REF!,#REF!,#REF!</definedName>
    <definedName name="__APW_RESTORE_DATA534__" hidden="1">#REF!,#REF!,#REF!,#REF!,#REF!,#REF!,#REF!,#REF!,#REF!,#REF!,#REF!,#REF!,#REF!,#REF!</definedName>
    <definedName name="__APW_RESTORE_DATA5340__" hidden="1">#REF!,#REF!,#REF!,#REF!,#REF!,#REF!,#REF!,#REF!,#REF!,#REF!,#REF!,#REF!,#REF!,#REF!</definedName>
    <definedName name="__APW_RESTORE_DATA5341__" hidden="1">#REF!,#REF!,#REF!,#REF!,#REF!,#REF!,#REF!,#REF!,#REF!,#REF!,#REF!,#REF!,#REF!,#REF!</definedName>
    <definedName name="__APW_RESTORE_DATA5342__" hidden="1">#REF!,#REF!,#REF!,#REF!,#REF!,#REF!,#REF!,#REF!,#REF!,#REF!,#REF!,#REF!,#REF!,#REF!</definedName>
    <definedName name="__APW_RESTORE_DATA5343__" hidden="1">#REF!,#REF!,#REF!,#REF!,#REF!,#REF!,#REF!,#REF!,#REF!,#REF!,#REF!,#REF!,#REF!,#REF!</definedName>
    <definedName name="__APW_RESTORE_DATA5344__" hidden="1">#REF!,#REF!,#REF!,#REF!,#REF!,#REF!,#REF!,#REF!,#REF!,#REF!,#REF!,#REF!,#REF!,#REF!</definedName>
    <definedName name="__APW_RESTORE_DATA5345__" hidden="1">#REF!,#REF!,#REF!,#REF!,#REF!,#REF!,#REF!,#REF!,#REF!,#REF!,#REF!,#REF!,#REF!,#REF!</definedName>
    <definedName name="__APW_RESTORE_DATA5346__" hidden="1">#REF!,#REF!,#REF!,#REF!,#REF!,#REF!,#REF!,#REF!,#REF!,#REF!,#REF!,#REF!,#REF!,#REF!</definedName>
    <definedName name="__APW_RESTORE_DATA5347__" hidden="1">#REF!,#REF!,#REF!,#REF!,#REF!,#REF!,#REF!,#REF!,#REF!,#REF!,#REF!,#REF!,#REF!,#REF!</definedName>
    <definedName name="__APW_RESTORE_DATA5348__" hidden="1">#REF!,#REF!,#REF!,#REF!,#REF!,#REF!,#REF!,#REF!,#REF!,#REF!,#REF!,#REF!,#REF!,#REF!</definedName>
    <definedName name="__APW_RESTORE_DATA5349__" hidden="1">#REF!,#REF!,#REF!,#REF!,#REF!,#REF!,#REF!,#REF!,#REF!,#REF!,#REF!,#REF!,#REF!,#REF!</definedName>
    <definedName name="__APW_RESTORE_DATA535__" hidden="1">#REF!,#REF!,#REF!,#REF!,#REF!,#REF!,#REF!,#REF!,#REF!,#REF!,#REF!,#REF!,#REF!,#REF!</definedName>
    <definedName name="__APW_RESTORE_DATA5350__" hidden="1">#REF!,#REF!,#REF!,#REF!,#REF!,#REF!,#REF!,#REF!,#REF!,#REF!,#REF!,#REF!,#REF!,#REF!</definedName>
    <definedName name="__APW_RESTORE_DATA5351__" hidden="1">#REF!,#REF!,#REF!,#REF!,#REF!,#REF!,#REF!,#REF!,#REF!,#REF!,#REF!,#REF!,#REF!,#REF!</definedName>
    <definedName name="__APW_RESTORE_DATA5352__" hidden="1">#REF!,#REF!,#REF!,#REF!,#REF!,#REF!,#REF!,#REF!,#REF!,#REF!,#REF!,#REF!,#REF!,#REF!</definedName>
    <definedName name="__APW_RESTORE_DATA5353__" hidden="1">#REF!,#REF!,#REF!,#REF!,#REF!,#REF!,#REF!,#REF!,#REF!,#REF!,#REF!,#REF!,#REF!,#REF!</definedName>
    <definedName name="__APW_RESTORE_DATA5354__" hidden="1">#REF!,#REF!,#REF!,#REF!,#REF!,#REF!,#REF!,#REF!,#REF!,#REF!,#REF!,#REF!,#REF!,#REF!</definedName>
    <definedName name="__APW_RESTORE_DATA5355__" hidden="1">#REF!,#REF!,#REF!,#REF!,#REF!,#REF!,#REF!,#REF!,#REF!,#REF!,#REF!,#REF!,#REF!,#REF!</definedName>
    <definedName name="__APW_RESTORE_DATA5356__" hidden="1">#REF!,#REF!,#REF!,#REF!,#REF!,#REF!,#REF!,#REF!,#REF!,#REF!,#REF!,#REF!,#REF!</definedName>
    <definedName name="__APW_RESTORE_DATA5357__" hidden="1">#REF!,#REF!,#REF!,#REF!,#REF!,#REF!,#REF!,#REF!,#REF!,#REF!,#REF!,#REF!,#REF!,#REF!,#REF!,#REF!</definedName>
    <definedName name="__APW_RESTORE_DATA5358__" hidden="1">#REF!,#REF!,#REF!,#REF!,#REF!,#REF!,#REF!,#REF!,#REF!,#REF!,#REF!,#REF!,#REF!,#REF!,#REF!</definedName>
    <definedName name="__APW_RESTORE_DATA5359__" hidden="1">#REF!,#REF!,#REF!,#REF!,#REF!,#REF!,#REF!,#REF!,#REF!,#REF!,#REF!,#REF!,#REF!,#REF!,#REF!</definedName>
    <definedName name="__APW_RESTORE_DATA536__" hidden="1">#REF!,#REF!,#REF!,#REF!,#REF!,#REF!,#REF!,#REF!,#REF!,#REF!,#REF!,#REF!,#REF!,#REF!</definedName>
    <definedName name="__APW_RESTORE_DATA5360__" hidden="1">#REF!,#REF!,#REF!,#REF!,#REF!,#REF!,#REF!,#REF!,#REF!,#REF!,#REF!,#REF!,#REF!,#REF!,#REF!</definedName>
    <definedName name="__APW_RESTORE_DATA5361__" hidden="1">#REF!,#REF!,#REF!,#REF!,#REF!,#REF!,#REF!,#REF!,#REF!,#REF!,#REF!,#REF!,#REF!,#REF!,#REF!</definedName>
    <definedName name="__APW_RESTORE_DATA5362__" hidden="1">#REF!,#REF!,#REF!,#REF!,#REF!,#REF!,#REF!,#REF!,#REF!,#REF!,#REF!,#REF!,#REF!,#REF!,#REF!</definedName>
    <definedName name="__APW_RESTORE_DATA5363__" hidden="1">#REF!,#REF!,#REF!,#REF!,#REF!,#REF!,#REF!,#REF!,#REF!,#REF!,#REF!,#REF!,#REF!,#REF!,#REF!</definedName>
    <definedName name="__APW_RESTORE_DATA5364__" hidden="1">#REF!,#REF!,#REF!,#REF!,#REF!,#REF!,#REF!,#REF!,#REF!,#REF!,#REF!,#REF!,#REF!,#REF!</definedName>
    <definedName name="__APW_RESTORE_DATA5365__" hidden="1">#REF!,#REF!,#REF!,#REF!,#REF!,#REF!,#REF!,#REF!,#REF!,#REF!,#REF!,#REF!,#REF!,#REF!</definedName>
    <definedName name="__APW_RESTORE_DATA5366__" hidden="1">#REF!,#REF!,#REF!,#REF!,#REF!,#REF!,#REF!,#REF!,#REF!,#REF!,#REF!,#REF!,#REF!,#REF!</definedName>
    <definedName name="__APW_RESTORE_DATA5367__" hidden="1">#REF!,#REF!,#REF!,#REF!,#REF!,#REF!,#REF!,#REF!,#REF!,#REF!,#REF!,#REF!,#REF!,#REF!</definedName>
    <definedName name="__APW_RESTORE_DATA5368__" hidden="1">#REF!,#REF!,#REF!,#REF!,#REF!,#REF!,#REF!,#REF!,#REF!,#REF!,#REF!,#REF!,#REF!,#REF!</definedName>
    <definedName name="__APW_RESTORE_DATA5369__" hidden="1">#REF!,#REF!,#REF!,#REF!,#REF!,#REF!,#REF!,#REF!,#REF!,#REF!,#REF!,#REF!,#REF!,#REF!</definedName>
    <definedName name="__APW_RESTORE_DATA537__" hidden="1">#REF!,#REF!,#REF!,#REF!,#REF!,#REF!,#REF!,#REF!,#REF!,#REF!,#REF!,#REF!,#REF!,#REF!</definedName>
    <definedName name="__APW_RESTORE_DATA5370__" hidden="1">#REF!,#REF!,#REF!,#REF!,#REF!,#REF!,#REF!,#REF!,#REF!,#REF!,#REF!,#REF!,#REF!,#REF!</definedName>
    <definedName name="__APW_RESTORE_DATA5371__" hidden="1">#REF!,#REF!,#REF!,#REF!,#REF!,#REF!,#REF!,#REF!,#REF!,#REF!,#REF!,#REF!,#REF!,#REF!</definedName>
    <definedName name="__APW_RESTORE_DATA5372__" hidden="1">#REF!,#REF!,#REF!,#REF!,#REF!,#REF!,#REF!,#REF!,#REF!,#REF!,#REF!,#REF!,#REF!,#REF!</definedName>
    <definedName name="__APW_RESTORE_DATA5373__" hidden="1">#REF!,#REF!,#REF!,#REF!,#REF!,#REF!,#REF!,#REF!,#REF!,#REF!,#REF!,#REF!,#REF!,#REF!</definedName>
    <definedName name="__APW_RESTORE_DATA5374__" hidden="1">#REF!,#REF!,#REF!,#REF!,#REF!,#REF!,#REF!,#REF!,#REF!,#REF!,#REF!,#REF!,#REF!,#REF!</definedName>
    <definedName name="__APW_RESTORE_DATA5375__" hidden="1">#REF!,#REF!,#REF!,#REF!,#REF!,#REF!,#REF!,#REF!,#REF!,#REF!,#REF!,#REF!,#REF!,#REF!</definedName>
    <definedName name="__APW_RESTORE_DATA5376__" hidden="1">#REF!,#REF!,#REF!,#REF!,#REF!,#REF!,#REF!,#REF!,#REF!,#REF!,#REF!,#REF!,#REF!,#REF!</definedName>
    <definedName name="__APW_RESTORE_DATA5377__" hidden="1">#REF!,#REF!,#REF!,#REF!,#REF!,#REF!,#REF!,#REF!,#REF!,#REF!,#REF!,#REF!,#REF!,#REF!</definedName>
    <definedName name="__APW_RESTORE_DATA5378__" hidden="1">#REF!,#REF!,#REF!,#REF!,#REF!,#REF!,#REF!,#REF!,#REF!,#REF!,#REF!,#REF!,#REF!,#REF!</definedName>
    <definedName name="__APW_RESTORE_DATA5379__" hidden="1">#REF!,#REF!,#REF!,#REF!,#REF!,#REF!,#REF!,#REF!,#REF!,#REF!,#REF!,#REF!,#REF!,#REF!</definedName>
    <definedName name="__APW_RESTORE_DATA538__" hidden="1">#REF!,#REF!,#REF!,#REF!,#REF!,#REF!,#REF!,#REF!,#REF!,#REF!,#REF!,#REF!,#REF!,#REF!</definedName>
    <definedName name="__APW_RESTORE_DATA5380__" hidden="1">#REF!,#REF!,#REF!,#REF!,#REF!,#REF!,#REF!,#REF!,#REF!,#REF!,#REF!,#REF!,#REF!,#REF!</definedName>
    <definedName name="__APW_RESTORE_DATA5381__" hidden="1">#REF!,#REF!,#REF!,#REF!,#REF!,#REF!,#REF!,#REF!,#REF!,#REF!,#REF!,#REF!,#REF!,#REF!</definedName>
    <definedName name="__APW_RESTORE_DATA5382__" hidden="1">#REF!,#REF!,#REF!,#REF!,#REF!,#REF!,#REF!,#REF!,#REF!,#REF!,#REF!,#REF!,#REF!,#REF!</definedName>
    <definedName name="__APW_RESTORE_DATA5383__" hidden="1">#REF!,#REF!,#REF!,#REF!,#REF!,#REF!,#REF!,#REF!,#REF!,#REF!,#REF!,#REF!,#REF!,#REF!</definedName>
    <definedName name="__APW_RESTORE_DATA5384__" hidden="1">#REF!,#REF!,#REF!,#REF!,#REF!,#REF!,#REF!,#REF!,#REF!,#REF!,#REF!,#REF!,#REF!,#REF!</definedName>
    <definedName name="__APW_RESTORE_DATA5385__" hidden="1">#REF!,#REF!,#REF!,#REF!,#REF!,#REF!,#REF!,#REF!,#REF!,#REF!,#REF!,#REF!,#REF!,#REF!</definedName>
    <definedName name="__APW_RESTORE_DATA5386__" hidden="1">#REF!,#REF!,#REF!,#REF!,#REF!,#REF!,#REF!,#REF!,#REF!,#REF!,#REF!,#REF!,#REF!,#REF!</definedName>
    <definedName name="__APW_RESTORE_DATA5387__" hidden="1">#REF!,#REF!,#REF!,#REF!,#REF!,#REF!,#REF!,#REF!,#REF!,#REF!,#REF!,#REF!,#REF!,#REF!</definedName>
    <definedName name="__APW_RESTORE_DATA5388__" hidden="1">#REF!,#REF!,#REF!,#REF!,#REF!,#REF!,#REF!,#REF!,#REF!,#REF!,#REF!,#REF!,#REF!,#REF!</definedName>
    <definedName name="__APW_RESTORE_DATA5389__" hidden="1">#REF!,#REF!,#REF!,#REF!,#REF!,#REF!,#REF!,#REF!,#REF!,#REF!,#REF!,#REF!,#REF!,#REF!</definedName>
    <definedName name="__APW_RESTORE_DATA539__" hidden="1">#REF!,#REF!,#REF!,#REF!,#REF!,#REF!,#REF!,#REF!,#REF!,#REF!,#REF!,#REF!,#REF!,#REF!</definedName>
    <definedName name="__APW_RESTORE_DATA5390__" hidden="1">#REF!,#REF!,#REF!,#REF!,#REF!,#REF!,#REF!,#REF!,#REF!,#REF!,#REF!,#REF!,#REF!,#REF!</definedName>
    <definedName name="__APW_RESTORE_DATA5391__" hidden="1">#REF!,#REF!,#REF!,#REF!,#REF!,#REF!,#REF!,#REF!,#REF!,#REF!,#REF!,#REF!,#REF!,#REF!</definedName>
    <definedName name="__APW_RESTORE_DATA5392__" hidden="1">#REF!,#REF!,#REF!,#REF!,#REF!,#REF!,#REF!,#REF!,#REF!,#REF!,#REF!,#REF!,#REF!,#REF!</definedName>
    <definedName name="__APW_RESTORE_DATA5393__" hidden="1">#REF!,#REF!,#REF!,#REF!,#REF!,#REF!,#REF!,#REF!,#REF!,#REF!,#REF!,#REF!,#REF!,#REF!</definedName>
    <definedName name="__APW_RESTORE_DATA5394__" hidden="1">#REF!,#REF!,#REF!,#REF!,#REF!,#REF!,#REF!,#REF!,#REF!,#REF!,#REF!,#REF!,#REF!,#REF!</definedName>
    <definedName name="__APW_RESTORE_DATA5395__" hidden="1">#REF!,#REF!,#REF!,#REF!,#REF!,#REF!,#REF!,#REF!,#REF!,#REF!,#REF!,#REF!,#REF!,#REF!</definedName>
    <definedName name="__APW_RESTORE_DATA5396__" hidden="1">#REF!,#REF!,#REF!,#REF!,#REF!,#REF!,#REF!,#REF!,#REF!,#REF!,#REF!,#REF!,#REF!,#REF!</definedName>
    <definedName name="__APW_RESTORE_DATA5397__" hidden="1">#REF!,#REF!,#REF!,#REF!,#REF!,#REF!,#REF!,#REF!,#REF!,#REF!,#REF!,#REF!,#REF!,#REF!</definedName>
    <definedName name="__APW_RESTORE_DATA5398__" hidden="1">#REF!,#REF!,#REF!,#REF!,#REF!,#REF!,#REF!,#REF!,#REF!,#REF!,#REF!,#REF!,#REF!,#REF!</definedName>
    <definedName name="__APW_RESTORE_DATA5399__" hidden="1">#REF!,#REF!,#REF!,#REF!,#REF!,#REF!,#REF!,#REF!,#REF!,#REF!,#REF!,#REF!,#REF!,#REF!</definedName>
    <definedName name="__APW_RESTORE_DATA54__" hidden="1">#REF!,#REF!,#REF!,#REF!,#REF!,#REF!,#REF!,#REF!,#REF!,#REF!,#REF!,#REF!,#REF!,#REF!</definedName>
    <definedName name="__APW_RESTORE_DATA540__" hidden="1">#REF!,#REF!,#REF!,#REF!,#REF!,#REF!,#REF!,#REF!,#REF!,#REF!,#REF!,#REF!,#REF!,#REF!</definedName>
    <definedName name="__APW_RESTORE_DATA5400__" hidden="1">#REF!,#REF!,#REF!,#REF!,#REF!,#REF!,#REF!,#REF!,#REF!,#REF!,#REF!,#REF!,#REF!,#REF!</definedName>
    <definedName name="__APW_RESTORE_DATA5401__" hidden="1">#REF!,#REF!,#REF!,#REF!,#REF!,#REF!,#REF!,#REF!,#REF!,#REF!,#REF!,#REF!,#REF!,#REF!</definedName>
    <definedName name="__APW_RESTORE_DATA5402__" hidden="1">#REF!,#REF!,#REF!,#REF!,#REF!,#REF!,#REF!,#REF!,#REF!,#REF!,#REF!,#REF!,#REF!,#REF!</definedName>
    <definedName name="__APW_RESTORE_DATA5403__" hidden="1">#REF!,#REF!,#REF!,#REF!,#REF!,#REF!,#REF!,#REF!,#REF!,#REF!,#REF!,#REF!,#REF!,#REF!</definedName>
    <definedName name="__APW_RESTORE_DATA5404__" hidden="1">#REF!,#REF!,#REF!,#REF!,#REF!,#REF!,#REF!,#REF!,#REF!,#REF!,#REF!,#REF!,#REF!,#REF!</definedName>
    <definedName name="__APW_RESTORE_DATA5405__" hidden="1">#REF!,#REF!,#REF!,#REF!,#REF!,#REF!,#REF!,#REF!,#REF!,#REF!,#REF!,#REF!,#REF!,#REF!</definedName>
    <definedName name="__APW_RESTORE_DATA5406__" hidden="1">#REF!,#REF!,#REF!,#REF!,#REF!,#REF!,#REF!,#REF!,#REF!,#REF!,#REF!,#REF!,#REF!,#REF!</definedName>
    <definedName name="__APW_RESTORE_DATA5407__" hidden="1">#REF!,#REF!,#REF!,#REF!,#REF!,#REF!,#REF!,#REF!,#REF!,#REF!,#REF!,#REF!,#REF!,#REF!</definedName>
    <definedName name="__APW_RESTORE_DATA5408__" hidden="1">#REF!,#REF!,#REF!,#REF!,#REF!,#REF!,#REF!,#REF!,#REF!,#REF!,#REF!,#REF!,#REF!,#REF!</definedName>
    <definedName name="__APW_RESTORE_DATA5409__" hidden="1">#REF!,#REF!,#REF!,#REF!,#REF!,#REF!,#REF!,#REF!,#REF!,#REF!,#REF!,#REF!,#REF!,#REF!</definedName>
    <definedName name="__APW_RESTORE_DATA541__" hidden="1">#REF!,#REF!,#REF!,#REF!,#REF!,#REF!,#REF!,#REF!,#REF!,#REF!,#REF!,#REF!,#REF!,#REF!</definedName>
    <definedName name="__APW_RESTORE_DATA5410__" hidden="1">#REF!,#REF!,#REF!,#REF!,#REF!,#REF!,#REF!,#REF!,#REF!,#REF!,#REF!,#REF!,#REF!,#REF!</definedName>
    <definedName name="__APW_RESTORE_DATA5411__" hidden="1">#REF!,#REF!,#REF!,#REF!,#REF!,#REF!,#REF!,#REF!,#REF!,#REF!,#REF!,#REF!,#REF!,#REF!</definedName>
    <definedName name="__APW_RESTORE_DATA5412__" hidden="1">#REF!,#REF!,#REF!,#REF!,#REF!,#REF!,#REF!,#REF!,#REF!,#REF!,#REF!,#REF!,#REF!,#REF!</definedName>
    <definedName name="__APW_RESTORE_DATA5413__" hidden="1">#REF!,#REF!,#REF!,#REF!,#REF!,#REF!,#REF!,#REF!,#REF!,#REF!,#REF!,#REF!,#REF!,#REF!</definedName>
    <definedName name="__APW_RESTORE_DATA5414__" hidden="1">#REF!,#REF!,#REF!,#REF!,#REF!,#REF!,#REF!,#REF!,#REF!,#REF!,#REF!,#REF!,#REF!,#REF!</definedName>
    <definedName name="__APW_RESTORE_DATA5415__" hidden="1">#REF!,#REF!,#REF!,#REF!,#REF!,#REF!,#REF!,#REF!,#REF!,#REF!,#REF!,#REF!,#REF!,#REF!</definedName>
    <definedName name="__APW_RESTORE_DATA5416__" hidden="1">#REF!,#REF!,#REF!,#REF!,#REF!,#REF!,#REF!,#REF!,#REF!,#REF!,#REF!,#REF!,#REF!,#REF!</definedName>
    <definedName name="__APW_RESTORE_DATA5417__" hidden="1">#REF!,#REF!,#REF!,#REF!,#REF!,#REF!,#REF!,#REF!,#REF!,#REF!,#REF!,#REF!,#REF!,#REF!</definedName>
    <definedName name="__APW_RESTORE_DATA5418__" hidden="1">#REF!,#REF!,#REF!,#REF!,#REF!,#REF!,#REF!,#REF!,#REF!,#REF!,#REF!,#REF!,#REF!,#REF!</definedName>
    <definedName name="__APW_RESTORE_DATA5419__" hidden="1">#REF!,#REF!,#REF!,#REF!,#REF!,#REF!,#REF!,#REF!,#REF!,#REF!,#REF!,#REF!,#REF!,#REF!</definedName>
    <definedName name="__APW_RESTORE_DATA542__" hidden="1">#REF!,#REF!,#REF!,#REF!,#REF!,#REF!,#REF!,#REF!,#REF!,#REF!,#REF!,#REF!,#REF!,#REF!</definedName>
    <definedName name="__APW_RESTORE_DATA5420__" hidden="1">#REF!,#REF!,#REF!,#REF!,#REF!,#REF!,#REF!,#REF!,#REF!,#REF!,#REF!,#REF!,#REF!,#REF!</definedName>
    <definedName name="__APW_RESTORE_DATA5421__" hidden="1">#REF!,#REF!,#REF!,#REF!,#REF!,#REF!,#REF!,#REF!,#REF!,#REF!,#REF!,#REF!,#REF!,#REF!</definedName>
    <definedName name="__APW_RESTORE_DATA5422__" hidden="1">#REF!,#REF!,#REF!,#REF!,#REF!,#REF!,#REF!,#REF!,#REF!,#REF!,#REF!,#REF!,#REF!,#REF!</definedName>
    <definedName name="__APW_RESTORE_DATA5423__" hidden="1">#REF!,#REF!,#REF!,#REF!,#REF!,#REF!,#REF!,#REF!,#REF!,#REF!,#REF!,#REF!,#REF!,#REF!</definedName>
    <definedName name="__APW_RESTORE_DATA5424__" hidden="1">#REF!,#REF!,#REF!,#REF!,#REF!,#REF!,#REF!,#REF!,#REF!,#REF!,#REF!,#REF!,#REF!,#REF!</definedName>
    <definedName name="__APW_RESTORE_DATA5425__" hidden="1">#REF!,#REF!,#REF!,#REF!,#REF!,#REF!,#REF!,#REF!,#REF!,#REF!,#REF!,#REF!,#REF!,#REF!</definedName>
    <definedName name="__APW_RESTORE_DATA5426__" hidden="1">#REF!,#REF!,#REF!,#REF!,#REF!,#REF!,#REF!,#REF!,#REF!,#REF!,#REF!,#REF!,#REF!,#REF!</definedName>
    <definedName name="__APW_RESTORE_DATA5427__" hidden="1">#REF!,#REF!,#REF!,#REF!,#REF!,#REF!,#REF!,#REF!,#REF!,#REF!,#REF!,#REF!,#REF!,#REF!</definedName>
    <definedName name="__APW_RESTORE_DATA5428__" hidden="1">#REF!,#REF!,#REF!,#REF!,#REF!,#REF!,#REF!,#REF!,#REF!,#REF!,#REF!,#REF!,#REF!,#REF!</definedName>
    <definedName name="__APW_RESTORE_DATA5429__" hidden="1">#REF!,#REF!,#REF!,#REF!,#REF!,#REF!,#REF!,#REF!,#REF!,#REF!,#REF!,#REF!,#REF!,#REF!</definedName>
    <definedName name="__APW_RESTORE_DATA543__" hidden="1">#REF!,#REF!,#REF!,#REF!,#REF!,#REF!,#REF!,#REF!,#REF!,#REF!,#REF!,#REF!,#REF!,#REF!</definedName>
    <definedName name="__APW_RESTORE_DATA5430__" hidden="1">#REF!,#REF!,#REF!,#REF!,#REF!,#REF!,#REF!,#REF!,#REF!,#REF!,#REF!,#REF!,#REF!,#REF!</definedName>
    <definedName name="__APW_RESTORE_DATA5431__" hidden="1">#REF!,#REF!,#REF!,#REF!,#REF!,#REF!,#REF!,#REF!,#REF!,#REF!,#REF!,#REF!,#REF!,#REF!</definedName>
    <definedName name="__APW_RESTORE_DATA5432__" hidden="1">#REF!,#REF!,#REF!,#REF!,#REF!,#REF!,#REF!,#REF!,#REF!,#REF!,#REF!,#REF!,#REF!,#REF!</definedName>
    <definedName name="__APW_RESTORE_DATA5433__" hidden="1">#REF!,#REF!,#REF!,#REF!,#REF!,#REF!,#REF!,#REF!,#REF!,#REF!,#REF!,#REF!,#REF!,#REF!</definedName>
    <definedName name="__APW_RESTORE_DATA5434__" hidden="1">#REF!,#REF!,#REF!,#REF!,#REF!,#REF!,#REF!,#REF!,#REF!,#REF!,#REF!,#REF!,#REF!,#REF!</definedName>
    <definedName name="__APW_RESTORE_DATA5435__" hidden="1">#REF!,#REF!,#REF!,#REF!,#REF!,#REF!,#REF!,#REF!,#REF!,#REF!,#REF!,#REF!,#REF!,#REF!</definedName>
    <definedName name="__APW_RESTORE_DATA5436__" hidden="1">#REF!,#REF!,#REF!,#REF!,#REF!,#REF!,#REF!,#REF!,#REF!,#REF!,#REF!,#REF!,#REF!,#REF!</definedName>
    <definedName name="__APW_RESTORE_DATA5437__" hidden="1">#REF!,#REF!,#REF!,#REF!,#REF!,#REF!,#REF!,#REF!,#REF!,#REF!,#REF!,#REF!,#REF!,#REF!</definedName>
    <definedName name="__APW_RESTORE_DATA5438__" hidden="1">#REF!,#REF!,#REF!,#REF!,#REF!,#REF!,#REF!,#REF!,#REF!,#REF!,#REF!,#REF!,#REF!,#REF!</definedName>
    <definedName name="__APW_RESTORE_DATA5439__" hidden="1">#REF!,#REF!,#REF!,#REF!,#REF!,#REF!,#REF!,#REF!,#REF!,#REF!,#REF!,#REF!,#REF!,#REF!</definedName>
    <definedName name="__APW_RESTORE_DATA544__" hidden="1">#REF!,#REF!,#REF!,#REF!,#REF!,#REF!,#REF!,#REF!,#REF!,#REF!,#REF!,#REF!,#REF!,#REF!</definedName>
    <definedName name="__APW_RESTORE_DATA5440__" hidden="1">#REF!,#REF!,#REF!,#REF!,#REF!,#REF!,#REF!,#REF!,#REF!,#REF!,#REF!,#REF!,#REF!,#REF!</definedName>
    <definedName name="__APW_RESTORE_DATA5441__" hidden="1">#REF!,#REF!,#REF!,#REF!,#REF!,#REF!,#REF!,#REF!,#REF!,#REF!,#REF!,#REF!,#REF!,#REF!</definedName>
    <definedName name="__APW_RESTORE_DATA5442__" hidden="1">#REF!,#REF!,#REF!,#REF!,#REF!,#REF!,#REF!,#REF!,#REF!,#REF!,#REF!,#REF!,#REF!,#REF!</definedName>
    <definedName name="__APW_RESTORE_DATA5443__" hidden="1">#REF!,#REF!,#REF!,#REF!,#REF!,#REF!,#REF!,#REF!,#REF!,#REF!,#REF!,#REF!,#REF!,#REF!</definedName>
    <definedName name="__APW_RESTORE_DATA5444__" hidden="1">#REF!,#REF!,#REF!,#REF!,#REF!,#REF!,#REF!,#REF!,#REF!,#REF!,#REF!,#REF!,#REF!,#REF!</definedName>
    <definedName name="__APW_RESTORE_DATA5445__" hidden="1">#REF!,#REF!,#REF!,#REF!,#REF!,#REF!,#REF!,#REF!,#REF!,#REF!,#REF!,#REF!,#REF!,#REF!</definedName>
    <definedName name="__APW_RESTORE_DATA5446__" hidden="1">#REF!,#REF!,#REF!,#REF!,#REF!,#REF!,#REF!,#REF!,#REF!,#REF!,#REF!,#REF!,#REF!,#REF!</definedName>
    <definedName name="__APW_RESTORE_DATA5447__" hidden="1">#REF!,#REF!,#REF!,#REF!,#REF!,#REF!,#REF!,#REF!,#REF!,#REF!,#REF!,#REF!,#REF!,#REF!</definedName>
    <definedName name="__APW_RESTORE_DATA5448__" hidden="1">#REF!,#REF!,#REF!,#REF!,#REF!,#REF!,#REF!,#REF!,#REF!,#REF!,#REF!,#REF!,#REF!,#REF!</definedName>
    <definedName name="__APW_RESTORE_DATA5449__" hidden="1">#REF!,#REF!,#REF!,#REF!,#REF!,#REF!,#REF!,#REF!,#REF!,#REF!,#REF!,#REF!,#REF!,#REF!</definedName>
    <definedName name="__APW_RESTORE_DATA545__" hidden="1">#REF!,#REF!,#REF!,#REF!,#REF!,#REF!,#REF!,#REF!,#REF!,#REF!,#REF!,#REF!,#REF!,#REF!</definedName>
    <definedName name="__APW_RESTORE_DATA5450__" hidden="1">#REF!,#REF!,#REF!,#REF!,#REF!,#REF!,#REF!,#REF!,#REF!,#REF!,#REF!,#REF!,#REF!,#REF!</definedName>
    <definedName name="__APW_RESTORE_DATA5451__" hidden="1">#REF!,#REF!,#REF!,#REF!,#REF!,#REF!,#REF!,#REF!,#REF!,#REF!,#REF!,#REF!,#REF!,#REF!</definedName>
    <definedName name="__APW_RESTORE_DATA5452__" hidden="1">#REF!,#REF!,#REF!,#REF!,#REF!,#REF!,#REF!,#REF!,#REF!,#REF!,#REF!,#REF!,#REF!,#REF!</definedName>
    <definedName name="__APW_RESTORE_DATA5453__" hidden="1">#REF!,#REF!,#REF!,#REF!,#REF!,#REF!,#REF!,#REF!,#REF!,#REF!,#REF!,#REF!,#REF!,#REF!</definedName>
    <definedName name="__APW_RESTORE_DATA5454__" hidden="1">#REF!,#REF!,#REF!,#REF!,#REF!,#REF!,#REF!,#REF!,#REF!,#REF!,#REF!,#REF!,#REF!,#REF!</definedName>
    <definedName name="__APW_RESTORE_DATA5455__" hidden="1">#REF!,#REF!,#REF!,#REF!,#REF!,#REF!,#REF!,#REF!,#REF!,#REF!,#REF!,#REF!,#REF!,#REF!</definedName>
    <definedName name="__APW_RESTORE_DATA5456__" hidden="1">#REF!,#REF!,#REF!,#REF!,#REF!,#REF!,#REF!,#REF!,#REF!,#REF!,#REF!,#REF!,#REF!,#REF!</definedName>
    <definedName name="__APW_RESTORE_DATA5457__" hidden="1">#REF!,#REF!,#REF!,#REF!,#REF!,#REF!,#REF!,#REF!,#REF!,#REF!,#REF!,#REF!,#REF!,#REF!</definedName>
    <definedName name="__APW_RESTORE_DATA5458__" hidden="1">#REF!,#REF!,#REF!,#REF!,#REF!,#REF!,#REF!,#REF!,#REF!,#REF!,#REF!,#REF!,#REF!,#REF!</definedName>
    <definedName name="__APW_RESTORE_DATA5459__" hidden="1">#REF!,#REF!,#REF!,#REF!,#REF!,#REF!,#REF!,#REF!,#REF!,#REF!,#REF!,#REF!,#REF!,#REF!</definedName>
    <definedName name="__APW_RESTORE_DATA546__" hidden="1">#REF!,#REF!,#REF!,#REF!,#REF!,#REF!,#REF!,#REF!,#REF!,#REF!,#REF!,#REF!,#REF!,#REF!</definedName>
    <definedName name="__APW_RESTORE_DATA5460__" hidden="1">#REF!,#REF!,#REF!,#REF!,#REF!,#REF!,#REF!,#REF!,#REF!,#REF!,#REF!,#REF!,#REF!,#REF!</definedName>
    <definedName name="__APW_RESTORE_DATA5461__" hidden="1">#REF!,#REF!,#REF!,#REF!,#REF!,#REF!,#REF!,#REF!,#REF!,#REF!,#REF!,#REF!,#REF!,#REF!</definedName>
    <definedName name="__APW_RESTORE_DATA5462__" hidden="1">#REF!,#REF!,#REF!,#REF!,#REF!,#REF!,#REF!,#REF!,#REF!,#REF!,#REF!,#REF!,#REF!,#REF!</definedName>
    <definedName name="__APW_RESTORE_DATA5463__" hidden="1">#REF!,#REF!,#REF!,#REF!,#REF!,#REF!,#REF!,#REF!,#REF!,#REF!,#REF!,#REF!,#REF!,#REF!</definedName>
    <definedName name="__APW_RESTORE_DATA5464__" hidden="1">#REF!,#REF!,#REF!,#REF!,#REF!,#REF!,#REF!,#REF!,#REF!,#REF!,#REF!,#REF!,#REF!,#REF!</definedName>
    <definedName name="__APW_RESTORE_DATA5465__" hidden="1">#REF!,#REF!,#REF!,#REF!,#REF!,#REF!,#REF!,#REF!,#REF!,#REF!,#REF!,#REF!,#REF!,#REF!</definedName>
    <definedName name="__APW_RESTORE_DATA5466__" hidden="1">#REF!,#REF!,#REF!,#REF!,#REF!,#REF!,#REF!,#REF!,#REF!,#REF!,#REF!,#REF!,#REF!,#REF!</definedName>
    <definedName name="__APW_RESTORE_DATA5467__" hidden="1">#REF!,#REF!,#REF!,#REF!,#REF!,#REF!,#REF!,#REF!,#REF!,#REF!,#REF!,#REF!,#REF!,#REF!</definedName>
    <definedName name="__APW_RESTORE_DATA5468__" hidden="1">#REF!,#REF!,#REF!,#REF!,#REF!,#REF!,#REF!,#REF!,#REF!,#REF!,#REF!,#REF!,#REF!,#REF!</definedName>
    <definedName name="__APW_RESTORE_DATA5469__" hidden="1">#REF!,#REF!,#REF!,#REF!,#REF!,#REF!,#REF!,#REF!,#REF!,#REF!,#REF!,#REF!,#REF!,#REF!</definedName>
    <definedName name="__APW_RESTORE_DATA547__" hidden="1">#REF!,#REF!,#REF!,#REF!,#REF!,#REF!,#REF!,#REF!,#REF!,#REF!,#REF!,#REF!,#REF!,#REF!</definedName>
    <definedName name="__APW_RESTORE_DATA5470__" hidden="1">#REF!,#REF!,#REF!,#REF!,#REF!,#REF!,#REF!,#REF!,#REF!,#REF!,#REF!,#REF!,#REF!,#REF!</definedName>
    <definedName name="__APW_RESTORE_DATA5471__" hidden="1">#REF!,#REF!,#REF!,#REF!,#REF!,#REF!,#REF!,#REF!,#REF!,#REF!,#REF!,#REF!,#REF!,#REF!</definedName>
    <definedName name="__APW_RESTORE_DATA5472__" hidden="1">#REF!,#REF!,#REF!,#REF!,#REF!,#REF!,#REF!,#REF!,#REF!,#REF!,#REF!,#REF!,#REF!,#REF!</definedName>
    <definedName name="__APW_RESTORE_DATA5473__" hidden="1">#REF!,#REF!,#REF!,#REF!,#REF!,#REF!,#REF!,#REF!,#REF!,#REF!,#REF!,#REF!,#REF!,#REF!</definedName>
    <definedName name="__APW_RESTORE_DATA5474__" hidden="1">#REF!,#REF!,#REF!,#REF!,#REF!,#REF!,#REF!,#REF!,#REF!,#REF!,#REF!,#REF!,#REF!,#REF!</definedName>
    <definedName name="__APW_RESTORE_DATA5475__" hidden="1">#REF!,#REF!,#REF!,#REF!,#REF!,#REF!,#REF!,#REF!,#REF!,#REF!,#REF!,#REF!,#REF!,#REF!</definedName>
    <definedName name="__APW_RESTORE_DATA5476__" hidden="1">#REF!,#REF!,#REF!,#REF!,#REF!,#REF!,#REF!,#REF!,#REF!,#REF!,#REF!,#REF!,#REF!,#REF!</definedName>
    <definedName name="__APW_RESTORE_DATA5477__" hidden="1">#REF!,#REF!,#REF!,#REF!,#REF!,#REF!,#REF!,#REF!,#REF!,#REF!,#REF!,#REF!,#REF!,#REF!</definedName>
    <definedName name="__APW_RESTORE_DATA5478__" hidden="1">#REF!,#REF!,#REF!,#REF!,#REF!,#REF!,#REF!,#REF!,#REF!,#REF!,#REF!,#REF!,#REF!,#REF!</definedName>
    <definedName name="__APW_RESTORE_DATA5479__" hidden="1">#REF!,#REF!,#REF!,#REF!,#REF!,#REF!,#REF!,#REF!,#REF!,#REF!,#REF!,#REF!,#REF!,#REF!</definedName>
    <definedName name="__APW_RESTORE_DATA548__" hidden="1">#REF!,#REF!,#REF!,#REF!,#REF!,#REF!,#REF!,#REF!,#REF!,#REF!,#REF!,#REF!,#REF!,#REF!</definedName>
    <definedName name="__APW_RESTORE_DATA5480__" hidden="1">#REF!,#REF!,#REF!,#REF!,#REF!,#REF!,#REF!,#REF!,#REF!,#REF!,#REF!,#REF!,#REF!,#REF!</definedName>
    <definedName name="__APW_RESTORE_DATA5481__" hidden="1">#REF!,#REF!,#REF!,#REF!,#REF!,#REF!,#REF!,#REF!,#REF!,#REF!,#REF!,#REF!,#REF!,#REF!</definedName>
    <definedName name="__APW_RESTORE_DATA5482__" hidden="1">#REF!,#REF!,#REF!,#REF!,#REF!,#REF!,#REF!,#REF!,#REF!,#REF!,#REF!,#REF!,#REF!,#REF!</definedName>
    <definedName name="__APW_RESTORE_DATA5483__" hidden="1">#REF!,#REF!,#REF!,#REF!,#REF!,#REF!,#REF!,#REF!,#REF!,#REF!,#REF!,#REF!,#REF!,#REF!</definedName>
    <definedName name="__APW_RESTORE_DATA5484__" hidden="1">#REF!,#REF!,#REF!,#REF!,#REF!,#REF!,#REF!,#REF!,#REF!,#REF!,#REF!,#REF!,#REF!,#REF!</definedName>
    <definedName name="__APW_RESTORE_DATA5485__" hidden="1">#REF!,#REF!,#REF!,#REF!,#REF!,#REF!,#REF!,#REF!,#REF!,#REF!,#REF!,#REF!,#REF!,#REF!</definedName>
    <definedName name="__APW_RESTORE_DATA5486__" hidden="1">#REF!,#REF!,#REF!,#REF!,#REF!,#REF!,#REF!,#REF!,#REF!,#REF!,#REF!,#REF!,#REF!,#REF!</definedName>
    <definedName name="__APW_RESTORE_DATA5487__" hidden="1">#REF!,#REF!,#REF!,#REF!,#REF!,#REF!,#REF!,#REF!,#REF!,#REF!,#REF!,#REF!,#REF!,#REF!</definedName>
    <definedName name="__APW_RESTORE_DATA5488__" hidden="1">#REF!,#REF!,#REF!,#REF!,#REF!,#REF!,#REF!,#REF!,#REF!,#REF!,#REF!,#REF!,#REF!,#REF!</definedName>
    <definedName name="__APW_RESTORE_DATA5489__" hidden="1">#REF!,#REF!,#REF!,#REF!,#REF!,#REF!,#REF!,#REF!,#REF!,#REF!,#REF!,#REF!,#REF!,#REF!</definedName>
    <definedName name="__APW_RESTORE_DATA549__" hidden="1">#REF!,#REF!,#REF!,#REF!,#REF!,#REF!,#REF!,#REF!,#REF!,#REF!,#REF!,#REF!,#REF!,#REF!</definedName>
    <definedName name="__APW_RESTORE_DATA5490__" hidden="1">#REF!,#REF!,#REF!,#REF!,#REF!,#REF!,#REF!,#REF!,#REF!,#REF!,#REF!,#REF!,#REF!,#REF!</definedName>
    <definedName name="__APW_RESTORE_DATA5491__" hidden="1">#REF!,#REF!,#REF!,#REF!,#REF!,#REF!,#REF!,#REF!,#REF!,#REF!,#REF!,#REF!,#REF!,#REF!</definedName>
    <definedName name="__APW_RESTORE_DATA5492__" hidden="1">#REF!,#REF!,#REF!,#REF!,#REF!,#REF!,#REF!,#REF!,#REF!,#REF!,#REF!,#REF!,#REF!,#REF!</definedName>
    <definedName name="__APW_RESTORE_DATA5493__" hidden="1">#REF!,#REF!,#REF!,#REF!,#REF!,#REF!,#REF!,#REF!,#REF!,#REF!,#REF!,#REF!,#REF!,#REF!</definedName>
    <definedName name="__APW_RESTORE_DATA5494__" hidden="1">#REF!,#REF!,#REF!,#REF!,#REF!,#REF!,#REF!,#REF!,#REF!,#REF!,#REF!,#REF!,#REF!,#REF!</definedName>
    <definedName name="__APW_RESTORE_DATA5495__" hidden="1">#REF!,#REF!,#REF!,#REF!,#REF!,#REF!,#REF!,#REF!,#REF!,#REF!,#REF!,#REF!,#REF!,#REF!</definedName>
    <definedName name="__APW_RESTORE_DATA5496__" hidden="1">#REF!,#REF!,#REF!,#REF!,#REF!,#REF!,#REF!,#REF!,#REF!,#REF!,#REF!,#REF!,#REF!,#REF!</definedName>
    <definedName name="__APW_RESTORE_DATA5497__" hidden="1">#REF!,#REF!,#REF!,#REF!,#REF!,#REF!,#REF!,#REF!,#REF!,#REF!,#REF!,#REF!,#REF!,#REF!</definedName>
    <definedName name="__APW_RESTORE_DATA5498__" hidden="1">#REF!,#REF!,#REF!,#REF!,#REF!,#REF!,#REF!,#REF!,#REF!,#REF!,#REF!,#REF!,#REF!,#REF!</definedName>
    <definedName name="__APW_RESTORE_DATA5499__" hidden="1">#REF!,#REF!,#REF!,#REF!,#REF!,#REF!,#REF!,#REF!,#REF!,#REF!,#REF!,#REF!,#REF!,#REF!</definedName>
    <definedName name="__APW_RESTORE_DATA55__" hidden="1">#REF!,#REF!,#REF!,#REF!,#REF!,#REF!,#REF!,#REF!,#REF!,#REF!,#REF!,#REF!,#REF!,#REF!</definedName>
    <definedName name="__APW_RESTORE_DATA550__" hidden="1">#REF!,#REF!,#REF!,#REF!,#REF!,#REF!,#REF!,#REF!,#REF!,#REF!,#REF!,#REF!,#REF!,#REF!</definedName>
    <definedName name="__APW_RESTORE_DATA5500__" hidden="1">#REF!,#REF!,#REF!,#REF!,#REF!,#REF!,#REF!,#REF!,#REF!,#REF!,#REF!,#REF!,#REF!,#REF!</definedName>
    <definedName name="__APW_RESTORE_DATA5501__" hidden="1">#REF!,#REF!,#REF!,#REF!,#REF!,#REF!,#REF!,#REF!,#REF!,#REF!,#REF!,#REF!,#REF!,#REF!</definedName>
    <definedName name="__APW_RESTORE_DATA5502__" hidden="1">#REF!,#REF!,#REF!,#REF!,#REF!,#REF!,#REF!,#REF!,#REF!,#REF!,#REF!,#REF!,#REF!,#REF!</definedName>
    <definedName name="__APW_RESTORE_DATA5503__" hidden="1">#REF!,#REF!,#REF!,#REF!,#REF!,#REF!,#REF!,#REF!,#REF!,#REF!,#REF!,#REF!,#REF!,#REF!</definedName>
    <definedName name="__APW_RESTORE_DATA5504__" hidden="1">#REF!,#REF!,#REF!,#REF!,#REF!,#REF!,#REF!,#REF!,#REF!,#REF!,#REF!,#REF!,#REF!,#REF!</definedName>
    <definedName name="__APW_RESTORE_DATA5505__" hidden="1">#REF!,#REF!,#REF!,#REF!,#REF!,#REF!,#REF!,#REF!,#REF!,#REF!,#REF!,#REF!,#REF!,#REF!</definedName>
    <definedName name="__APW_RESTORE_DATA5506__" hidden="1">#REF!,#REF!,#REF!,#REF!,#REF!,#REF!,#REF!,#REF!,#REF!,#REF!,#REF!,#REF!,#REF!,#REF!</definedName>
    <definedName name="__APW_RESTORE_DATA5507__" hidden="1">#REF!,#REF!,#REF!,#REF!,#REF!,#REF!,#REF!,#REF!,#REF!,#REF!,#REF!,#REF!,#REF!,#REF!</definedName>
    <definedName name="__APW_RESTORE_DATA5508__" hidden="1">#REF!,#REF!,#REF!,#REF!,#REF!,#REF!,#REF!,#REF!,#REF!,#REF!,#REF!,#REF!,#REF!,#REF!</definedName>
    <definedName name="__APW_RESTORE_DATA5509__" hidden="1">#REF!,#REF!,#REF!,#REF!,#REF!,#REF!,#REF!,#REF!,#REF!,#REF!,#REF!,#REF!,#REF!,#REF!</definedName>
    <definedName name="__APW_RESTORE_DATA551__" hidden="1">#REF!,#REF!,#REF!,#REF!,#REF!,#REF!,#REF!,#REF!,#REF!,#REF!,#REF!,#REF!,#REF!,#REF!</definedName>
    <definedName name="__APW_RESTORE_DATA5510__" hidden="1">#REF!,#REF!,#REF!,#REF!,#REF!,#REF!,#REF!,#REF!,#REF!,#REF!,#REF!,#REF!,#REF!,#REF!</definedName>
    <definedName name="__APW_RESTORE_DATA5511__" hidden="1">#REF!,#REF!,#REF!,#REF!,#REF!,#REF!,#REF!,#REF!,#REF!,#REF!,#REF!,#REF!,#REF!,#REF!</definedName>
    <definedName name="__APW_RESTORE_DATA5512__" hidden="1">#REF!,#REF!,#REF!,#REF!,#REF!,#REF!,#REF!,#REF!,#REF!,#REF!,#REF!,#REF!,#REF!,#REF!</definedName>
    <definedName name="__APW_RESTORE_DATA5513__" hidden="1">#REF!,#REF!,#REF!,#REF!,#REF!,#REF!,#REF!,#REF!,#REF!,#REF!,#REF!,#REF!,#REF!,#REF!</definedName>
    <definedName name="__APW_RESTORE_DATA5514__" hidden="1">#REF!,#REF!,#REF!,#REF!,#REF!,#REF!,#REF!,#REF!,#REF!,#REF!,#REF!,#REF!,#REF!,#REF!</definedName>
    <definedName name="__APW_RESTORE_DATA5515__" hidden="1">#REF!,#REF!,#REF!,#REF!,#REF!,#REF!,#REF!,#REF!,#REF!,#REF!,#REF!,#REF!,#REF!,#REF!</definedName>
    <definedName name="__APW_RESTORE_DATA5516__" hidden="1">#REF!,#REF!,#REF!,#REF!,#REF!,#REF!,#REF!,#REF!,#REF!,#REF!,#REF!,#REF!,#REF!,#REF!</definedName>
    <definedName name="__APW_RESTORE_DATA5517__" hidden="1">#REF!,#REF!,#REF!,#REF!,#REF!,#REF!,#REF!,#REF!,#REF!,#REF!,#REF!,#REF!,#REF!,#REF!</definedName>
    <definedName name="__APW_RESTORE_DATA5518__" hidden="1">#REF!,#REF!,#REF!,#REF!,#REF!,#REF!,#REF!,#REF!,#REF!,#REF!,#REF!,#REF!,#REF!,#REF!</definedName>
    <definedName name="__APW_RESTORE_DATA5519__" hidden="1">#REF!,#REF!,#REF!,#REF!,#REF!,#REF!,#REF!,#REF!,#REF!,#REF!,#REF!,#REF!,#REF!,#REF!</definedName>
    <definedName name="__APW_RESTORE_DATA552__" hidden="1">#REF!,#REF!,#REF!,#REF!,#REF!,#REF!,#REF!,#REF!,#REF!,#REF!,#REF!,#REF!,#REF!,#REF!</definedName>
    <definedName name="__APW_RESTORE_DATA5520__" hidden="1">#REF!,#REF!,#REF!,#REF!,#REF!,#REF!,#REF!,#REF!,#REF!,#REF!,#REF!,#REF!,#REF!,#REF!</definedName>
    <definedName name="__APW_RESTORE_DATA5521__" hidden="1">#REF!,#REF!,#REF!,#REF!,#REF!,#REF!,#REF!,#REF!,#REF!,#REF!,#REF!,#REF!,#REF!,#REF!</definedName>
    <definedName name="__APW_RESTORE_DATA5522__" hidden="1">#REF!,#REF!,#REF!,#REF!,#REF!,#REF!,#REF!,#REF!,#REF!,#REF!,#REF!,#REF!,#REF!,#REF!</definedName>
    <definedName name="__APW_RESTORE_DATA5523__" hidden="1">#REF!,#REF!,#REF!,#REF!,#REF!,#REF!,#REF!,#REF!,#REF!,#REF!,#REF!,#REF!,#REF!,#REF!</definedName>
    <definedName name="__APW_RESTORE_DATA5524__" hidden="1">#REF!,#REF!,#REF!,#REF!,#REF!,#REF!,#REF!,#REF!,#REF!,#REF!,#REF!,#REF!,#REF!,#REF!</definedName>
    <definedName name="__APW_RESTORE_DATA5525__" hidden="1">#REF!,#REF!,#REF!,#REF!,#REF!,#REF!,#REF!,#REF!,#REF!,#REF!,#REF!,#REF!,#REF!,#REF!</definedName>
    <definedName name="__APW_RESTORE_DATA5526__" hidden="1">#REF!,#REF!,#REF!,#REF!,#REF!,#REF!,#REF!,#REF!,#REF!,#REF!,#REF!,#REF!,#REF!,#REF!</definedName>
    <definedName name="__APW_RESTORE_DATA5527__" hidden="1">#REF!,#REF!,#REF!,#REF!,#REF!,#REF!,#REF!,#REF!,#REF!,#REF!,#REF!,#REF!,#REF!,#REF!</definedName>
    <definedName name="__APW_RESTORE_DATA5528__" hidden="1">#REF!,#REF!,#REF!,#REF!,#REF!,#REF!,#REF!,#REF!,#REF!,#REF!,#REF!,#REF!,#REF!,#REF!</definedName>
    <definedName name="__APW_RESTORE_DATA5529__" hidden="1">#REF!,#REF!,#REF!,#REF!,#REF!,#REF!,#REF!,#REF!,#REF!,#REF!,#REF!,#REF!,#REF!,#REF!</definedName>
    <definedName name="__APW_RESTORE_DATA553__" hidden="1">#REF!,#REF!,#REF!,#REF!,#REF!,#REF!,#REF!,#REF!,#REF!,#REF!,#REF!,#REF!,#REF!,#REF!</definedName>
    <definedName name="__APW_RESTORE_DATA5530__" hidden="1">#REF!,#REF!,#REF!,#REF!,#REF!,#REF!,#REF!,#REF!,#REF!,#REF!,#REF!,#REF!,#REF!,#REF!</definedName>
    <definedName name="__APW_RESTORE_DATA5531__" hidden="1">#REF!,#REF!,#REF!,#REF!,#REF!,#REF!,#REF!,#REF!,#REF!,#REF!,#REF!,#REF!,#REF!,#REF!</definedName>
    <definedName name="__APW_RESTORE_DATA5532__" hidden="1">#REF!,#REF!,#REF!,#REF!,#REF!,#REF!,#REF!,#REF!,#REF!,#REF!,#REF!,#REF!,#REF!,#REF!</definedName>
    <definedName name="__APW_RESTORE_DATA5533__" hidden="1">#REF!,#REF!,#REF!,#REF!,#REF!,#REF!,#REF!,#REF!,#REF!,#REF!,#REF!,#REF!,#REF!,#REF!</definedName>
    <definedName name="__APW_RESTORE_DATA5534__" hidden="1">#REF!,#REF!,#REF!,#REF!,#REF!,#REF!,#REF!,#REF!,#REF!,#REF!,#REF!,#REF!,#REF!,#REF!</definedName>
    <definedName name="__APW_RESTORE_DATA5535__" hidden="1">#REF!,#REF!,#REF!,#REF!,#REF!,#REF!,#REF!,#REF!,#REF!,#REF!,#REF!,#REF!,#REF!,#REF!</definedName>
    <definedName name="__APW_RESTORE_DATA5536__" hidden="1">#REF!,#REF!,#REF!,#REF!,#REF!,#REF!,#REF!,#REF!,#REF!,#REF!,#REF!,#REF!,#REF!,#REF!</definedName>
    <definedName name="__APW_RESTORE_DATA5537__" hidden="1">#REF!,#REF!,#REF!,#REF!,#REF!,#REF!,#REF!,#REF!,#REF!,#REF!,#REF!,#REF!,#REF!,#REF!</definedName>
    <definedName name="__APW_RESTORE_DATA5538__" hidden="1">#REF!,#REF!,#REF!,#REF!,#REF!,#REF!,#REF!,#REF!,#REF!,#REF!,#REF!,#REF!,#REF!,#REF!</definedName>
    <definedName name="__APW_RESTORE_DATA5539__" hidden="1">#REF!,#REF!,#REF!,#REF!,#REF!,#REF!,#REF!,#REF!,#REF!,#REF!,#REF!,#REF!,#REF!,#REF!</definedName>
    <definedName name="__APW_RESTORE_DATA554__" hidden="1">#REF!,#REF!,#REF!,#REF!,#REF!,#REF!,#REF!,#REF!,#REF!,#REF!,#REF!,#REF!,#REF!,#REF!</definedName>
    <definedName name="__APW_RESTORE_DATA5540__" hidden="1">#REF!,#REF!,#REF!,#REF!,#REF!,#REF!,#REF!,#REF!,#REF!,#REF!,#REF!,#REF!,#REF!,#REF!</definedName>
    <definedName name="__APW_RESTORE_DATA5541__" hidden="1">#REF!,#REF!,#REF!,#REF!,#REF!,#REF!,#REF!,#REF!,#REF!,#REF!,#REF!,#REF!,#REF!,#REF!</definedName>
    <definedName name="__APW_RESTORE_DATA5542__" hidden="1">#REF!,#REF!,#REF!,#REF!,#REF!,#REF!,#REF!,#REF!,#REF!,#REF!,#REF!,#REF!,#REF!,#REF!</definedName>
    <definedName name="__APW_RESTORE_DATA5543__" hidden="1">#REF!,#REF!,#REF!,#REF!,#REF!,#REF!,#REF!,#REF!,#REF!,#REF!,#REF!,#REF!,#REF!,#REF!</definedName>
    <definedName name="__APW_RESTORE_DATA5544__" hidden="1">#REF!,#REF!,#REF!,#REF!,#REF!,#REF!,#REF!,#REF!,#REF!,#REF!,#REF!,#REF!,#REF!,#REF!</definedName>
    <definedName name="__APW_RESTORE_DATA5545__" hidden="1">#REF!,#REF!,#REF!,#REF!,#REF!,#REF!,#REF!,#REF!,#REF!,#REF!,#REF!,#REF!,#REF!,#REF!</definedName>
    <definedName name="__APW_RESTORE_DATA5546__" hidden="1">#REF!,#REF!,#REF!,#REF!,#REF!,#REF!,#REF!,#REF!,#REF!,#REF!,#REF!,#REF!,#REF!,#REF!</definedName>
    <definedName name="__APW_RESTORE_DATA5547__" hidden="1">#REF!,#REF!,#REF!,#REF!,#REF!,#REF!,#REF!,#REF!,#REF!,#REF!,#REF!,#REF!,#REF!,#REF!</definedName>
    <definedName name="__APW_RESTORE_DATA5548__" hidden="1">#REF!,#REF!,#REF!,#REF!,#REF!,#REF!,#REF!,#REF!,#REF!,#REF!,#REF!,#REF!,#REF!,#REF!</definedName>
    <definedName name="__APW_RESTORE_DATA5549__" hidden="1">#REF!,#REF!,#REF!,#REF!,#REF!,#REF!,#REF!,#REF!,#REF!,#REF!,#REF!,#REF!,#REF!,#REF!</definedName>
    <definedName name="__APW_RESTORE_DATA555__" hidden="1">#REF!,#REF!,#REF!,#REF!,#REF!,#REF!,#REF!,#REF!,#REF!,#REF!,#REF!,#REF!,#REF!,#REF!</definedName>
    <definedName name="__APW_RESTORE_DATA5550__" hidden="1">#REF!,#REF!,#REF!,#REF!,#REF!,#REF!,#REF!,#REF!,#REF!,#REF!,#REF!,#REF!,#REF!,#REF!</definedName>
    <definedName name="__APW_RESTORE_DATA5551__" hidden="1">#REF!,#REF!,#REF!,#REF!,#REF!,#REF!,#REF!,#REF!,#REF!,#REF!,#REF!,#REF!,#REF!,#REF!</definedName>
    <definedName name="__APW_RESTORE_DATA5552__" hidden="1">#REF!,#REF!,#REF!,#REF!,#REF!,#REF!,#REF!,#REF!,#REF!,#REF!,#REF!,#REF!,#REF!,#REF!</definedName>
    <definedName name="__APW_RESTORE_DATA5553__" hidden="1">#REF!,#REF!,#REF!,#REF!,#REF!,#REF!,#REF!,#REF!,#REF!,#REF!,#REF!,#REF!,#REF!,#REF!</definedName>
    <definedName name="__APW_RESTORE_DATA5554__" hidden="1">#REF!,#REF!,#REF!,#REF!,#REF!,#REF!,#REF!,#REF!,#REF!,#REF!,#REF!,#REF!,#REF!,#REF!</definedName>
    <definedName name="__APW_RESTORE_DATA5555__" hidden="1">#REF!,#REF!,#REF!,#REF!,#REF!,#REF!,#REF!,#REF!,#REF!,#REF!,#REF!,#REF!,#REF!,#REF!</definedName>
    <definedName name="__APW_RESTORE_DATA5556__" hidden="1">#REF!,#REF!,#REF!,#REF!,#REF!,#REF!,#REF!,#REF!,#REF!,#REF!,#REF!,#REF!,#REF!,#REF!</definedName>
    <definedName name="__APW_RESTORE_DATA5557__" hidden="1">#REF!,#REF!,#REF!,#REF!,#REF!,#REF!,#REF!,#REF!,#REF!,#REF!,#REF!,#REF!,#REF!,#REF!</definedName>
    <definedName name="__APW_RESTORE_DATA5558__" hidden="1">#REF!,#REF!,#REF!,#REF!,#REF!,#REF!,#REF!,#REF!,#REF!,#REF!,#REF!,#REF!,#REF!,#REF!</definedName>
    <definedName name="__APW_RESTORE_DATA5559__" hidden="1">#REF!,#REF!,#REF!,#REF!,#REF!,#REF!,#REF!,#REF!,#REF!,#REF!,#REF!,#REF!,#REF!,#REF!</definedName>
    <definedName name="__APW_RESTORE_DATA556__" hidden="1">#REF!,#REF!,#REF!,#REF!,#REF!,#REF!,#REF!,#REF!,#REF!,#REF!,#REF!,#REF!,#REF!,#REF!</definedName>
    <definedName name="__APW_RESTORE_DATA5560__" hidden="1">#REF!,#REF!,#REF!,#REF!,#REF!,#REF!,#REF!,#REF!,#REF!,#REF!,#REF!,#REF!,#REF!,#REF!</definedName>
    <definedName name="__APW_RESTORE_DATA5561__" hidden="1">#REF!,#REF!,#REF!,#REF!,#REF!,#REF!,#REF!,#REF!,#REF!,#REF!,#REF!,#REF!,#REF!,#REF!</definedName>
    <definedName name="__APW_RESTORE_DATA5562__" hidden="1">#REF!,#REF!,#REF!,#REF!,#REF!,#REF!,#REF!,#REF!,#REF!,#REF!,#REF!,#REF!,#REF!,#REF!</definedName>
    <definedName name="__APW_RESTORE_DATA5563__" hidden="1">#REF!,#REF!,#REF!,#REF!,#REF!,#REF!,#REF!,#REF!,#REF!,#REF!,#REF!,#REF!,#REF!,#REF!</definedName>
    <definedName name="__APW_RESTORE_DATA5564__" hidden="1">#REF!,#REF!,#REF!,#REF!,#REF!,#REF!,#REF!,#REF!,#REF!,#REF!,#REF!,#REF!,#REF!,#REF!</definedName>
    <definedName name="__APW_RESTORE_DATA5565__" hidden="1">#REF!,#REF!,#REF!,#REF!,#REF!,#REF!,#REF!,#REF!,#REF!,#REF!,#REF!,#REF!,#REF!,#REF!</definedName>
    <definedName name="__APW_RESTORE_DATA5566__" hidden="1">#REF!,#REF!,#REF!,#REF!,#REF!,#REF!,#REF!,#REF!,#REF!,#REF!,#REF!,#REF!,#REF!,#REF!</definedName>
    <definedName name="__APW_RESTORE_DATA5567__" hidden="1">#REF!,#REF!,#REF!,#REF!,#REF!,#REF!,#REF!,#REF!,#REF!,#REF!,#REF!,#REF!,#REF!,#REF!</definedName>
    <definedName name="__APW_RESTORE_DATA5568__" hidden="1">#REF!,#REF!,#REF!,#REF!,#REF!,#REF!,#REF!,#REF!,#REF!,#REF!,#REF!,#REF!,#REF!,#REF!</definedName>
    <definedName name="__APW_RESTORE_DATA5569__" hidden="1">#REF!,#REF!,#REF!,#REF!,#REF!,#REF!,#REF!,#REF!,#REF!,#REF!,#REF!,#REF!,#REF!,#REF!</definedName>
    <definedName name="__APW_RESTORE_DATA557__" hidden="1">#REF!,#REF!,#REF!,#REF!,#REF!,#REF!,#REF!,#REF!,#REF!,#REF!,#REF!,#REF!,#REF!,#REF!</definedName>
    <definedName name="__APW_RESTORE_DATA5570__" hidden="1">#REF!,#REF!,#REF!,#REF!,#REF!,#REF!,#REF!,#REF!,#REF!,#REF!,#REF!,#REF!,#REF!,#REF!</definedName>
    <definedName name="__APW_RESTORE_DATA5571__" hidden="1">#REF!,#REF!,#REF!,#REF!,#REF!,#REF!,#REF!,#REF!,#REF!,#REF!,#REF!,#REF!,#REF!,#REF!</definedName>
    <definedName name="__APW_RESTORE_DATA5572__" hidden="1">#REF!,#REF!,#REF!,#REF!,#REF!,#REF!,#REF!,#REF!,#REF!,#REF!,#REF!,#REF!,#REF!,#REF!</definedName>
    <definedName name="__APW_RESTORE_DATA5573__" hidden="1">#REF!,#REF!,#REF!,#REF!,#REF!,#REF!,#REF!,#REF!,#REF!,#REF!,#REF!,#REF!,#REF!,#REF!</definedName>
    <definedName name="__APW_RESTORE_DATA5574__" hidden="1">#REF!,#REF!,#REF!,#REF!,#REF!,#REF!,#REF!,#REF!,#REF!,#REF!,#REF!,#REF!,#REF!,#REF!</definedName>
    <definedName name="__APW_RESTORE_DATA5575__" hidden="1">#REF!,#REF!,#REF!,#REF!,#REF!,#REF!,#REF!,#REF!,#REF!,#REF!,#REF!,#REF!,#REF!,#REF!</definedName>
    <definedName name="__APW_RESTORE_DATA5576__" hidden="1">#REF!,#REF!,#REF!,#REF!,#REF!,#REF!,#REF!,#REF!,#REF!,#REF!,#REF!,#REF!,#REF!,#REF!</definedName>
    <definedName name="__APW_RESTORE_DATA5577__" hidden="1">#REF!,#REF!,#REF!,#REF!,#REF!,#REF!,#REF!,#REF!,#REF!,#REF!,#REF!,#REF!,#REF!,#REF!</definedName>
    <definedName name="__APW_RESTORE_DATA5578__" hidden="1">#REF!,#REF!,#REF!,#REF!,#REF!,#REF!,#REF!,#REF!,#REF!,#REF!,#REF!,#REF!,#REF!,#REF!</definedName>
    <definedName name="__APW_RESTORE_DATA5579__" hidden="1">#REF!,#REF!,#REF!,#REF!,#REF!,#REF!,#REF!,#REF!,#REF!,#REF!,#REF!,#REF!,#REF!,#REF!</definedName>
    <definedName name="__APW_RESTORE_DATA558__" hidden="1">#REF!,#REF!,#REF!,#REF!,#REF!,#REF!,#REF!,#REF!,#REF!,#REF!,#REF!,#REF!,#REF!,#REF!</definedName>
    <definedName name="__APW_RESTORE_DATA5580__" hidden="1">#REF!,#REF!,#REF!,#REF!,#REF!,#REF!,#REF!,#REF!,#REF!,#REF!,#REF!,#REF!,#REF!,#REF!</definedName>
    <definedName name="__APW_RESTORE_DATA5581__" hidden="1">#REF!,#REF!,#REF!,#REF!,#REF!,#REF!,#REF!,#REF!,#REF!,#REF!,#REF!,#REF!,#REF!,#REF!</definedName>
    <definedName name="__APW_RESTORE_DATA5582__" hidden="1">#REF!,#REF!,#REF!,#REF!,#REF!,#REF!,#REF!,#REF!,#REF!,#REF!,#REF!,#REF!,#REF!,#REF!</definedName>
    <definedName name="__APW_RESTORE_DATA5583__" hidden="1">#REF!,#REF!,#REF!,#REF!,#REF!,#REF!,#REF!,#REF!,#REF!,#REF!,#REF!,#REF!,#REF!,#REF!</definedName>
    <definedName name="__APW_RESTORE_DATA5584__" hidden="1">#REF!,#REF!,#REF!,#REF!,#REF!,#REF!,#REF!,#REF!,#REF!,#REF!,#REF!,#REF!,#REF!,#REF!</definedName>
    <definedName name="__APW_RESTORE_DATA5585__" hidden="1">#REF!,#REF!,#REF!,#REF!,#REF!,#REF!,#REF!,#REF!,#REF!,#REF!,#REF!,#REF!,#REF!,#REF!</definedName>
    <definedName name="__APW_RESTORE_DATA5586__" hidden="1">#REF!,#REF!,#REF!,#REF!,#REF!,#REF!,#REF!,#REF!,#REF!,#REF!,#REF!,#REF!,#REF!,#REF!</definedName>
    <definedName name="__APW_RESTORE_DATA5587__" hidden="1">#REF!,#REF!,#REF!,#REF!,#REF!,#REF!,#REF!,#REF!,#REF!,#REF!,#REF!,#REF!,#REF!,#REF!</definedName>
    <definedName name="__APW_RESTORE_DATA5588__" hidden="1">#REF!,#REF!,#REF!,#REF!,#REF!,#REF!,#REF!,#REF!,#REF!,#REF!,#REF!,#REF!,#REF!,#REF!</definedName>
    <definedName name="__APW_RESTORE_DATA5589__" hidden="1">#REF!,#REF!,#REF!,#REF!,#REF!,#REF!,#REF!,#REF!,#REF!,#REF!,#REF!,#REF!,#REF!,#REF!</definedName>
    <definedName name="__APW_RESTORE_DATA559__" hidden="1">#REF!,#REF!,#REF!,#REF!,#REF!,#REF!,#REF!,#REF!,#REF!,#REF!,#REF!,#REF!,#REF!,#REF!</definedName>
    <definedName name="__APW_RESTORE_DATA5590__" hidden="1">#REF!,#REF!,#REF!,#REF!,#REF!,#REF!,#REF!,#REF!,#REF!,#REF!,#REF!,#REF!,#REF!,#REF!</definedName>
    <definedName name="__APW_RESTORE_DATA5591__" hidden="1">#REF!,#REF!,#REF!,#REF!,#REF!,#REF!,#REF!,#REF!,#REF!,#REF!,#REF!,#REF!,#REF!,#REF!</definedName>
    <definedName name="__APW_RESTORE_DATA5592__" hidden="1">#REF!,#REF!,#REF!,#REF!,#REF!,#REF!,#REF!,#REF!,#REF!,#REF!,#REF!,#REF!,#REF!,#REF!</definedName>
    <definedName name="__APW_RESTORE_DATA5593__" hidden="1">#REF!,#REF!,#REF!,#REF!,#REF!,#REF!,#REF!,#REF!,#REF!,#REF!,#REF!,#REF!,#REF!,#REF!</definedName>
    <definedName name="__APW_RESTORE_DATA5594__" hidden="1">#REF!,#REF!,#REF!,#REF!,#REF!,#REF!,#REF!,#REF!,#REF!,#REF!,#REF!,#REF!,#REF!,#REF!</definedName>
    <definedName name="__APW_RESTORE_DATA5595__" hidden="1">#REF!,#REF!,#REF!,#REF!,#REF!,#REF!,#REF!,#REF!,#REF!,#REF!,#REF!,#REF!,#REF!,#REF!</definedName>
    <definedName name="__APW_RESTORE_DATA5596__" hidden="1">#REF!,#REF!,#REF!,#REF!,#REF!,#REF!,#REF!,#REF!,#REF!,#REF!,#REF!,#REF!,#REF!,#REF!</definedName>
    <definedName name="__APW_RESTORE_DATA5597__" hidden="1">#REF!,#REF!,#REF!,#REF!,#REF!,#REF!,#REF!,#REF!,#REF!,#REF!,#REF!,#REF!,#REF!,#REF!</definedName>
    <definedName name="__APW_RESTORE_DATA5598__" hidden="1">#REF!,#REF!,#REF!,#REF!,#REF!,#REF!,#REF!,#REF!,#REF!,#REF!,#REF!,#REF!,#REF!,#REF!</definedName>
    <definedName name="__APW_RESTORE_DATA5599__" hidden="1">#REF!,#REF!,#REF!,#REF!,#REF!,#REF!,#REF!,#REF!,#REF!,#REF!,#REF!,#REF!,#REF!,#REF!</definedName>
    <definedName name="__APW_RESTORE_DATA56__" hidden="1">#REF!,#REF!,#REF!,#REF!,#REF!,#REF!,#REF!,#REF!,#REF!,#REF!,#REF!,#REF!,#REF!,#REF!</definedName>
    <definedName name="__APW_RESTORE_DATA560__" hidden="1">#REF!,#REF!,#REF!,#REF!,#REF!,#REF!,#REF!,#REF!,#REF!,#REF!,#REF!,#REF!,#REF!,#REF!</definedName>
    <definedName name="__APW_RESTORE_DATA5600__" hidden="1">#REF!,#REF!,#REF!,#REF!,#REF!,#REF!,#REF!,#REF!,#REF!,#REF!,#REF!,#REF!,#REF!,#REF!</definedName>
    <definedName name="__APW_RESTORE_DATA5601__" hidden="1">#REF!,#REF!,#REF!,#REF!,#REF!,#REF!,#REF!,#REF!,#REF!,#REF!,#REF!,#REF!,#REF!,#REF!</definedName>
    <definedName name="__APW_RESTORE_DATA5602__" hidden="1">#REF!,#REF!,#REF!,#REF!,#REF!,#REF!,#REF!,#REF!,#REF!,#REF!,#REF!,#REF!,#REF!,#REF!</definedName>
    <definedName name="__APW_RESTORE_DATA5603__" hidden="1">#REF!,#REF!,#REF!,#REF!,#REF!,#REF!,#REF!,#REF!,#REF!,#REF!,#REF!,#REF!,#REF!,#REF!</definedName>
    <definedName name="__APW_RESTORE_DATA5604__" hidden="1">#REF!,#REF!,#REF!,#REF!,#REF!,#REF!,#REF!,#REF!,#REF!,#REF!,#REF!,#REF!,#REF!,#REF!</definedName>
    <definedName name="__APW_RESTORE_DATA5605__" hidden="1">#REF!,#REF!,#REF!,#REF!,#REF!,#REF!,#REF!,#REF!,#REF!,#REF!,#REF!,#REF!,#REF!,#REF!</definedName>
    <definedName name="__APW_RESTORE_DATA5606__" hidden="1">#REF!,#REF!,#REF!,#REF!,#REF!,#REF!,#REF!,#REF!,#REF!,#REF!,#REF!,#REF!,#REF!,#REF!</definedName>
    <definedName name="__APW_RESTORE_DATA5607__" hidden="1">#REF!,#REF!,#REF!,#REF!,#REF!,#REF!,#REF!,#REF!,#REF!,#REF!,#REF!,#REF!,#REF!,#REF!</definedName>
    <definedName name="__APW_RESTORE_DATA5608__" hidden="1">#REF!,#REF!,#REF!,#REF!,#REF!,#REF!,#REF!,#REF!,#REF!,#REF!,#REF!,#REF!,#REF!,#REF!</definedName>
    <definedName name="__APW_RESTORE_DATA5609__" hidden="1">#REF!,#REF!,#REF!,#REF!,#REF!,#REF!,#REF!,#REF!,#REF!,#REF!,#REF!,#REF!,#REF!,#REF!</definedName>
    <definedName name="__APW_RESTORE_DATA561__" hidden="1">#REF!,#REF!,#REF!,#REF!,#REF!,#REF!,#REF!,#REF!,#REF!,#REF!,#REF!,#REF!,#REF!,#REF!</definedName>
    <definedName name="__APW_RESTORE_DATA5610__" hidden="1">#REF!,#REF!,#REF!,#REF!,#REF!,#REF!,#REF!,#REF!,#REF!,#REF!,#REF!,#REF!,#REF!,#REF!</definedName>
    <definedName name="__APW_RESTORE_DATA5611__" hidden="1">#REF!,#REF!,#REF!,#REF!,#REF!,#REF!,#REF!,#REF!,#REF!,#REF!,#REF!,#REF!,#REF!,#REF!</definedName>
    <definedName name="__APW_RESTORE_DATA5612__" hidden="1">#REF!,#REF!,#REF!,#REF!,#REF!,#REF!,#REF!,#REF!,#REF!,#REF!,#REF!,#REF!,#REF!,#REF!</definedName>
    <definedName name="__APW_RESTORE_DATA5613__" hidden="1">#REF!,#REF!,#REF!,#REF!,#REF!,#REF!,#REF!,#REF!,#REF!,#REF!,#REF!,#REF!,#REF!,#REF!</definedName>
    <definedName name="__APW_RESTORE_DATA5614__" hidden="1">#REF!,#REF!,#REF!,#REF!,#REF!,#REF!,#REF!,#REF!,#REF!,#REF!,#REF!,#REF!,#REF!,#REF!</definedName>
    <definedName name="__APW_RESTORE_DATA5615__" hidden="1">#REF!,#REF!,#REF!,#REF!,#REF!,#REF!,#REF!,#REF!,#REF!,#REF!,#REF!,#REF!,#REF!,#REF!</definedName>
    <definedName name="__APW_RESTORE_DATA5616__" hidden="1">#REF!,#REF!,#REF!,#REF!,#REF!,#REF!,#REF!,#REF!,#REF!,#REF!,#REF!,#REF!,#REF!,#REF!</definedName>
    <definedName name="__APW_RESTORE_DATA5617__" hidden="1">#REF!,#REF!,#REF!,#REF!,#REF!,#REF!,#REF!,#REF!,#REF!,#REF!,#REF!,#REF!,#REF!,#REF!</definedName>
    <definedName name="__APW_RESTORE_DATA5618__" hidden="1">#REF!,#REF!,#REF!,#REF!,#REF!,#REF!,#REF!,#REF!,#REF!,#REF!,#REF!,#REF!,#REF!,#REF!</definedName>
    <definedName name="__APW_RESTORE_DATA5619__" hidden="1">#REF!,#REF!,#REF!,#REF!,#REF!,#REF!,#REF!,#REF!,#REF!,#REF!,#REF!,#REF!,#REF!,#REF!</definedName>
    <definedName name="__APW_RESTORE_DATA562__" hidden="1">#REF!,#REF!,#REF!,#REF!,#REF!,#REF!,#REF!,#REF!,#REF!,#REF!,#REF!,#REF!,#REF!,#REF!</definedName>
    <definedName name="__APW_RESTORE_DATA5620__" hidden="1">#REF!,#REF!,#REF!,#REF!,#REF!,#REF!,#REF!,#REF!,#REF!,#REF!,#REF!,#REF!,#REF!,#REF!</definedName>
    <definedName name="__APW_RESTORE_DATA5621__" hidden="1">#REF!,#REF!,#REF!,#REF!,#REF!,#REF!,#REF!,#REF!,#REF!,#REF!,#REF!,#REF!,#REF!,#REF!</definedName>
    <definedName name="__APW_RESTORE_DATA5622__" hidden="1">#REF!,#REF!,#REF!,#REF!,#REF!,#REF!,#REF!,#REF!,#REF!,#REF!,#REF!,#REF!,#REF!,#REF!</definedName>
    <definedName name="__APW_RESTORE_DATA5623__" hidden="1">#REF!,#REF!,#REF!,#REF!,#REF!,#REF!,#REF!,#REF!,#REF!,#REF!,#REF!,#REF!,#REF!,#REF!</definedName>
    <definedName name="__APW_RESTORE_DATA5624__" hidden="1">#REF!,#REF!,#REF!,#REF!,#REF!,#REF!,#REF!,#REF!,#REF!,#REF!,#REF!,#REF!,#REF!,#REF!</definedName>
    <definedName name="__APW_RESTORE_DATA5625__" hidden="1">#REF!,#REF!,#REF!,#REF!,#REF!,#REF!,#REF!,#REF!,#REF!,#REF!,#REF!,#REF!,#REF!,#REF!</definedName>
    <definedName name="__APW_RESTORE_DATA5626__" hidden="1">#REF!,#REF!,#REF!,#REF!,#REF!,#REF!,#REF!,#REF!,#REF!,#REF!,#REF!,#REF!,#REF!,#REF!</definedName>
    <definedName name="__APW_RESTORE_DATA5627__" hidden="1">#REF!,#REF!,#REF!,#REF!,#REF!,#REF!,#REF!,#REF!,#REF!,#REF!,#REF!,#REF!,#REF!,#REF!</definedName>
    <definedName name="__APW_RESTORE_DATA5628__" hidden="1">#REF!,#REF!,#REF!,#REF!,#REF!,#REF!,#REF!,#REF!,#REF!,#REF!,#REF!,#REF!,#REF!,#REF!</definedName>
    <definedName name="__APW_RESTORE_DATA5629__" hidden="1">#REF!,#REF!,#REF!,#REF!,#REF!,#REF!,#REF!,#REF!,#REF!,#REF!,#REF!,#REF!,#REF!,#REF!</definedName>
    <definedName name="__APW_RESTORE_DATA563__" hidden="1">#REF!,#REF!,#REF!,#REF!,#REF!,#REF!,#REF!,#REF!,#REF!,#REF!,#REF!,#REF!,#REF!,#REF!</definedName>
    <definedName name="__APW_RESTORE_DATA5630__" hidden="1">#REF!,#REF!,#REF!,#REF!,#REF!,#REF!,#REF!,#REF!,#REF!,#REF!,#REF!,#REF!,#REF!,#REF!</definedName>
    <definedName name="__APW_RESTORE_DATA5631__" hidden="1">#REF!,#REF!,#REF!,#REF!,#REF!,#REF!,#REF!,#REF!,#REF!,#REF!,#REF!,#REF!,#REF!,#REF!</definedName>
    <definedName name="__APW_RESTORE_DATA5632__" hidden="1">#REF!,#REF!,#REF!,#REF!,#REF!,#REF!,#REF!,#REF!,#REF!,#REF!,#REF!,#REF!,#REF!,#REF!</definedName>
    <definedName name="__APW_RESTORE_DATA5633__" hidden="1">#REF!,#REF!,#REF!,#REF!,#REF!,#REF!,#REF!,#REF!,#REF!,#REF!,#REF!,#REF!,#REF!,#REF!</definedName>
    <definedName name="__APW_RESTORE_DATA5634__" hidden="1">#REF!,#REF!,#REF!,#REF!,#REF!,#REF!,#REF!,#REF!,#REF!,#REF!,#REF!,#REF!,#REF!,#REF!</definedName>
    <definedName name="__APW_RESTORE_DATA5635__" hidden="1">#REF!,#REF!,#REF!,#REF!,#REF!,#REF!,#REF!,#REF!,#REF!,#REF!,#REF!,#REF!,#REF!,#REF!</definedName>
    <definedName name="__APW_RESTORE_DATA5636__" hidden="1">#REF!,#REF!,#REF!,#REF!,#REF!,#REF!,#REF!,#REF!,#REF!,#REF!,#REF!,#REF!,#REF!,#REF!</definedName>
    <definedName name="__APW_RESTORE_DATA5637__" hidden="1">#REF!,#REF!,#REF!,#REF!,#REF!,#REF!,#REF!,#REF!,#REF!,#REF!,#REF!,#REF!,#REF!,#REF!</definedName>
    <definedName name="__APW_RESTORE_DATA5638__" hidden="1">#REF!,#REF!,#REF!,#REF!,#REF!,#REF!,#REF!,#REF!,#REF!,#REF!,#REF!,#REF!,#REF!,#REF!</definedName>
    <definedName name="__APW_RESTORE_DATA5639__" hidden="1">#REF!,#REF!,#REF!,#REF!,#REF!,#REF!,#REF!,#REF!,#REF!,#REF!,#REF!,#REF!,#REF!,#REF!</definedName>
    <definedName name="__APW_RESTORE_DATA564__" hidden="1">#REF!,#REF!,#REF!,#REF!,#REF!,#REF!,#REF!,#REF!,#REF!,#REF!,#REF!,#REF!,#REF!,#REF!</definedName>
    <definedName name="__APW_RESTORE_DATA5640__" hidden="1">#REF!,#REF!,#REF!,#REF!,#REF!,#REF!,#REF!,#REF!,#REF!,#REF!,#REF!,#REF!,#REF!,#REF!</definedName>
    <definedName name="__APW_RESTORE_DATA5641__" hidden="1">#REF!,#REF!,#REF!,#REF!,#REF!,#REF!,#REF!,#REF!,#REF!,#REF!,#REF!,#REF!,#REF!,#REF!</definedName>
    <definedName name="__APW_RESTORE_DATA5642__" hidden="1">#REF!,#REF!,#REF!,#REF!,#REF!,#REF!,#REF!,#REF!,#REF!,#REF!,#REF!,#REF!,#REF!,#REF!</definedName>
    <definedName name="__APW_RESTORE_DATA5643__" hidden="1">#REF!,#REF!,#REF!,#REF!,#REF!,#REF!,#REF!,#REF!,#REF!,#REF!,#REF!,#REF!,#REF!,#REF!</definedName>
    <definedName name="__APW_RESTORE_DATA5644__" hidden="1">#REF!,#REF!,#REF!,#REF!,#REF!,#REF!,#REF!,#REF!,#REF!,#REF!,#REF!,#REF!,#REF!,#REF!</definedName>
    <definedName name="__APW_RESTORE_DATA5645__" hidden="1">#REF!,#REF!,#REF!,#REF!,#REF!,#REF!,#REF!,#REF!,#REF!,#REF!,#REF!,#REF!,#REF!,#REF!</definedName>
    <definedName name="__APW_RESTORE_DATA5646__" hidden="1">#REF!,#REF!,#REF!,#REF!,#REF!,#REF!,#REF!,#REF!,#REF!,#REF!,#REF!,#REF!,#REF!,#REF!</definedName>
    <definedName name="__APW_RESTORE_DATA5647__" hidden="1">#REF!,#REF!,#REF!,#REF!,#REF!,#REF!,#REF!,#REF!,#REF!,#REF!,#REF!,#REF!,#REF!,#REF!</definedName>
    <definedName name="__APW_RESTORE_DATA5648__" hidden="1">#REF!,#REF!,#REF!,#REF!,#REF!,#REF!,#REF!,#REF!,#REF!,#REF!,#REF!,#REF!,#REF!,#REF!</definedName>
    <definedName name="__APW_RESTORE_DATA5649__" hidden="1">#REF!,#REF!,#REF!,#REF!,#REF!,#REF!,#REF!,#REF!,#REF!,#REF!,#REF!,#REF!,#REF!,#REF!</definedName>
    <definedName name="__APW_RESTORE_DATA565__" hidden="1">#REF!,#REF!,#REF!,#REF!,#REF!,#REF!,#REF!,#REF!,#REF!,#REF!,#REF!,#REF!,#REF!,#REF!</definedName>
    <definedName name="__APW_RESTORE_DATA5650__" hidden="1">#REF!,#REF!,#REF!,#REF!,#REF!,#REF!,#REF!,#REF!,#REF!,#REF!,#REF!,#REF!,#REF!,#REF!</definedName>
    <definedName name="__APW_RESTORE_DATA5651__" hidden="1">#REF!,#REF!,#REF!,#REF!,#REF!,#REF!,#REF!,#REF!,#REF!,#REF!,#REF!,#REF!,#REF!,#REF!</definedName>
    <definedName name="__APW_RESTORE_DATA5652__" hidden="1">#REF!,#REF!,#REF!,#REF!,#REF!,#REF!,#REF!,#REF!,#REF!,#REF!,#REF!,#REF!,#REF!,#REF!</definedName>
    <definedName name="__APW_RESTORE_DATA5653__" hidden="1">#REF!,#REF!,#REF!,#REF!,#REF!,#REF!,#REF!,#REF!,#REF!,#REF!,#REF!,#REF!,#REF!,#REF!</definedName>
    <definedName name="__APW_RESTORE_DATA5654__" hidden="1">#REF!,#REF!,#REF!,#REF!,#REF!,#REF!,#REF!,#REF!,#REF!,#REF!,#REF!,#REF!,#REF!,#REF!</definedName>
    <definedName name="__APW_RESTORE_DATA5655__" hidden="1">#REF!,#REF!,#REF!,#REF!,#REF!,#REF!,#REF!,#REF!,#REF!,#REF!,#REF!,#REF!,#REF!,#REF!</definedName>
    <definedName name="__APW_RESTORE_DATA5656__" hidden="1">#REF!,#REF!,#REF!,#REF!,#REF!,#REF!,#REF!,#REF!,#REF!,#REF!,#REF!,#REF!,#REF!,#REF!</definedName>
    <definedName name="__APW_RESTORE_DATA5657__" hidden="1">#REF!,#REF!,#REF!,#REF!,#REF!,#REF!,#REF!,#REF!,#REF!,#REF!,#REF!,#REF!,#REF!,#REF!</definedName>
    <definedName name="__APW_RESTORE_DATA5658__" hidden="1">#REF!,#REF!,#REF!,#REF!,#REF!,#REF!,#REF!,#REF!,#REF!,#REF!,#REF!,#REF!,#REF!,#REF!</definedName>
    <definedName name="__APW_RESTORE_DATA5659__" hidden="1">#REF!,#REF!,#REF!,#REF!,#REF!,#REF!,#REF!,#REF!,#REF!,#REF!,#REF!,#REF!,#REF!,#REF!</definedName>
    <definedName name="__APW_RESTORE_DATA566__" hidden="1">#REF!,#REF!,#REF!,#REF!,#REF!,#REF!,#REF!,#REF!,#REF!,#REF!,#REF!,#REF!,#REF!,#REF!</definedName>
    <definedName name="__APW_RESTORE_DATA5660__" hidden="1">#REF!,#REF!,#REF!,#REF!,#REF!,#REF!,#REF!,#REF!,#REF!,#REF!,#REF!,#REF!,#REF!,#REF!</definedName>
    <definedName name="__APW_RESTORE_DATA5661__" hidden="1">#REF!,#REF!,#REF!,#REF!,#REF!,#REF!,#REF!,#REF!,#REF!,#REF!,#REF!,#REF!,#REF!,#REF!</definedName>
    <definedName name="__APW_RESTORE_DATA5662__" hidden="1">#REF!,#REF!,#REF!,#REF!,#REF!,#REF!,#REF!,#REF!,#REF!,#REF!,#REF!,#REF!,#REF!,#REF!</definedName>
    <definedName name="__APW_RESTORE_DATA5663__" hidden="1">#REF!,#REF!,#REF!,#REF!,#REF!,#REF!,#REF!,#REF!,#REF!,#REF!,#REF!,#REF!,#REF!,#REF!</definedName>
    <definedName name="__APW_RESTORE_DATA5664__" hidden="1">#REF!,#REF!,#REF!,#REF!,#REF!,#REF!,#REF!,#REF!,#REF!,#REF!,#REF!,#REF!,#REF!,#REF!</definedName>
    <definedName name="__APW_RESTORE_DATA5665__" hidden="1">#REF!,#REF!,#REF!,#REF!,#REF!,#REF!,#REF!,#REF!,#REF!,#REF!,#REF!,#REF!,#REF!,#REF!</definedName>
    <definedName name="__APW_RESTORE_DATA5666__" hidden="1">#REF!,#REF!,#REF!,#REF!,#REF!,#REF!,#REF!,#REF!,#REF!,#REF!,#REF!,#REF!,#REF!,#REF!</definedName>
    <definedName name="__APW_RESTORE_DATA5667__" hidden="1">#REF!,#REF!,#REF!,#REF!,#REF!,#REF!,#REF!,#REF!,#REF!,#REF!,#REF!,#REF!,#REF!,#REF!</definedName>
    <definedName name="__APW_RESTORE_DATA5668__" hidden="1">#REF!,#REF!,#REF!,#REF!,#REF!,#REF!,#REF!,#REF!,#REF!,#REF!,#REF!,#REF!,#REF!,#REF!</definedName>
    <definedName name="__APW_RESTORE_DATA5669__" hidden="1">#REF!,#REF!,#REF!,#REF!,#REF!,#REF!,#REF!,#REF!,#REF!,#REF!,#REF!,#REF!,#REF!,#REF!</definedName>
    <definedName name="__APW_RESTORE_DATA567__" hidden="1">#REF!,#REF!,#REF!,#REF!,#REF!,#REF!,#REF!,#REF!,#REF!,#REF!,#REF!,#REF!,#REF!,#REF!</definedName>
    <definedName name="__APW_RESTORE_DATA5670__" hidden="1">#REF!,#REF!,#REF!,#REF!,#REF!,#REF!,#REF!,#REF!,#REF!,#REF!,#REF!,#REF!,#REF!,#REF!</definedName>
    <definedName name="__APW_RESTORE_DATA5671__" hidden="1">#REF!,#REF!,#REF!,#REF!,#REF!,#REF!,#REF!,#REF!,#REF!,#REF!,#REF!,#REF!,#REF!</definedName>
    <definedName name="__APW_RESTORE_DATA5672__" hidden="1">#REF!,#REF!,#REF!,#REF!,#REF!,#REF!,#REF!,#REF!,#REF!,#REF!,#REF!,#REF!,#REF!,#REF!,#REF!,#REF!</definedName>
    <definedName name="__APW_RESTORE_DATA5673__" hidden="1">#REF!,#REF!,#REF!,#REF!,#REF!,#REF!,#REF!,#REF!,#REF!,#REF!,#REF!,#REF!,#REF!,#REF!,#REF!</definedName>
    <definedName name="__APW_RESTORE_DATA5674__" hidden="1">#REF!,#REF!,#REF!,#REF!,#REF!,#REF!,#REF!,#REF!,#REF!,#REF!,#REF!,#REF!,#REF!,#REF!,#REF!</definedName>
    <definedName name="__APW_RESTORE_DATA5675__" hidden="1">#REF!,#REF!,#REF!,#REF!,#REF!,#REF!,#REF!,#REF!,#REF!,#REF!,#REF!,#REF!,#REF!,#REF!,#REF!</definedName>
    <definedName name="__APW_RESTORE_DATA5676__" hidden="1">#REF!,#REF!,#REF!,#REF!,#REF!,#REF!,#REF!,#REF!,#REF!,#REF!,#REF!,#REF!,#REF!,#REF!,#REF!</definedName>
    <definedName name="__APW_RESTORE_DATA5677__" hidden="1">#REF!,#REF!,#REF!,#REF!,#REF!,#REF!,#REF!,#REF!,#REF!,#REF!,#REF!,#REF!,#REF!,#REF!,#REF!</definedName>
    <definedName name="__APW_RESTORE_DATA5678__" hidden="1">#REF!,#REF!,#REF!,#REF!,#REF!,#REF!,#REF!,#REF!,#REF!,#REF!,#REF!,#REF!,#REF!,#REF!,#REF!</definedName>
    <definedName name="__APW_RESTORE_DATA5679__" hidden="1">#REF!,#REF!,#REF!,#REF!,#REF!,#REF!,#REF!,#REF!,#REF!,#REF!,#REF!,#REF!,#REF!,#REF!</definedName>
    <definedName name="__APW_RESTORE_DATA568__" hidden="1">#REF!,#REF!,#REF!,#REF!,#REF!,#REF!,#REF!,#REF!,#REF!,#REF!,#REF!,#REF!,#REF!,#REF!</definedName>
    <definedName name="__APW_RESTORE_DATA5680__" hidden="1">#REF!,#REF!,#REF!,#REF!,#REF!,#REF!,#REF!,#REF!,#REF!,#REF!,#REF!,#REF!,#REF!,#REF!</definedName>
    <definedName name="__APW_RESTORE_DATA5681__" hidden="1">#REF!,#REF!,#REF!,#REF!,#REF!,#REF!,#REF!,#REF!,#REF!,#REF!,#REF!,#REF!,#REF!,#REF!</definedName>
    <definedName name="__APW_RESTORE_DATA5682__" hidden="1">#REF!,#REF!,#REF!,#REF!,#REF!,#REF!,#REF!,#REF!,#REF!,#REF!,#REF!,#REF!,#REF!,#REF!</definedName>
    <definedName name="__APW_RESTORE_DATA5683__" hidden="1">#REF!,#REF!,#REF!,#REF!,#REF!,#REF!,#REF!,#REF!,#REF!,#REF!,#REF!,#REF!,#REF!,#REF!</definedName>
    <definedName name="__APW_RESTORE_DATA5684__" hidden="1">#REF!,#REF!,#REF!,#REF!,#REF!,#REF!,#REF!,#REF!,#REF!,#REF!,#REF!,#REF!,#REF!,#REF!</definedName>
    <definedName name="__APW_RESTORE_DATA5685__" hidden="1">#REF!,#REF!,#REF!,#REF!,#REF!,#REF!,#REF!,#REF!,#REF!,#REF!,#REF!,#REF!,#REF!,#REF!</definedName>
    <definedName name="__APW_RESTORE_DATA5686__" hidden="1">#REF!,#REF!,#REF!,#REF!,#REF!,#REF!,#REF!,#REF!,#REF!,#REF!,#REF!,#REF!,#REF!,#REF!</definedName>
    <definedName name="__APW_RESTORE_DATA5687__" hidden="1">#REF!,#REF!,#REF!,#REF!,#REF!,#REF!,#REF!,#REF!,#REF!,#REF!,#REF!,#REF!,#REF!,#REF!</definedName>
    <definedName name="__APW_RESTORE_DATA5688__" hidden="1">#REF!,#REF!,#REF!,#REF!,#REF!,#REF!,#REF!,#REF!,#REF!,#REF!,#REF!,#REF!,#REF!,#REF!</definedName>
    <definedName name="__APW_RESTORE_DATA5689__" hidden="1">#REF!,#REF!,#REF!,#REF!,#REF!,#REF!,#REF!,#REF!,#REF!,#REF!,#REF!,#REF!,#REF!,#REF!</definedName>
    <definedName name="__APW_RESTORE_DATA569__" hidden="1">#REF!,#REF!,#REF!,#REF!,#REF!,#REF!,#REF!,#REF!,#REF!,#REF!,#REF!,#REF!,#REF!,#REF!</definedName>
    <definedName name="__APW_RESTORE_DATA5690__" hidden="1">#REF!,#REF!,#REF!,#REF!,#REF!,#REF!,#REF!,#REF!,#REF!,#REF!,#REF!,#REF!,#REF!,#REF!</definedName>
    <definedName name="__APW_RESTORE_DATA5691__" hidden="1">#REF!,#REF!,#REF!,#REF!,#REF!,#REF!,#REF!,#REF!,#REF!,#REF!,#REF!,#REF!,#REF!,#REF!</definedName>
    <definedName name="__APW_RESTORE_DATA5692__" hidden="1">#REF!,#REF!,#REF!,#REF!,#REF!,#REF!,#REF!,#REF!,#REF!,#REF!,#REF!,#REF!,#REF!,#REF!</definedName>
    <definedName name="__APW_RESTORE_DATA5693__" hidden="1">#REF!,#REF!,#REF!,#REF!,#REF!,#REF!,#REF!,#REF!,#REF!,#REF!,#REF!,#REF!,#REF!,#REF!</definedName>
    <definedName name="__APW_RESTORE_DATA5694__" hidden="1">#REF!,#REF!,#REF!,#REF!,#REF!,#REF!,#REF!,#REF!,#REF!,#REF!,#REF!,#REF!,#REF!,#REF!</definedName>
    <definedName name="__APW_RESTORE_DATA5695__" hidden="1">#REF!,#REF!,#REF!,#REF!,#REF!,#REF!,#REF!,#REF!,#REF!,#REF!,#REF!,#REF!,#REF!,#REF!</definedName>
    <definedName name="__APW_RESTORE_DATA5696__" hidden="1">#REF!,#REF!,#REF!,#REF!,#REF!,#REF!,#REF!,#REF!,#REF!,#REF!,#REF!,#REF!,#REF!,#REF!</definedName>
    <definedName name="__APW_RESTORE_DATA5697__" hidden="1">#REF!,#REF!,#REF!,#REF!,#REF!,#REF!,#REF!,#REF!,#REF!,#REF!,#REF!,#REF!,#REF!,#REF!</definedName>
    <definedName name="__APW_RESTORE_DATA5698__" hidden="1">#REF!,#REF!,#REF!,#REF!,#REF!,#REF!,#REF!,#REF!,#REF!,#REF!,#REF!,#REF!,#REF!,#REF!</definedName>
    <definedName name="__APW_RESTORE_DATA5699__" hidden="1">#REF!,#REF!,#REF!,#REF!,#REF!,#REF!,#REF!,#REF!,#REF!,#REF!,#REF!,#REF!,#REF!,#REF!</definedName>
    <definedName name="__APW_RESTORE_DATA57__" hidden="1">#REF!,#REF!,#REF!,#REF!,#REF!,#REF!,#REF!,#REF!,#REF!,#REF!,#REF!,#REF!,#REF!,#REF!</definedName>
    <definedName name="__APW_RESTORE_DATA570__" hidden="1">#REF!,#REF!,#REF!,#REF!,#REF!,#REF!,#REF!,#REF!,#REF!,#REF!,#REF!,#REF!,#REF!,#REF!</definedName>
    <definedName name="__APW_RESTORE_DATA5700__" hidden="1">#REF!,#REF!,#REF!,#REF!,#REF!,#REF!,#REF!,#REF!,#REF!,#REF!,#REF!,#REF!,#REF!,#REF!</definedName>
    <definedName name="__APW_RESTORE_DATA5701__" hidden="1">#REF!,#REF!,#REF!,#REF!,#REF!,#REF!,#REF!,#REF!,#REF!,#REF!,#REF!,#REF!,#REF!,#REF!</definedName>
    <definedName name="__APW_RESTORE_DATA5702__" hidden="1">#REF!,#REF!,#REF!,#REF!,#REF!,#REF!,#REF!,#REF!,#REF!,#REF!,#REF!,#REF!,#REF!,#REF!</definedName>
    <definedName name="__APW_RESTORE_DATA5703__" hidden="1">#REF!,#REF!,#REF!,#REF!,#REF!,#REF!,#REF!,#REF!,#REF!,#REF!,#REF!,#REF!,#REF!,#REF!</definedName>
    <definedName name="__APW_RESTORE_DATA5704__" hidden="1">#REF!,#REF!,#REF!,#REF!,#REF!,#REF!,#REF!,#REF!,#REF!,#REF!,#REF!,#REF!,#REF!,#REF!</definedName>
    <definedName name="__APW_RESTORE_DATA5705__" hidden="1">#REF!,#REF!,#REF!,#REF!,#REF!,#REF!,#REF!,#REF!,#REF!,#REF!,#REF!,#REF!,#REF!,#REF!</definedName>
    <definedName name="__APW_RESTORE_DATA5706__" hidden="1">#REF!,#REF!,#REF!,#REF!,#REF!,#REF!,#REF!,#REF!,#REF!,#REF!,#REF!,#REF!,#REF!,#REF!</definedName>
    <definedName name="__APW_RESTORE_DATA5707__" hidden="1">#REF!,#REF!,#REF!,#REF!,#REF!,#REF!,#REF!,#REF!,#REF!,#REF!,#REF!,#REF!,#REF!,#REF!</definedName>
    <definedName name="__APW_RESTORE_DATA5708__" hidden="1">#REF!,#REF!,#REF!,#REF!,#REF!,#REF!,#REF!,#REF!,#REF!,#REF!,#REF!,#REF!,#REF!,#REF!</definedName>
    <definedName name="__APW_RESTORE_DATA5709__" hidden="1">#REF!,#REF!,#REF!,#REF!,#REF!,#REF!,#REF!,#REF!,#REF!,#REF!,#REF!,#REF!,#REF!,#REF!</definedName>
    <definedName name="__APW_RESTORE_DATA571__" hidden="1">#REF!,#REF!,#REF!,#REF!,#REF!,#REF!,#REF!,#REF!,#REF!,#REF!,#REF!,#REF!,#REF!,#REF!</definedName>
    <definedName name="__APW_RESTORE_DATA5710__" hidden="1">#REF!,#REF!,#REF!,#REF!,#REF!,#REF!,#REF!,#REF!,#REF!,#REF!,#REF!,#REF!,#REF!,#REF!</definedName>
    <definedName name="__APW_RESTORE_DATA5711__" hidden="1">#REF!,#REF!,#REF!,#REF!,#REF!,#REF!,#REF!,#REF!,#REF!,#REF!,#REF!,#REF!,#REF!,#REF!</definedName>
    <definedName name="__APW_RESTORE_DATA5712__" hidden="1">#REF!,#REF!,#REF!,#REF!,#REF!,#REF!,#REF!,#REF!,#REF!,#REF!,#REF!,#REF!,#REF!,#REF!</definedName>
    <definedName name="__APW_RESTORE_DATA5713__" hidden="1">#REF!,#REF!,#REF!,#REF!,#REF!,#REF!,#REF!,#REF!,#REF!,#REF!,#REF!,#REF!,#REF!,#REF!</definedName>
    <definedName name="__APW_RESTORE_DATA5714__" hidden="1">#REF!,#REF!,#REF!,#REF!,#REF!,#REF!,#REF!,#REF!,#REF!,#REF!,#REF!,#REF!,#REF!,#REF!</definedName>
    <definedName name="__APW_RESTORE_DATA5715__" hidden="1">#REF!,#REF!,#REF!,#REF!,#REF!,#REF!,#REF!,#REF!,#REF!,#REF!,#REF!,#REF!,#REF!,#REF!</definedName>
    <definedName name="__APW_RESTORE_DATA5716__" hidden="1">#REF!,#REF!,#REF!,#REF!,#REF!,#REF!,#REF!,#REF!,#REF!,#REF!,#REF!,#REF!,#REF!,#REF!</definedName>
    <definedName name="__APW_RESTORE_DATA5717__" hidden="1">#REF!,#REF!,#REF!,#REF!,#REF!,#REF!,#REF!,#REF!,#REF!,#REF!,#REF!,#REF!,#REF!,#REF!</definedName>
    <definedName name="__APW_RESTORE_DATA5718__" hidden="1">#REF!,#REF!,#REF!,#REF!,#REF!,#REF!,#REF!,#REF!,#REF!,#REF!,#REF!,#REF!,#REF!,#REF!</definedName>
    <definedName name="__APW_RESTORE_DATA5719__" hidden="1">#REF!,#REF!,#REF!,#REF!,#REF!,#REF!,#REF!,#REF!,#REF!,#REF!,#REF!,#REF!,#REF!,#REF!</definedName>
    <definedName name="__APW_RESTORE_DATA572__" hidden="1">#REF!,#REF!,#REF!,#REF!,#REF!,#REF!,#REF!,#REF!,#REF!,#REF!,#REF!,#REF!,#REF!,#REF!</definedName>
    <definedName name="__APW_RESTORE_DATA5720__" hidden="1">#REF!,#REF!,#REF!,#REF!,#REF!,#REF!,#REF!,#REF!,#REF!,#REF!,#REF!,#REF!,#REF!,#REF!</definedName>
    <definedName name="__APW_RESTORE_DATA5721__" hidden="1">#REF!,#REF!,#REF!,#REF!,#REF!,#REF!,#REF!,#REF!,#REF!,#REF!,#REF!,#REF!,#REF!,#REF!</definedName>
    <definedName name="__APW_RESTORE_DATA5722__" hidden="1">#REF!,#REF!,#REF!,#REF!,#REF!,#REF!,#REF!,#REF!,#REF!,#REF!,#REF!,#REF!,#REF!,#REF!</definedName>
    <definedName name="__APW_RESTORE_DATA5723__" hidden="1">#REF!,#REF!,#REF!,#REF!,#REF!,#REF!,#REF!,#REF!,#REF!,#REF!,#REF!,#REF!,#REF!,#REF!</definedName>
    <definedName name="__APW_RESTORE_DATA5724__" hidden="1">#REF!,#REF!,#REF!,#REF!,#REF!,#REF!,#REF!,#REF!,#REF!,#REF!,#REF!,#REF!,#REF!,#REF!</definedName>
    <definedName name="__APW_RESTORE_DATA5725__" hidden="1">#REF!,#REF!,#REF!,#REF!,#REF!,#REF!,#REF!,#REF!,#REF!,#REF!,#REF!,#REF!,#REF!,#REF!</definedName>
    <definedName name="__APW_RESTORE_DATA5726__" hidden="1">#REF!,#REF!,#REF!,#REF!,#REF!,#REF!,#REF!,#REF!,#REF!,#REF!,#REF!,#REF!,#REF!,#REF!</definedName>
    <definedName name="__APW_RESTORE_DATA5727__" hidden="1">#REF!,#REF!,#REF!,#REF!,#REF!,#REF!,#REF!,#REF!,#REF!,#REF!,#REF!,#REF!,#REF!,#REF!</definedName>
    <definedName name="__APW_RESTORE_DATA5728__" hidden="1">#REF!,#REF!,#REF!,#REF!,#REF!,#REF!,#REF!,#REF!,#REF!,#REF!,#REF!,#REF!,#REF!,#REF!</definedName>
    <definedName name="__APW_RESTORE_DATA5729__" hidden="1">#REF!,#REF!,#REF!,#REF!,#REF!,#REF!,#REF!,#REF!,#REF!,#REF!,#REF!,#REF!,#REF!,#REF!</definedName>
    <definedName name="__APW_RESTORE_DATA573__" hidden="1">#REF!,#REF!,#REF!,#REF!,#REF!,#REF!,#REF!,#REF!,#REF!,#REF!,#REF!,#REF!,#REF!,#REF!</definedName>
    <definedName name="__APW_RESTORE_DATA5730__" hidden="1">#REF!,#REF!,#REF!,#REF!,#REF!,#REF!,#REF!,#REF!,#REF!,#REF!,#REF!,#REF!,#REF!,#REF!</definedName>
    <definedName name="__APW_RESTORE_DATA5731__" hidden="1">#REF!,#REF!,#REF!,#REF!,#REF!,#REF!,#REF!,#REF!,#REF!,#REF!,#REF!,#REF!,#REF!,#REF!</definedName>
    <definedName name="__APW_RESTORE_DATA5732__" hidden="1">#REF!,#REF!,#REF!,#REF!,#REF!,#REF!,#REF!,#REF!,#REF!,#REF!,#REF!,#REF!,#REF!,#REF!</definedName>
    <definedName name="__APW_RESTORE_DATA5733__" hidden="1">#REF!,#REF!,#REF!,#REF!,#REF!,#REF!,#REF!,#REF!,#REF!,#REF!,#REF!,#REF!,#REF!,#REF!</definedName>
    <definedName name="__APW_RESTORE_DATA5734__" hidden="1">#REF!,#REF!,#REF!,#REF!,#REF!,#REF!,#REF!,#REF!,#REF!,#REF!,#REF!,#REF!,#REF!,#REF!</definedName>
    <definedName name="__APW_RESTORE_DATA5735__" hidden="1">#REF!,#REF!,#REF!,#REF!,#REF!,#REF!,#REF!,#REF!,#REF!,#REF!,#REF!,#REF!,#REF!,#REF!</definedName>
    <definedName name="__APW_RESTORE_DATA5736__" hidden="1">#REF!,#REF!,#REF!,#REF!,#REF!,#REF!,#REF!,#REF!,#REF!,#REF!,#REF!,#REF!,#REF!,#REF!</definedName>
    <definedName name="__APW_RESTORE_DATA5737__" hidden="1">#REF!,#REF!,#REF!,#REF!,#REF!,#REF!,#REF!,#REF!,#REF!,#REF!,#REF!,#REF!,#REF!,#REF!</definedName>
    <definedName name="__APW_RESTORE_DATA5738__" hidden="1">#REF!,#REF!,#REF!,#REF!,#REF!,#REF!,#REF!,#REF!,#REF!,#REF!,#REF!,#REF!,#REF!,#REF!</definedName>
    <definedName name="__APW_RESTORE_DATA5739__" hidden="1">#REF!,#REF!,#REF!,#REF!,#REF!,#REF!,#REF!,#REF!,#REF!,#REF!,#REF!,#REF!,#REF!,#REF!</definedName>
    <definedName name="__APW_RESTORE_DATA574__" hidden="1">#REF!,#REF!,#REF!,#REF!,#REF!,#REF!,#REF!,#REF!,#REF!,#REF!,#REF!,#REF!,#REF!,#REF!</definedName>
    <definedName name="__APW_RESTORE_DATA5740__" hidden="1">#REF!,#REF!,#REF!,#REF!,#REF!,#REF!,#REF!,#REF!,#REF!,#REF!,#REF!,#REF!,#REF!,#REF!</definedName>
    <definedName name="__APW_RESTORE_DATA5741__" hidden="1">#REF!,#REF!,#REF!,#REF!,#REF!,#REF!,#REF!,#REF!,#REF!,#REF!,#REF!,#REF!,#REF!,#REF!</definedName>
    <definedName name="__APW_RESTORE_DATA5742__" hidden="1">#REF!,#REF!,#REF!,#REF!,#REF!,#REF!,#REF!,#REF!,#REF!,#REF!,#REF!,#REF!,#REF!,#REF!</definedName>
    <definedName name="__APW_RESTORE_DATA5743__" hidden="1">#REF!,#REF!,#REF!,#REF!,#REF!,#REF!,#REF!,#REF!,#REF!,#REF!,#REF!,#REF!,#REF!,#REF!</definedName>
    <definedName name="__APW_RESTORE_DATA5744__" hidden="1">#REF!,#REF!,#REF!,#REF!,#REF!,#REF!,#REF!,#REF!,#REF!,#REF!,#REF!,#REF!,#REF!,#REF!</definedName>
    <definedName name="__APW_RESTORE_DATA5745__" hidden="1">#REF!,#REF!,#REF!,#REF!,#REF!,#REF!,#REF!,#REF!,#REF!,#REF!,#REF!,#REF!,#REF!,#REF!</definedName>
    <definedName name="__APW_RESTORE_DATA5746__" hidden="1">#REF!,#REF!,#REF!,#REF!,#REF!,#REF!,#REF!,#REF!,#REF!,#REF!,#REF!,#REF!,#REF!,#REF!</definedName>
    <definedName name="__APW_RESTORE_DATA5747__" hidden="1">#REF!,#REF!,#REF!,#REF!,#REF!,#REF!,#REF!,#REF!,#REF!,#REF!,#REF!,#REF!,#REF!,#REF!</definedName>
    <definedName name="__APW_RESTORE_DATA5748__" hidden="1">#REF!,#REF!,#REF!,#REF!,#REF!,#REF!,#REF!,#REF!,#REF!,#REF!,#REF!,#REF!,#REF!,#REF!</definedName>
    <definedName name="__APW_RESTORE_DATA5749__" hidden="1">#REF!,#REF!,#REF!,#REF!,#REF!,#REF!,#REF!,#REF!,#REF!,#REF!,#REF!,#REF!,#REF!,#REF!</definedName>
    <definedName name="__APW_RESTORE_DATA575__" hidden="1">#REF!,#REF!,#REF!,#REF!,#REF!,#REF!,#REF!,#REF!,#REF!,#REF!,#REF!,#REF!,#REF!,#REF!</definedName>
    <definedName name="__APW_RESTORE_DATA5750__" hidden="1">#REF!,#REF!,#REF!,#REF!,#REF!,#REF!,#REF!,#REF!,#REF!,#REF!,#REF!,#REF!,#REF!,#REF!</definedName>
    <definedName name="__APW_RESTORE_DATA5751__" hidden="1">#REF!,#REF!,#REF!,#REF!,#REF!,#REF!,#REF!,#REF!,#REF!,#REF!,#REF!,#REF!,#REF!,#REF!</definedName>
    <definedName name="__APW_RESTORE_DATA5752__" hidden="1">#REF!,#REF!,#REF!,#REF!,#REF!,#REF!,#REF!,#REF!,#REF!,#REF!,#REF!,#REF!,#REF!,#REF!</definedName>
    <definedName name="__APW_RESTORE_DATA5753__" hidden="1">#REF!,#REF!,#REF!,#REF!,#REF!,#REF!,#REF!,#REF!,#REF!,#REF!,#REF!,#REF!,#REF!,#REF!</definedName>
    <definedName name="__APW_RESTORE_DATA5754__" hidden="1">#REF!,#REF!,#REF!,#REF!,#REF!,#REF!,#REF!,#REF!,#REF!,#REF!,#REF!,#REF!,#REF!,#REF!</definedName>
    <definedName name="__APW_RESTORE_DATA5755__" hidden="1">#REF!,#REF!,#REF!,#REF!,#REF!,#REF!,#REF!,#REF!,#REF!,#REF!,#REF!,#REF!,#REF!,#REF!</definedName>
    <definedName name="__APW_RESTORE_DATA5756__" hidden="1">#REF!,#REF!,#REF!,#REF!,#REF!,#REF!,#REF!,#REF!,#REF!,#REF!,#REF!,#REF!,#REF!,#REF!</definedName>
    <definedName name="__APW_RESTORE_DATA5757__" hidden="1">#REF!,#REF!,#REF!,#REF!,#REF!,#REF!,#REF!,#REF!,#REF!,#REF!,#REF!,#REF!,#REF!,#REF!</definedName>
    <definedName name="__APW_RESTORE_DATA5758__" hidden="1">#REF!,#REF!,#REF!,#REF!,#REF!,#REF!,#REF!,#REF!,#REF!,#REF!,#REF!,#REF!,#REF!,#REF!</definedName>
    <definedName name="__APW_RESTORE_DATA5759__" hidden="1">#REF!,#REF!,#REF!,#REF!,#REF!,#REF!,#REF!,#REF!,#REF!,#REF!,#REF!,#REF!,#REF!,#REF!</definedName>
    <definedName name="__APW_RESTORE_DATA576__" hidden="1">#REF!,#REF!,#REF!,#REF!,#REF!,#REF!,#REF!,#REF!,#REF!,#REF!,#REF!,#REF!,#REF!,#REF!</definedName>
    <definedName name="__APW_RESTORE_DATA5760__" hidden="1">#REF!,#REF!,#REF!,#REF!,#REF!,#REF!,#REF!,#REF!,#REF!,#REF!,#REF!,#REF!,#REF!,#REF!</definedName>
    <definedName name="__APW_RESTORE_DATA5761__" hidden="1">#REF!,#REF!,#REF!,#REF!,#REF!,#REF!,#REF!,#REF!,#REF!,#REF!,#REF!,#REF!,#REF!,#REF!</definedName>
    <definedName name="__APW_RESTORE_DATA5762__" hidden="1">#REF!,#REF!,#REF!,#REF!,#REF!,#REF!,#REF!,#REF!,#REF!,#REF!,#REF!,#REF!,#REF!,#REF!</definedName>
    <definedName name="__APW_RESTORE_DATA5763__" hidden="1">#REF!,#REF!,#REF!,#REF!,#REF!,#REF!,#REF!,#REF!,#REF!,#REF!,#REF!,#REF!,#REF!,#REF!</definedName>
    <definedName name="__APW_RESTORE_DATA5764__" hidden="1">#REF!,#REF!,#REF!,#REF!,#REF!,#REF!,#REF!,#REF!,#REF!,#REF!,#REF!,#REF!,#REF!,#REF!</definedName>
    <definedName name="__APW_RESTORE_DATA5765__" hidden="1">#REF!,#REF!,#REF!,#REF!,#REF!,#REF!,#REF!,#REF!,#REF!,#REF!,#REF!,#REF!,#REF!,#REF!</definedName>
    <definedName name="__APW_RESTORE_DATA5766__" hidden="1">#REF!,#REF!,#REF!,#REF!,#REF!,#REF!,#REF!,#REF!,#REF!,#REF!,#REF!,#REF!,#REF!,#REF!</definedName>
    <definedName name="__APW_RESTORE_DATA5767__" hidden="1">#REF!,#REF!,#REF!,#REF!,#REF!,#REF!,#REF!,#REF!,#REF!,#REF!,#REF!,#REF!,#REF!,#REF!</definedName>
    <definedName name="__APW_RESTORE_DATA5768__" hidden="1">#REF!,#REF!,#REF!,#REF!,#REF!,#REF!,#REF!,#REF!,#REF!,#REF!,#REF!,#REF!,#REF!,#REF!</definedName>
    <definedName name="__APW_RESTORE_DATA5769__" hidden="1">#REF!,#REF!,#REF!,#REF!,#REF!,#REF!,#REF!,#REF!,#REF!,#REF!,#REF!,#REF!,#REF!,#REF!</definedName>
    <definedName name="__APW_RESTORE_DATA577__" hidden="1">#REF!,#REF!,#REF!,#REF!,#REF!,#REF!,#REF!,#REF!,#REF!,#REF!,#REF!,#REF!,#REF!,#REF!</definedName>
    <definedName name="__APW_RESTORE_DATA5770__" hidden="1">#REF!,#REF!,#REF!,#REF!,#REF!,#REF!,#REF!,#REF!,#REF!,#REF!,#REF!,#REF!,#REF!,#REF!</definedName>
    <definedName name="__APW_RESTORE_DATA5771__" hidden="1">#REF!,#REF!,#REF!,#REF!,#REF!,#REF!,#REF!,#REF!,#REF!,#REF!,#REF!,#REF!,#REF!,#REF!</definedName>
    <definedName name="__APW_RESTORE_DATA5772__" hidden="1">#REF!,#REF!,#REF!,#REF!,#REF!,#REF!,#REF!,#REF!,#REF!,#REF!,#REF!,#REF!,#REF!,#REF!</definedName>
    <definedName name="__APW_RESTORE_DATA5773__" hidden="1">#REF!,#REF!,#REF!,#REF!,#REF!,#REF!,#REF!,#REF!,#REF!,#REF!,#REF!,#REF!,#REF!,#REF!</definedName>
    <definedName name="__APW_RESTORE_DATA5774__" hidden="1">#REF!,#REF!,#REF!,#REF!,#REF!,#REF!,#REF!,#REF!,#REF!,#REF!,#REF!,#REF!,#REF!,#REF!</definedName>
    <definedName name="__APW_RESTORE_DATA5775__" hidden="1">#REF!,#REF!,#REF!,#REF!,#REF!,#REF!,#REF!,#REF!,#REF!,#REF!,#REF!,#REF!,#REF!,#REF!</definedName>
    <definedName name="__APW_RESTORE_DATA5776__" hidden="1">#REF!,#REF!,#REF!,#REF!,#REF!,#REF!,#REF!,#REF!,#REF!,#REF!,#REF!,#REF!,#REF!,#REF!</definedName>
    <definedName name="__APW_RESTORE_DATA5777__" hidden="1">#REF!,#REF!,#REF!,#REF!,#REF!,#REF!,#REF!,#REF!,#REF!,#REF!,#REF!,#REF!,#REF!,#REF!</definedName>
    <definedName name="__APW_RESTORE_DATA5778__" hidden="1">#REF!,#REF!,#REF!,#REF!,#REF!,#REF!,#REF!,#REF!,#REF!,#REF!,#REF!,#REF!,#REF!,#REF!</definedName>
    <definedName name="__APW_RESTORE_DATA5779__" hidden="1">#REF!,#REF!,#REF!,#REF!,#REF!,#REF!,#REF!,#REF!,#REF!,#REF!,#REF!,#REF!,#REF!,#REF!</definedName>
    <definedName name="__APW_RESTORE_DATA578__" hidden="1">#REF!,#REF!,#REF!,#REF!,#REF!,#REF!,#REF!,#REF!,#REF!,#REF!,#REF!,#REF!,#REF!,#REF!</definedName>
    <definedName name="__APW_RESTORE_DATA5780__" hidden="1">#REF!,#REF!,#REF!,#REF!,#REF!,#REF!,#REF!,#REF!,#REF!,#REF!,#REF!,#REF!,#REF!,#REF!</definedName>
    <definedName name="__APW_RESTORE_DATA5781__" hidden="1">#REF!,#REF!,#REF!,#REF!,#REF!,#REF!,#REF!,#REF!,#REF!,#REF!,#REF!,#REF!,#REF!,#REF!</definedName>
    <definedName name="__APW_RESTORE_DATA5782__" hidden="1">#REF!,#REF!,#REF!,#REF!,#REF!,#REF!,#REF!,#REF!,#REF!,#REF!,#REF!,#REF!,#REF!,#REF!</definedName>
    <definedName name="__APW_RESTORE_DATA5783__" hidden="1">#REF!,#REF!,#REF!,#REF!,#REF!,#REF!,#REF!,#REF!,#REF!,#REF!,#REF!,#REF!,#REF!,#REF!</definedName>
    <definedName name="__APW_RESTORE_DATA5784__" hidden="1">#REF!,#REF!,#REF!,#REF!,#REF!,#REF!,#REF!,#REF!,#REF!,#REF!,#REF!,#REF!,#REF!,#REF!</definedName>
    <definedName name="__APW_RESTORE_DATA5785__" hidden="1">#REF!,#REF!,#REF!,#REF!,#REF!,#REF!,#REF!,#REF!,#REF!,#REF!,#REF!,#REF!,#REF!,#REF!</definedName>
    <definedName name="__APW_RESTORE_DATA5786__" hidden="1">#REF!,#REF!,#REF!,#REF!,#REF!,#REF!,#REF!,#REF!,#REF!,#REF!,#REF!,#REF!,#REF!,#REF!</definedName>
    <definedName name="__APW_RESTORE_DATA5787__" hidden="1">#REF!,#REF!,#REF!,#REF!,#REF!,#REF!,#REF!,#REF!,#REF!,#REF!,#REF!,#REF!,#REF!,#REF!</definedName>
    <definedName name="__APW_RESTORE_DATA5788__" hidden="1">#REF!,#REF!,#REF!,#REF!,#REF!,#REF!,#REF!,#REF!,#REF!,#REF!,#REF!,#REF!,#REF!,#REF!</definedName>
    <definedName name="__APW_RESTORE_DATA5789__" hidden="1">#REF!,#REF!,#REF!,#REF!,#REF!,#REF!,#REF!,#REF!,#REF!,#REF!,#REF!,#REF!,#REF!,#REF!</definedName>
    <definedName name="__APW_RESTORE_DATA579__" hidden="1">#REF!,#REF!,#REF!,#REF!,#REF!,#REF!,#REF!,#REF!,#REF!,#REF!,#REF!,#REF!,#REF!,#REF!</definedName>
    <definedName name="__APW_RESTORE_DATA5790__" hidden="1">#REF!,#REF!,#REF!,#REF!,#REF!,#REF!,#REF!,#REF!,#REF!,#REF!,#REF!,#REF!,#REF!,#REF!</definedName>
    <definedName name="__APW_RESTORE_DATA5791__" hidden="1">#REF!,#REF!,#REF!,#REF!,#REF!,#REF!,#REF!,#REF!,#REF!,#REF!,#REF!,#REF!,#REF!,#REF!</definedName>
    <definedName name="__APW_RESTORE_DATA5792__" hidden="1">#REF!,#REF!,#REF!,#REF!,#REF!,#REF!,#REF!,#REF!,#REF!,#REF!,#REF!,#REF!,#REF!,#REF!</definedName>
    <definedName name="__APW_RESTORE_DATA5793__" hidden="1">#REF!,#REF!,#REF!,#REF!,#REF!,#REF!,#REF!,#REF!,#REF!,#REF!,#REF!,#REF!,#REF!,#REF!</definedName>
    <definedName name="__APW_RESTORE_DATA5794__" hidden="1">#REF!,#REF!,#REF!,#REF!,#REF!,#REF!,#REF!,#REF!,#REF!,#REF!,#REF!,#REF!,#REF!,#REF!</definedName>
    <definedName name="__APW_RESTORE_DATA5795__" hidden="1">#REF!,#REF!,#REF!,#REF!,#REF!,#REF!,#REF!,#REF!,#REF!,#REF!,#REF!,#REF!,#REF!,#REF!</definedName>
    <definedName name="__APW_RESTORE_DATA5796__" hidden="1">#REF!,#REF!,#REF!,#REF!,#REF!,#REF!,#REF!,#REF!,#REF!,#REF!,#REF!,#REF!,#REF!,#REF!</definedName>
    <definedName name="__APW_RESTORE_DATA5797__" hidden="1">#REF!,#REF!,#REF!,#REF!,#REF!,#REF!,#REF!,#REF!,#REF!,#REF!,#REF!,#REF!,#REF!,#REF!</definedName>
    <definedName name="__APW_RESTORE_DATA5798__" hidden="1">#REF!,#REF!,#REF!,#REF!,#REF!,#REF!,#REF!,#REF!,#REF!,#REF!,#REF!,#REF!,#REF!,#REF!</definedName>
    <definedName name="__APW_RESTORE_DATA5799__" hidden="1">#REF!,#REF!,#REF!,#REF!,#REF!,#REF!,#REF!,#REF!,#REF!,#REF!,#REF!,#REF!,#REF!,#REF!</definedName>
    <definedName name="__APW_RESTORE_DATA58__" hidden="1">#REF!,#REF!,#REF!,#REF!,#REF!,#REF!,#REF!,#REF!,#REF!,#REF!,#REF!,#REF!,#REF!,#REF!</definedName>
    <definedName name="__APW_RESTORE_DATA580__" hidden="1">#REF!,#REF!,#REF!,#REF!,#REF!,#REF!,#REF!,#REF!,#REF!,#REF!,#REF!,#REF!,#REF!,#REF!</definedName>
    <definedName name="__APW_RESTORE_DATA5800__" hidden="1">#REF!,#REF!,#REF!,#REF!,#REF!,#REF!,#REF!,#REF!,#REF!,#REF!,#REF!,#REF!,#REF!,#REF!</definedName>
    <definedName name="__APW_RESTORE_DATA5801__" hidden="1">#REF!,#REF!,#REF!,#REF!,#REF!,#REF!,#REF!,#REF!,#REF!,#REF!,#REF!,#REF!,#REF!,#REF!</definedName>
    <definedName name="__APW_RESTORE_DATA5802__" hidden="1">#REF!,#REF!,#REF!,#REF!,#REF!,#REF!,#REF!,#REF!,#REF!,#REF!,#REF!,#REF!,#REF!,#REF!</definedName>
    <definedName name="__APW_RESTORE_DATA5803__" hidden="1">#REF!,#REF!,#REF!,#REF!,#REF!,#REF!,#REF!,#REF!,#REF!,#REF!,#REF!,#REF!,#REF!,#REF!</definedName>
    <definedName name="__APW_RESTORE_DATA5804__" hidden="1">#REF!,#REF!,#REF!,#REF!,#REF!,#REF!,#REF!,#REF!,#REF!,#REF!,#REF!,#REF!,#REF!,#REF!</definedName>
    <definedName name="__APW_RESTORE_DATA5805__" hidden="1">#REF!,#REF!,#REF!,#REF!,#REF!,#REF!,#REF!,#REF!,#REF!,#REF!,#REF!,#REF!,#REF!,#REF!</definedName>
    <definedName name="__APW_RESTORE_DATA5806__" hidden="1">#REF!,#REF!,#REF!,#REF!,#REF!,#REF!,#REF!,#REF!,#REF!,#REF!,#REF!,#REF!,#REF!,#REF!</definedName>
    <definedName name="__APW_RESTORE_DATA5807__" hidden="1">#REF!,#REF!,#REF!,#REF!,#REF!,#REF!,#REF!,#REF!,#REF!,#REF!,#REF!,#REF!,#REF!,#REF!</definedName>
    <definedName name="__APW_RESTORE_DATA5808__" hidden="1">#REF!,#REF!,#REF!,#REF!,#REF!,#REF!,#REF!,#REF!,#REF!,#REF!,#REF!,#REF!,#REF!,#REF!</definedName>
    <definedName name="__APW_RESTORE_DATA5809__" hidden="1">#REF!,#REF!,#REF!,#REF!,#REF!,#REF!,#REF!,#REF!,#REF!,#REF!,#REF!,#REF!,#REF!,#REF!</definedName>
    <definedName name="__APW_RESTORE_DATA581__" hidden="1">#REF!,#REF!,#REF!,#REF!,#REF!,#REF!,#REF!,#REF!,#REF!,#REF!,#REF!,#REF!,#REF!,#REF!</definedName>
    <definedName name="__APW_RESTORE_DATA5810__" hidden="1">#REF!,#REF!,#REF!,#REF!,#REF!,#REF!,#REF!,#REF!,#REF!,#REF!,#REF!,#REF!,#REF!,#REF!</definedName>
    <definedName name="__APW_RESTORE_DATA5811__" hidden="1">#REF!,#REF!,#REF!,#REF!,#REF!,#REF!,#REF!,#REF!,#REF!,#REF!,#REF!,#REF!,#REF!,#REF!</definedName>
    <definedName name="__APW_RESTORE_DATA5812__" hidden="1">#REF!,#REF!,#REF!,#REF!,#REF!,#REF!,#REF!,#REF!,#REF!,#REF!,#REF!,#REF!,#REF!,#REF!</definedName>
    <definedName name="__APW_RESTORE_DATA5813__" hidden="1">#REF!,#REF!,#REF!,#REF!,#REF!,#REF!,#REF!,#REF!,#REF!,#REF!,#REF!,#REF!,#REF!,#REF!</definedName>
    <definedName name="__APW_RESTORE_DATA5814__" hidden="1">#REF!,#REF!,#REF!,#REF!,#REF!,#REF!,#REF!,#REF!,#REF!,#REF!,#REF!,#REF!,#REF!,#REF!</definedName>
    <definedName name="__APW_RESTORE_DATA5815__" hidden="1">#REF!,#REF!,#REF!,#REF!,#REF!,#REF!,#REF!,#REF!,#REF!,#REF!,#REF!,#REF!,#REF!,#REF!</definedName>
    <definedName name="__APW_RESTORE_DATA5816__" hidden="1">#REF!,#REF!,#REF!,#REF!,#REF!,#REF!,#REF!,#REF!,#REF!,#REF!,#REF!,#REF!,#REF!,#REF!</definedName>
    <definedName name="__APW_RESTORE_DATA5817__" hidden="1">#REF!,#REF!,#REF!,#REF!,#REF!,#REF!,#REF!,#REF!,#REF!,#REF!,#REF!,#REF!,#REF!,#REF!</definedName>
    <definedName name="__APW_RESTORE_DATA5818__" hidden="1">#REF!,#REF!,#REF!,#REF!,#REF!,#REF!,#REF!,#REF!,#REF!,#REF!,#REF!,#REF!,#REF!,#REF!</definedName>
    <definedName name="__APW_RESTORE_DATA5819__" hidden="1">#REF!,#REF!,#REF!,#REF!,#REF!,#REF!,#REF!,#REF!,#REF!,#REF!,#REF!,#REF!,#REF!,#REF!</definedName>
    <definedName name="__APW_RESTORE_DATA582__" hidden="1">#REF!,#REF!,#REF!,#REF!,#REF!,#REF!,#REF!,#REF!,#REF!,#REF!,#REF!,#REF!,#REF!,#REF!</definedName>
    <definedName name="__APW_RESTORE_DATA5820__" hidden="1">#REF!,#REF!,#REF!,#REF!,#REF!,#REF!,#REF!,#REF!,#REF!,#REF!,#REF!,#REF!,#REF!,#REF!</definedName>
    <definedName name="__APW_RESTORE_DATA5821__" hidden="1">#REF!,#REF!,#REF!,#REF!,#REF!,#REF!,#REF!,#REF!,#REF!,#REF!,#REF!,#REF!,#REF!,#REF!</definedName>
    <definedName name="__APW_RESTORE_DATA5822__" hidden="1">#REF!,#REF!,#REF!,#REF!,#REF!,#REF!,#REF!,#REF!,#REF!,#REF!,#REF!,#REF!,#REF!,#REF!</definedName>
    <definedName name="__APW_RESTORE_DATA5823__" hidden="1">#REF!,#REF!,#REF!,#REF!,#REF!,#REF!,#REF!,#REF!,#REF!,#REF!,#REF!,#REF!,#REF!,#REF!</definedName>
    <definedName name="__APW_RESTORE_DATA5824__" hidden="1">#REF!,#REF!,#REF!,#REF!,#REF!,#REF!,#REF!,#REF!,#REF!,#REF!,#REF!,#REF!,#REF!,#REF!</definedName>
    <definedName name="__APW_RESTORE_DATA5825__" hidden="1">#REF!,#REF!,#REF!,#REF!,#REF!,#REF!,#REF!,#REF!,#REF!,#REF!,#REF!,#REF!,#REF!,#REF!</definedName>
    <definedName name="__APW_RESTORE_DATA5826__" hidden="1">#REF!,#REF!,#REF!,#REF!,#REF!,#REF!,#REF!,#REF!,#REF!,#REF!,#REF!,#REF!,#REF!,#REF!</definedName>
    <definedName name="__APW_RESTORE_DATA5827__" hidden="1">#REF!,#REF!,#REF!,#REF!,#REF!,#REF!,#REF!,#REF!,#REF!,#REF!,#REF!,#REF!,#REF!,#REF!</definedName>
    <definedName name="__APW_RESTORE_DATA5828__" hidden="1">#REF!,#REF!,#REF!,#REF!,#REF!,#REF!,#REF!,#REF!,#REF!,#REF!,#REF!,#REF!,#REF!,#REF!</definedName>
    <definedName name="__APW_RESTORE_DATA5829__" hidden="1">#REF!,#REF!,#REF!,#REF!,#REF!,#REF!,#REF!,#REF!,#REF!,#REF!,#REF!,#REF!,#REF!,#REF!</definedName>
    <definedName name="__APW_RESTORE_DATA583__" hidden="1">#REF!,#REF!,#REF!,#REF!,#REF!,#REF!,#REF!,#REF!,#REF!,#REF!,#REF!,#REF!,#REF!,#REF!</definedName>
    <definedName name="__APW_RESTORE_DATA5830__" hidden="1">#REF!,#REF!,#REF!,#REF!,#REF!,#REF!,#REF!,#REF!,#REF!,#REF!,#REF!,#REF!,#REF!,#REF!</definedName>
    <definedName name="__APW_RESTORE_DATA5831__" hidden="1">#REF!,#REF!,#REF!,#REF!,#REF!,#REF!,#REF!,#REF!,#REF!,#REF!,#REF!,#REF!,#REF!,#REF!</definedName>
    <definedName name="__APW_RESTORE_DATA5832__" hidden="1">#REF!,#REF!,#REF!,#REF!,#REF!,#REF!,#REF!,#REF!,#REF!,#REF!,#REF!,#REF!,#REF!,#REF!</definedName>
    <definedName name="__APW_RESTORE_DATA5833__" hidden="1">#REF!,#REF!,#REF!,#REF!,#REF!,#REF!,#REF!,#REF!,#REF!,#REF!,#REF!,#REF!,#REF!,#REF!</definedName>
    <definedName name="__APW_RESTORE_DATA5834__" hidden="1">#REF!,#REF!,#REF!,#REF!,#REF!,#REF!,#REF!,#REF!,#REF!,#REF!,#REF!,#REF!,#REF!,#REF!</definedName>
    <definedName name="__APW_RESTORE_DATA5835__" hidden="1">#REF!,#REF!,#REF!,#REF!,#REF!,#REF!,#REF!,#REF!,#REF!,#REF!,#REF!,#REF!,#REF!,#REF!</definedName>
    <definedName name="__APW_RESTORE_DATA5836__" hidden="1">#REF!,#REF!,#REF!,#REF!,#REF!,#REF!,#REF!,#REF!,#REF!,#REF!,#REF!,#REF!,#REF!,#REF!</definedName>
    <definedName name="__APW_RESTORE_DATA5837__" hidden="1">#REF!,#REF!,#REF!,#REF!,#REF!,#REF!,#REF!,#REF!,#REF!,#REF!,#REF!,#REF!,#REF!,#REF!</definedName>
    <definedName name="__APW_RESTORE_DATA5838__" hidden="1">#REF!,#REF!,#REF!,#REF!,#REF!,#REF!,#REF!,#REF!,#REF!,#REF!,#REF!,#REF!,#REF!,#REF!</definedName>
    <definedName name="__APW_RESTORE_DATA5839__" hidden="1">#REF!,#REF!,#REF!,#REF!,#REF!,#REF!,#REF!,#REF!,#REF!,#REF!,#REF!,#REF!,#REF!,#REF!</definedName>
    <definedName name="__APW_RESTORE_DATA584__" hidden="1">#REF!,#REF!,#REF!,#REF!,#REF!,#REF!,#REF!,#REF!,#REF!,#REF!,#REF!,#REF!,#REF!,#REF!</definedName>
    <definedName name="__APW_RESTORE_DATA5840__" hidden="1">#REF!,#REF!,#REF!,#REF!,#REF!,#REF!,#REF!,#REF!,#REF!,#REF!,#REF!,#REF!,#REF!,#REF!</definedName>
    <definedName name="__APW_RESTORE_DATA5841__" hidden="1">#REF!,#REF!,#REF!,#REF!,#REF!,#REF!,#REF!,#REF!,#REF!,#REF!,#REF!,#REF!,#REF!,#REF!</definedName>
    <definedName name="__APW_RESTORE_DATA5842__" hidden="1">#REF!,#REF!,#REF!,#REF!,#REF!,#REF!,#REF!,#REF!,#REF!,#REF!,#REF!,#REF!,#REF!,#REF!</definedName>
    <definedName name="__APW_RESTORE_DATA5843__" hidden="1">#REF!,#REF!,#REF!,#REF!,#REF!,#REF!,#REF!,#REF!,#REF!,#REF!,#REF!,#REF!,#REF!,#REF!</definedName>
    <definedName name="__APW_RESTORE_DATA5844__" hidden="1">#REF!,#REF!,#REF!,#REF!,#REF!,#REF!,#REF!,#REF!,#REF!,#REF!,#REF!,#REF!,#REF!,#REF!</definedName>
    <definedName name="__APW_RESTORE_DATA5845__" hidden="1">#REF!,#REF!,#REF!,#REF!,#REF!,#REF!,#REF!,#REF!,#REF!,#REF!,#REF!,#REF!,#REF!,#REF!</definedName>
    <definedName name="__APW_RESTORE_DATA5846__" hidden="1">#REF!,#REF!,#REF!,#REF!,#REF!,#REF!,#REF!,#REF!,#REF!,#REF!,#REF!,#REF!,#REF!,#REF!</definedName>
    <definedName name="__APW_RESTORE_DATA5847__" hidden="1">#REF!,#REF!,#REF!,#REF!,#REF!,#REF!,#REF!,#REF!,#REF!,#REF!,#REF!,#REF!,#REF!,#REF!</definedName>
    <definedName name="__APW_RESTORE_DATA5848__" hidden="1">#REF!,#REF!,#REF!,#REF!,#REF!,#REF!,#REF!,#REF!,#REF!,#REF!,#REF!,#REF!,#REF!,#REF!</definedName>
    <definedName name="__APW_RESTORE_DATA5849__" hidden="1">#REF!,#REF!,#REF!,#REF!,#REF!,#REF!,#REF!,#REF!,#REF!,#REF!,#REF!,#REF!,#REF!,#REF!</definedName>
    <definedName name="__APW_RESTORE_DATA585__" hidden="1">#REF!,#REF!,#REF!,#REF!,#REF!,#REF!,#REF!,#REF!,#REF!,#REF!,#REF!,#REF!,#REF!,#REF!</definedName>
    <definedName name="__APW_RESTORE_DATA5850__" hidden="1">#REF!,#REF!,#REF!,#REF!,#REF!,#REF!,#REF!,#REF!,#REF!,#REF!,#REF!,#REF!,#REF!,#REF!</definedName>
    <definedName name="__APW_RESTORE_DATA5851__" hidden="1">#REF!,#REF!,#REF!,#REF!,#REF!,#REF!,#REF!,#REF!,#REF!,#REF!,#REF!,#REF!,#REF!,#REF!</definedName>
    <definedName name="__APW_RESTORE_DATA5852__" hidden="1">#REF!,#REF!,#REF!,#REF!,#REF!,#REF!,#REF!,#REF!,#REF!,#REF!,#REF!,#REF!,#REF!,#REF!</definedName>
    <definedName name="__APW_RESTORE_DATA5853__" hidden="1">#REF!,#REF!,#REF!,#REF!,#REF!,#REF!,#REF!,#REF!,#REF!,#REF!,#REF!,#REF!,#REF!,#REF!</definedName>
    <definedName name="__APW_RESTORE_DATA5854__" hidden="1">#REF!,#REF!,#REF!,#REF!,#REF!,#REF!,#REF!,#REF!,#REF!,#REF!,#REF!,#REF!,#REF!,#REF!</definedName>
    <definedName name="__APW_RESTORE_DATA5855__" hidden="1">#REF!,#REF!,#REF!,#REF!,#REF!,#REF!,#REF!,#REF!,#REF!,#REF!,#REF!,#REF!,#REF!,#REF!</definedName>
    <definedName name="__APW_RESTORE_DATA5856__" hidden="1">#REF!,#REF!,#REF!,#REF!,#REF!,#REF!,#REF!,#REF!,#REF!,#REF!,#REF!,#REF!,#REF!,#REF!</definedName>
    <definedName name="__APW_RESTORE_DATA5857__" hidden="1">#REF!,#REF!,#REF!,#REF!,#REF!,#REF!,#REF!,#REF!,#REF!,#REF!,#REF!,#REF!,#REF!,#REF!</definedName>
    <definedName name="__APW_RESTORE_DATA5858__" hidden="1">#REF!,#REF!,#REF!,#REF!,#REF!,#REF!,#REF!,#REF!,#REF!,#REF!,#REF!,#REF!,#REF!,#REF!</definedName>
    <definedName name="__APW_RESTORE_DATA5859__" hidden="1">#REF!,#REF!,#REF!,#REF!,#REF!,#REF!,#REF!,#REF!,#REF!,#REF!,#REF!,#REF!,#REF!,#REF!</definedName>
    <definedName name="__APW_RESTORE_DATA586__" hidden="1">#REF!,#REF!,#REF!,#REF!,#REF!,#REF!,#REF!,#REF!,#REF!,#REF!,#REF!,#REF!,#REF!,#REF!</definedName>
    <definedName name="__APW_RESTORE_DATA5860__" hidden="1">#REF!,#REF!,#REF!,#REF!,#REF!,#REF!,#REF!,#REF!,#REF!,#REF!,#REF!,#REF!,#REF!,#REF!</definedName>
    <definedName name="__APW_RESTORE_DATA5861__" hidden="1">#REF!,#REF!,#REF!,#REF!,#REF!,#REF!,#REF!,#REF!,#REF!,#REF!,#REF!,#REF!,#REF!,#REF!</definedName>
    <definedName name="__APW_RESTORE_DATA5862__" hidden="1">#REF!,#REF!,#REF!,#REF!,#REF!,#REF!,#REF!,#REF!,#REF!,#REF!,#REF!,#REF!,#REF!,#REF!</definedName>
    <definedName name="__APW_RESTORE_DATA5863__" hidden="1">#REF!,#REF!,#REF!,#REF!,#REF!,#REF!,#REF!,#REF!,#REF!,#REF!,#REF!,#REF!,#REF!,#REF!</definedName>
    <definedName name="__APW_RESTORE_DATA5864__" hidden="1">#REF!,#REF!,#REF!,#REF!,#REF!,#REF!,#REF!,#REF!,#REF!,#REF!,#REF!,#REF!,#REF!,#REF!</definedName>
    <definedName name="__APW_RESTORE_DATA5865__" hidden="1">#REF!,#REF!,#REF!,#REF!,#REF!,#REF!,#REF!,#REF!,#REF!,#REF!,#REF!,#REF!,#REF!,#REF!</definedName>
    <definedName name="__APW_RESTORE_DATA5866__" hidden="1">#REF!,#REF!,#REF!,#REF!,#REF!,#REF!,#REF!,#REF!,#REF!,#REF!,#REF!,#REF!,#REF!,#REF!</definedName>
    <definedName name="__APW_RESTORE_DATA5867__" hidden="1">#REF!,#REF!,#REF!,#REF!,#REF!,#REF!,#REF!,#REF!,#REF!,#REF!,#REF!,#REF!,#REF!,#REF!</definedName>
    <definedName name="__APW_RESTORE_DATA5868__" hidden="1">#REF!,#REF!,#REF!,#REF!,#REF!,#REF!,#REF!,#REF!,#REF!,#REF!,#REF!,#REF!,#REF!,#REF!</definedName>
    <definedName name="__APW_RESTORE_DATA5869__" hidden="1">#REF!,#REF!,#REF!,#REF!,#REF!,#REF!,#REF!,#REF!,#REF!,#REF!,#REF!,#REF!,#REF!,#REF!</definedName>
    <definedName name="__APW_RESTORE_DATA587__" hidden="1">#REF!,#REF!,#REF!,#REF!,#REF!,#REF!,#REF!,#REF!,#REF!,#REF!,#REF!,#REF!,#REF!,#REF!</definedName>
    <definedName name="__APW_RESTORE_DATA5870__" hidden="1">#REF!,#REF!,#REF!,#REF!,#REF!,#REF!,#REF!,#REF!,#REF!,#REF!,#REF!,#REF!,#REF!,#REF!</definedName>
    <definedName name="__APW_RESTORE_DATA5871__" hidden="1">#REF!,#REF!,#REF!,#REF!,#REF!,#REF!,#REF!,#REF!,#REF!,#REF!,#REF!,#REF!,#REF!,#REF!</definedName>
    <definedName name="__APW_RESTORE_DATA5872__" hidden="1">#REF!,#REF!,#REF!,#REF!,#REF!,#REF!,#REF!,#REF!,#REF!,#REF!,#REF!,#REF!,#REF!,#REF!</definedName>
    <definedName name="__APW_RESTORE_DATA5873__" hidden="1">#REF!,#REF!,#REF!,#REF!,#REF!,#REF!,#REF!,#REF!,#REF!,#REF!,#REF!,#REF!,#REF!,#REF!</definedName>
    <definedName name="__APW_RESTORE_DATA5874__" hidden="1">#REF!,#REF!,#REF!,#REF!,#REF!,#REF!,#REF!,#REF!,#REF!,#REF!,#REF!,#REF!,#REF!,#REF!</definedName>
    <definedName name="__APW_RESTORE_DATA5875__" hidden="1">#REF!,#REF!,#REF!,#REF!,#REF!,#REF!,#REF!,#REF!,#REF!,#REF!,#REF!,#REF!,#REF!,#REF!</definedName>
    <definedName name="__APW_RESTORE_DATA5876__" hidden="1">#REF!,#REF!,#REF!,#REF!,#REF!,#REF!,#REF!,#REF!,#REF!,#REF!,#REF!,#REF!,#REF!,#REF!</definedName>
    <definedName name="__APW_RESTORE_DATA5877__" hidden="1">#REF!,#REF!,#REF!,#REF!,#REF!,#REF!,#REF!,#REF!,#REF!,#REF!,#REF!,#REF!,#REF!,#REF!</definedName>
    <definedName name="__APW_RESTORE_DATA5878__" hidden="1">#REF!,#REF!,#REF!,#REF!,#REF!,#REF!,#REF!,#REF!,#REF!,#REF!,#REF!,#REF!,#REF!,#REF!</definedName>
    <definedName name="__APW_RESTORE_DATA5879__" hidden="1">#REF!,#REF!,#REF!,#REF!,#REF!,#REF!,#REF!,#REF!,#REF!,#REF!,#REF!,#REF!,#REF!,#REF!</definedName>
    <definedName name="__APW_RESTORE_DATA588__" hidden="1">#REF!,#REF!,#REF!,#REF!,#REF!,#REF!,#REF!,#REF!,#REF!,#REF!,#REF!,#REF!,#REF!,#REF!</definedName>
    <definedName name="__APW_RESTORE_DATA5880__" hidden="1">#REF!,#REF!,#REF!,#REF!,#REF!,#REF!,#REF!,#REF!,#REF!,#REF!,#REF!,#REF!,#REF!,#REF!</definedName>
    <definedName name="__APW_RESTORE_DATA5881__" hidden="1">#REF!,#REF!,#REF!,#REF!,#REF!,#REF!,#REF!,#REF!,#REF!,#REF!,#REF!,#REF!,#REF!,#REF!</definedName>
    <definedName name="__APW_RESTORE_DATA5882__" hidden="1">#REF!,#REF!,#REF!,#REF!,#REF!,#REF!,#REF!,#REF!,#REF!,#REF!,#REF!,#REF!,#REF!,#REF!</definedName>
    <definedName name="__APW_RESTORE_DATA5883__" hidden="1">#REF!,#REF!,#REF!,#REF!,#REF!,#REF!,#REF!,#REF!,#REF!,#REF!,#REF!,#REF!,#REF!,#REF!</definedName>
    <definedName name="__APW_RESTORE_DATA5884__" hidden="1">#REF!,#REF!,#REF!,#REF!,#REF!,#REF!,#REF!,#REF!,#REF!,#REF!,#REF!,#REF!,#REF!,#REF!</definedName>
    <definedName name="__APW_RESTORE_DATA5885__" hidden="1">#REF!,#REF!,#REF!,#REF!,#REF!,#REF!,#REF!,#REF!,#REF!,#REF!,#REF!,#REF!,#REF!,#REF!</definedName>
    <definedName name="__APW_RESTORE_DATA5886__" hidden="1">#REF!,#REF!,#REF!,#REF!,#REF!,#REF!,#REF!,#REF!,#REF!,#REF!,#REF!,#REF!,#REF!,#REF!</definedName>
    <definedName name="__APW_RESTORE_DATA5887__" hidden="1">#REF!,#REF!,#REF!,#REF!,#REF!,#REF!,#REF!,#REF!,#REF!,#REF!,#REF!,#REF!,#REF!,#REF!</definedName>
    <definedName name="__APW_RESTORE_DATA5888__" hidden="1">#REF!,#REF!,#REF!,#REF!,#REF!,#REF!,#REF!,#REF!,#REF!,#REF!,#REF!,#REF!,#REF!,#REF!</definedName>
    <definedName name="__APW_RESTORE_DATA5889__" hidden="1">#REF!,#REF!,#REF!,#REF!,#REF!,#REF!,#REF!,#REF!,#REF!,#REF!,#REF!,#REF!,#REF!,#REF!</definedName>
    <definedName name="__APW_RESTORE_DATA589__" hidden="1">#REF!,#REF!,#REF!,#REF!,#REF!,#REF!,#REF!,#REF!,#REF!,#REF!,#REF!,#REF!,#REF!,#REF!</definedName>
    <definedName name="__APW_RESTORE_DATA5890__" hidden="1">#REF!,#REF!,#REF!,#REF!,#REF!,#REF!,#REF!,#REF!,#REF!,#REF!,#REF!,#REF!,#REF!,#REF!</definedName>
    <definedName name="__APW_RESTORE_DATA5891__" hidden="1">#REF!,#REF!,#REF!,#REF!,#REF!,#REF!,#REF!,#REF!,#REF!,#REF!,#REF!,#REF!,#REF!,#REF!</definedName>
    <definedName name="__APW_RESTORE_DATA5892__" hidden="1">#REF!,#REF!,#REF!,#REF!,#REF!,#REF!,#REF!,#REF!,#REF!,#REF!,#REF!,#REF!,#REF!,#REF!</definedName>
    <definedName name="__APW_RESTORE_DATA5893__" hidden="1">#REF!,#REF!,#REF!,#REF!,#REF!,#REF!,#REF!,#REF!,#REF!,#REF!,#REF!,#REF!,#REF!,#REF!</definedName>
    <definedName name="__APW_RESTORE_DATA5894__" hidden="1">#REF!,#REF!,#REF!,#REF!,#REF!,#REF!,#REF!,#REF!,#REF!,#REF!,#REF!,#REF!,#REF!,#REF!</definedName>
    <definedName name="__APW_RESTORE_DATA5895__" hidden="1">#REF!,#REF!,#REF!,#REF!,#REF!,#REF!,#REF!,#REF!,#REF!,#REF!,#REF!,#REF!,#REF!,#REF!</definedName>
    <definedName name="__APW_RESTORE_DATA5896__" hidden="1">#REF!,#REF!,#REF!,#REF!,#REF!,#REF!,#REF!,#REF!,#REF!,#REF!,#REF!,#REF!,#REF!,#REF!</definedName>
    <definedName name="__APW_RESTORE_DATA5897__" hidden="1">#REF!,#REF!,#REF!,#REF!,#REF!,#REF!,#REF!,#REF!,#REF!,#REF!,#REF!,#REF!,#REF!,#REF!</definedName>
    <definedName name="__APW_RESTORE_DATA5898__" hidden="1">#REF!,#REF!,#REF!,#REF!,#REF!,#REF!,#REF!,#REF!,#REF!,#REF!,#REF!,#REF!,#REF!,#REF!</definedName>
    <definedName name="__APW_RESTORE_DATA5899__" hidden="1">#REF!,#REF!,#REF!,#REF!,#REF!,#REF!,#REF!,#REF!,#REF!,#REF!,#REF!,#REF!,#REF!,#REF!</definedName>
    <definedName name="__APW_RESTORE_DATA59__" hidden="1">#REF!,#REF!,#REF!,#REF!,#REF!,#REF!,#REF!,#REF!,#REF!,#REF!,#REF!,#REF!,#REF!,#REF!</definedName>
    <definedName name="__APW_RESTORE_DATA590__" hidden="1">#REF!,#REF!,#REF!,#REF!,#REF!,#REF!,#REF!,#REF!,#REF!,#REF!,#REF!,#REF!,#REF!,#REF!</definedName>
    <definedName name="__APW_RESTORE_DATA5900__" hidden="1">#REF!,#REF!,#REF!,#REF!,#REF!,#REF!,#REF!,#REF!,#REF!,#REF!,#REF!,#REF!,#REF!,#REF!</definedName>
    <definedName name="__APW_RESTORE_DATA5901__" hidden="1">#REF!,#REF!,#REF!,#REF!,#REF!,#REF!,#REF!,#REF!,#REF!,#REF!,#REF!,#REF!,#REF!,#REF!</definedName>
    <definedName name="__APW_RESTORE_DATA5902__" hidden="1">#REF!,#REF!,#REF!,#REF!,#REF!,#REF!,#REF!,#REF!,#REF!,#REF!,#REF!,#REF!,#REF!,#REF!</definedName>
    <definedName name="__APW_RESTORE_DATA5903__" hidden="1">#REF!,#REF!,#REF!,#REF!,#REF!,#REF!,#REF!,#REF!,#REF!,#REF!,#REF!,#REF!,#REF!,#REF!</definedName>
    <definedName name="__APW_RESTORE_DATA5904__" hidden="1">#REF!,#REF!,#REF!,#REF!,#REF!,#REF!,#REF!,#REF!,#REF!,#REF!,#REF!,#REF!,#REF!,#REF!</definedName>
    <definedName name="__APW_RESTORE_DATA5905__" hidden="1">#REF!,#REF!,#REF!,#REF!,#REF!,#REF!,#REF!,#REF!,#REF!,#REF!,#REF!,#REF!,#REF!,#REF!</definedName>
    <definedName name="__APW_RESTORE_DATA5906__" hidden="1">#REF!,#REF!,#REF!,#REF!,#REF!,#REF!,#REF!,#REF!,#REF!,#REF!,#REF!,#REF!,#REF!,#REF!</definedName>
    <definedName name="__APW_RESTORE_DATA5907__" hidden="1">#REF!,#REF!,#REF!,#REF!,#REF!,#REF!,#REF!,#REF!,#REF!,#REF!,#REF!,#REF!,#REF!,#REF!</definedName>
    <definedName name="__APW_RESTORE_DATA5908__" hidden="1">#REF!,#REF!,#REF!,#REF!,#REF!,#REF!,#REF!,#REF!,#REF!,#REF!,#REF!,#REF!,#REF!,#REF!</definedName>
    <definedName name="__APW_RESTORE_DATA5909__" hidden="1">#REF!,#REF!,#REF!,#REF!,#REF!,#REF!,#REF!,#REF!,#REF!,#REF!,#REF!,#REF!,#REF!,#REF!</definedName>
    <definedName name="__APW_RESTORE_DATA591__" hidden="1">#REF!,#REF!,#REF!,#REF!,#REF!,#REF!,#REF!,#REF!,#REF!,#REF!,#REF!,#REF!,#REF!,#REF!</definedName>
    <definedName name="__APW_RESTORE_DATA5910__" hidden="1">#REF!,#REF!,#REF!,#REF!,#REF!,#REF!,#REF!,#REF!,#REF!,#REF!,#REF!,#REF!,#REF!,#REF!</definedName>
    <definedName name="__APW_RESTORE_DATA5911__" hidden="1">#REF!,#REF!,#REF!,#REF!,#REF!,#REF!,#REF!,#REF!,#REF!,#REF!,#REF!,#REF!,#REF!,#REF!</definedName>
    <definedName name="__APW_RESTORE_DATA5912__" hidden="1">#REF!,#REF!,#REF!,#REF!,#REF!,#REF!,#REF!,#REF!,#REF!,#REF!,#REF!,#REF!,#REF!,#REF!</definedName>
    <definedName name="__APW_RESTORE_DATA5913__" hidden="1">#REF!,#REF!,#REF!,#REF!,#REF!,#REF!,#REF!,#REF!,#REF!,#REF!,#REF!,#REF!,#REF!,#REF!</definedName>
    <definedName name="__APW_RESTORE_DATA5914__" hidden="1">#REF!,#REF!,#REF!,#REF!,#REF!,#REF!,#REF!,#REF!,#REF!,#REF!,#REF!,#REF!,#REF!,#REF!</definedName>
    <definedName name="__APW_RESTORE_DATA5915__" hidden="1">#REF!,#REF!,#REF!,#REF!,#REF!,#REF!,#REF!,#REF!,#REF!,#REF!,#REF!,#REF!,#REF!,#REF!</definedName>
    <definedName name="__APW_RESTORE_DATA5916__" hidden="1">#REF!,#REF!,#REF!,#REF!,#REF!,#REF!,#REF!,#REF!,#REF!,#REF!,#REF!,#REF!,#REF!,#REF!</definedName>
    <definedName name="__APW_RESTORE_DATA5917__" hidden="1">#REF!,#REF!,#REF!,#REF!,#REF!,#REF!,#REF!,#REF!,#REF!,#REF!,#REF!,#REF!,#REF!,#REF!</definedName>
    <definedName name="__APW_RESTORE_DATA5918__" hidden="1">#REF!,#REF!,#REF!,#REF!,#REF!,#REF!,#REF!,#REF!,#REF!,#REF!,#REF!,#REF!,#REF!,#REF!</definedName>
    <definedName name="__APW_RESTORE_DATA5919__" hidden="1">#REF!,#REF!,#REF!,#REF!,#REF!,#REF!,#REF!,#REF!,#REF!,#REF!,#REF!,#REF!,#REF!,#REF!</definedName>
    <definedName name="__APW_RESTORE_DATA592__" hidden="1">#REF!,#REF!,#REF!,#REF!,#REF!,#REF!,#REF!,#REF!,#REF!,#REF!,#REF!,#REF!,#REF!,#REF!</definedName>
    <definedName name="__APW_RESTORE_DATA5920__" hidden="1">#REF!,#REF!,#REF!,#REF!,#REF!,#REF!,#REF!,#REF!,#REF!,#REF!,#REF!,#REF!,#REF!,#REF!</definedName>
    <definedName name="__APW_RESTORE_DATA5921__" hidden="1">#REF!,#REF!,#REF!,#REF!,#REF!,#REF!,#REF!,#REF!,#REF!,#REF!,#REF!,#REF!,#REF!,#REF!</definedName>
    <definedName name="__APW_RESTORE_DATA5922__" hidden="1">#REF!,#REF!,#REF!,#REF!,#REF!,#REF!,#REF!,#REF!,#REF!,#REF!,#REF!,#REF!,#REF!,#REF!</definedName>
    <definedName name="__APW_RESTORE_DATA5923__" hidden="1">#REF!,#REF!,#REF!,#REF!,#REF!,#REF!,#REF!,#REF!,#REF!,#REF!,#REF!,#REF!,#REF!,#REF!</definedName>
    <definedName name="__APW_RESTORE_DATA5924__" hidden="1">#REF!,#REF!,#REF!,#REF!,#REF!,#REF!,#REF!,#REF!,#REF!,#REF!,#REF!,#REF!,#REF!,#REF!</definedName>
    <definedName name="__APW_RESTORE_DATA5925__" hidden="1">#REF!,#REF!,#REF!,#REF!,#REF!,#REF!,#REF!,#REF!,#REF!,#REF!,#REF!,#REF!,#REF!,#REF!</definedName>
    <definedName name="__APW_RESTORE_DATA5926__" hidden="1">#REF!,#REF!,#REF!,#REF!,#REF!,#REF!,#REF!,#REF!,#REF!,#REF!,#REF!,#REF!,#REF!,#REF!</definedName>
    <definedName name="__APW_RESTORE_DATA5927__" hidden="1">#REF!,#REF!,#REF!,#REF!,#REF!,#REF!,#REF!,#REF!,#REF!,#REF!,#REF!,#REF!,#REF!,#REF!</definedName>
    <definedName name="__APW_RESTORE_DATA5928__" hidden="1">#REF!,#REF!,#REF!,#REF!,#REF!,#REF!,#REF!,#REF!,#REF!,#REF!,#REF!,#REF!,#REF!,#REF!</definedName>
    <definedName name="__APW_RESTORE_DATA5929__" hidden="1">#REF!,#REF!,#REF!,#REF!,#REF!,#REF!,#REF!,#REF!,#REF!,#REF!,#REF!,#REF!,#REF!,#REF!</definedName>
    <definedName name="__APW_RESTORE_DATA593__" hidden="1">#REF!,#REF!,#REF!,#REF!,#REF!,#REF!,#REF!,#REF!,#REF!,#REF!,#REF!,#REF!,#REF!,#REF!</definedName>
    <definedName name="__APW_RESTORE_DATA5930__" hidden="1">#REF!,#REF!,#REF!,#REF!,#REF!,#REF!,#REF!,#REF!,#REF!,#REF!,#REF!,#REF!,#REF!,#REF!</definedName>
    <definedName name="__APW_RESTORE_DATA5931__" hidden="1">#REF!,#REF!,#REF!,#REF!,#REF!,#REF!,#REF!,#REF!,#REF!,#REF!,#REF!,#REF!,#REF!,#REF!</definedName>
    <definedName name="__APW_RESTORE_DATA5932__" hidden="1">#REF!,#REF!,#REF!,#REF!,#REF!,#REF!,#REF!,#REF!,#REF!,#REF!,#REF!,#REF!,#REF!,#REF!</definedName>
    <definedName name="__APW_RESTORE_DATA5933__" hidden="1">#REF!,#REF!,#REF!,#REF!,#REF!,#REF!,#REF!,#REF!,#REF!,#REF!,#REF!,#REF!,#REF!,#REF!</definedName>
    <definedName name="__APW_RESTORE_DATA5934__" hidden="1">#REF!,#REF!,#REF!,#REF!,#REF!,#REF!,#REF!,#REF!,#REF!,#REF!,#REF!,#REF!,#REF!,#REF!</definedName>
    <definedName name="__APW_RESTORE_DATA5935__" hidden="1">#REF!,#REF!,#REF!,#REF!,#REF!,#REF!,#REF!,#REF!,#REF!,#REF!,#REF!,#REF!,#REF!,#REF!</definedName>
    <definedName name="__APW_RESTORE_DATA5936__" hidden="1">#REF!,#REF!,#REF!,#REF!,#REF!,#REF!,#REF!,#REF!,#REF!,#REF!,#REF!,#REF!,#REF!,#REF!</definedName>
    <definedName name="__APW_RESTORE_DATA5937__" hidden="1">#REF!,#REF!,#REF!,#REF!,#REF!,#REF!,#REF!,#REF!,#REF!,#REF!,#REF!,#REF!,#REF!,#REF!</definedName>
    <definedName name="__APW_RESTORE_DATA5938__" hidden="1">#REF!,#REF!,#REF!,#REF!,#REF!,#REF!,#REF!,#REF!,#REF!,#REF!,#REF!,#REF!,#REF!,#REF!</definedName>
    <definedName name="__APW_RESTORE_DATA5939__" hidden="1">#REF!,#REF!,#REF!,#REF!,#REF!,#REF!,#REF!,#REF!,#REF!,#REF!,#REF!,#REF!,#REF!,#REF!</definedName>
    <definedName name="__APW_RESTORE_DATA594__" hidden="1">#REF!,#REF!,#REF!,#REF!,#REF!,#REF!,#REF!,#REF!,#REF!,#REF!,#REF!,#REF!,#REF!,#REF!</definedName>
    <definedName name="__APW_RESTORE_DATA5940__" hidden="1">#REF!,#REF!,#REF!,#REF!,#REF!,#REF!,#REF!,#REF!,#REF!,#REF!,#REF!,#REF!,#REF!,#REF!</definedName>
    <definedName name="__APW_RESTORE_DATA5941__" hidden="1">#REF!,#REF!,#REF!,#REF!,#REF!,#REF!,#REF!,#REF!,#REF!,#REF!,#REF!,#REF!,#REF!,#REF!</definedName>
    <definedName name="__APW_RESTORE_DATA5942__" hidden="1">#REF!,#REF!,#REF!,#REF!,#REF!,#REF!,#REF!,#REF!,#REF!,#REF!,#REF!,#REF!,#REF!,#REF!</definedName>
    <definedName name="__APW_RESTORE_DATA5943__" hidden="1">#REF!,#REF!,#REF!,#REF!,#REF!,#REF!,#REF!,#REF!,#REF!,#REF!,#REF!,#REF!,#REF!,#REF!</definedName>
    <definedName name="__APW_RESTORE_DATA5944__" hidden="1">#REF!,#REF!,#REF!,#REF!,#REF!,#REF!,#REF!,#REF!,#REF!,#REF!,#REF!,#REF!,#REF!,#REF!</definedName>
    <definedName name="__APW_RESTORE_DATA5945__" hidden="1">#REF!,#REF!,#REF!,#REF!,#REF!,#REF!,#REF!,#REF!,#REF!,#REF!,#REF!,#REF!,#REF!,#REF!</definedName>
    <definedName name="__APW_RESTORE_DATA5946__" hidden="1">#REF!,#REF!,#REF!,#REF!,#REF!,#REF!,#REF!,#REF!,#REF!,#REF!,#REF!,#REF!,#REF!,#REF!</definedName>
    <definedName name="__APW_RESTORE_DATA5947__" hidden="1">#REF!,#REF!,#REF!,#REF!,#REF!,#REF!,#REF!,#REF!,#REF!,#REF!,#REF!,#REF!,#REF!,#REF!</definedName>
    <definedName name="__APW_RESTORE_DATA5948__" hidden="1">#REF!,#REF!,#REF!,#REF!,#REF!,#REF!,#REF!,#REF!,#REF!,#REF!,#REF!,#REF!,#REF!,#REF!</definedName>
    <definedName name="__APW_RESTORE_DATA5949__" hidden="1">#REF!,#REF!,#REF!,#REF!,#REF!,#REF!,#REF!,#REF!,#REF!,#REF!,#REF!,#REF!,#REF!,#REF!</definedName>
    <definedName name="__APW_RESTORE_DATA595__" hidden="1">#REF!,#REF!,#REF!,#REF!,#REF!,#REF!,#REF!,#REF!,#REF!,#REF!,#REF!,#REF!,#REF!,#REF!</definedName>
    <definedName name="__APW_RESTORE_DATA5950__" hidden="1">#REF!,#REF!,#REF!,#REF!,#REF!,#REF!,#REF!,#REF!,#REF!,#REF!,#REF!,#REF!,#REF!,#REF!</definedName>
    <definedName name="__APW_RESTORE_DATA5951__" hidden="1">#REF!,#REF!,#REF!,#REF!,#REF!,#REF!,#REF!,#REF!,#REF!,#REF!,#REF!,#REF!,#REF!,#REF!</definedName>
    <definedName name="__APW_RESTORE_DATA5952__" hidden="1">#REF!,#REF!,#REF!,#REF!,#REF!,#REF!,#REF!,#REF!,#REF!,#REF!,#REF!,#REF!,#REF!,#REF!</definedName>
    <definedName name="__APW_RESTORE_DATA5953__" hidden="1">#REF!,#REF!,#REF!,#REF!,#REF!,#REF!,#REF!,#REF!,#REF!,#REF!,#REF!,#REF!,#REF!,#REF!</definedName>
    <definedName name="__APW_RESTORE_DATA5954__" hidden="1">#REF!,#REF!,#REF!,#REF!,#REF!,#REF!,#REF!,#REF!,#REF!,#REF!,#REF!,#REF!,#REF!,#REF!</definedName>
    <definedName name="__APW_RESTORE_DATA5955__" hidden="1">#REF!,#REF!,#REF!,#REF!,#REF!,#REF!,#REF!,#REF!,#REF!,#REF!,#REF!,#REF!,#REF!,#REF!</definedName>
    <definedName name="__APW_RESTORE_DATA5956__" hidden="1">#REF!,#REF!,#REF!,#REF!,#REF!,#REF!,#REF!,#REF!,#REF!,#REF!,#REF!,#REF!,#REF!,#REF!</definedName>
    <definedName name="__APW_RESTORE_DATA5957__" hidden="1">#REF!,#REF!,#REF!,#REF!,#REF!,#REF!,#REF!,#REF!,#REF!,#REF!,#REF!,#REF!,#REF!,#REF!</definedName>
    <definedName name="__APW_RESTORE_DATA5958__" hidden="1">#REF!,#REF!,#REF!,#REF!,#REF!,#REF!,#REF!,#REF!,#REF!,#REF!,#REF!,#REF!,#REF!,#REF!</definedName>
    <definedName name="__APW_RESTORE_DATA5959__" hidden="1">#REF!,#REF!,#REF!,#REF!,#REF!,#REF!,#REF!,#REF!,#REF!,#REF!,#REF!,#REF!,#REF!,#REF!</definedName>
    <definedName name="__APW_RESTORE_DATA596__" hidden="1">#REF!,#REF!,#REF!,#REF!,#REF!,#REF!,#REF!,#REF!,#REF!,#REF!,#REF!,#REF!,#REF!,#REF!</definedName>
    <definedName name="__APW_RESTORE_DATA5960__" hidden="1">#REF!,#REF!,#REF!,#REF!,#REF!,#REF!,#REF!,#REF!,#REF!,#REF!,#REF!,#REF!,#REF!,#REF!</definedName>
    <definedName name="__APW_RESTORE_DATA5961__" hidden="1">#REF!,#REF!,#REF!,#REF!,#REF!,#REF!,#REF!,#REF!,#REF!,#REF!,#REF!,#REF!,#REF!,#REF!</definedName>
    <definedName name="__APW_RESTORE_DATA5962__" hidden="1">#REF!,#REF!,#REF!,#REF!,#REF!,#REF!,#REF!,#REF!,#REF!,#REF!,#REF!,#REF!,#REF!,#REF!</definedName>
    <definedName name="__APW_RESTORE_DATA5963__" hidden="1">#REF!,#REF!,#REF!,#REF!,#REF!,#REF!,#REF!,#REF!,#REF!,#REF!,#REF!,#REF!,#REF!,#REF!</definedName>
    <definedName name="__APW_RESTORE_DATA5964__" hidden="1">#REF!,#REF!,#REF!,#REF!,#REF!,#REF!,#REF!,#REF!,#REF!,#REF!,#REF!,#REF!,#REF!,#REF!</definedName>
    <definedName name="__APW_RESTORE_DATA5965__" hidden="1">#REF!,#REF!,#REF!,#REF!,#REF!,#REF!,#REF!,#REF!,#REF!,#REF!,#REF!,#REF!,#REF!,#REF!</definedName>
    <definedName name="__APW_RESTORE_DATA5966__" hidden="1">#REF!,#REF!,#REF!,#REF!,#REF!,#REF!,#REF!,#REF!,#REF!,#REF!,#REF!,#REF!,#REF!,#REF!</definedName>
    <definedName name="__APW_RESTORE_DATA5967__" hidden="1">#REF!,#REF!,#REF!,#REF!,#REF!,#REF!,#REF!,#REF!,#REF!,#REF!,#REF!,#REF!,#REF!,#REF!</definedName>
    <definedName name="__APW_RESTORE_DATA5968__" hidden="1">#REF!,#REF!,#REF!,#REF!,#REF!,#REF!,#REF!,#REF!,#REF!,#REF!,#REF!,#REF!,#REF!,#REF!</definedName>
    <definedName name="__APW_RESTORE_DATA5969__" hidden="1">#REF!,#REF!,#REF!,#REF!,#REF!,#REF!,#REF!,#REF!,#REF!,#REF!,#REF!,#REF!,#REF!,#REF!</definedName>
    <definedName name="__APW_RESTORE_DATA597__" hidden="1">#REF!,#REF!,#REF!,#REF!,#REF!,#REF!,#REF!,#REF!,#REF!,#REF!,#REF!,#REF!,#REF!,#REF!</definedName>
    <definedName name="__APW_RESTORE_DATA5970__" hidden="1">#REF!,#REF!,#REF!,#REF!,#REF!,#REF!,#REF!,#REF!,#REF!,#REF!,#REF!,#REF!,#REF!,#REF!</definedName>
    <definedName name="__APW_RESTORE_DATA5971__" hidden="1">#REF!,#REF!,#REF!,#REF!,#REF!,#REF!,#REF!,#REF!,#REF!,#REF!,#REF!,#REF!,#REF!,#REF!</definedName>
    <definedName name="__APW_RESTORE_DATA5972__" hidden="1">#REF!,#REF!,#REF!,#REF!,#REF!,#REF!,#REF!,#REF!,#REF!,#REF!,#REF!,#REF!,#REF!,#REF!</definedName>
    <definedName name="__APW_RESTORE_DATA5973__" hidden="1">#REF!,#REF!,#REF!,#REF!,#REF!,#REF!,#REF!,#REF!,#REF!,#REF!,#REF!,#REF!,#REF!,#REF!</definedName>
    <definedName name="__APW_RESTORE_DATA5974__" hidden="1">#REF!,#REF!,#REF!,#REF!,#REF!,#REF!,#REF!,#REF!,#REF!,#REF!,#REF!,#REF!,#REF!,#REF!</definedName>
    <definedName name="__APW_RESTORE_DATA5975__" hidden="1">#REF!,#REF!,#REF!,#REF!,#REF!,#REF!,#REF!,#REF!,#REF!,#REF!,#REF!,#REF!,#REF!,#REF!</definedName>
    <definedName name="__APW_RESTORE_DATA5976__" hidden="1">#REF!,#REF!,#REF!,#REF!,#REF!,#REF!,#REF!,#REF!,#REF!,#REF!,#REF!,#REF!,#REF!,#REF!</definedName>
    <definedName name="__APW_RESTORE_DATA5977__" hidden="1">#REF!,#REF!,#REF!,#REF!,#REF!,#REF!,#REF!,#REF!,#REF!,#REF!,#REF!,#REF!,#REF!,#REF!</definedName>
    <definedName name="__APW_RESTORE_DATA5978__" hidden="1">#REF!,#REF!,#REF!,#REF!,#REF!,#REF!,#REF!,#REF!,#REF!,#REF!,#REF!,#REF!,#REF!,#REF!</definedName>
    <definedName name="__APW_RESTORE_DATA5979__" hidden="1">#REF!,#REF!,#REF!,#REF!,#REF!,#REF!,#REF!,#REF!,#REF!,#REF!,#REF!,#REF!,#REF!,#REF!</definedName>
    <definedName name="__APW_RESTORE_DATA598__" hidden="1">#REF!,#REF!,#REF!,#REF!,#REF!,#REF!,#REF!,#REF!,#REF!,#REF!,#REF!,#REF!,#REF!,#REF!</definedName>
    <definedName name="__APW_RESTORE_DATA5980__" hidden="1">#REF!,#REF!,#REF!,#REF!,#REF!,#REF!,#REF!,#REF!,#REF!,#REF!,#REF!,#REF!,#REF!,#REF!</definedName>
    <definedName name="__APW_RESTORE_DATA5981__" hidden="1">#REF!,#REF!,#REF!,#REF!,#REF!,#REF!,#REF!,#REF!,#REF!,#REF!,#REF!,#REF!,#REF!,#REF!</definedName>
    <definedName name="__APW_RESTORE_DATA5982__" hidden="1">#REF!,#REF!,#REF!,#REF!,#REF!,#REF!,#REF!,#REF!,#REF!,#REF!,#REF!,#REF!,#REF!,#REF!</definedName>
    <definedName name="__APW_RESTORE_DATA5983__" hidden="1">#REF!,#REF!,#REF!,#REF!,#REF!,#REF!,#REF!,#REF!,#REF!,#REF!,#REF!,#REF!,#REF!,#REF!</definedName>
    <definedName name="__APW_RESTORE_DATA5984__" hidden="1">#REF!,#REF!,#REF!,#REF!,#REF!,#REF!,#REF!,#REF!,#REF!,#REF!,#REF!,#REF!,#REF!,#REF!</definedName>
    <definedName name="__APW_RESTORE_DATA5985__" hidden="1">#REF!,#REF!,#REF!,#REF!,#REF!,#REF!,#REF!,#REF!,#REF!,#REF!,#REF!,#REF!,#REF!,#REF!</definedName>
    <definedName name="__APW_RESTORE_DATA5986__" hidden="1">#REF!,#REF!,#REF!,#REF!,#REF!,#REF!,#REF!,#REF!,#REF!,#REF!,#REF!,#REF!,#REF!</definedName>
    <definedName name="__APW_RESTORE_DATA5987__" hidden="1">#REF!,#REF!,#REF!,#REF!,#REF!,#REF!,#REF!,#REF!,#REF!,#REF!,#REF!,#REF!,#REF!,#REF!,#REF!,#REF!</definedName>
    <definedName name="__APW_RESTORE_DATA5988__" hidden="1">#REF!,#REF!,#REF!,#REF!,#REF!,#REF!,#REF!,#REF!,#REF!,#REF!,#REF!,#REF!,#REF!,#REF!,#REF!</definedName>
    <definedName name="__APW_RESTORE_DATA5989__" hidden="1">#REF!,#REF!,#REF!,#REF!,#REF!,#REF!,#REF!,#REF!,#REF!,#REF!,#REF!,#REF!,#REF!,#REF!,#REF!</definedName>
    <definedName name="__APW_RESTORE_DATA599__" hidden="1">#REF!,#REF!,#REF!,#REF!,#REF!,#REF!,#REF!,#REF!,#REF!,#REF!,#REF!,#REF!,#REF!,#REF!</definedName>
    <definedName name="__APW_RESTORE_DATA5990__" hidden="1">#REF!,#REF!,#REF!,#REF!,#REF!,#REF!,#REF!,#REF!,#REF!,#REF!,#REF!,#REF!,#REF!,#REF!,#REF!</definedName>
    <definedName name="__APW_RESTORE_DATA5991__" hidden="1">#REF!,#REF!,#REF!,#REF!,#REF!,#REF!,#REF!,#REF!,#REF!,#REF!,#REF!,#REF!,#REF!,#REF!,#REF!</definedName>
    <definedName name="__APW_RESTORE_DATA5992__" hidden="1">#REF!,#REF!,#REF!,#REF!,#REF!,#REF!,#REF!,#REF!,#REF!,#REF!,#REF!,#REF!,#REF!,#REF!,#REF!</definedName>
    <definedName name="__APW_RESTORE_DATA5993__" hidden="1">#REF!,#REF!,#REF!,#REF!,#REF!,#REF!,#REF!,#REF!,#REF!,#REF!,#REF!,#REF!,#REF!,#REF!,#REF!</definedName>
    <definedName name="__APW_RESTORE_DATA5994__" hidden="1">#REF!,#REF!,#REF!,#REF!,#REF!,#REF!,#REF!,#REF!,#REF!,#REF!,#REF!,#REF!,#REF!,#REF!</definedName>
    <definedName name="__APW_RESTORE_DATA5995__" hidden="1">#REF!,#REF!,#REF!,#REF!,#REF!,#REF!,#REF!,#REF!,#REF!,#REF!,#REF!,#REF!,#REF!,#REF!</definedName>
    <definedName name="__APW_RESTORE_DATA5996__" hidden="1">#REF!,#REF!,#REF!,#REF!,#REF!,#REF!,#REF!,#REF!,#REF!,#REF!,#REF!,#REF!,#REF!,#REF!</definedName>
    <definedName name="__APW_RESTORE_DATA5997__" hidden="1">#REF!,#REF!,#REF!,#REF!,#REF!,#REF!,#REF!,#REF!,#REF!,#REF!,#REF!,#REF!,#REF!,#REF!</definedName>
    <definedName name="__APW_RESTORE_DATA5998__" hidden="1">#REF!,#REF!,#REF!,#REF!,#REF!,#REF!,#REF!,#REF!,#REF!,#REF!,#REF!,#REF!,#REF!,#REF!</definedName>
    <definedName name="__APW_RESTORE_DATA5999__" hidden="1">#REF!,#REF!,#REF!,#REF!,#REF!,#REF!,#REF!,#REF!,#REF!,#REF!,#REF!,#REF!,#REF!,#REF!</definedName>
    <definedName name="__APW_RESTORE_DATA6__" hidden="1">#REF!,#REF!,#REF!,#REF!,#REF!,#REF!,#REF!,#REF!,#REF!,#REF!,#REF!,#REF!,#REF!,#REF!,#REF!</definedName>
    <definedName name="__APW_RESTORE_DATA60__" hidden="1">#REF!,#REF!,#REF!,#REF!,#REF!,#REF!,#REF!,#REF!,#REF!,#REF!,#REF!,#REF!,#REF!,#REF!</definedName>
    <definedName name="__APW_RESTORE_DATA600__" hidden="1">#REF!,#REF!,#REF!,#REF!,#REF!,#REF!,#REF!,#REF!,#REF!,#REF!,#REF!,#REF!,#REF!,#REF!</definedName>
    <definedName name="__APW_RESTORE_DATA6000__" hidden="1">#REF!,#REF!,#REF!,#REF!,#REF!,#REF!,#REF!,#REF!,#REF!,#REF!,#REF!,#REF!,#REF!,#REF!</definedName>
    <definedName name="__APW_RESTORE_DATA6001__" hidden="1">#REF!,#REF!,#REF!,#REF!,#REF!,#REF!,#REF!,#REF!,#REF!,#REF!,#REF!,#REF!,#REF!,#REF!</definedName>
    <definedName name="__APW_RESTORE_DATA6002__" hidden="1">#REF!,#REF!,#REF!,#REF!,#REF!,#REF!,#REF!,#REF!,#REF!,#REF!,#REF!,#REF!,#REF!,#REF!</definedName>
    <definedName name="__APW_RESTORE_DATA6003__" hidden="1">#REF!,#REF!,#REF!,#REF!,#REF!,#REF!,#REF!,#REF!,#REF!,#REF!,#REF!,#REF!,#REF!,#REF!</definedName>
    <definedName name="__APW_RESTORE_DATA6004__" hidden="1">#REF!,#REF!,#REF!,#REF!,#REF!,#REF!,#REF!,#REF!,#REF!,#REF!,#REF!,#REF!,#REF!,#REF!</definedName>
    <definedName name="__APW_RESTORE_DATA6005__" hidden="1">#REF!,#REF!,#REF!,#REF!,#REF!,#REF!,#REF!,#REF!,#REF!,#REF!,#REF!,#REF!,#REF!,#REF!</definedName>
    <definedName name="__APW_RESTORE_DATA6006__" hidden="1">#REF!,#REF!,#REF!,#REF!,#REF!,#REF!,#REF!,#REF!,#REF!,#REF!,#REF!,#REF!,#REF!,#REF!</definedName>
    <definedName name="__APW_RESTORE_DATA6007__" hidden="1">#REF!,#REF!,#REF!,#REF!,#REF!,#REF!,#REF!,#REF!,#REF!,#REF!,#REF!,#REF!,#REF!,#REF!</definedName>
    <definedName name="__APW_RESTORE_DATA6008__" hidden="1">#REF!,#REF!,#REF!,#REF!,#REF!,#REF!,#REF!,#REF!,#REF!,#REF!,#REF!,#REF!,#REF!,#REF!</definedName>
    <definedName name="__APW_RESTORE_DATA6009__" hidden="1">#REF!,#REF!,#REF!,#REF!,#REF!,#REF!,#REF!,#REF!,#REF!,#REF!,#REF!,#REF!,#REF!,#REF!</definedName>
    <definedName name="__APW_RESTORE_DATA601__" hidden="1">#REF!,#REF!,#REF!,#REF!,#REF!,#REF!,#REF!,#REF!,#REF!,#REF!,#REF!,#REF!,#REF!,#REF!</definedName>
    <definedName name="__APW_RESTORE_DATA6010__" hidden="1">#REF!,#REF!,#REF!,#REF!,#REF!,#REF!,#REF!,#REF!,#REF!,#REF!,#REF!,#REF!,#REF!,#REF!</definedName>
    <definedName name="__APW_RESTORE_DATA6011__" hidden="1">#REF!,#REF!,#REF!,#REF!,#REF!,#REF!,#REF!,#REF!,#REF!,#REF!,#REF!,#REF!,#REF!,#REF!</definedName>
    <definedName name="__APW_RESTORE_DATA6012__" hidden="1">#REF!,#REF!,#REF!,#REF!,#REF!,#REF!,#REF!,#REF!,#REF!,#REF!,#REF!,#REF!,#REF!,#REF!</definedName>
    <definedName name="__APW_RESTORE_DATA6013__" hidden="1">#REF!,#REF!,#REF!,#REF!,#REF!,#REF!,#REF!,#REF!,#REF!,#REF!,#REF!,#REF!,#REF!,#REF!</definedName>
    <definedName name="__APW_RESTORE_DATA6014__" hidden="1">#REF!,#REF!,#REF!,#REF!,#REF!,#REF!,#REF!,#REF!,#REF!,#REF!,#REF!,#REF!,#REF!,#REF!</definedName>
    <definedName name="__APW_RESTORE_DATA6015__" hidden="1">#REF!,#REF!,#REF!,#REF!,#REF!,#REF!,#REF!,#REF!,#REF!,#REF!,#REF!,#REF!,#REF!,#REF!</definedName>
    <definedName name="__APW_RESTORE_DATA6016__" hidden="1">#REF!,#REF!,#REF!,#REF!,#REF!,#REF!,#REF!,#REF!,#REF!,#REF!,#REF!,#REF!,#REF!,#REF!</definedName>
    <definedName name="__APW_RESTORE_DATA6017__" hidden="1">#REF!,#REF!,#REF!,#REF!,#REF!,#REF!,#REF!,#REF!,#REF!,#REF!,#REF!,#REF!,#REF!,#REF!</definedName>
    <definedName name="__APW_RESTORE_DATA6018__" hidden="1">#REF!,#REF!,#REF!,#REF!,#REF!,#REF!,#REF!,#REF!,#REF!,#REF!,#REF!,#REF!,#REF!,#REF!</definedName>
    <definedName name="__APW_RESTORE_DATA6019__" hidden="1">#REF!,#REF!,#REF!,#REF!,#REF!,#REF!,#REF!,#REF!,#REF!,#REF!,#REF!,#REF!,#REF!,#REF!</definedName>
    <definedName name="__APW_RESTORE_DATA602__" hidden="1">#REF!,#REF!,#REF!,#REF!,#REF!,#REF!,#REF!,#REF!,#REF!,#REF!,#REF!,#REF!,#REF!,#REF!</definedName>
    <definedName name="__APW_RESTORE_DATA6020__" hidden="1">#REF!,#REF!,#REF!,#REF!,#REF!,#REF!,#REF!,#REF!,#REF!,#REF!,#REF!,#REF!,#REF!,#REF!</definedName>
    <definedName name="__APW_RESTORE_DATA6021__" hidden="1">#REF!,#REF!,#REF!,#REF!,#REF!,#REF!,#REF!,#REF!,#REF!,#REF!,#REF!,#REF!,#REF!,#REF!</definedName>
    <definedName name="__APW_RESTORE_DATA6022__" hidden="1">#REF!,#REF!,#REF!,#REF!,#REF!,#REF!,#REF!,#REF!,#REF!,#REF!,#REF!,#REF!,#REF!,#REF!</definedName>
    <definedName name="__APW_RESTORE_DATA6023__" hidden="1">#REF!,#REF!,#REF!,#REF!,#REF!,#REF!,#REF!,#REF!,#REF!,#REF!,#REF!,#REF!,#REF!,#REF!</definedName>
    <definedName name="__APW_RESTORE_DATA6024__" hidden="1">#REF!,#REF!,#REF!,#REF!,#REF!,#REF!,#REF!,#REF!,#REF!,#REF!,#REF!,#REF!,#REF!,#REF!</definedName>
    <definedName name="__APW_RESTORE_DATA6025__" hidden="1">#REF!,#REF!,#REF!,#REF!,#REF!,#REF!,#REF!,#REF!,#REF!,#REF!,#REF!,#REF!,#REF!,#REF!</definedName>
    <definedName name="__APW_RESTORE_DATA6026__" hidden="1">#REF!,#REF!,#REF!,#REF!,#REF!,#REF!,#REF!,#REF!,#REF!,#REF!,#REF!,#REF!,#REF!,#REF!</definedName>
    <definedName name="__APW_RESTORE_DATA6027__" hidden="1">#REF!,#REF!,#REF!,#REF!,#REF!,#REF!,#REF!,#REF!,#REF!,#REF!,#REF!,#REF!,#REF!,#REF!</definedName>
    <definedName name="__APW_RESTORE_DATA6028__" hidden="1">#REF!,#REF!,#REF!,#REF!,#REF!,#REF!,#REF!,#REF!,#REF!,#REF!,#REF!,#REF!,#REF!,#REF!</definedName>
    <definedName name="__APW_RESTORE_DATA6029__" hidden="1">#REF!,#REF!,#REF!,#REF!,#REF!,#REF!,#REF!,#REF!,#REF!,#REF!,#REF!,#REF!,#REF!,#REF!</definedName>
    <definedName name="__APW_RESTORE_DATA603__" hidden="1">#REF!,#REF!,#REF!,#REF!,#REF!,#REF!,#REF!,#REF!,#REF!,#REF!,#REF!,#REF!,#REF!,#REF!</definedName>
    <definedName name="__APW_RESTORE_DATA6030__" hidden="1">#REF!,#REF!,#REF!,#REF!,#REF!,#REF!,#REF!,#REF!,#REF!,#REF!,#REF!,#REF!,#REF!,#REF!</definedName>
    <definedName name="__APW_RESTORE_DATA6031__" hidden="1">#REF!,#REF!,#REF!,#REF!,#REF!,#REF!,#REF!,#REF!,#REF!,#REF!,#REF!,#REF!,#REF!,#REF!</definedName>
    <definedName name="__APW_RESTORE_DATA6032__" hidden="1">#REF!,#REF!,#REF!,#REF!,#REF!,#REF!,#REF!,#REF!,#REF!,#REF!,#REF!,#REF!,#REF!,#REF!</definedName>
    <definedName name="__APW_RESTORE_DATA6033__" hidden="1">#REF!,#REF!,#REF!,#REF!,#REF!,#REF!,#REF!,#REF!,#REF!,#REF!,#REF!,#REF!,#REF!,#REF!</definedName>
    <definedName name="__APW_RESTORE_DATA6034__" hidden="1">#REF!,#REF!,#REF!,#REF!,#REF!,#REF!,#REF!,#REF!,#REF!,#REF!,#REF!,#REF!,#REF!,#REF!</definedName>
    <definedName name="__APW_RESTORE_DATA6035__" hidden="1">#REF!,#REF!,#REF!,#REF!,#REF!,#REF!,#REF!,#REF!,#REF!,#REF!,#REF!,#REF!,#REF!,#REF!</definedName>
    <definedName name="__APW_RESTORE_DATA6036__" hidden="1">#REF!,#REF!,#REF!,#REF!,#REF!,#REF!,#REF!,#REF!,#REF!,#REF!,#REF!,#REF!,#REF!,#REF!</definedName>
    <definedName name="__APW_RESTORE_DATA6037__" hidden="1">#REF!,#REF!,#REF!,#REF!,#REF!,#REF!,#REF!,#REF!,#REF!,#REF!,#REF!,#REF!,#REF!,#REF!</definedName>
    <definedName name="__APW_RESTORE_DATA6038__" hidden="1">#REF!,#REF!,#REF!,#REF!,#REF!,#REF!,#REF!,#REF!,#REF!,#REF!,#REF!,#REF!,#REF!,#REF!</definedName>
    <definedName name="__APW_RESTORE_DATA6039__" hidden="1">#REF!,#REF!,#REF!,#REF!,#REF!,#REF!,#REF!,#REF!,#REF!,#REF!,#REF!,#REF!,#REF!,#REF!</definedName>
    <definedName name="__APW_RESTORE_DATA604__" hidden="1">#REF!,#REF!,#REF!,#REF!,#REF!,#REF!,#REF!,#REF!,#REF!,#REF!,#REF!,#REF!,#REF!,#REF!</definedName>
    <definedName name="__APW_RESTORE_DATA6040__" hidden="1">#REF!,#REF!,#REF!,#REF!,#REF!,#REF!,#REF!,#REF!,#REF!,#REF!,#REF!,#REF!,#REF!,#REF!</definedName>
    <definedName name="__APW_RESTORE_DATA6041__" hidden="1">#REF!,#REF!,#REF!,#REF!,#REF!,#REF!,#REF!,#REF!,#REF!,#REF!,#REF!,#REF!,#REF!,#REF!</definedName>
    <definedName name="__APW_RESTORE_DATA6042__" hidden="1">#REF!,#REF!,#REF!,#REF!,#REF!,#REF!,#REF!,#REF!,#REF!,#REF!,#REF!,#REF!,#REF!,#REF!</definedName>
    <definedName name="__APW_RESTORE_DATA6043__" hidden="1">#REF!,#REF!,#REF!,#REF!,#REF!,#REF!,#REF!,#REF!,#REF!,#REF!,#REF!,#REF!,#REF!,#REF!</definedName>
    <definedName name="__APW_RESTORE_DATA6044__" hidden="1">#REF!,#REF!,#REF!,#REF!,#REF!,#REF!,#REF!,#REF!,#REF!,#REF!,#REF!,#REF!,#REF!,#REF!</definedName>
    <definedName name="__APW_RESTORE_DATA6045__" hidden="1">#REF!,#REF!,#REF!,#REF!,#REF!,#REF!,#REF!,#REF!,#REF!,#REF!,#REF!,#REF!,#REF!,#REF!</definedName>
    <definedName name="__APW_RESTORE_DATA6046__" hidden="1">#REF!,#REF!,#REF!,#REF!,#REF!,#REF!,#REF!,#REF!,#REF!,#REF!,#REF!,#REF!,#REF!,#REF!</definedName>
    <definedName name="__APW_RESTORE_DATA6047__" hidden="1">#REF!,#REF!,#REF!,#REF!,#REF!,#REF!,#REF!,#REF!,#REF!,#REF!,#REF!,#REF!,#REF!,#REF!</definedName>
    <definedName name="__APW_RESTORE_DATA6048__" hidden="1">#REF!,#REF!,#REF!,#REF!,#REF!,#REF!,#REF!,#REF!,#REF!,#REF!,#REF!,#REF!,#REF!,#REF!</definedName>
    <definedName name="__APW_RESTORE_DATA6049__" hidden="1">#REF!,#REF!,#REF!,#REF!,#REF!,#REF!,#REF!,#REF!,#REF!,#REF!,#REF!,#REF!,#REF!,#REF!</definedName>
    <definedName name="__APW_RESTORE_DATA605__" hidden="1">#REF!,#REF!,#REF!,#REF!,#REF!,#REF!,#REF!,#REF!,#REF!,#REF!,#REF!,#REF!,#REF!,#REF!</definedName>
    <definedName name="__APW_RESTORE_DATA6050__" hidden="1">#REF!,#REF!,#REF!,#REF!,#REF!,#REF!,#REF!,#REF!,#REF!,#REF!,#REF!,#REF!,#REF!,#REF!</definedName>
    <definedName name="__APW_RESTORE_DATA6051__" hidden="1">#REF!,#REF!,#REF!,#REF!,#REF!,#REF!,#REF!,#REF!,#REF!,#REF!,#REF!,#REF!,#REF!,#REF!</definedName>
    <definedName name="__APW_RESTORE_DATA6052__" hidden="1">#REF!,#REF!,#REF!,#REF!,#REF!,#REF!,#REF!,#REF!,#REF!,#REF!,#REF!,#REF!,#REF!,#REF!</definedName>
    <definedName name="__APW_RESTORE_DATA6053__" hidden="1">#REF!,#REF!,#REF!,#REF!,#REF!,#REF!,#REF!,#REF!,#REF!,#REF!,#REF!,#REF!,#REF!,#REF!</definedName>
    <definedName name="__APW_RESTORE_DATA6054__" hidden="1">#REF!,#REF!,#REF!,#REF!,#REF!,#REF!,#REF!,#REF!,#REF!,#REF!,#REF!,#REF!,#REF!,#REF!</definedName>
    <definedName name="__APW_RESTORE_DATA6055__" hidden="1">#REF!,#REF!,#REF!,#REF!,#REF!,#REF!,#REF!,#REF!,#REF!,#REF!,#REF!,#REF!,#REF!,#REF!</definedName>
    <definedName name="__APW_RESTORE_DATA6056__" hidden="1">#REF!,#REF!,#REF!,#REF!,#REF!,#REF!,#REF!,#REF!,#REF!,#REF!,#REF!,#REF!,#REF!,#REF!</definedName>
    <definedName name="__APW_RESTORE_DATA6057__" hidden="1">#REF!,#REF!,#REF!,#REF!,#REF!,#REF!,#REF!,#REF!,#REF!,#REF!,#REF!,#REF!,#REF!,#REF!</definedName>
    <definedName name="__APW_RESTORE_DATA6058__" hidden="1">#REF!,#REF!,#REF!,#REF!,#REF!,#REF!,#REF!,#REF!,#REF!,#REF!,#REF!,#REF!,#REF!,#REF!</definedName>
    <definedName name="__APW_RESTORE_DATA6059__" hidden="1">#REF!,#REF!,#REF!,#REF!,#REF!,#REF!,#REF!,#REF!,#REF!,#REF!,#REF!,#REF!,#REF!,#REF!</definedName>
    <definedName name="__APW_RESTORE_DATA606__" hidden="1">#REF!,#REF!,#REF!,#REF!,#REF!,#REF!,#REF!,#REF!,#REF!,#REF!,#REF!,#REF!,#REF!,#REF!</definedName>
    <definedName name="__APW_RESTORE_DATA6060__" hidden="1">#REF!,#REF!,#REF!,#REF!,#REF!,#REF!,#REF!,#REF!,#REF!,#REF!,#REF!,#REF!,#REF!,#REF!</definedName>
    <definedName name="__APW_RESTORE_DATA6061__" hidden="1">#REF!,#REF!,#REF!,#REF!,#REF!,#REF!,#REF!,#REF!,#REF!,#REF!,#REF!,#REF!,#REF!,#REF!</definedName>
    <definedName name="__APW_RESTORE_DATA6062__" hidden="1">#REF!,#REF!,#REF!,#REF!,#REF!,#REF!,#REF!,#REF!,#REF!,#REF!,#REF!,#REF!,#REF!,#REF!</definedName>
    <definedName name="__APW_RESTORE_DATA6063__" hidden="1">#REF!,#REF!,#REF!,#REF!,#REF!,#REF!,#REF!,#REF!,#REF!,#REF!,#REF!,#REF!,#REF!,#REF!</definedName>
    <definedName name="__APW_RESTORE_DATA6064__" hidden="1">#REF!,#REF!,#REF!,#REF!,#REF!,#REF!,#REF!,#REF!,#REF!,#REF!,#REF!,#REF!,#REF!,#REF!</definedName>
    <definedName name="__APW_RESTORE_DATA6065__" hidden="1">#REF!,#REF!,#REF!,#REF!,#REF!,#REF!,#REF!,#REF!,#REF!,#REF!,#REF!,#REF!,#REF!,#REF!</definedName>
    <definedName name="__APW_RESTORE_DATA6066__" hidden="1">#REF!,#REF!,#REF!,#REF!,#REF!,#REF!,#REF!,#REF!,#REF!,#REF!,#REF!,#REF!,#REF!,#REF!</definedName>
    <definedName name="__APW_RESTORE_DATA6067__" hidden="1">#REF!,#REF!,#REF!,#REF!,#REF!,#REF!,#REF!,#REF!,#REF!,#REF!,#REF!,#REF!,#REF!,#REF!</definedName>
    <definedName name="__APW_RESTORE_DATA6068__" hidden="1">#REF!,#REF!,#REF!,#REF!,#REF!,#REF!,#REF!,#REF!,#REF!,#REF!,#REF!,#REF!,#REF!,#REF!</definedName>
    <definedName name="__APW_RESTORE_DATA6069__" hidden="1">#REF!,#REF!,#REF!,#REF!,#REF!,#REF!,#REF!,#REF!,#REF!,#REF!,#REF!,#REF!,#REF!,#REF!</definedName>
    <definedName name="__APW_RESTORE_DATA607__" hidden="1">#REF!,#REF!,#REF!,#REF!,#REF!,#REF!,#REF!,#REF!,#REF!,#REF!,#REF!,#REF!,#REF!,#REF!</definedName>
    <definedName name="__APW_RESTORE_DATA6070__" hidden="1">#REF!,#REF!,#REF!,#REF!,#REF!,#REF!,#REF!,#REF!,#REF!,#REF!,#REF!,#REF!,#REF!,#REF!</definedName>
    <definedName name="__APW_RESTORE_DATA6071__" hidden="1">#REF!,#REF!,#REF!,#REF!,#REF!,#REF!,#REF!,#REF!,#REF!,#REF!,#REF!,#REF!,#REF!,#REF!</definedName>
    <definedName name="__APW_RESTORE_DATA6072__" hidden="1">#REF!,#REF!,#REF!,#REF!,#REF!,#REF!,#REF!,#REF!,#REF!,#REF!,#REF!,#REF!,#REF!,#REF!</definedName>
    <definedName name="__APW_RESTORE_DATA6073__" hidden="1">#REF!,#REF!,#REF!,#REF!,#REF!,#REF!,#REF!,#REF!,#REF!,#REF!,#REF!,#REF!,#REF!,#REF!</definedName>
    <definedName name="__APW_RESTORE_DATA6074__" hidden="1">#REF!,#REF!,#REF!,#REF!,#REF!,#REF!,#REF!,#REF!,#REF!,#REF!,#REF!,#REF!,#REF!,#REF!</definedName>
    <definedName name="__APW_RESTORE_DATA6075__" hidden="1">#REF!,#REF!,#REF!,#REF!,#REF!,#REF!,#REF!,#REF!,#REF!,#REF!,#REF!,#REF!,#REF!,#REF!</definedName>
    <definedName name="__APW_RESTORE_DATA6076__" hidden="1">#REF!,#REF!,#REF!,#REF!,#REF!,#REF!,#REF!,#REF!,#REF!,#REF!,#REF!,#REF!,#REF!,#REF!</definedName>
    <definedName name="__APW_RESTORE_DATA6077__" hidden="1">#REF!,#REF!,#REF!,#REF!,#REF!,#REF!,#REF!,#REF!,#REF!,#REF!,#REF!,#REF!,#REF!,#REF!</definedName>
    <definedName name="__APW_RESTORE_DATA6078__" hidden="1">#REF!,#REF!,#REF!,#REF!,#REF!,#REF!,#REF!,#REF!,#REF!,#REF!,#REF!,#REF!,#REF!,#REF!</definedName>
    <definedName name="__APW_RESTORE_DATA6079__" hidden="1">#REF!,#REF!,#REF!,#REF!,#REF!,#REF!,#REF!,#REF!,#REF!,#REF!,#REF!,#REF!,#REF!,#REF!</definedName>
    <definedName name="__APW_RESTORE_DATA608__" hidden="1">#REF!,#REF!,#REF!,#REF!,#REF!,#REF!,#REF!,#REF!,#REF!,#REF!,#REF!,#REF!,#REF!,#REF!</definedName>
    <definedName name="__APW_RESTORE_DATA6080__" hidden="1">#REF!,#REF!,#REF!,#REF!,#REF!,#REF!,#REF!,#REF!,#REF!,#REF!,#REF!,#REF!,#REF!,#REF!</definedName>
    <definedName name="__APW_RESTORE_DATA6081__" hidden="1">#REF!,#REF!,#REF!,#REF!,#REF!,#REF!,#REF!,#REF!,#REF!,#REF!,#REF!,#REF!,#REF!,#REF!</definedName>
    <definedName name="__APW_RESTORE_DATA6082__" hidden="1">#REF!,#REF!,#REF!,#REF!,#REF!,#REF!,#REF!,#REF!,#REF!,#REF!,#REF!,#REF!,#REF!,#REF!</definedName>
    <definedName name="__APW_RESTORE_DATA6083__" hidden="1">#REF!,#REF!,#REF!,#REF!,#REF!,#REF!,#REF!,#REF!,#REF!,#REF!,#REF!,#REF!,#REF!,#REF!</definedName>
    <definedName name="__APW_RESTORE_DATA6084__" hidden="1">#REF!,#REF!,#REF!,#REF!,#REF!,#REF!,#REF!,#REF!,#REF!,#REF!,#REF!,#REF!,#REF!,#REF!</definedName>
    <definedName name="__APW_RESTORE_DATA6085__" hidden="1">#REF!,#REF!,#REF!,#REF!,#REF!,#REF!,#REF!,#REF!,#REF!,#REF!,#REF!,#REF!,#REF!,#REF!</definedName>
    <definedName name="__APW_RESTORE_DATA6086__" hidden="1">#REF!,#REF!,#REF!,#REF!,#REF!,#REF!,#REF!,#REF!,#REF!,#REF!,#REF!,#REF!,#REF!,#REF!</definedName>
    <definedName name="__APW_RESTORE_DATA6087__" hidden="1">#REF!,#REF!,#REF!,#REF!,#REF!,#REF!,#REF!,#REF!,#REF!,#REF!,#REF!,#REF!,#REF!,#REF!</definedName>
    <definedName name="__APW_RESTORE_DATA6088__" hidden="1">#REF!,#REF!,#REF!,#REF!,#REF!,#REF!,#REF!,#REF!,#REF!,#REF!,#REF!,#REF!,#REF!,#REF!</definedName>
    <definedName name="__APW_RESTORE_DATA6089__" hidden="1">#REF!,#REF!,#REF!,#REF!,#REF!,#REF!,#REF!,#REF!,#REF!,#REF!,#REF!,#REF!,#REF!,#REF!</definedName>
    <definedName name="__APW_RESTORE_DATA609__" hidden="1">#REF!,#REF!,#REF!,#REF!,#REF!,#REF!,#REF!,#REF!,#REF!,#REF!,#REF!,#REF!,#REF!,#REF!</definedName>
    <definedName name="__APW_RESTORE_DATA6090__" hidden="1">#REF!,#REF!,#REF!,#REF!,#REF!,#REF!,#REF!,#REF!,#REF!,#REF!,#REF!,#REF!,#REF!,#REF!</definedName>
    <definedName name="__APW_RESTORE_DATA6091__" hidden="1">#REF!,#REF!,#REF!,#REF!,#REF!,#REF!,#REF!,#REF!,#REF!,#REF!,#REF!,#REF!,#REF!,#REF!</definedName>
    <definedName name="__APW_RESTORE_DATA6092__" hidden="1">#REF!,#REF!,#REF!,#REF!,#REF!,#REF!,#REF!,#REF!,#REF!,#REF!,#REF!,#REF!,#REF!,#REF!</definedName>
    <definedName name="__APW_RESTORE_DATA6093__" hidden="1">#REF!,#REF!,#REF!,#REF!,#REF!,#REF!,#REF!,#REF!,#REF!,#REF!,#REF!,#REF!,#REF!,#REF!</definedName>
    <definedName name="__APW_RESTORE_DATA6094__" hidden="1">#REF!,#REF!,#REF!,#REF!,#REF!,#REF!,#REF!,#REF!,#REF!,#REF!,#REF!,#REF!,#REF!,#REF!</definedName>
    <definedName name="__APW_RESTORE_DATA6095__" hidden="1">#REF!,#REF!,#REF!,#REF!,#REF!,#REF!,#REF!,#REF!,#REF!,#REF!,#REF!,#REF!,#REF!,#REF!</definedName>
    <definedName name="__APW_RESTORE_DATA6096__" hidden="1">#REF!,#REF!,#REF!,#REF!,#REF!,#REF!,#REF!,#REF!,#REF!,#REF!,#REF!,#REF!,#REF!,#REF!</definedName>
    <definedName name="__APW_RESTORE_DATA6097__" hidden="1">#REF!,#REF!,#REF!,#REF!,#REF!,#REF!,#REF!,#REF!,#REF!,#REF!,#REF!,#REF!,#REF!,#REF!</definedName>
    <definedName name="__APW_RESTORE_DATA6098__" hidden="1">#REF!,#REF!,#REF!,#REF!,#REF!,#REF!,#REF!,#REF!,#REF!,#REF!,#REF!,#REF!,#REF!,#REF!</definedName>
    <definedName name="__APW_RESTORE_DATA6099__" hidden="1">#REF!,#REF!,#REF!,#REF!,#REF!,#REF!,#REF!,#REF!,#REF!,#REF!,#REF!,#REF!,#REF!,#REF!</definedName>
    <definedName name="__APW_RESTORE_DATA61__" hidden="1">#REF!,#REF!,#REF!,#REF!,#REF!,#REF!,#REF!,#REF!,#REF!,#REF!,#REF!,#REF!,#REF!,#REF!</definedName>
    <definedName name="__APW_RESTORE_DATA610__" hidden="1">#REF!,#REF!,#REF!,#REF!,#REF!,#REF!,#REF!,#REF!,#REF!,#REF!,#REF!,#REF!,#REF!,#REF!</definedName>
    <definedName name="__APW_RESTORE_DATA6100__" hidden="1">#REF!,#REF!,#REF!,#REF!,#REF!,#REF!,#REF!,#REF!,#REF!,#REF!,#REF!,#REF!,#REF!,#REF!</definedName>
    <definedName name="__APW_RESTORE_DATA6101__" hidden="1">#REF!,#REF!,#REF!,#REF!,#REF!,#REF!,#REF!,#REF!,#REF!,#REF!,#REF!,#REF!,#REF!,#REF!</definedName>
    <definedName name="__APW_RESTORE_DATA6102__" hidden="1">#REF!,#REF!,#REF!,#REF!,#REF!,#REF!,#REF!,#REF!,#REF!,#REF!,#REF!,#REF!,#REF!,#REF!</definedName>
    <definedName name="__APW_RESTORE_DATA6103__" hidden="1">#REF!,#REF!,#REF!,#REF!,#REF!,#REF!,#REF!,#REF!,#REF!,#REF!,#REF!,#REF!,#REF!,#REF!</definedName>
    <definedName name="__APW_RESTORE_DATA6104__" hidden="1">#REF!,#REF!,#REF!,#REF!,#REF!,#REF!,#REF!,#REF!,#REF!,#REF!,#REF!,#REF!,#REF!,#REF!</definedName>
    <definedName name="__APW_RESTORE_DATA6105__" hidden="1">#REF!,#REF!,#REF!,#REF!,#REF!,#REF!,#REF!,#REF!,#REF!,#REF!,#REF!,#REF!,#REF!,#REF!</definedName>
    <definedName name="__APW_RESTORE_DATA6106__" hidden="1">#REF!,#REF!,#REF!,#REF!,#REF!,#REF!,#REF!,#REF!,#REF!,#REF!,#REF!,#REF!,#REF!,#REF!</definedName>
    <definedName name="__APW_RESTORE_DATA6107__" hidden="1">#REF!,#REF!,#REF!,#REF!,#REF!,#REF!,#REF!,#REF!,#REF!,#REF!,#REF!,#REF!,#REF!,#REF!</definedName>
    <definedName name="__APW_RESTORE_DATA6108__" hidden="1">#REF!,#REF!,#REF!,#REF!,#REF!,#REF!,#REF!,#REF!,#REF!,#REF!,#REF!,#REF!,#REF!,#REF!</definedName>
    <definedName name="__APW_RESTORE_DATA6109__" hidden="1">#REF!,#REF!,#REF!,#REF!,#REF!,#REF!,#REF!,#REF!,#REF!,#REF!,#REF!,#REF!,#REF!,#REF!</definedName>
    <definedName name="__APW_RESTORE_DATA611__" hidden="1">#REF!,#REF!,#REF!,#REF!,#REF!,#REF!,#REF!,#REF!,#REF!,#REF!,#REF!,#REF!,#REF!,#REF!</definedName>
    <definedName name="__APW_RESTORE_DATA6110__" hidden="1">#REF!,#REF!,#REF!,#REF!,#REF!,#REF!,#REF!,#REF!,#REF!,#REF!,#REF!,#REF!,#REF!,#REF!</definedName>
    <definedName name="__APW_RESTORE_DATA6111__" hidden="1">#REF!,#REF!,#REF!,#REF!,#REF!,#REF!,#REF!,#REF!,#REF!,#REF!,#REF!,#REF!,#REF!,#REF!</definedName>
    <definedName name="__APW_RESTORE_DATA6112__" hidden="1">#REF!,#REF!,#REF!,#REF!,#REF!,#REF!,#REF!,#REF!,#REF!,#REF!,#REF!,#REF!,#REF!,#REF!</definedName>
    <definedName name="__APW_RESTORE_DATA6113__" hidden="1">#REF!,#REF!,#REF!,#REF!,#REF!,#REF!,#REF!,#REF!,#REF!,#REF!,#REF!,#REF!,#REF!,#REF!</definedName>
    <definedName name="__APW_RESTORE_DATA6114__" hidden="1">#REF!,#REF!,#REF!,#REF!,#REF!,#REF!,#REF!,#REF!,#REF!,#REF!,#REF!,#REF!,#REF!,#REF!</definedName>
    <definedName name="__APW_RESTORE_DATA6115__" hidden="1">#REF!,#REF!,#REF!,#REF!,#REF!,#REF!,#REF!,#REF!,#REF!,#REF!,#REF!,#REF!,#REF!,#REF!</definedName>
    <definedName name="__APW_RESTORE_DATA6116__" hidden="1">#REF!,#REF!,#REF!,#REF!,#REF!,#REF!,#REF!,#REF!,#REF!,#REF!,#REF!,#REF!,#REF!,#REF!</definedName>
    <definedName name="__APW_RESTORE_DATA6117__" hidden="1">#REF!,#REF!,#REF!,#REF!,#REF!,#REF!,#REF!,#REF!,#REF!,#REF!,#REF!,#REF!,#REF!,#REF!</definedName>
    <definedName name="__APW_RESTORE_DATA6118__" hidden="1">#REF!,#REF!,#REF!,#REF!,#REF!,#REF!,#REF!,#REF!,#REF!,#REF!,#REF!,#REF!,#REF!,#REF!</definedName>
    <definedName name="__APW_RESTORE_DATA6119__" hidden="1">#REF!,#REF!,#REF!,#REF!,#REF!,#REF!,#REF!,#REF!,#REF!,#REF!,#REF!,#REF!,#REF!,#REF!</definedName>
    <definedName name="__APW_RESTORE_DATA612__" hidden="1">#REF!,#REF!,#REF!,#REF!,#REF!,#REF!,#REF!,#REF!,#REF!,#REF!,#REF!,#REF!,#REF!,#REF!</definedName>
    <definedName name="__APW_RESTORE_DATA6120__" hidden="1">#REF!,#REF!,#REF!,#REF!,#REF!,#REF!,#REF!,#REF!,#REF!,#REF!,#REF!,#REF!,#REF!,#REF!</definedName>
    <definedName name="__APW_RESTORE_DATA6121__" hidden="1">#REF!,#REF!,#REF!,#REF!,#REF!,#REF!,#REF!,#REF!,#REF!,#REF!,#REF!,#REF!,#REF!,#REF!</definedName>
    <definedName name="__APW_RESTORE_DATA6122__" hidden="1">#REF!,#REF!,#REF!,#REF!,#REF!,#REF!,#REF!,#REF!,#REF!,#REF!,#REF!,#REF!,#REF!,#REF!</definedName>
    <definedName name="__APW_RESTORE_DATA6123__" hidden="1">#REF!,#REF!,#REF!,#REF!,#REF!,#REF!,#REF!,#REF!,#REF!,#REF!,#REF!,#REF!,#REF!,#REF!</definedName>
    <definedName name="__APW_RESTORE_DATA6124__" hidden="1">#REF!,#REF!,#REF!,#REF!,#REF!,#REF!,#REF!,#REF!,#REF!,#REF!,#REF!,#REF!,#REF!,#REF!</definedName>
    <definedName name="__APW_RESTORE_DATA6125__" hidden="1">#REF!,#REF!,#REF!,#REF!,#REF!,#REF!,#REF!,#REF!,#REF!,#REF!,#REF!,#REF!,#REF!,#REF!</definedName>
    <definedName name="__APW_RESTORE_DATA6126__" hidden="1">#REF!,#REF!,#REF!,#REF!,#REF!,#REF!,#REF!,#REF!,#REF!,#REF!,#REF!,#REF!,#REF!,#REF!</definedName>
    <definedName name="__APW_RESTORE_DATA6127__" hidden="1">#REF!,#REF!,#REF!,#REF!,#REF!,#REF!,#REF!,#REF!,#REF!,#REF!,#REF!,#REF!,#REF!,#REF!</definedName>
    <definedName name="__APW_RESTORE_DATA6128__" hidden="1">#REF!,#REF!,#REF!,#REF!,#REF!,#REF!,#REF!,#REF!,#REF!,#REF!,#REF!,#REF!,#REF!,#REF!</definedName>
    <definedName name="__APW_RESTORE_DATA6129__" hidden="1">#REF!,#REF!,#REF!,#REF!,#REF!,#REF!,#REF!,#REF!,#REF!,#REF!,#REF!,#REF!,#REF!,#REF!</definedName>
    <definedName name="__APW_RESTORE_DATA613__" hidden="1">#REF!,#REF!,#REF!,#REF!,#REF!,#REF!,#REF!,#REF!,#REF!,#REF!,#REF!,#REF!,#REF!,#REF!</definedName>
    <definedName name="__APW_RESTORE_DATA6130__" hidden="1">#REF!,#REF!,#REF!,#REF!,#REF!,#REF!,#REF!,#REF!,#REF!,#REF!,#REF!,#REF!,#REF!,#REF!</definedName>
    <definedName name="__APW_RESTORE_DATA6131__" hidden="1">#REF!,#REF!,#REF!,#REF!,#REF!,#REF!,#REF!,#REF!,#REF!,#REF!,#REF!,#REF!,#REF!,#REF!</definedName>
    <definedName name="__APW_RESTORE_DATA6132__" hidden="1">#REF!,#REF!,#REF!,#REF!,#REF!,#REF!,#REF!,#REF!,#REF!,#REF!,#REF!,#REF!,#REF!,#REF!</definedName>
    <definedName name="__APW_RESTORE_DATA6133__" hidden="1">#REF!,#REF!,#REF!,#REF!,#REF!,#REF!,#REF!,#REF!,#REF!,#REF!,#REF!,#REF!,#REF!,#REF!</definedName>
    <definedName name="__APW_RESTORE_DATA6134__" hidden="1">#REF!,#REF!,#REF!,#REF!,#REF!,#REF!,#REF!,#REF!,#REF!,#REF!,#REF!,#REF!,#REF!,#REF!</definedName>
    <definedName name="__APW_RESTORE_DATA6135__" hidden="1">#REF!,#REF!,#REF!,#REF!,#REF!,#REF!,#REF!,#REF!,#REF!,#REF!,#REF!,#REF!,#REF!,#REF!</definedName>
    <definedName name="__APW_RESTORE_DATA6136__" hidden="1">#REF!,#REF!,#REF!,#REF!,#REF!,#REF!,#REF!,#REF!,#REF!,#REF!,#REF!,#REF!,#REF!,#REF!</definedName>
    <definedName name="__APW_RESTORE_DATA6137__" hidden="1">#REF!,#REF!,#REF!,#REF!,#REF!,#REF!,#REF!,#REF!,#REF!,#REF!,#REF!,#REF!,#REF!,#REF!</definedName>
    <definedName name="__APW_RESTORE_DATA6138__" hidden="1">#REF!,#REF!,#REF!,#REF!,#REF!,#REF!,#REF!,#REF!,#REF!,#REF!,#REF!,#REF!,#REF!,#REF!</definedName>
    <definedName name="__APW_RESTORE_DATA6139__" hidden="1">#REF!,#REF!,#REF!,#REF!,#REF!,#REF!,#REF!,#REF!,#REF!,#REF!,#REF!,#REF!,#REF!,#REF!</definedName>
    <definedName name="__APW_RESTORE_DATA614__" hidden="1">#REF!,#REF!,#REF!,#REF!,#REF!,#REF!,#REF!,#REF!,#REF!,#REF!,#REF!,#REF!,#REF!,#REF!</definedName>
    <definedName name="__APW_RESTORE_DATA6140__" hidden="1">#REF!,#REF!,#REF!,#REF!,#REF!,#REF!,#REF!,#REF!,#REF!,#REF!,#REF!,#REF!,#REF!,#REF!</definedName>
    <definedName name="__APW_RESTORE_DATA6141__" hidden="1">#REF!,#REF!,#REF!,#REF!,#REF!,#REF!,#REF!,#REF!,#REF!,#REF!,#REF!,#REF!,#REF!,#REF!</definedName>
    <definedName name="__APW_RESTORE_DATA6142__" hidden="1">#REF!,#REF!,#REF!,#REF!,#REF!,#REF!,#REF!,#REF!,#REF!,#REF!,#REF!,#REF!,#REF!,#REF!</definedName>
    <definedName name="__APW_RESTORE_DATA6143__" hidden="1">#REF!,#REF!,#REF!,#REF!,#REF!,#REF!,#REF!,#REF!,#REF!,#REF!,#REF!,#REF!,#REF!,#REF!</definedName>
    <definedName name="__APW_RESTORE_DATA6144__" hidden="1">#REF!,#REF!,#REF!,#REF!,#REF!,#REF!,#REF!,#REF!,#REF!,#REF!,#REF!,#REF!,#REF!,#REF!</definedName>
    <definedName name="__APW_RESTORE_DATA6145__" hidden="1">#REF!,#REF!,#REF!,#REF!,#REF!,#REF!,#REF!,#REF!,#REF!,#REF!,#REF!,#REF!,#REF!,#REF!</definedName>
    <definedName name="__APW_RESTORE_DATA6146__" hidden="1">#REF!,#REF!,#REF!,#REF!,#REF!,#REF!,#REF!,#REF!,#REF!,#REF!,#REF!,#REF!,#REF!,#REF!</definedName>
    <definedName name="__APW_RESTORE_DATA6147__" hidden="1">#REF!,#REF!,#REF!,#REF!,#REF!,#REF!,#REF!,#REF!,#REF!,#REF!,#REF!,#REF!,#REF!,#REF!</definedName>
    <definedName name="__APW_RESTORE_DATA6148__" hidden="1">#REF!,#REF!,#REF!,#REF!,#REF!,#REF!,#REF!,#REF!,#REF!,#REF!,#REF!,#REF!,#REF!,#REF!</definedName>
    <definedName name="__APW_RESTORE_DATA6149__" hidden="1">#REF!,#REF!,#REF!,#REF!,#REF!,#REF!,#REF!,#REF!,#REF!,#REF!,#REF!,#REF!,#REF!,#REF!</definedName>
    <definedName name="__APW_RESTORE_DATA615__" hidden="1">#REF!,#REF!,#REF!,#REF!,#REF!,#REF!,#REF!,#REF!,#REF!,#REF!,#REF!,#REF!,#REF!,#REF!</definedName>
    <definedName name="__APW_RESTORE_DATA6150__" hidden="1">#REF!,#REF!,#REF!,#REF!,#REF!,#REF!,#REF!,#REF!,#REF!,#REF!,#REF!,#REF!,#REF!,#REF!</definedName>
    <definedName name="__APW_RESTORE_DATA6151__" hidden="1">#REF!,#REF!,#REF!,#REF!,#REF!,#REF!,#REF!,#REF!,#REF!,#REF!,#REF!,#REF!,#REF!,#REF!</definedName>
    <definedName name="__APW_RESTORE_DATA6152__" hidden="1">#REF!,#REF!,#REF!,#REF!,#REF!,#REF!,#REF!,#REF!,#REF!,#REF!,#REF!,#REF!,#REF!,#REF!</definedName>
    <definedName name="__APW_RESTORE_DATA6153__" hidden="1">#REF!,#REF!,#REF!,#REF!,#REF!,#REF!,#REF!,#REF!,#REF!,#REF!,#REF!,#REF!,#REF!,#REF!</definedName>
    <definedName name="__APW_RESTORE_DATA6154__" hidden="1">#REF!,#REF!,#REF!,#REF!,#REF!,#REF!,#REF!,#REF!,#REF!,#REF!,#REF!,#REF!,#REF!,#REF!</definedName>
    <definedName name="__APW_RESTORE_DATA6155__" hidden="1">#REF!,#REF!,#REF!,#REF!,#REF!,#REF!,#REF!,#REF!,#REF!,#REF!,#REF!,#REF!,#REF!,#REF!</definedName>
    <definedName name="__APW_RESTORE_DATA6156__" hidden="1">#REF!,#REF!,#REF!,#REF!,#REF!,#REF!,#REF!,#REF!,#REF!,#REF!,#REF!,#REF!,#REF!,#REF!</definedName>
    <definedName name="__APW_RESTORE_DATA6157__" hidden="1">#REF!,#REF!,#REF!,#REF!,#REF!,#REF!,#REF!,#REF!,#REF!,#REF!,#REF!,#REF!,#REF!,#REF!</definedName>
    <definedName name="__APW_RESTORE_DATA6158__" hidden="1">#REF!,#REF!,#REF!,#REF!,#REF!,#REF!,#REF!,#REF!,#REF!,#REF!,#REF!,#REF!,#REF!,#REF!</definedName>
    <definedName name="__APW_RESTORE_DATA6159__" hidden="1">#REF!,#REF!,#REF!,#REF!,#REF!,#REF!,#REF!,#REF!,#REF!,#REF!,#REF!,#REF!,#REF!,#REF!</definedName>
    <definedName name="__APW_RESTORE_DATA616__" hidden="1">#REF!,#REF!,#REF!,#REF!,#REF!,#REF!,#REF!,#REF!,#REF!,#REF!,#REF!,#REF!,#REF!,#REF!</definedName>
    <definedName name="__APW_RESTORE_DATA6160__" hidden="1">#REF!,#REF!,#REF!,#REF!,#REF!,#REF!,#REF!,#REF!,#REF!,#REF!,#REF!,#REF!,#REF!,#REF!</definedName>
    <definedName name="__APW_RESTORE_DATA6161__" hidden="1">#REF!,#REF!,#REF!,#REF!,#REF!,#REF!,#REF!,#REF!,#REF!,#REF!,#REF!,#REF!,#REF!,#REF!</definedName>
    <definedName name="__APW_RESTORE_DATA6162__" hidden="1">#REF!,#REF!,#REF!,#REF!,#REF!,#REF!,#REF!,#REF!,#REF!,#REF!,#REF!,#REF!,#REF!,#REF!</definedName>
    <definedName name="__APW_RESTORE_DATA6163__" hidden="1">#REF!,#REF!,#REF!,#REF!,#REF!,#REF!,#REF!,#REF!,#REF!,#REF!,#REF!,#REF!,#REF!,#REF!</definedName>
    <definedName name="__APW_RESTORE_DATA6164__" hidden="1">#REF!,#REF!,#REF!,#REF!,#REF!,#REF!,#REF!,#REF!,#REF!,#REF!,#REF!,#REF!,#REF!,#REF!</definedName>
    <definedName name="__APW_RESTORE_DATA6165__" hidden="1">#REF!,#REF!,#REF!,#REF!,#REF!,#REF!,#REF!,#REF!,#REF!,#REF!,#REF!,#REF!,#REF!,#REF!</definedName>
    <definedName name="__APW_RESTORE_DATA6166__" hidden="1">#REF!,#REF!,#REF!,#REF!,#REF!,#REF!,#REF!,#REF!,#REF!,#REF!,#REF!,#REF!,#REF!,#REF!</definedName>
    <definedName name="__APW_RESTORE_DATA6167__" hidden="1">#REF!,#REF!,#REF!,#REF!,#REF!,#REF!,#REF!,#REF!,#REF!,#REF!,#REF!,#REF!,#REF!,#REF!</definedName>
    <definedName name="__APW_RESTORE_DATA6168__" hidden="1">#REF!,#REF!,#REF!,#REF!,#REF!,#REF!,#REF!,#REF!,#REF!,#REF!,#REF!,#REF!,#REF!,#REF!</definedName>
    <definedName name="__APW_RESTORE_DATA6169__" hidden="1">#REF!,#REF!,#REF!,#REF!,#REF!,#REF!,#REF!,#REF!,#REF!,#REF!,#REF!,#REF!,#REF!,#REF!</definedName>
    <definedName name="__APW_RESTORE_DATA617__" hidden="1">#REF!,#REF!,#REF!,#REF!,#REF!,#REF!,#REF!,#REF!,#REF!,#REF!,#REF!,#REF!,#REF!,#REF!</definedName>
    <definedName name="__APW_RESTORE_DATA6170__" hidden="1">#REF!,#REF!,#REF!,#REF!,#REF!,#REF!,#REF!,#REF!,#REF!,#REF!,#REF!,#REF!,#REF!,#REF!</definedName>
    <definedName name="__APW_RESTORE_DATA6171__" hidden="1">#REF!,#REF!,#REF!,#REF!,#REF!,#REF!,#REF!,#REF!,#REF!,#REF!,#REF!,#REF!,#REF!,#REF!</definedName>
    <definedName name="__APW_RESTORE_DATA6172__" hidden="1">#REF!,#REF!,#REF!,#REF!,#REF!,#REF!,#REF!,#REF!,#REF!,#REF!,#REF!,#REF!,#REF!,#REF!</definedName>
    <definedName name="__APW_RESTORE_DATA6173__" hidden="1">#REF!,#REF!,#REF!,#REF!,#REF!,#REF!,#REF!,#REF!,#REF!,#REF!,#REF!,#REF!,#REF!,#REF!</definedName>
    <definedName name="__APW_RESTORE_DATA6174__" hidden="1">#REF!,#REF!,#REF!,#REF!,#REF!,#REF!,#REF!,#REF!,#REF!,#REF!,#REF!,#REF!,#REF!,#REF!</definedName>
    <definedName name="__APW_RESTORE_DATA6175__" hidden="1">#REF!,#REF!,#REF!,#REF!,#REF!,#REF!,#REF!,#REF!,#REF!,#REF!,#REF!,#REF!,#REF!,#REF!</definedName>
    <definedName name="__APW_RESTORE_DATA6176__" hidden="1">#REF!,#REF!,#REF!,#REF!,#REF!,#REF!,#REF!,#REF!,#REF!,#REF!,#REF!,#REF!,#REF!,#REF!</definedName>
    <definedName name="__APW_RESTORE_DATA6177__" hidden="1">#REF!,#REF!,#REF!,#REF!,#REF!,#REF!,#REF!,#REF!,#REF!,#REF!,#REF!,#REF!,#REF!,#REF!</definedName>
    <definedName name="__APW_RESTORE_DATA6178__" hidden="1">#REF!,#REF!,#REF!,#REF!,#REF!,#REF!,#REF!,#REF!,#REF!,#REF!,#REF!,#REF!,#REF!,#REF!</definedName>
    <definedName name="__APW_RESTORE_DATA6179__" hidden="1">#REF!,#REF!,#REF!,#REF!,#REF!,#REF!,#REF!,#REF!,#REF!,#REF!,#REF!,#REF!,#REF!,#REF!</definedName>
    <definedName name="__APW_RESTORE_DATA618__" hidden="1">#REF!,#REF!,#REF!,#REF!,#REF!,#REF!,#REF!,#REF!,#REF!,#REF!,#REF!,#REF!,#REF!,#REF!</definedName>
    <definedName name="__APW_RESTORE_DATA6180__" hidden="1">#REF!,#REF!,#REF!,#REF!,#REF!,#REF!,#REF!,#REF!,#REF!,#REF!,#REF!,#REF!,#REF!,#REF!</definedName>
    <definedName name="__APW_RESTORE_DATA6181__" hidden="1">#REF!,#REF!,#REF!,#REF!,#REF!,#REF!,#REF!,#REF!,#REF!,#REF!,#REF!,#REF!,#REF!,#REF!</definedName>
    <definedName name="__APW_RESTORE_DATA6182__" hidden="1">#REF!,#REF!,#REF!,#REF!,#REF!,#REF!,#REF!,#REF!,#REF!,#REF!,#REF!,#REF!,#REF!,#REF!</definedName>
    <definedName name="__APW_RESTORE_DATA6183__" hidden="1">#REF!,#REF!,#REF!,#REF!,#REF!,#REF!,#REF!,#REF!,#REF!,#REF!,#REF!,#REF!,#REF!,#REF!</definedName>
    <definedName name="__APW_RESTORE_DATA6184__" hidden="1">#REF!,#REF!,#REF!,#REF!,#REF!,#REF!,#REF!,#REF!,#REF!,#REF!,#REF!,#REF!,#REF!,#REF!</definedName>
    <definedName name="__APW_RESTORE_DATA6185__" hidden="1">#REF!,#REF!,#REF!,#REF!,#REF!,#REF!,#REF!,#REF!,#REF!,#REF!,#REF!,#REF!,#REF!,#REF!</definedName>
    <definedName name="__APW_RESTORE_DATA6186__" hidden="1">#REF!,#REF!,#REF!,#REF!,#REF!,#REF!,#REF!,#REF!,#REF!,#REF!,#REF!,#REF!,#REF!,#REF!</definedName>
    <definedName name="__APW_RESTORE_DATA6187__" hidden="1">#REF!,#REF!,#REF!,#REF!,#REF!,#REF!,#REF!,#REF!,#REF!,#REF!,#REF!,#REF!,#REF!,#REF!</definedName>
    <definedName name="__APW_RESTORE_DATA6188__" hidden="1">#REF!,#REF!,#REF!,#REF!,#REF!,#REF!,#REF!,#REF!,#REF!,#REF!,#REF!,#REF!,#REF!,#REF!</definedName>
    <definedName name="__APW_RESTORE_DATA6189__" hidden="1">#REF!,#REF!,#REF!,#REF!,#REF!,#REF!,#REF!,#REF!,#REF!,#REF!,#REF!,#REF!,#REF!,#REF!</definedName>
    <definedName name="__APW_RESTORE_DATA619__" hidden="1">#REF!,#REF!,#REF!,#REF!,#REF!,#REF!,#REF!,#REF!,#REF!,#REF!,#REF!,#REF!,#REF!,#REF!</definedName>
    <definedName name="__APW_RESTORE_DATA6190__" hidden="1">#REF!,#REF!,#REF!,#REF!,#REF!,#REF!,#REF!,#REF!,#REF!,#REF!,#REF!,#REF!,#REF!,#REF!</definedName>
    <definedName name="__APW_RESTORE_DATA6191__" hidden="1">#REF!,#REF!,#REF!,#REF!,#REF!,#REF!,#REF!,#REF!,#REF!,#REF!,#REF!,#REF!,#REF!,#REF!</definedName>
    <definedName name="__APW_RESTORE_DATA6192__" hidden="1">#REF!,#REF!,#REF!,#REF!,#REF!,#REF!,#REF!,#REF!,#REF!,#REF!,#REF!,#REF!,#REF!,#REF!</definedName>
    <definedName name="__APW_RESTORE_DATA6193__" hidden="1">#REF!,#REF!,#REF!,#REF!,#REF!,#REF!,#REF!,#REF!,#REF!,#REF!,#REF!,#REF!,#REF!,#REF!</definedName>
    <definedName name="__APW_RESTORE_DATA6194__" hidden="1">#REF!,#REF!,#REF!,#REF!,#REF!,#REF!,#REF!,#REF!,#REF!,#REF!,#REF!,#REF!,#REF!,#REF!</definedName>
    <definedName name="__APW_RESTORE_DATA6195__" hidden="1">#REF!,#REF!,#REF!,#REF!,#REF!,#REF!,#REF!,#REF!,#REF!,#REF!,#REF!,#REF!,#REF!,#REF!</definedName>
    <definedName name="__APW_RESTORE_DATA6196__" hidden="1">#REF!,#REF!,#REF!,#REF!,#REF!,#REF!,#REF!,#REF!,#REF!,#REF!,#REF!,#REF!,#REF!,#REF!</definedName>
    <definedName name="__APW_RESTORE_DATA6197__" hidden="1">#REF!,#REF!,#REF!,#REF!,#REF!,#REF!,#REF!,#REF!,#REF!,#REF!,#REF!,#REF!,#REF!,#REF!</definedName>
    <definedName name="__APW_RESTORE_DATA6198__" hidden="1">#REF!,#REF!,#REF!,#REF!,#REF!,#REF!,#REF!,#REF!,#REF!,#REF!,#REF!,#REF!,#REF!,#REF!</definedName>
    <definedName name="__APW_RESTORE_DATA6199__" hidden="1">#REF!,#REF!,#REF!,#REF!,#REF!,#REF!,#REF!,#REF!,#REF!,#REF!,#REF!,#REF!,#REF!,#REF!</definedName>
    <definedName name="__APW_RESTORE_DATA62__" hidden="1">#REF!,#REF!,#REF!,#REF!,#REF!,#REF!,#REF!,#REF!,#REF!,#REF!,#REF!,#REF!,#REF!,#REF!</definedName>
    <definedName name="__APW_RESTORE_DATA620__" hidden="1">#REF!,#REF!,#REF!,#REF!,#REF!,#REF!,#REF!,#REF!,#REF!,#REF!,#REF!,#REF!,#REF!,#REF!</definedName>
    <definedName name="__APW_RESTORE_DATA6200__" hidden="1">#REF!,#REF!,#REF!,#REF!,#REF!,#REF!,#REF!,#REF!,#REF!,#REF!,#REF!,#REF!,#REF!,#REF!</definedName>
    <definedName name="__APW_RESTORE_DATA6201__" hidden="1">#REF!,#REF!,#REF!,#REF!,#REF!,#REF!,#REF!,#REF!,#REF!,#REF!,#REF!,#REF!,#REF!,#REF!</definedName>
    <definedName name="__APW_RESTORE_DATA6202__" hidden="1">#REF!,#REF!,#REF!,#REF!,#REF!,#REF!,#REF!,#REF!,#REF!,#REF!,#REF!,#REF!,#REF!,#REF!</definedName>
    <definedName name="__APW_RESTORE_DATA6203__" hidden="1">#REF!,#REF!,#REF!,#REF!,#REF!,#REF!,#REF!,#REF!,#REF!,#REF!,#REF!,#REF!,#REF!,#REF!</definedName>
    <definedName name="__APW_RESTORE_DATA6204__" hidden="1">#REF!,#REF!,#REF!,#REF!,#REF!,#REF!,#REF!,#REF!,#REF!,#REF!,#REF!,#REF!,#REF!,#REF!</definedName>
    <definedName name="__APW_RESTORE_DATA6205__" hidden="1">#REF!,#REF!,#REF!,#REF!,#REF!,#REF!,#REF!,#REF!,#REF!,#REF!,#REF!,#REF!,#REF!,#REF!</definedName>
    <definedName name="__APW_RESTORE_DATA6206__" hidden="1">#REF!,#REF!,#REF!,#REF!,#REF!,#REF!,#REF!,#REF!,#REF!,#REF!,#REF!,#REF!,#REF!,#REF!</definedName>
    <definedName name="__APW_RESTORE_DATA6207__" hidden="1">#REF!,#REF!,#REF!,#REF!,#REF!,#REF!,#REF!,#REF!,#REF!,#REF!,#REF!,#REF!,#REF!,#REF!</definedName>
    <definedName name="__APW_RESTORE_DATA6208__" hidden="1">#REF!,#REF!,#REF!,#REF!,#REF!,#REF!,#REF!,#REF!,#REF!,#REF!,#REF!,#REF!,#REF!,#REF!</definedName>
    <definedName name="__APW_RESTORE_DATA6209__" hidden="1">#REF!,#REF!,#REF!,#REF!,#REF!,#REF!,#REF!,#REF!,#REF!,#REF!,#REF!,#REF!,#REF!,#REF!</definedName>
    <definedName name="__APW_RESTORE_DATA621__" hidden="1">#REF!,#REF!,#REF!,#REF!,#REF!,#REF!,#REF!,#REF!,#REF!,#REF!,#REF!,#REF!,#REF!,#REF!</definedName>
    <definedName name="__APW_RESTORE_DATA6210__" hidden="1">#REF!,#REF!,#REF!,#REF!,#REF!,#REF!,#REF!,#REF!,#REF!,#REF!,#REF!,#REF!,#REF!,#REF!</definedName>
    <definedName name="__APW_RESTORE_DATA6211__" hidden="1">#REF!,#REF!,#REF!,#REF!,#REF!,#REF!,#REF!,#REF!,#REF!,#REF!,#REF!,#REF!,#REF!,#REF!</definedName>
    <definedName name="__APW_RESTORE_DATA6212__" hidden="1">#REF!,#REF!,#REF!,#REF!,#REF!,#REF!,#REF!,#REF!,#REF!,#REF!,#REF!,#REF!,#REF!,#REF!</definedName>
    <definedName name="__APW_RESTORE_DATA6213__" hidden="1">#REF!,#REF!,#REF!,#REF!,#REF!,#REF!,#REF!,#REF!,#REF!,#REF!,#REF!,#REF!,#REF!,#REF!</definedName>
    <definedName name="__APW_RESTORE_DATA6214__" hidden="1">#REF!,#REF!,#REF!,#REF!,#REF!,#REF!,#REF!,#REF!,#REF!,#REF!,#REF!,#REF!,#REF!,#REF!</definedName>
    <definedName name="__APW_RESTORE_DATA6215__" hidden="1">#REF!,#REF!,#REF!,#REF!,#REF!,#REF!,#REF!,#REF!,#REF!,#REF!,#REF!,#REF!,#REF!,#REF!</definedName>
    <definedName name="__APW_RESTORE_DATA6216__" hidden="1">#REF!,#REF!,#REF!,#REF!,#REF!,#REF!,#REF!,#REF!,#REF!,#REF!,#REF!,#REF!,#REF!,#REF!</definedName>
    <definedName name="__APW_RESTORE_DATA6217__" hidden="1">#REF!,#REF!,#REF!,#REF!,#REF!,#REF!,#REF!,#REF!,#REF!,#REF!,#REF!,#REF!,#REF!,#REF!</definedName>
    <definedName name="__APW_RESTORE_DATA6218__" hidden="1">#REF!,#REF!,#REF!,#REF!,#REF!,#REF!,#REF!,#REF!,#REF!,#REF!,#REF!,#REF!,#REF!,#REF!</definedName>
    <definedName name="__APW_RESTORE_DATA6219__" hidden="1">#REF!,#REF!,#REF!,#REF!,#REF!,#REF!,#REF!,#REF!,#REF!,#REF!,#REF!,#REF!,#REF!,#REF!</definedName>
    <definedName name="__APW_RESTORE_DATA622__" hidden="1">#REF!,#REF!,#REF!,#REF!,#REF!,#REF!,#REF!,#REF!,#REF!,#REF!,#REF!,#REF!,#REF!,#REF!</definedName>
    <definedName name="__APW_RESTORE_DATA6220__" hidden="1">#REF!,#REF!,#REF!,#REF!,#REF!,#REF!,#REF!,#REF!,#REF!,#REF!,#REF!,#REF!,#REF!,#REF!</definedName>
    <definedName name="__APW_RESTORE_DATA6221__" hidden="1">#REF!,#REF!,#REF!,#REF!,#REF!,#REF!,#REF!,#REF!,#REF!,#REF!,#REF!,#REF!,#REF!,#REF!</definedName>
    <definedName name="__APW_RESTORE_DATA6222__" hidden="1">#REF!,#REF!,#REF!,#REF!,#REF!,#REF!,#REF!,#REF!,#REF!,#REF!,#REF!,#REF!,#REF!,#REF!</definedName>
    <definedName name="__APW_RESTORE_DATA6223__" hidden="1">#REF!,#REF!,#REF!,#REF!,#REF!,#REF!,#REF!,#REF!,#REF!,#REF!,#REF!,#REF!,#REF!,#REF!</definedName>
    <definedName name="__APW_RESTORE_DATA6224__" hidden="1">#REF!,#REF!,#REF!,#REF!,#REF!,#REF!,#REF!,#REF!,#REF!,#REF!,#REF!,#REF!,#REF!,#REF!</definedName>
    <definedName name="__APW_RESTORE_DATA6225__" hidden="1">#REF!,#REF!,#REF!,#REF!,#REF!,#REF!,#REF!,#REF!,#REF!,#REF!,#REF!,#REF!,#REF!,#REF!</definedName>
    <definedName name="__APW_RESTORE_DATA6226__" hidden="1">#REF!,#REF!,#REF!,#REF!,#REF!,#REF!,#REF!,#REF!,#REF!,#REF!,#REF!,#REF!,#REF!,#REF!</definedName>
    <definedName name="__APW_RESTORE_DATA6227__" hidden="1">#REF!,#REF!,#REF!,#REF!,#REF!,#REF!,#REF!,#REF!,#REF!,#REF!,#REF!,#REF!,#REF!,#REF!</definedName>
    <definedName name="__APW_RESTORE_DATA6228__" hidden="1">#REF!,#REF!,#REF!,#REF!,#REF!,#REF!,#REF!,#REF!,#REF!,#REF!,#REF!,#REF!,#REF!,#REF!</definedName>
    <definedName name="__APW_RESTORE_DATA6229__" hidden="1">#REF!,#REF!,#REF!,#REF!,#REF!,#REF!,#REF!,#REF!,#REF!,#REF!,#REF!,#REF!,#REF!,#REF!</definedName>
    <definedName name="__APW_RESTORE_DATA623__" hidden="1">#REF!,#REF!,#REF!,#REF!,#REF!,#REF!,#REF!,#REF!,#REF!,#REF!,#REF!,#REF!,#REF!,#REF!</definedName>
    <definedName name="__APW_RESTORE_DATA6230__" hidden="1">#REF!,#REF!,#REF!,#REF!,#REF!,#REF!,#REF!,#REF!,#REF!,#REF!,#REF!,#REF!,#REF!,#REF!</definedName>
    <definedName name="__APW_RESTORE_DATA6231__" hidden="1">#REF!,#REF!,#REF!,#REF!,#REF!,#REF!,#REF!,#REF!,#REF!,#REF!,#REF!,#REF!,#REF!,#REF!</definedName>
    <definedName name="__APW_RESTORE_DATA6232__" hidden="1">#REF!,#REF!,#REF!,#REF!,#REF!,#REF!,#REF!,#REF!,#REF!,#REF!,#REF!,#REF!,#REF!,#REF!</definedName>
    <definedName name="__APW_RESTORE_DATA6233__" hidden="1">#REF!,#REF!,#REF!,#REF!,#REF!,#REF!,#REF!,#REF!,#REF!,#REF!,#REF!,#REF!,#REF!,#REF!</definedName>
    <definedName name="__APW_RESTORE_DATA6234__" hidden="1">#REF!,#REF!,#REF!,#REF!,#REF!,#REF!,#REF!,#REF!,#REF!,#REF!,#REF!,#REF!,#REF!,#REF!</definedName>
    <definedName name="__APW_RESTORE_DATA6235__" hidden="1">#REF!,#REF!,#REF!,#REF!,#REF!,#REF!,#REF!,#REF!,#REF!,#REF!,#REF!,#REF!,#REF!,#REF!</definedName>
    <definedName name="__APW_RESTORE_DATA6236__" hidden="1">#REF!,#REF!,#REF!,#REF!,#REF!,#REF!,#REF!,#REF!,#REF!,#REF!,#REF!,#REF!,#REF!,#REF!</definedName>
    <definedName name="__APW_RESTORE_DATA6237__" hidden="1">#REF!,#REF!,#REF!,#REF!,#REF!,#REF!,#REF!,#REF!,#REF!,#REF!,#REF!,#REF!,#REF!,#REF!</definedName>
    <definedName name="__APW_RESTORE_DATA6238__" hidden="1">#REF!,#REF!,#REF!,#REF!,#REF!,#REF!,#REF!,#REF!,#REF!,#REF!,#REF!,#REF!,#REF!,#REF!</definedName>
    <definedName name="__APW_RESTORE_DATA6239__" hidden="1">#REF!,#REF!,#REF!,#REF!,#REF!,#REF!,#REF!,#REF!,#REF!,#REF!,#REF!,#REF!,#REF!,#REF!</definedName>
    <definedName name="__APW_RESTORE_DATA624__" hidden="1">#REF!,#REF!,#REF!,#REF!,#REF!,#REF!,#REF!,#REF!,#REF!,#REF!,#REF!,#REF!,#REF!,#REF!</definedName>
    <definedName name="__APW_RESTORE_DATA6240__" hidden="1">#REF!,#REF!,#REF!,#REF!,#REF!,#REF!,#REF!,#REF!,#REF!,#REF!,#REF!,#REF!,#REF!,#REF!</definedName>
    <definedName name="__APW_RESTORE_DATA6241__" hidden="1">#REF!,#REF!,#REF!,#REF!,#REF!,#REF!,#REF!,#REF!,#REF!,#REF!,#REF!,#REF!,#REF!,#REF!</definedName>
    <definedName name="__APW_RESTORE_DATA6242__" hidden="1">#REF!,#REF!,#REF!,#REF!,#REF!,#REF!,#REF!,#REF!,#REF!,#REF!,#REF!,#REF!,#REF!,#REF!</definedName>
    <definedName name="__APW_RESTORE_DATA6243__" hidden="1">#REF!,#REF!,#REF!,#REF!,#REF!,#REF!,#REF!,#REF!,#REF!,#REF!,#REF!,#REF!,#REF!,#REF!</definedName>
    <definedName name="__APW_RESTORE_DATA6244__" hidden="1">#REF!,#REF!,#REF!,#REF!,#REF!,#REF!,#REF!,#REF!,#REF!,#REF!,#REF!,#REF!,#REF!,#REF!</definedName>
    <definedName name="__APW_RESTORE_DATA6245__" hidden="1">#REF!,#REF!,#REF!,#REF!,#REF!,#REF!,#REF!,#REF!,#REF!,#REF!,#REF!,#REF!,#REF!,#REF!</definedName>
    <definedName name="__APW_RESTORE_DATA6246__" hidden="1">#REF!,#REF!,#REF!,#REF!,#REF!,#REF!,#REF!,#REF!,#REF!,#REF!,#REF!,#REF!,#REF!,#REF!</definedName>
    <definedName name="__APW_RESTORE_DATA6247__" hidden="1">#REF!,#REF!,#REF!,#REF!,#REF!,#REF!,#REF!,#REF!,#REF!,#REF!,#REF!,#REF!,#REF!,#REF!</definedName>
    <definedName name="__APW_RESTORE_DATA6248__" hidden="1">#REF!,#REF!,#REF!,#REF!,#REF!,#REF!,#REF!,#REF!,#REF!,#REF!,#REF!,#REF!,#REF!,#REF!</definedName>
    <definedName name="__APW_RESTORE_DATA6249__" hidden="1">#REF!,#REF!,#REF!,#REF!,#REF!,#REF!,#REF!,#REF!,#REF!,#REF!,#REF!,#REF!,#REF!,#REF!</definedName>
    <definedName name="__APW_RESTORE_DATA625__" hidden="1">#REF!,#REF!,#REF!,#REF!,#REF!,#REF!,#REF!,#REF!,#REF!,#REF!,#REF!,#REF!,#REF!,#REF!</definedName>
    <definedName name="__APW_RESTORE_DATA6250__" hidden="1">#REF!,#REF!,#REF!,#REF!,#REF!,#REF!,#REF!,#REF!,#REF!,#REF!,#REF!,#REF!,#REF!,#REF!</definedName>
    <definedName name="__APW_RESTORE_DATA6251__" hidden="1">#REF!,#REF!,#REF!,#REF!,#REF!,#REF!,#REF!,#REF!,#REF!,#REF!,#REF!,#REF!,#REF!,#REF!</definedName>
    <definedName name="__APW_RESTORE_DATA6252__" hidden="1">#REF!,#REF!,#REF!,#REF!,#REF!,#REF!,#REF!,#REF!,#REF!,#REF!,#REF!,#REF!,#REF!,#REF!</definedName>
    <definedName name="__APW_RESTORE_DATA6253__" hidden="1">#REF!,#REF!,#REF!,#REF!,#REF!,#REF!,#REF!,#REF!,#REF!,#REF!,#REF!,#REF!,#REF!,#REF!</definedName>
    <definedName name="__APW_RESTORE_DATA6254__" hidden="1">#REF!,#REF!,#REF!,#REF!,#REF!,#REF!,#REF!,#REF!,#REF!,#REF!,#REF!,#REF!,#REF!,#REF!</definedName>
    <definedName name="__APW_RESTORE_DATA6255__" hidden="1">#REF!,#REF!,#REF!,#REF!,#REF!,#REF!,#REF!,#REF!,#REF!,#REF!,#REF!,#REF!,#REF!,#REF!</definedName>
    <definedName name="__APW_RESTORE_DATA6256__" hidden="1">#REF!,#REF!,#REF!,#REF!,#REF!,#REF!,#REF!,#REF!,#REF!,#REF!,#REF!,#REF!,#REF!,#REF!</definedName>
    <definedName name="__APW_RESTORE_DATA6257__" hidden="1">#REF!,#REF!,#REF!,#REF!,#REF!,#REF!,#REF!,#REF!,#REF!,#REF!,#REF!,#REF!,#REF!,#REF!</definedName>
    <definedName name="__APW_RESTORE_DATA6258__" hidden="1">#REF!,#REF!,#REF!,#REF!,#REF!,#REF!,#REF!,#REF!,#REF!,#REF!,#REF!,#REF!,#REF!,#REF!</definedName>
    <definedName name="__APW_RESTORE_DATA6259__" hidden="1">#REF!,#REF!,#REF!,#REF!,#REF!,#REF!,#REF!,#REF!,#REF!,#REF!,#REF!,#REF!,#REF!,#REF!</definedName>
    <definedName name="__APW_RESTORE_DATA626__" hidden="1">#REF!,#REF!,#REF!,#REF!,#REF!,#REF!,#REF!,#REF!,#REF!,#REF!,#REF!,#REF!,#REF!,#REF!</definedName>
    <definedName name="__APW_RESTORE_DATA6260__" hidden="1">#REF!,#REF!,#REF!,#REF!,#REF!,#REF!,#REF!,#REF!,#REF!,#REF!,#REF!,#REF!,#REF!,#REF!</definedName>
    <definedName name="__APW_RESTORE_DATA6261__" hidden="1">#REF!,#REF!,#REF!,#REF!,#REF!,#REF!,#REF!,#REF!,#REF!,#REF!,#REF!,#REF!,#REF!,#REF!</definedName>
    <definedName name="__APW_RESTORE_DATA6262__" hidden="1">#REF!,#REF!,#REF!,#REF!,#REF!,#REF!,#REF!,#REF!,#REF!,#REF!,#REF!,#REF!,#REF!,#REF!</definedName>
    <definedName name="__APW_RESTORE_DATA6263__" hidden="1">#REF!,#REF!,#REF!,#REF!,#REF!,#REF!,#REF!,#REF!,#REF!,#REF!,#REF!,#REF!,#REF!,#REF!</definedName>
    <definedName name="__APW_RESTORE_DATA6264__" hidden="1">#REF!,#REF!,#REF!,#REF!,#REF!,#REF!,#REF!,#REF!,#REF!,#REF!,#REF!,#REF!,#REF!,#REF!</definedName>
    <definedName name="__APW_RESTORE_DATA6265__" hidden="1">#REF!,#REF!,#REF!,#REF!,#REF!,#REF!,#REF!,#REF!,#REF!,#REF!,#REF!,#REF!,#REF!,#REF!</definedName>
    <definedName name="__APW_RESTORE_DATA6266__" hidden="1">#REF!,#REF!,#REF!,#REF!,#REF!,#REF!,#REF!,#REF!,#REF!,#REF!,#REF!,#REF!,#REF!,#REF!</definedName>
    <definedName name="__APW_RESTORE_DATA6267__" hidden="1">#REF!,#REF!,#REF!,#REF!,#REF!,#REF!,#REF!,#REF!,#REF!,#REF!,#REF!,#REF!,#REF!,#REF!</definedName>
    <definedName name="__APW_RESTORE_DATA6268__" hidden="1">#REF!,#REF!,#REF!,#REF!,#REF!,#REF!,#REF!,#REF!,#REF!,#REF!,#REF!,#REF!,#REF!,#REF!</definedName>
    <definedName name="__APW_RESTORE_DATA6269__" hidden="1">#REF!,#REF!,#REF!,#REF!,#REF!,#REF!,#REF!,#REF!,#REF!,#REF!,#REF!,#REF!,#REF!,#REF!</definedName>
    <definedName name="__APW_RESTORE_DATA627__" hidden="1">#REF!,#REF!,#REF!,#REF!,#REF!,#REF!,#REF!,#REF!,#REF!,#REF!,#REF!,#REF!,#REF!,#REF!</definedName>
    <definedName name="__APW_RESTORE_DATA6270__" hidden="1">#REF!,#REF!,#REF!,#REF!,#REF!,#REF!,#REF!,#REF!,#REF!,#REF!,#REF!,#REF!,#REF!,#REF!</definedName>
    <definedName name="__APW_RESTORE_DATA6271__" hidden="1">#REF!,#REF!,#REF!,#REF!,#REF!,#REF!,#REF!,#REF!,#REF!,#REF!,#REF!,#REF!,#REF!,#REF!</definedName>
    <definedName name="__APW_RESTORE_DATA6272__" hidden="1">#REF!,#REF!,#REF!,#REF!,#REF!,#REF!,#REF!,#REF!,#REF!,#REF!,#REF!,#REF!,#REF!,#REF!</definedName>
    <definedName name="__APW_RESTORE_DATA6273__" hidden="1">#REF!,#REF!,#REF!,#REF!,#REF!,#REF!,#REF!,#REF!,#REF!,#REF!,#REF!,#REF!,#REF!,#REF!</definedName>
    <definedName name="__APW_RESTORE_DATA6274__" hidden="1">#REF!,#REF!,#REF!,#REF!,#REF!,#REF!,#REF!,#REF!,#REF!,#REF!,#REF!,#REF!,#REF!,#REF!</definedName>
    <definedName name="__APW_RESTORE_DATA6275__" hidden="1">#REF!,#REF!,#REF!,#REF!,#REF!,#REF!,#REF!,#REF!,#REF!,#REF!,#REF!,#REF!,#REF!,#REF!</definedName>
    <definedName name="__APW_RESTORE_DATA6276__" hidden="1">#REF!,#REF!,#REF!,#REF!,#REF!,#REF!,#REF!,#REF!,#REF!,#REF!,#REF!,#REF!,#REF!,#REF!</definedName>
    <definedName name="__APW_RESTORE_DATA6277__" hidden="1">#REF!,#REF!,#REF!,#REF!,#REF!,#REF!,#REF!,#REF!,#REF!,#REF!,#REF!,#REF!,#REF!,#REF!</definedName>
    <definedName name="__APW_RESTORE_DATA6278__" hidden="1">#REF!,#REF!,#REF!,#REF!,#REF!,#REF!,#REF!,#REF!,#REF!,#REF!,#REF!,#REF!,#REF!,#REF!</definedName>
    <definedName name="__APW_RESTORE_DATA6279__" hidden="1">#REF!,#REF!,#REF!,#REF!,#REF!,#REF!,#REF!,#REF!,#REF!,#REF!,#REF!,#REF!,#REF!,#REF!</definedName>
    <definedName name="__APW_RESTORE_DATA628__" hidden="1">#REF!,#REF!,#REF!,#REF!,#REF!,#REF!,#REF!,#REF!,#REF!,#REF!,#REF!,#REF!,#REF!,#REF!</definedName>
    <definedName name="__APW_RESTORE_DATA6280__" hidden="1">#REF!,#REF!,#REF!,#REF!,#REF!,#REF!,#REF!,#REF!,#REF!,#REF!,#REF!,#REF!,#REF!,#REF!</definedName>
    <definedName name="__APW_RESTORE_DATA6281__" hidden="1">#REF!,#REF!,#REF!,#REF!,#REF!,#REF!,#REF!,#REF!,#REF!,#REF!,#REF!,#REF!,#REF!,#REF!</definedName>
    <definedName name="__APW_RESTORE_DATA6282__" hidden="1">#REF!,#REF!,#REF!,#REF!,#REF!,#REF!,#REF!,#REF!,#REF!,#REF!,#REF!,#REF!,#REF!,#REF!</definedName>
    <definedName name="__APW_RESTORE_DATA6283__" hidden="1">#REF!,#REF!,#REF!,#REF!,#REF!,#REF!,#REF!,#REF!,#REF!,#REF!,#REF!,#REF!,#REF!,#REF!</definedName>
    <definedName name="__APW_RESTORE_DATA6284__" hidden="1">#REF!,#REF!,#REF!,#REF!,#REF!,#REF!,#REF!,#REF!,#REF!,#REF!,#REF!,#REF!,#REF!,#REF!</definedName>
    <definedName name="__APW_RESTORE_DATA6285__" hidden="1">#REF!,#REF!,#REF!,#REF!,#REF!,#REF!,#REF!,#REF!,#REF!,#REF!,#REF!,#REF!,#REF!,#REF!</definedName>
    <definedName name="__APW_RESTORE_DATA6286__" hidden="1">#REF!,#REF!,#REF!,#REF!,#REF!,#REF!,#REF!,#REF!,#REF!,#REF!,#REF!,#REF!,#REF!,#REF!</definedName>
    <definedName name="__APW_RESTORE_DATA6287__" hidden="1">#REF!,#REF!,#REF!,#REF!,#REF!,#REF!,#REF!,#REF!,#REF!,#REF!,#REF!,#REF!,#REF!,#REF!</definedName>
    <definedName name="__APW_RESTORE_DATA6288__" hidden="1">#REF!,#REF!,#REF!,#REF!,#REF!,#REF!,#REF!,#REF!,#REF!,#REF!,#REF!,#REF!,#REF!,#REF!</definedName>
    <definedName name="__APW_RESTORE_DATA6289__" hidden="1">#REF!,#REF!,#REF!,#REF!,#REF!,#REF!,#REF!,#REF!,#REF!,#REF!,#REF!,#REF!,#REF!,#REF!</definedName>
    <definedName name="__APW_RESTORE_DATA629__" hidden="1">#REF!,#REF!,#REF!,#REF!,#REF!,#REF!,#REF!,#REF!,#REF!,#REF!,#REF!,#REF!,#REF!,#REF!</definedName>
    <definedName name="__APW_RESTORE_DATA6290__" hidden="1">#REF!,#REF!,#REF!,#REF!,#REF!,#REF!,#REF!,#REF!,#REF!,#REF!,#REF!,#REF!,#REF!,#REF!</definedName>
    <definedName name="__APW_RESTORE_DATA6291__" hidden="1">#REF!,#REF!,#REF!,#REF!,#REF!,#REF!,#REF!,#REF!,#REF!,#REF!,#REF!,#REF!,#REF!,#REF!</definedName>
    <definedName name="__APW_RESTORE_DATA6292__" hidden="1">#REF!,#REF!,#REF!,#REF!,#REF!,#REF!,#REF!,#REF!,#REF!,#REF!,#REF!,#REF!,#REF!,#REF!</definedName>
    <definedName name="__APW_RESTORE_DATA6293__" hidden="1">#REF!,#REF!,#REF!,#REF!,#REF!,#REF!,#REF!,#REF!,#REF!,#REF!,#REF!,#REF!,#REF!,#REF!</definedName>
    <definedName name="__APW_RESTORE_DATA6294__" hidden="1">#REF!,#REF!,#REF!,#REF!,#REF!,#REF!,#REF!,#REF!,#REF!,#REF!,#REF!,#REF!,#REF!,#REF!</definedName>
    <definedName name="__APW_RESTORE_DATA6295__" hidden="1">#REF!,#REF!,#REF!,#REF!,#REF!,#REF!,#REF!,#REF!,#REF!,#REF!,#REF!,#REF!,#REF!,#REF!</definedName>
    <definedName name="__APW_RESTORE_DATA6296__" hidden="1">#REF!,#REF!,#REF!,#REF!,#REF!,#REF!,#REF!,#REF!,#REF!,#REF!,#REF!,#REF!,#REF!,#REF!</definedName>
    <definedName name="__APW_RESTORE_DATA6297__" hidden="1">#REF!,#REF!,#REF!,#REF!,#REF!,#REF!,#REF!,#REF!,#REF!,#REF!,#REF!,#REF!,#REF!,#REF!</definedName>
    <definedName name="__APW_RESTORE_DATA6298__" hidden="1">#REF!,#REF!,#REF!,#REF!,#REF!,#REF!,#REF!,#REF!,#REF!,#REF!,#REF!,#REF!,#REF!,#REF!</definedName>
    <definedName name="__APW_RESTORE_DATA6299__" hidden="1">#REF!,#REF!,#REF!,#REF!,#REF!,#REF!,#REF!,#REF!,#REF!,#REF!,#REF!,#REF!,#REF!,#REF!</definedName>
    <definedName name="__APW_RESTORE_DATA63__" hidden="1">#REF!,#REF!,#REF!,#REF!,#REF!,#REF!,#REF!,#REF!,#REF!,#REF!,#REF!,#REF!,#REF!,#REF!</definedName>
    <definedName name="__APW_RESTORE_DATA630__" hidden="1">#REF!,#REF!,#REF!,#REF!,#REF!,#REF!,#REF!,#REF!,#REF!,#REF!,#REF!,#REF!,#REF!,#REF!</definedName>
    <definedName name="__APW_RESTORE_DATA6300__" hidden="1">#REF!,#REF!,#REF!,#REF!,#REF!,#REF!,#REF!,#REF!,#REF!,#REF!,#REF!,#REF!,#REF!,#REF!</definedName>
    <definedName name="__APW_RESTORE_DATA6301__" hidden="1">#REF!,#REF!,#REF!,#REF!,#REF!,#REF!,#REF!,#REF!,#REF!,#REF!,#REF!,#REF!,#REF!</definedName>
    <definedName name="__APW_RESTORE_DATA6302__" hidden="1">#REF!,#REF!,#REF!,#REF!,#REF!,#REF!,#REF!,#REF!,#REF!,#REF!,#REF!,#REF!,#REF!,#REF!,#REF!,#REF!</definedName>
    <definedName name="__APW_RESTORE_DATA6303__" hidden="1">#REF!,#REF!,#REF!,#REF!,#REF!,#REF!,#REF!,#REF!,#REF!,#REF!,#REF!,#REF!,#REF!,#REF!,#REF!</definedName>
    <definedName name="__APW_RESTORE_DATA6304__" hidden="1">#REF!,#REF!,#REF!,#REF!,#REF!,#REF!,#REF!,#REF!,#REF!,#REF!,#REF!,#REF!,#REF!,#REF!,#REF!</definedName>
    <definedName name="__APW_RESTORE_DATA6305__" hidden="1">#REF!,#REF!,#REF!,#REF!,#REF!,#REF!,#REF!,#REF!,#REF!,#REF!,#REF!,#REF!,#REF!,#REF!,#REF!</definedName>
    <definedName name="__APW_RESTORE_DATA6306__" hidden="1">#REF!,#REF!,#REF!,#REF!,#REF!,#REF!,#REF!,#REF!,#REF!,#REF!,#REF!,#REF!,#REF!,#REF!,#REF!</definedName>
    <definedName name="__APW_RESTORE_DATA6307__" hidden="1">#REF!,#REF!,#REF!,#REF!,#REF!,#REF!,#REF!,#REF!,#REF!,#REF!,#REF!,#REF!,#REF!,#REF!,#REF!</definedName>
    <definedName name="__APW_RESTORE_DATA6308__" hidden="1">#REF!,#REF!,#REF!,#REF!,#REF!,#REF!,#REF!,#REF!,#REF!,#REF!,#REF!,#REF!,#REF!,#REF!,#REF!</definedName>
    <definedName name="__APW_RESTORE_DATA6309__" hidden="1">#REF!,#REF!,#REF!,#REF!,#REF!,#REF!,#REF!,#REF!,#REF!,#REF!,#REF!,#REF!,#REF!,#REF!</definedName>
    <definedName name="__APW_RESTORE_DATA631__" hidden="1">#REF!,#REF!,#REF!,#REF!,#REF!,#REF!,#REF!,#REF!,#REF!,#REF!,#REF!,#REF!,#REF!</definedName>
    <definedName name="__APW_RESTORE_DATA6310__" hidden="1">#REF!,#REF!,#REF!,#REF!,#REF!,#REF!,#REF!,#REF!,#REF!,#REF!,#REF!,#REF!,#REF!,#REF!</definedName>
    <definedName name="__APW_RESTORE_DATA6311__" hidden="1">#REF!,#REF!,#REF!,#REF!,#REF!,#REF!,#REF!,#REF!,#REF!,#REF!,#REF!,#REF!,#REF!,#REF!</definedName>
    <definedName name="__APW_RESTORE_DATA6312__" hidden="1">#REF!,#REF!,#REF!,#REF!,#REF!,#REF!,#REF!,#REF!,#REF!,#REF!,#REF!,#REF!,#REF!,#REF!</definedName>
    <definedName name="__APW_RESTORE_DATA6313__" hidden="1">#REF!,#REF!,#REF!,#REF!,#REF!,#REF!,#REF!,#REF!,#REF!,#REF!,#REF!,#REF!,#REF!,#REF!</definedName>
    <definedName name="__APW_RESTORE_DATA6314__" hidden="1">#REF!,#REF!,#REF!,#REF!,#REF!,#REF!,#REF!,#REF!,#REF!,#REF!,#REF!,#REF!,#REF!,#REF!</definedName>
    <definedName name="__APW_RESTORE_DATA6315__" hidden="1">#REF!,#REF!,#REF!,#REF!,#REF!,#REF!,#REF!,#REF!,#REF!,#REF!,#REF!,#REF!,#REF!,#REF!</definedName>
    <definedName name="__APW_RESTORE_DATA6316__" hidden="1">#REF!,#REF!,#REF!,#REF!,#REF!,#REF!,#REF!,#REF!,#REF!,#REF!,#REF!,#REF!,#REF!,#REF!</definedName>
    <definedName name="__APW_RESTORE_DATA6317__" hidden="1">#REF!,#REF!,#REF!,#REF!,#REF!,#REF!,#REF!,#REF!,#REF!,#REF!,#REF!,#REF!,#REF!,#REF!</definedName>
    <definedName name="__APW_RESTORE_DATA6318__" hidden="1">#REF!,#REF!,#REF!,#REF!,#REF!,#REF!,#REF!,#REF!,#REF!,#REF!,#REF!,#REF!,#REF!,#REF!</definedName>
    <definedName name="__APW_RESTORE_DATA6319__" hidden="1">#REF!,#REF!,#REF!,#REF!,#REF!,#REF!,#REF!,#REF!,#REF!,#REF!,#REF!,#REF!,#REF!,#REF!</definedName>
    <definedName name="__APW_RESTORE_DATA632__" hidden="1">#REF!,#REF!,#REF!,#REF!,#REF!,#REF!,#REF!,#REF!,#REF!,#REF!,#REF!,#REF!,#REF!,#REF!,#REF!,#REF!</definedName>
    <definedName name="__APW_RESTORE_DATA6320__" hidden="1">#REF!,#REF!,#REF!,#REF!,#REF!,#REF!,#REF!,#REF!,#REF!,#REF!,#REF!,#REF!,#REF!,#REF!</definedName>
    <definedName name="__APW_RESTORE_DATA6321__" hidden="1">#REF!,#REF!,#REF!,#REF!,#REF!,#REF!,#REF!,#REF!,#REF!,#REF!,#REF!,#REF!,#REF!,#REF!</definedName>
    <definedName name="__APW_RESTORE_DATA6322__" hidden="1">#REF!,#REF!,#REF!,#REF!,#REF!,#REF!,#REF!,#REF!,#REF!,#REF!,#REF!,#REF!,#REF!,#REF!</definedName>
    <definedName name="__APW_RESTORE_DATA6323__" hidden="1">#REF!,#REF!,#REF!,#REF!,#REF!,#REF!,#REF!,#REF!,#REF!,#REF!,#REF!,#REF!,#REF!,#REF!</definedName>
    <definedName name="__APW_RESTORE_DATA6324__" hidden="1">#REF!,#REF!,#REF!,#REF!,#REF!,#REF!,#REF!,#REF!,#REF!,#REF!,#REF!,#REF!,#REF!,#REF!</definedName>
    <definedName name="__APW_RESTORE_DATA6325__" hidden="1">#REF!,#REF!,#REF!,#REF!,#REF!,#REF!,#REF!,#REF!,#REF!,#REF!,#REF!,#REF!,#REF!,#REF!</definedName>
    <definedName name="__APW_RESTORE_DATA6326__" hidden="1">#REF!,#REF!,#REF!,#REF!,#REF!,#REF!,#REF!,#REF!,#REF!,#REF!,#REF!,#REF!,#REF!,#REF!</definedName>
    <definedName name="__APW_RESTORE_DATA6327__" hidden="1">#REF!,#REF!,#REF!,#REF!,#REF!,#REF!,#REF!,#REF!,#REF!,#REF!,#REF!,#REF!,#REF!,#REF!</definedName>
    <definedName name="__APW_RESTORE_DATA6328__" hidden="1">#REF!,#REF!,#REF!,#REF!,#REF!,#REF!,#REF!,#REF!,#REF!,#REF!,#REF!,#REF!,#REF!,#REF!</definedName>
    <definedName name="__APW_RESTORE_DATA6329__" hidden="1">#REF!,#REF!,#REF!,#REF!,#REF!,#REF!,#REF!,#REF!,#REF!,#REF!,#REF!,#REF!,#REF!,#REF!</definedName>
    <definedName name="__APW_RESTORE_DATA633__" hidden="1">#REF!,#REF!,#REF!,#REF!,#REF!,#REF!,#REF!,#REF!,#REF!,#REF!,#REF!,#REF!,#REF!,#REF!,#REF!</definedName>
    <definedName name="__APW_RESTORE_DATA6330__" hidden="1">#REF!,#REF!,#REF!,#REF!,#REF!,#REF!,#REF!,#REF!,#REF!,#REF!,#REF!,#REF!,#REF!,#REF!</definedName>
    <definedName name="__APW_RESTORE_DATA6331__" hidden="1">#REF!,#REF!,#REF!,#REF!,#REF!,#REF!,#REF!,#REF!,#REF!,#REF!,#REF!,#REF!,#REF!,#REF!</definedName>
    <definedName name="__APW_RESTORE_DATA6332__" hidden="1">#REF!,#REF!,#REF!,#REF!,#REF!,#REF!,#REF!,#REF!,#REF!,#REF!,#REF!,#REF!,#REF!,#REF!</definedName>
    <definedName name="__APW_RESTORE_DATA6333__" hidden="1">#REF!,#REF!,#REF!,#REF!,#REF!,#REF!,#REF!,#REF!,#REF!,#REF!,#REF!,#REF!,#REF!,#REF!</definedName>
    <definedName name="__APW_RESTORE_DATA6334__" hidden="1">#REF!,#REF!,#REF!,#REF!,#REF!,#REF!,#REF!,#REF!,#REF!,#REF!,#REF!,#REF!,#REF!,#REF!</definedName>
    <definedName name="__APW_RESTORE_DATA6335__" hidden="1">#REF!,#REF!,#REF!,#REF!,#REF!,#REF!,#REF!,#REF!,#REF!,#REF!,#REF!,#REF!,#REF!,#REF!</definedName>
    <definedName name="__APW_RESTORE_DATA6336__" hidden="1">#REF!,#REF!,#REF!,#REF!,#REF!,#REF!,#REF!,#REF!,#REF!,#REF!,#REF!,#REF!,#REF!,#REF!</definedName>
    <definedName name="__APW_RESTORE_DATA6337__" hidden="1">#REF!,#REF!,#REF!,#REF!,#REF!,#REF!,#REF!,#REF!,#REF!,#REF!,#REF!,#REF!,#REF!,#REF!</definedName>
    <definedName name="__APW_RESTORE_DATA6338__" hidden="1">#REF!,#REF!,#REF!,#REF!,#REF!,#REF!,#REF!,#REF!,#REF!,#REF!,#REF!,#REF!,#REF!,#REF!</definedName>
    <definedName name="__APW_RESTORE_DATA6339__" hidden="1">#REF!,#REF!,#REF!,#REF!,#REF!,#REF!,#REF!,#REF!,#REF!,#REF!,#REF!,#REF!,#REF!,#REF!</definedName>
    <definedName name="__APW_RESTORE_DATA634__" hidden="1">#REF!,#REF!,#REF!,#REF!,#REF!,#REF!,#REF!,#REF!,#REF!,#REF!,#REF!,#REF!,#REF!,#REF!,#REF!</definedName>
    <definedName name="__APW_RESTORE_DATA6340__" hidden="1">#REF!,#REF!,#REF!,#REF!,#REF!,#REF!,#REF!,#REF!,#REF!,#REF!,#REF!,#REF!,#REF!,#REF!</definedName>
    <definedName name="__APW_RESTORE_DATA6341__" hidden="1">#REF!,#REF!,#REF!,#REF!,#REF!,#REF!,#REF!,#REF!,#REF!,#REF!,#REF!,#REF!,#REF!,#REF!</definedName>
    <definedName name="__APW_RESTORE_DATA6342__" hidden="1">#REF!,#REF!,#REF!,#REF!,#REF!,#REF!,#REF!,#REF!,#REF!,#REF!,#REF!,#REF!,#REF!,#REF!</definedName>
    <definedName name="__APW_RESTORE_DATA6343__" hidden="1">#REF!,#REF!,#REF!,#REF!,#REF!,#REF!,#REF!,#REF!,#REF!,#REF!,#REF!,#REF!,#REF!,#REF!</definedName>
    <definedName name="__APW_RESTORE_DATA6344__" hidden="1">#REF!,#REF!,#REF!,#REF!,#REF!,#REF!,#REF!,#REF!,#REF!,#REF!,#REF!,#REF!,#REF!,#REF!</definedName>
    <definedName name="__APW_RESTORE_DATA6345__" hidden="1">#REF!,#REF!,#REF!,#REF!,#REF!,#REF!,#REF!,#REF!,#REF!,#REF!,#REF!,#REF!,#REF!,#REF!</definedName>
    <definedName name="__APW_RESTORE_DATA6346__" hidden="1">#REF!,#REF!,#REF!,#REF!,#REF!,#REF!,#REF!,#REF!,#REF!,#REF!,#REF!,#REF!,#REF!,#REF!</definedName>
    <definedName name="__APW_RESTORE_DATA6347__" hidden="1">#REF!,#REF!,#REF!,#REF!,#REF!,#REF!,#REF!,#REF!,#REF!,#REF!,#REF!,#REF!,#REF!,#REF!</definedName>
    <definedName name="__APW_RESTORE_DATA6348__" hidden="1">#REF!,#REF!,#REF!,#REF!,#REF!,#REF!,#REF!,#REF!,#REF!,#REF!,#REF!,#REF!,#REF!,#REF!</definedName>
    <definedName name="__APW_RESTORE_DATA6349__" hidden="1">#REF!,#REF!,#REF!,#REF!,#REF!,#REF!,#REF!,#REF!,#REF!,#REF!,#REF!,#REF!,#REF!,#REF!</definedName>
    <definedName name="__APW_RESTORE_DATA635__" hidden="1">#REF!,#REF!,#REF!,#REF!,#REF!,#REF!,#REF!,#REF!,#REF!,#REF!,#REF!,#REF!,#REF!,#REF!,#REF!</definedName>
    <definedName name="__APW_RESTORE_DATA6350__" hidden="1">#REF!,#REF!,#REF!,#REF!,#REF!,#REF!,#REF!,#REF!,#REF!,#REF!,#REF!,#REF!,#REF!,#REF!</definedName>
    <definedName name="__APW_RESTORE_DATA6351__" hidden="1">#REF!,#REF!,#REF!,#REF!,#REF!,#REF!,#REF!,#REF!,#REF!,#REF!,#REF!,#REF!,#REF!,#REF!</definedName>
    <definedName name="__APW_RESTORE_DATA6352__" hidden="1">#REF!,#REF!,#REF!,#REF!,#REF!,#REF!,#REF!,#REF!,#REF!,#REF!,#REF!,#REF!,#REF!,#REF!</definedName>
    <definedName name="__APW_RESTORE_DATA6353__" hidden="1">#REF!,#REF!,#REF!,#REF!,#REF!,#REF!,#REF!,#REF!,#REF!,#REF!,#REF!,#REF!,#REF!,#REF!</definedName>
    <definedName name="__APW_RESTORE_DATA6354__" hidden="1">#REF!,#REF!,#REF!,#REF!,#REF!,#REF!,#REF!,#REF!,#REF!,#REF!,#REF!,#REF!,#REF!,#REF!</definedName>
    <definedName name="__APW_RESTORE_DATA6355__" hidden="1">#REF!,#REF!,#REF!,#REF!,#REF!,#REF!,#REF!,#REF!,#REF!,#REF!,#REF!,#REF!,#REF!,#REF!</definedName>
    <definedName name="__APW_RESTORE_DATA6356__" hidden="1">#REF!,#REF!,#REF!,#REF!,#REF!,#REF!,#REF!,#REF!,#REF!,#REF!,#REF!,#REF!,#REF!,#REF!</definedName>
    <definedName name="__APW_RESTORE_DATA6357__" hidden="1">#REF!,#REF!,#REF!,#REF!,#REF!,#REF!,#REF!,#REF!,#REF!,#REF!,#REF!,#REF!,#REF!,#REF!</definedName>
    <definedName name="__APW_RESTORE_DATA6358__" hidden="1">#REF!,#REF!,#REF!,#REF!,#REF!,#REF!,#REF!,#REF!,#REF!,#REF!,#REF!,#REF!,#REF!,#REF!</definedName>
    <definedName name="__APW_RESTORE_DATA6359__" hidden="1">#REF!,#REF!,#REF!,#REF!,#REF!,#REF!,#REF!,#REF!,#REF!,#REF!,#REF!,#REF!,#REF!,#REF!</definedName>
    <definedName name="__APW_RESTORE_DATA636__" hidden="1">#REF!,#REF!,#REF!,#REF!,#REF!,#REF!,#REF!,#REF!,#REF!,#REF!,#REF!,#REF!,#REF!,#REF!,#REF!</definedName>
    <definedName name="__APW_RESTORE_DATA6360__" hidden="1">#REF!,#REF!,#REF!,#REF!,#REF!,#REF!,#REF!,#REF!,#REF!,#REF!,#REF!,#REF!,#REF!,#REF!</definedName>
    <definedName name="__APW_RESTORE_DATA6361__" hidden="1">#REF!,#REF!,#REF!,#REF!,#REF!,#REF!,#REF!,#REF!,#REF!,#REF!,#REF!,#REF!,#REF!,#REF!</definedName>
    <definedName name="__APW_RESTORE_DATA6362__" hidden="1">#REF!,#REF!,#REF!,#REF!,#REF!,#REF!,#REF!,#REF!,#REF!,#REF!,#REF!,#REF!,#REF!,#REF!</definedName>
    <definedName name="__APW_RESTORE_DATA6363__" hidden="1">#REF!,#REF!,#REF!,#REF!,#REF!,#REF!,#REF!,#REF!,#REF!,#REF!,#REF!,#REF!,#REF!,#REF!</definedName>
    <definedName name="__APW_RESTORE_DATA6364__" hidden="1">#REF!,#REF!,#REF!,#REF!,#REF!,#REF!,#REF!,#REF!,#REF!,#REF!,#REF!,#REF!,#REF!,#REF!</definedName>
    <definedName name="__APW_RESTORE_DATA6365__" hidden="1">#REF!,#REF!,#REF!,#REF!,#REF!,#REF!,#REF!,#REF!,#REF!,#REF!,#REF!,#REF!,#REF!,#REF!</definedName>
    <definedName name="__APW_RESTORE_DATA6366__" hidden="1">#REF!,#REF!,#REF!,#REF!,#REF!,#REF!,#REF!,#REF!,#REF!,#REF!,#REF!,#REF!,#REF!,#REF!</definedName>
    <definedName name="__APW_RESTORE_DATA6367__" hidden="1">#REF!,#REF!,#REF!,#REF!,#REF!,#REF!,#REF!,#REF!,#REF!,#REF!,#REF!,#REF!,#REF!,#REF!</definedName>
    <definedName name="__APW_RESTORE_DATA6368__" hidden="1">#REF!,#REF!,#REF!,#REF!,#REF!,#REF!,#REF!,#REF!,#REF!,#REF!,#REF!,#REF!,#REF!,#REF!</definedName>
    <definedName name="__APW_RESTORE_DATA6369__" hidden="1">#REF!,#REF!,#REF!,#REF!,#REF!,#REF!,#REF!,#REF!,#REF!,#REF!,#REF!,#REF!,#REF!,#REF!</definedName>
    <definedName name="__APW_RESTORE_DATA637__" hidden="1">#REF!,#REF!,#REF!,#REF!,#REF!,#REF!,#REF!,#REF!,#REF!,#REF!,#REF!,#REF!,#REF!,#REF!,#REF!</definedName>
    <definedName name="__APW_RESTORE_DATA6370__" hidden="1">#REF!,#REF!,#REF!,#REF!,#REF!,#REF!,#REF!,#REF!,#REF!,#REF!,#REF!,#REF!,#REF!,#REF!</definedName>
    <definedName name="__APW_RESTORE_DATA6371__" hidden="1">#REF!,#REF!,#REF!,#REF!,#REF!,#REF!,#REF!,#REF!,#REF!,#REF!,#REF!,#REF!,#REF!,#REF!</definedName>
    <definedName name="__APW_RESTORE_DATA6372__" hidden="1">#REF!,#REF!,#REF!,#REF!,#REF!,#REF!,#REF!,#REF!,#REF!,#REF!,#REF!,#REF!,#REF!,#REF!</definedName>
    <definedName name="__APW_RESTORE_DATA6373__" hidden="1">#REF!,#REF!,#REF!,#REF!,#REF!,#REF!,#REF!,#REF!,#REF!,#REF!,#REF!,#REF!,#REF!,#REF!</definedName>
    <definedName name="__APW_RESTORE_DATA6374__" hidden="1">#REF!,#REF!,#REF!,#REF!,#REF!,#REF!,#REF!,#REF!,#REF!,#REF!,#REF!,#REF!,#REF!,#REF!</definedName>
    <definedName name="__APW_RESTORE_DATA6375__" hidden="1">#REF!,#REF!,#REF!,#REF!,#REF!,#REF!,#REF!,#REF!,#REF!,#REF!,#REF!,#REF!,#REF!,#REF!</definedName>
    <definedName name="__APW_RESTORE_DATA6376__" hidden="1">#REF!,#REF!,#REF!,#REF!,#REF!,#REF!,#REF!,#REF!,#REF!,#REF!,#REF!,#REF!,#REF!,#REF!</definedName>
    <definedName name="__APW_RESTORE_DATA6377__" hidden="1">#REF!,#REF!,#REF!,#REF!,#REF!,#REF!,#REF!,#REF!,#REF!,#REF!,#REF!,#REF!,#REF!,#REF!</definedName>
    <definedName name="__APW_RESTORE_DATA6378__" hidden="1">#REF!,#REF!,#REF!,#REF!,#REF!,#REF!,#REF!,#REF!,#REF!,#REF!,#REF!,#REF!,#REF!,#REF!</definedName>
    <definedName name="__APW_RESTORE_DATA6379__" hidden="1">#REF!,#REF!,#REF!,#REF!,#REF!,#REF!,#REF!,#REF!,#REF!,#REF!,#REF!,#REF!,#REF!,#REF!</definedName>
    <definedName name="__APW_RESTORE_DATA638__" hidden="1">#REF!,#REF!,#REF!,#REF!,#REF!,#REF!,#REF!,#REF!,#REF!,#REF!,#REF!,#REF!,#REF!,#REF!,#REF!</definedName>
    <definedName name="__APW_RESTORE_DATA6380__" hidden="1">#REF!,#REF!,#REF!,#REF!,#REF!,#REF!,#REF!,#REF!,#REF!,#REF!,#REF!,#REF!,#REF!,#REF!</definedName>
    <definedName name="__APW_RESTORE_DATA6381__" hidden="1">#REF!,#REF!,#REF!,#REF!,#REF!,#REF!,#REF!,#REF!,#REF!,#REF!,#REF!,#REF!,#REF!,#REF!</definedName>
    <definedName name="__APW_RESTORE_DATA6382__" hidden="1">#REF!,#REF!,#REF!,#REF!,#REF!,#REF!,#REF!,#REF!,#REF!,#REF!,#REF!,#REF!,#REF!,#REF!</definedName>
    <definedName name="__APW_RESTORE_DATA6383__" hidden="1">#REF!,#REF!,#REF!,#REF!,#REF!,#REF!,#REF!,#REF!,#REF!,#REF!,#REF!,#REF!,#REF!,#REF!</definedName>
    <definedName name="__APW_RESTORE_DATA6384__" hidden="1">#REF!,#REF!,#REF!,#REF!,#REF!,#REF!,#REF!,#REF!,#REF!,#REF!,#REF!,#REF!,#REF!,#REF!</definedName>
    <definedName name="__APW_RESTORE_DATA6385__" hidden="1">#REF!,#REF!,#REF!,#REF!,#REF!,#REF!,#REF!,#REF!,#REF!,#REF!,#REF!,#REF!,#REF!,#REF!</definedName>
    <definedName name="__APW_RESTORE_DATA6386__" hidden="1">#REF!,#REF!,#REF!,#REF!,#REF!,#REF!,#REF!,#REF!,#REF!,#REF!,#REF!,#REF!,#REF!,#REF!</definedName>
    <definedName name="__APW_RESTORE_DATA6387__" hidden="1">#REF!,#REF!,#REF!,#REF!,#REF!,#REF!,#REF!,#REF!,#REF!,#REF!,#REF!,#REF!,#REF!,#REF!</definedName>
    <definedName name="__APW_RESTORE_DATA6388__" hidden="1">#REF!,#REF!,#REF!,#REF!,#REF!,#REF!,#REF!,#REF!,#REF!,#REF!,#REF!,#REF!,#REF!,#REF!</definedName>
    <definedName name="__APW_RESTORE_DATA6389__" hidden="1">#REF!,#REF!,#REF!,#REF!,#REF!,#REF!,#REF!,#REF!,#REF!,#REF!,#REF!,#REF!,#REF!,#REF!</definedName>
    <definedName name="__APW_RESTORE_DATA639__" hidden="1">#REF!,#REF!,#REF!,#REF!,#REF!,#REF!,#REF!,#REF!,#REF!,#REF!,#REF!,#REF!,#REF!,#REF!</definedName>
    <definedName name="__APW_RESTORE_DATA6390__" hidden="1">#REF!,#REF!,#REF!,#REF!,#REF!,#REF!,#REF!,#REF!,#REF!,#REF!,#REF!,#REF!,#REF!,#REF!</definedName>
    <definedName name="__APW_RESTORE_DATA6391__" hidden="1">#REF!,#REF!,#REF!,#REF!,#REF!,#REF!,#REF!,#REF!,#REF!,#REF!,#REF!,#REF!,#REF!,#REF!</definedName>
    <definedName name="__APW_RESTORE_DATA6392__" hidden="1">#REF!,#REF!,#REF!,#REF!,#REF!,#REF!,#REF!,#REF!,#REF!,#REF!,#REF!,#REF!,#REF!,#REF!</definedName>
    <definedName name="__APW_RESTORE_DATA6393__" hidden="1">#REF!,#REF!,#REF!,#REF!,#REF!,#REF!,#REF!,#REF!,#REF!,#REF!,#REF!,#REF!,#REF!,#REF!</definedName>
    <definedName name="__APW_RESTORE_DATA6394__" hidden="1">#REF!,#REF!,#REF!,#REF!,#REF!,#REF!,#REF!,#REF!,#REF!,#REF!,#REF!,#REF!,#REF!,#REF!</definedName>
    <definedName name="__APW_RESTORE_DATA6395__" hidden="1">#REF!,#REF!,#REF!,#REF!,#REF!,#REF!,#REF!,#REF!,#REF!,#REF!,#REF!,#REF!,#REF!,#REF!</definedName>
    <definedName name="__APW_RESTORE_DATA6396__" hidden="1">#REF!,#REF!,#REF!,#REF!,#REF!,#REF!,#REF!,#REF!,#REF!,#REF!,#REF!,#REF!,#REF!,#REF!</definedName>
    <definedName name="__APW_RESTORE_DATA6397__" hidden="1">#REF!,#REF!,#REF!,#REF!,#REF!,#REF!,#REF!,#REF!,#REF!,#REF!,#REF!,#REF!,#REF!,#REF!</definedName>
    <definedName name="__APW_RESTORE_DATA6398__" hidden="1">#REF!,#REF!,#REF!,#REF!,#REF!,#REF!,#REF!,#REF!,#REF!,#REF!,#REF!,#REF!,#REF!,#REF!</definedName>
    <definedName name="__APW_RESTORE_DATA6399__" hidden="1">#REF!,#REF!,#REF!,#REF!,#REF!,#REF!,#REF!,#REF!,#REF!,#REF!,#REF!,#REF!,#REF!,#REF!</definedName>
    <definedName name="__APW_RESTORE_DATA64__" hidden="1">#REF!,#REF!,#REF!,#REF!,#REF!,#REF!,#REF!,#REF!,#REF!,#REF!,#REF!,#REF!,#REF!,#REF!</definedName>
    <definedName name="__APW_RESTORE_DATA640__" hidden="1">#REF!,#REF!,#REF!,#REF!,#REF!,#REF!,#REF!,#REF!,#REF!,#REF!,#REF!,#REF!,#REF!,#REF!</definedName>
    <definedName name="__APW_RESTORE_DATA6400__" hidden="1">#REF!,#REF!,#REF!,#REF!,#REF!,#REF!,#REF!,#REF!,#REF!,#REF!,#REF!,#REF!,#REF!,#REF!</definedName>
    <definedName name="__APW_RESTORE_DATA6401__" hidden="1">#REF!,#REF!,#REF!,#REF!,#REF!,#REF!,#REF!,#REF!,#REF!,#REF!,#REF!,#REF!,#REF!,#REF!</definedName>
    <definedName name="__APW_RESTORE_DATA6402__" hidden="1">#REF!,#REF!,#REF!,#REF!,#REF!,#REF!,#REF!,#REF!,#REF!,#REF!,#REF!,#REF!,#REF!,#REF!</definedName>
    <definedName name="__APW_RESTORE_DATA6403__" hidden="1">#REF!,#REF!,#REF!,#REF!,#REF!,#REF!,#REF!,#REF!,#REF!,#REF!,#REF!,#REF!,#REF!,#REF!</definedName>
    <definedName name="__APW_RESTORE_DATA6404__" hidden="1">#REF!,#REF!,#REF!,#REF!,#REF!,#REF!,#REF!,#REF!,#REF!,#REF!,#REF!,#REF!,#REF!,#REF!</definedName>
    <definedName name="__APW_RESTORE_DATA6405__" hidden="1">#REF!,#REF!,#REF!,#REF!,#REF!,#REF!,#REF!,#REF!,#REF!,#REF!,#REF!,#REF!,#REF!,#REF!</definedName>
    <definedName name="__APW_RESTORE_DATA6406__" hidden="1">#REF!,#REF!,#REF!,#REF!,#REF!,#REF!,#REF!,#REF!,#REF!,#REF!,#REF!,#REF!,#REF!,#REF!</definedName>
    <definedName name="__APW_RESTORE_DATA6407__" hidden="1">#REF!,#REF!,#REF!,#REF!,#REF!,#REF!,#REF!,#REF!,#REF!,#REF!,#REF!,#REF!,#REF!,#REF!</definedName>
    <definedName name="__APW_RESTORE_DATA6408__" hidden="1">#REF!,#REF!,#REF!,#REF!,#REF!,#REF!,#REF!,#REF!,#REF!,#REF!,#REF!,#REF!,#REF!,#REF!</definedName>
    <definedName name="__APW_RESTORE_DATA6409__" hidden="1">#REF!,#REF!,#REF!,#REF!,#REF!,#REF!,#REF!,#REF!,#REF!,#REF!,#REF!,#REF!,#REF!,#REF!</definedName>
    <definedName name="__APW_RESTORE_DATA641__" hidden="1">#REF!,#REF!,#REF!,#REF!,#REF!,#REF!,#REF!,#REF!,#REF!,#REF!,#REF!,#REF!,#REF!,#REF!</definedName>
    <definedName name="__APW_RESTORE_DATA6410__" hidden="1">#REF!,#REF!,#REF!,#REF!,#REF!,#REF!,#REF!,#REF!,#REF!,#REF!,#REF!,#REF!,#REF!,#REF!</definedName>
    <definedName name="__APW_RESTORE_DATA6411__" hidden="1">#REF!,#REF!,#REF!,#REF!,#REF!,#REF!,#REF!,#REF!,#REF!,#REF!,#REF!,#REF!,#REF!,#REF!</definedName>
    <definedName name="__APW_RESTORE_DATA6412__" hidden="1">#REF!,#REF!,#REF!,#REF!,#REF!,#REF!,#REF!,#REF!,#REF!,#REF!,#REF!,#REF!,#REF!,#REF!</definedName>
    <definedName name="__APW_RESTORE_DATA6413__" hidden="1">#REF!,#REF!,#REF!,#REF!,#REF!,#REF!,#REF!,#REF!,#REF!,#REF!,#REF!,#REF!,#REF!,#REF!</definedName>
    <definedName name="__APW_RESTORE_DATA6414__" hidden="1">#REF!,#REF!,#REF!,#REF!,#REF!,#REF!,#REF!,#REF!,#REF!,#REF!,#REF!,#REF!,#REF!,#REF!</definedName>
    <definedName name="__APW_RESTORE_DATA6415__" hidden="1">#REF!,#REF!,#REF!,#REF!,#REF!,#REF!,#REF!,#REF!,#REF!,#REF!,#REF!,#REF!,#REF!,#REF!</definedName>
    <definedName name="__APW_RESTORE_DATA6416__" hidden="1">#REF!,#REF!,#REF!,#REF!,#REF!,#REF!,#REF!,#REF!,#REF!,#REF!,#REF!,#REF!,#REF!,#REF!</definedName>
    <definedName name="__APW_RESTORE_DATA6417__" hidden="1">#REF!,#REF!,#REF!,#REF!,#REF!,#REF!,#REF!,#REF!,#REF!,#REF!,#REF!,#REF!,#REF!,#REF!</definedName>
    <definedName name="__APW_RESTORE_DATA6418__" hidden="1">#REF!,#REF!,#REF!,#REF!,#REF!,#REF!,#REF!,#REF!,#REF!,#REF!,#REF!,#REF!,#REF!,#REF!</definedName>
    <definedName name="__APW_RESTORE_DATA6419__" hidden="1">#REF!,#REF!,#REF!,#REF!,#REF!,#REF!,#REF!,#REF!,#REF!,#REF!,#REF!,#REF!,#REF!,#REF!</definedName>
    <definedName name="__APW_RESTORE_DATA642__" hidden="1">#REF!,#REF!,#REF!,#REF!,#REF!,#REF!,#REF!,#REF!,#REF!,#REF!,#REF!,#REF!,#REF!,#REF!</definedName>
    <definedName name="__APW_RESTORE_DATA6420__" hidden="1">#REF!,#REF!,#REF!,#REF!,#REF!,#REF!,#REF!,#REF!,#REF!,#REF!,#REF!,#REF!,#REF!,#REF!</definedName>
    <definedName name="__APW_RESTORE_DATA6421__" hidden="1">#REF!,#REF!,#REF!,#REF!,#REF!,#REF!,#REF!,#REF!,#REF!,#REF!,#REF!,#REF!,#REF!,#REF!</definedName>
    <definedName name="__APW_RESTORE_DATA6422__" hidden="1">#REF!,#REF!,#REF!,#REF!,#REF!,#REF!,#REF!,#REF!,#REF!,#REF!,#REF!,#REF!,#REF!,#REF!</definedName>
    <definedName name="__APW_RESTORE_DATA6423__" hidden="1">#REF!,#REF!,#REF!,#REF!,#REF!,#REF!,#REF!,#REF!,#REF!,#REF!,#REF!,#REF!,#REF!,#REF!</definedName>
    <definedName name="__APW_RESTORE_DATA6424__" hidden="1">#REF!,#REF!,#REF!,#REF!,#REF!,#REF!,#REF!,#REF!,#REF!,#REF!,#REF!,#REF!,#REF!,#REF!</definedName>
    <definedName name="__APW_RESTORE_DATA6425__" hidden="1">#REF!,#REF!,#REF!,#REF!,#REF!,#REF!,#REF!,#REF!,#REF!,#REF!,#REF!,#REF!,#REF!,#REF!</definedName>
    <definedName name="__APW_RESTORE_DATA6426__" hidden="1">#REF!,#REF!,#REF!,#REF!,#REF!,#REF!,#REF!,#REF!,#REF!,#REF!,#REF!,#REF!,#REF!,#REF!</definedName>
    <definedName name="__APW_RESTORE_DATA6427__" hidden="1">#REF!,#REF!,#REF!,#REF!,#REF!,#REF!,#REF!,#REF!,#REF!,#REF!,#REF!,#REF!,#REF!,#REF!</definedName>
    <definedName name="__APW_RESTORE_DATA6428__" hidden="1">#REF!,#REF!,#REF!,#REF!,#REF!,#REF!,#REF!,#REF!,#REF!,#REF!,#REF!,#REF!,#REF!,#REF!</definedName>
    <definedName name="__APW_RESTORE_DATA6429__" hidden="1">#REF!,#REF!,#REF!,#REF!,#REF!,#REF!,#REF!,#REF!,#REF!,#REF!,#REF!,#REF!,#REF!,#REF!</definedName>
    <definedName name="__APW_RESTORE_DATA643__" hidden="1">#REF!,#REF!,#REF!,#REF!,#REF!,#REF!,#REF!,#REF!,#REF!,#REF!,#REF!,#REF!,#REF!,#REF!</definedName>
    <definedName name="__APW_RESTORE_DATA6430__" hidden="1">#REF!,#REF!,#REF!,#REF!,#REF!,#REF!,#REF!,#REF!,#REF!,#REF!,#REF!,#REF!,#REF!,#REF!</definedName>
    <definedName name="__APW_RESTORE_DATA6431__" hidden="1">#REF!,#REF!,#REF!,#REF!,#REF!,#REF!,#REF!,#REF!,#REF!,#REF!,#REF!,#REF!,#REF!,#REF!</definedName>
    <definedName name="__APW_RESTORE_DATA6432__" hidden="1">#REF!,#REF!,#REF!,#REF!,#REF!,#REF!,#REF!,#REF!,#REF!,#REF!,#REF!,#REF!,#REF!,#REF!</definedName>
    <definedName name="__APW_RESTORE_DATA6433__" hidden="1">#REF!,#REF!,#REF!,#REF!,#REF!,#REF!,#REF!,#REF!,#REF!,#REF!,#REF!,#REF!,#REF!,#REF!</definedName>
    <definedName name="__APW_RESTORE_DATA6434__" hidden="1">#REF!,#REF!,#REF!,#REF!,#REF!,#REF!,#REF!,#REF!,#REF!,#REF!,#REF!,#REF!,#REF!,#REF!</definedName>
    <definedName name="__APW_RESTORE_DATA6435__" hidden="1">#REF!,#REF!,#REF!,#REF!,#REF!,#REF!,#REF!,#REF!,#REF!,#REF!,#REF!,#REF!,#REF!,#REF!</definedName>
    <definedName name="__APW_RESTORE_DATA6436__" hidden="1">#REF!,#REF!,#REF!,#REF!,#REF!,#REF!,#REF!,#REF!,#REF!,#REF!,#REF!,#REF!,#REF!,#REF!</definedName>
    <definedName name="__APW_RESTORE_DATA6437__" hidden="1">#REF!,#REF!,#REF!,#REF!,#REF!,#REF!,#REF!,#REF!,#REF!,#REF!,#REF!,#REF!,#REF!,#REF!</definedName>
    <definedName name="__APW_RESTORE_DATA6438__" hidden="1">#REF!,#REF!,#REF!,#REF!,#REF!,#REF!,#REF!,#REF!,#REF!,#REF!,#REF!,#REF!,#REF!,#REF!</definedName>
    <definedName name="__APW_RESTORE_DATA6439__" hidden="1">#REF!,#REF!,#REF!,#REF!,#REF!,#REF!,#REF!,#REF!,#REF!,#REF!,#REF!,#REF!,#REF!,#REF!</definedName>
    <definedName name="__APW_RESTORE_DATA644__" hidden="1">#REF!,#REF!,#REF!,#REF!,#REF!,#REF!,#REF!,#REF!,#REF!,#REF!,#REF!,#REF!,#REF!,#REF!</definedName>
    <definedName name="__APW_RESTORE_DATA6440__" hidden="1">#REF!,#REF!,#REF!,#REF!,#REF!,#REF!,#REF!,#REF!,#REF!,#REF!,#REF!,#REF!,#REF!,#REF!</definedName>
    <definedName name="__APW_RESTORE_DATA6441__" hidden="1">#REF!,#REF!,#REF!,#REF!,#REF!,#REF!,#REF!,#REF!,#REF!,#REF!,#REF!,#REF!,#REF!,#REF!</definedName>
    <definedName name="__APW_RESTORE_DATA6442__" hidden="1">#REF!,#REF!,#REF!,#REF!,#REF!,#REF!,#REF!,#REF!,#REF!,#REF!,#REF!,#REF!,#REF!,#REF!</definedName>
    <definedName name="__APW_RESTORE_DATA6443__" hidden="1">#REF!,#REF!,#REF!,#REF!,#REF!,#REF!,#REF!,#REF!,#REF!,#REF!,#REF!,#REF!,#REF!,#REF!</definedName>
    <definedName name="__APW_RESTORE_DATA6444__" hidden="1">#REF!,#REF!,#REF!,#REF!,#REF!,#REF!,#REF!,#REF!,#REF!,#REF!,#REF!,#REF!,#REF!,#REF!</definedName>
    <definedName name="__APW_RESTORE_DATA6445__" hidden="1">#REF!,#REF!,#REF!,#REF!,#REF!,#REF!,#REF!,#REF!,#REF!,#REF!,#REF!,#REF!,#REF!,#REF!</definedName>
    <definedName name="__APW_RESTORE_DATA6446__" hidden="1">#REF!,#REF!,#REF!,#REF!,#REF!,#REF!,#REF!,#REF!,#REF!,#REF!,#REF!,#REF!,#REF!,#REF!</definedName>
    <definedName name="__APW_RESTORE_DATA6447__" hidden="1">#REF!,#REF!,#REF!,#REF!,#REF!,#REF!,#REF!,#REF!,#REF!,#REF!,#REF!,#REF!,#REF!,#REF!</definedName>
    <definedName name="__APW_RESTORE_DATA6448__" hidden="1">#REF!,#REF!,#REF!,#REF!,#REF!,#REF!,#REF!,#REF!,#REF!,#REF!,#REF!,#REF!,#REF!,#REF!</definedName>
    <definedName name="__APW_RESTORE_DATA6449__" hidden="1">#REF!,#REF!,#REF!,#REF!,#REF!,#REF!,#REF!,#REF!,#REF!,#REF!,#REF!,#REF!,#REF!,#REF!</definedName>
    <definedName name="__APW_RESTORE_DATA645__" hidden="1">#REF!,#REF!,#REF!,#REF!,#REF!,#REF!,#REF!,#REF!,#REF!,#REF!,#REF!,#REF!,#REF!,#REF!</definedName>
    <definedName name="__APW_RESTORE_DATA6450__" hidden="1">#REF!,#REF!,#REF!,#REF!,#REF!,#REF!,#REF!,#REF!,#REF!,#REF!,#REF!,#REF!,#REF!,#REF!</definedName>
    <definedName name="__APW_RESTORE_DATA6451__" hidden="1">#REF!,#REF!,#REF!,#REF!,#REF!,#REF!,#REF!,#REF!,#REF!,#REF!,#REF!,#REF!,#REF!,#REF!</definedName>
    <definedName name="__APW_RESTORE_DATA6452__" hidden="1">#REF!,#REF!,#REF!,#REF!,#REF!,#REF!,#REF!,#REF!,#REF!,#REF!,#REF!,#REF!,#REF!,#REF!</definedName>
    <definedName name="__APW_RESTORE_DATA6453__" hidden="1">#REF!,#REF!,#REF!,#REF!,#REF!,#REF!,#REF!,#REF!,#REF!,#REF!,#REF!,#REF!,#REF!,#REF!</definedName>
    <definedName name="__APW_RESTORE_DATA6454__" hidden="1">#REF!,#REF!,#REF!,#REF!,#REF!,#REF!,#REF!,#REF!,#REF!,#REF!,#REF!,#REF!,#REF!,#REF!</definedName>
    <definedName name="__APW_RESTORE_DATA6455__" hidden="1">#REF!,#REF!,#REF!,#REF!,#REF!,#REF!,#REF!,#REF!,#REF!,#REF!,#REF!,#REF!,#REF!,#REF!</definedName>
    <definedName name="__APW_RESTORE_DATA6456__" hidden="1">#REF!,#REF!,#REF!,#REF!,#REF!,#REF!,#REF!,#REF!,#REF!,#REF!,#REF!,#REF!,#REF!,#REF!</definedName>
    <definedName name="__APW_RESTORE_DATA6457__" hidden="1">#REF!,#REF!,#REF!,#REF!,#REF!,#REF!,#REF!,#REF!,#REF!,#REF!,#REF!,#REF!,#REF!,#REF!</definedName>
    <definedName name="__APW_RESTORE_DATA6458__" hidden="1">#REF!,#REF!,#REF!,#REF!,#REF!,#REF!,#REF!,#REF!,#REF!,#REF!,#REF!,#REF!,#REF!,#REF!</definedName>
    <definedName name="__APW_RESTORE_DATA6459__" hidden="1">#REF!,#REF!,#REF!,#REF!,#REF!,#REF!,#REF!,#REF!,#REF!,#REF!,#REF!,#REF!,#REF!,#REF!</definedName>
    <definedName name="__APW_RESTORE_DATA646__" hidden="1">#REF!,#REF!,#REF!,#REF!,#REF!,#REF!,#REF!,#REF!,#REF!,#REF!,#REF!,#REF!,#REF!,#REF!</definedName>
    <definedName name="__APW_RESTORE_DATA6460__" hidden="1">#REF!,#REF!,#REF!,#REF!,#REF!,#REF!,#REF!,#REF!,#REF!,#REF!,#REF!,#REF!,#REF!,#REF!</definedName>
    <definedName name="__APW_RESTORE_DATA6461__" hidden="1">#REF!,#REF!,#REF!,#REF!,#REF!,#REF!,#REF!,#REF!,#REF!,#REF!,#REF!,#REF!,#REF!,#REF!</definedName>
    <definedName name="__APW_RESTORE_DATA6462__" hidden="1">#REF!,#REF!,#REF!,#REF!,#REF!,#REF!,#REF!,#REF!,#REF!,#REF!,#REF!,#REF!,#REF!,#REF!</definedName>
    <definedName name="__APW_RESTORE_DATA6463__" hidden="1">#REF!,#REF!,#REF!,#REF!,#REF!,#REF!,#REF!,#REF!,#REF!,#REF!,#REF!,#REF!,#REF!,#REF!</definedName>
    <definedName name="__APW_RESTORE_DATA6464__" hidden="1">#REF!,#REF!,#REF!,#REF!,#REF!,#REF!,#REF!,#REF!,#REF!,#REF!,#REF!,#REF!,#REF!,#REF!</definedName>
    <definedName name="__APW_RESTORE_DATA6465__" hidden="1">#REF!,#REF!,#REF!,#REF!,#REF!,#REF!,#REF!,#REF!,#REF!,#REF!,#REF!,#REF!,#REF!,#REF!</definedName>
    <definedName name="__APW_RESTORE_DATA6466__" hidden="1">#REF!,#REF!,#REF!,#REF!,#REF!,#REF!,#REF!,#REF!,#REF!,#REF!,#REF!,#REF!,#REF!,#REF!</definedName>
    <definedName name="__APW_RESTORE_DATA6467__" hidden="1">#REF!,#REF!,#REF!,#REF!,#REF!,#REF!,#REF!,#REF!,#REF!,#REF!,#REF!,#REF!,#REF!,#REF!</definedName>
    <definedName name="__APW_RESTORE_DATA6468__" hidden="1">#REF!,#REF!,#REF!,#REF!,#REF!,#REF!,#REF!,#REF!,#REF!,#REF!,#REF!,#REF!,#REF!,#REF!</definedName>
    <definedName name="__APW_RESTORE_DATA6469__" hidden="1">#REF!,#REF!,#REF!,#REF!,#REF!,#REF!,#REF!,#REF!,#REF!,#REF!,#REF!,#REF!,#REF!,#REF!</definedName>
    <definedName name="__APW_RESTORE_DATA647__" hidden="1">#REF!,#REF!,#REF!,#REF!,#REF!,#REF!,#REF!,#REF!,#REF!,#REF!,#REF!,#REF!,#REF!,#REF!</definedName>
    <definedName name="__APW_RESTORE_DATA6470__" hidden="1">#REF!,#REF!,#REF!,#REF!,#REF!,#REF!,#REF!,#REF!,#REF!,#REF!,#REF!,#REF!,#REF!,#REF!</definedName>
    <definedName name="__APW_RESTORE_DATA6471__" hidden="1">#REF!,#REF!,#REF!,#REF!,#REF!,#REF!,#REF!,#REF!,#REF!,#REF!,#REF!,#REF!,#REF!,#REF!</definedName>
    <definedName name="__APW_RESTORE_DATA6472__" hidden="1">#REF!,#REF!,#REF!,#REF!,#REF!,#REF!,#REF!,#REF!,#REF!,#REF!,#REF!,#REF!,#REF!,#REF!</definedName>
    <definedName name="__APW_RESTORE_DATA6473__" hidden="1">#REF!,#REF!,#REF!,#REF!,#REF!,#REF!,#REF!,#REF!,#REF!,#REF!,#REF!,#REF!,#REF!,#REF!</definedName>
    <definedName name="__APW_RESTORE_DATA6474__" hidden="1">#REF!,#REF!,#REF!,#REF!,#REF!,#REF!,#REF!,#REF!,#REF!,#REF!,#REF!,#REF!,#REF!,#REF!</definedName>
    <definedName name="__APW_RESTORE_DATA6475__" hidden="1">#REF!,#REF!,#REF!,#REF!,#REF!,#REF!,#REF!,#REF!,#REF!,#REF!,#REF!,#REF!,#REF!,#REF!</definedName>
    <definedName name="__APW_RESTORE_DATA6476__" hidden="1">#REF!,#REF!,#REF!,#REF!,#REF!,#REF!,#REF!,#REF!,#REF!,#REF!,#REF!,#REF!,#REF!,#REF!</definedName>
    <definedName name="__APW_RESTORE_DATA6477__" hidden="1">#REF!,#REF!,#REF!,#REF!,#REF!,#REF!,#REF!,#REF!,#REF!,#REF!,#REF!,#REF!,#REF!,#REF!</definedName>
    <definedName name="__APW_RESTORE_DATA6478__" hidden="1">#REF!,#REF!,#REF!,#REF!,#REF!,#REF!,#REF!,#REF!,#REF!,#REF!,#REF!,#REF!,#REF!,#REF!</definedName>
    <definedName name="__APW_RESTORE_DATA6479__" hidden="1">#REF!,#REF!,#REF!,#REF!,#REF!,#REF!,#REF!,#REF!,#REF!,#REF!,#REF!,#REF!,#REF!,#REF!</definedName>
    <definedName name="__APW_RESTORE_DATA648__" hidden="1">#REF!,#REF!,#REF!,#REF!,#REF!,#REF!,#REF!,#REF!,#REF!,#REF!,#REF!,#REF!,#REF!,#REF!</definedName>
    <definedName name="__APW_RESTORE_DATA6480__" hidden="1">#REF!,#REF!,#REF!,#REF!,#REF!,#REF!,#REF!,#REF!,#REF!,#REF!,#REF!,#REF!,#REF!,#REF!</definedName>
    <definedName name="__APW_RESTORE_DATA6481__" hidden="1">#REF!,#REF!,#REF!,#REF!,#REF!,#REF!,#REF!,#REF!,#REF!,#REF!,#REF!,#REF!,#REF!,#REF!</definedName>
    <definedName name="__APW_RESTORE_DATA6482__" hidden="1">#REF!,#REF!,#REF!,#REF!,#REF!,#REF!,#REF!,#REF!,#REF!,#REF!,#REF!,#REF!,#REF!,#REF!</definedName>
    <definedName name="__APW_RESTORE_DATA6483__" hidden="1">#REF!,#REF!,#REF!,#REF!,#REF!,#REF!,#REF!,#REF!,#REF!,#REF!,#REF!,#REF!,#REF!,#REF!</definedName>
    <definedName name="__APW_RESTORE_DATA6484__" hidden="1">#REF!,#REF!,#REF!,#REF!,#REF!,#REF!,#REF!,#REF!,#REF!,#REF!,#REF!,#REF!,#REF!,#REF!</definedName>
    <definedName name="__APW_RESTORE_DATA6485__" hidden="1">#REF!,#REF!,#REF!,#REF!,#REF!,#REF!,#REF!,#REF!,#REF!,#REF!,#REF!,#REF!,#REF!,#REF!</definedName>
    <definedName name="__APW_RESTORE_DATA6486__" hidden="1">#REF!,#REF!,#REF!,#REF!,#REF!,#REF!,#REF!,#REF!,#REF!,#REF!,#REF!,#REF!,#REF!,#REF!</definedName>
    <definedName name="__APW_RESTORE_DATA6487__" hidden="1">#REF!,#REF!,#REF!,#REF!,#REF!,#REF!,#REF!,#REF!,#REF!,#REF!,#REF!,#REF!,#REF!,#REF!</definedName>
    <definedName name="__APW_RESTORE_DATA6488__" hidden="1">#REF!,#REF!,#REF!,#REF!,#REF!,#REF!,#REF!,#REF!,#REF!,#REF!,#REF!,#REF!,#REF!,#REF!</definedName>
    <definedName name="__APW_RESTORE_DATA6489__" hidden="1">#REF!,#REF!,#REF!,#REF!,#REF!,#REF!,#REF!,#REF!,#REF!,#REF!,#REF!,#REF!,#REF!,#REF!</definedName>
    <definedName name="__APW_RESTORE_DATA649__" hidden="1">#REF!,#REF!,#REF!,#REF!,#REF!,#REF!,#REF!,#REF!,#REF!,#REF!,#REF!,#REF!,#REF!,#REF!</definedName>
    <definedName name="__APW_RESTORE_DATA6490__" hidden="1">#REF!,#REF!,#REF!,#REF!,#REF!,#REF!,#REF!,#REF!,#REF!,#REF!,#REF!,#REF!,#REF!,#REF!</definedName>
    <definedName name="__APW_RESTORE_DATA6491__" hidden="1">#REF!,#REF!,#REF!,#REF!,#REF!,#REF!,#REF!,#REF!,#REF!,#REF!,#REF!,#REF!,#REF!,#REF!</definedName>
    <definedName name="__APW_RESTORE_DATA6492__" hidden="1">#REF!,#REF!,#REF!,#REF!,#REF!,#REF!,#REF!,#REF!,#REF!,#REF!,#REF!,#REF!,#REF!,#REF!</definedName>
    <definedName name="__APW_RESTORE_DATA6493__" hidden="1">#REF!,#REF!,#REF!,#REF!,#REF!,#REF!,#REF!,#REF!,#REF!,#REF!,#REF!,#REF!,#REF!,#REF!</definedName>
    <definedName name="__APW_RESTORE_DATA6494__" hidden="1">#REF!,#REF!,#REF!,#REF!,#REF!,#REF!,#REF!,#REF!,#REF!,#REF!,#REF!,#REF!,#REF!,#REF!</definedName>
    <definedName name="__APW_RESTORE_DATA6495__" hidden="1">#REF!,#REF!,#REF!,#REF!,#REF!,#REF!,#REF!,#REF!,#REF!,#REF!,#REF!,#REF!,#REF!,#REF!</definedName>
    <definedName name="__APW_RESTORE_DATA6496__" hidden="1">#REF!,#REF!,#REF!,#REF!,#REF!,#REF!,#REF!,#REF!,#REF!,#REF!,#REF!,#REF!,#REF!,#REF!</definedName>
    <definedName name="__APW_RESTORE_DATA6497__" hidden="1">#REF!,#REF!,#REF!,#REF!,#REF!,#REF!,#REF!,#REF!,#REF!,#REF!,#REF!,#REF!,#REF!,#REF!</definedName>
    <definedName name="__APW_RESTORE_DATA6498__" hidden="1">#REF!,#REF!,#REF!,#REF!,#REF!,#REF!,#REF!,#REF!,#REF!,#REF!,#REF!,#REF!,#REF!,#REF!</definedName>
    <definedName name="__APW_RESTORE_DATA6499__" hidden="1">#REF!,#REF!,#REF!,#REF!,#REF!,#REF!,#REF!,#REF!,#REF!,#REF!,#REF!,#REF!,#REF!,#REF!</definedName>
    <definedName name="__APW_RESTORE_DATA65__" hidden="1">#REF!,#REF!,#REF!,#REF!,#REF!,#REF!,#REF!,#REF!,#REF!,#REF!,#REF!,#REF!,#REF!,#REF!</definedName>
    <definedName name="__APW_RESTORE_DATA650__" hidden="1">#REF!,#REF!,#REF!,#REF!,#REF!,#REF!,#REF!,#REF!,#REF!,#REF!,#REF!,#REF!,#REF!,#REF!</definedName>
    <definedName name="__APW_RESTORE_DATA6500__" hidden="1">#REF!,#REF!,#REF!,#REF!,#REF!,#REF!,#REF!,#REF!,#REF!,#REF!,#REF!,#REF!,#REF!,#REF!</definedName>
    <definedName name="__APW_RESTORE_DATA6501__" hidden="1">#REF!,#REF!,#REF!,#REF!,#REF!,#REF!,#REF!,#REF!,#REF!,#REF!,#REF!,#REF!,#REF!,#REF!</definedName>
    <definedName name="__APW_RESTORE_DATA6502__" hidden="1">#REF!,#REF!,#REF!,#REF!,#REF!,#REF!,#REF!,#REF!,#REF!,#REF!,#REF!,#REF!,#REF!,#REF!</definedName>
    <definedName name="__APW_RESTORE_DATA6503__" hidden="1">#REF!,#REF!,#REF!,#REF!,#REF!,#REF!,#REF!,#REF!,#REF!,#REF!,#REF!,#REF!,#REF!,#REF!</definedName>
    <definedName name="__APW_RESTORE_DATA6504__" hidden="1">#REF!,#REF!,#REF!,#REF!,#REF!,#REF!,#REF!,#REF!,#REF!,#REF!,#REF!,#REF!,#REF!,#REF!</definedName>
    <definedName name="__APW_RESTORE_DATA6505__" hidden="1">#REF!,#REF!,#REF!,#REF!,#REF!,#REF!,#REF!,#REF!,#REF!,#REF!,#REF!,#REF!,#REF!,#REF!</definedName>
    <definedName name="__APW_RESTORE_DATA6506__" hidden="1">#REF!,#REF!,#REF!,#REF!,#REF!,#REF!,#REF!,#REF!,#REF!,#REF!,#REF!,#REF!,#REF!,#REF!</definedName>
    <definedName name="__APW_RESTORE_DATA6507__" hidden="1">#REF!,#REF!,#REF!,#REF!,#REF!,#REF!,#REF!,#REF!,#REF!,#REF!,#REF!,#REF!,#REF!,#REF!</definedName>
    <definedName name="__APW_RESTORE_DATA6508__" hidden="1">#REF!,#REF!,#REF!,#REF!,#REF!,#REF!,#REF!,#REF!,#REF!,#REF!,#REF!,#REF!,#REF!,#REF!</definedName>
    <definedName name="__APW_RESTORE_DATA6509__" hidden="1">#REF!,#REF!,#REF!,#REF!,#REF!,#REF!,#REF!,#REF!,#REF!,#REF!,#REF!,#REF!,#REF!,#REF!</definedName>
    <definedName name="__APW_RESTORE_DATA651__" hidden="1">#REF!,#REF!,#REF!,#REF!,#REF!,#REF!,#REF!,#REF!,#REF!,#REF!,#REF!,#REF!,#REF!,#REF!</definedName>
    <definedName name="__APW_RESTORE_DATA6510__" hidden="1">#REF!,#REF!,#REF!,#REF!,#REF!,#REF!,#REF!,#REF!,#REF!,#REF!,#REF!,#REF!,#REF!,#REF!</definedName>
    <definedName name="__APW_RESTORE_DATA6511__" hidden="1">#REF!,#REF!,#REF!,#REF!,#REF!,#REF!,#REF!,#REF!,#REF!,#REF!,#REF!,#REF!,#REF!,#REF!</definedName>
    <definedName name="__APW_RESTORE_DATA6512__" hidden="1">#REF!,#REF!,#REF!,#REF!,#REF!,#REF!,#REF!,#REF!,#REF!,#REF!,#REF!,#REF!,#REF!,#REF!</definedName>
    <definedName name="__APW_RESTORE_DATA6513__" hidden="1">#REF!,#REF!,#REF!,#REF!,#REF!,#REF!,#REF!,#REF!,#REF!,#REF!,#REF!,#REF!,#REF!,#REF!</definedName>
    <definedName name="__APW_RESTORE_DATA6514__" hidden="1">#REF!,#REF!,#REF!,#REF!,#REF!,#REF!,#REF!,#REF!,#REF!,#REF!,#REF!,#REF!,#REF!,#REF!</definedName>
    <definedName name="__APW_RESTORE_DATA6515__" hidden="1">#REF!,#REF!,#REF!,#REF!,#REF!,#REF!,#REF!,#REF!,#REF!,#REF!,#REF!,#REF!,#REF!,#REF!</definedName>
    <definedName name="__APW_RESTORE_DATA6516__" hidden="1">#REF!,#REF!,#REF!,#REF!,#REF!,#REF!,#REF!,#REF!,#REF!,#REF!,#REF!,#REF!,#REF!,#REF!</definedName>
    <definedName name="__APW_RESTORE_DATA6517__" hidden="1">#REF!,#REF!,#REF!,#REF!,#REF!,#REF!,#REF!,#REF!,#REF!,#REF!,#REF!,#REF!,#REF!,#REF!</definedName>
    <definedName name="__APW_RESTORE_DATA6518__" hidden="1">#REF!,#REF!,#REF!,#REF!,#REF!,#REF!,#REF!,#REF!,#REF!,#REF!,#REF!,#REF!,#REF!,#REF!</definedName>
    <definedName name="__APW_RESTORE_DATA6519__" hidden="1">#REF!,#REF!,#REF!,#REF!,#REF!,#REF!,#REF!,#REF!,#REF!,#REF!,#REF!,#REF!,#REF!,#REF!</definedName>
    <definedName name="__APW_RESTORE_DATA652__" hidden="1">#REF!,#REF!,#REF!,#REF!,#REF!,#REF!,#REF!,#REF!,#REF!,#REF!,#REF!,#REF!,#REF!,#REF!</definedName>
    <definedName name="__APW_RESTORE_DATA6520__" hidden="1">#REF!,#REF!,#REF!,#REF!,#REF!,#REF!,#REF!,#REF!,#REF!,#REF!,#REF!,#REF!,#REF!,#REF!</definedName>
    <definedName name="__APW_RESTORE_DATA6521__" hidden="1">#REF!,#REF!,#REF!,#REF!,#REF!,#REF!,#REF!,#REF!,#REF!,#REF!,#REF!,#REF!,#REF!,#REF!</definedName>
    <definedName name="__APW_RESTORE_DATA6522__" hidden="1">#REF!,#REF!,#REF!,#REF!,#REF!,#REF!,#REF!,#REF!,#REF!,#REF!,#REF!,#REF!,#REF!,#REF!</definedName>
    <definedName name="__APW_RESTORE_DATA6523__" hidden="1">#REF!,#REF!,#REF!,#REF!,#REF!,#REF!,#REF!,#REF!,#REF!,#REF!,#REF!,#REF!,#REF!,#REF!</definedName>
    <definedName name="__APW_RESTORE_DATA6524__" hidden="1">#REF!,#REF!,#REF!,#REF!,#REF!,#REF!,#REF!,#REF!,#REF!,#REF!,#REF!,#REF!,#REF!,#REF!</definedName>
    <definedName name="__APW_RESTORE_DATA6525__" hidden="1">#REF!,#REF!,#REF!,#REF!,#REF!,#REF!,#REF!,#REF!,#REF!,#REF!,#REF!,#REF!,#REF!,#REF!</definedName>
    <definedName name="__APW_RESTORE_DATA6526__" hidden="1">#REF!,#REF!,#REF!,#REF!,#REF!,#REF!,#REF!,#REF!,#REF!,#REF!,#REF!,#REF!,#REF!,#REF!</definedName>
    <definedName name="__APW_RESTORE_DATA6527__" hidden="1">#REF!,#REF!,#REF!,#REF!,#REF!,#REF!,#REF!,#REF!,#REF!,#REF!,#REF!,#REF!,#REF!,#REF!</definedName>
    <definedName name="__APW_RESTORE_DATA6528__" hidden="1">#REF!,#REF!,#REF!,#REF!,#REF!,#REF!,#REF!,#REF!,#REF!,#REF!,#REF!,#REF!,#REF!,#REF!</definedName>
    <definedName name="__APW_RESTORE_DATA6529__" hidden="1">#REF!,#REF!,#REF!,#REF!,#REF!,#REF!,#REF!,#REF!,#REF!,#REF!,#REF!,#REF!,#REF!,#REF!</definedName>
    <definedName name="__APW_RESTORE_DATA653__" hidden="1">#REF!,#REF!,#REF!,#REF!,#REF!,#REF!,#REF!,#REF!,#REF!,#REF!,#REF!,#REF!,#REF!,#REF!</definedName>
    <definedName name="__APW_RESTORE_DATA6530__" hidden="1">#REF!,#REF!,#REF!,#REF!,#REF!,#REF!,#REF!,#REF!,#REF!,#REF!,#REF!,#REF!,#REF!,#REF!</definedName>
    <definedName name="__APW_RESTORE_DATA6531__" hidden="1">#REF!,#REF!,#REF!,#REF!,#REF!,#REF!,#REF!,#REF!,#REF!,#REF!,#REF!,#REF!,#REF!,#REF!</definedName>
    <definedName name="__APW_RESTORE_DATA6532__" hidden="1">#REF!,#REF!,#REF!,#REF!,#REF!,#REF!,#REF!,#REF!,#REF!,#REF!,#REF!,#REF!,#REF!,#REF!</definedName>
    <definedName name="__APW_RESTORE_DATA6533__" hidden="1">#REF!,#REF!,#REF!,#REF!,#REF!,#REF!,#REF!,#REF!,#REF!,#REF!,#REF!,#REF!,#REF!,#REF!</definedName>
    <definedName name="__APW_RESTORE_DATA6534__" hidden="1">#REF!,#REF!,#REF!,#REF!,#REF!,#REF!,#REF!,#REF!,#REF!,#REF!,#REF!,#REF!,#REF!,#REF!</definedName>
    <definedName name="__APW_RESTORE_DATA6535__" hidden="1">#REF!,#REF!,#REF!,#REF!,#REF!,#REF!,#REF!,#REF!,#REF!,#REF!,#REF!,#REF!,#REF!,#REF!</definedName>
    <definedName name="__APW_RESTORE_DATA6536__" hidden="1">#REF!,#REF!,#REF!,#REF!,#REF!,#REF!,#REF!,#REF!,#REF!,#REF!,#REF!,#REF!,#REF!,#REF!</definedName>
    <definedName name="__APW_RESTORE_DATA6537__" hidden="1">#REF!,#REF!,#REF!,#REF!,#REF!,#REF!,#REF!,#REF!,#REF!,#REF!,#REF!,#REF!,#REF!,#REF!</definedName>
    <definedName name="__APW_RESTORE_DATA6538__" hidden="1">#REF!,#REF!,#REF!,#REF!,#REF!,#REF!,#REF!,#REF!,#REF!,#REF!,#REF!,#REF!,#REF!,#REF!</definedName>
    <definedName name="__APW_RESTORE_DATA6539__" hidden="1">#REF!,#REF!,#REF!,#REF!,#REF!,#REF!,#REF!,#REF!,#REF!,#REF!,#REF!,#REF!,#REF!,#REF!</definedName>
    <definedName name="__APW_RESTORE_DATA654__" hidden="1">#REF!,#REF!,#REF!,#REF!,#REF!,#REF!,#REF!,#REF!,#REF!,#REF!,#REF!,#REF!,#REF!,#REF!</definedName>
    <definedName name="__APW_RESTORE_DATA6540__" hidden="1">#REF!,#REF!,#REF!,#REF!,#REF!,#REF!,#REF!,#REF!,#REF!,#REF!,#REF!,#REF!,#REF!,#REF!</definedName>
    <definedName name="__APW_RESTORE_DATA6541__" hidden="1">#REF!,#REF!,#REF!,#REF!,#REF!,#REF!,#REF!,#REF!,#REF!,#REF!,#REF!,#REF!,#REF!,#REF!</definedName>
    <definedName name="__APW_RESTORE_DATA6542__" hidden="1">#REF!,#REF!,#REF!,#REF!,#REF!,#REF!,#REF!,#REF!,#REF!,#REF!,#REF!,#REF!,#REF!,#REF!</definedName>
    <definedName name="__APW_RESTORE_DATA6543__" hidden="1">#REF!,#REF!,#REF!,#REF!,#REF!,#REF!,#REF!,#REF!,#REF!,#REF!,#REF!,#REF!,#REF!,#REF!</definedName>
    <definedName name="__APW_RESTORE_DATA6544__" hidden="1">#REF!,#REF!,#REF!,#REF!,#REF!,#REF!,#REF!,#REF!,#REF!,#REF!,#REF!,#REF!,#REF!,#REF!</definedName>
    <definedName name="__APW_RESTORE_DATA6545__" hidden="1">#REF!,#REF!,#REF!,#REF!,#REF!,#REF!,#REF!,#REF!,#REF!,#REF!,#REF!,#REF!,#REF!,#REF!</definedName>
    <definedName name="__APW_RESTORE_DATA6546__" hidden="1">#REF!,#REF!,#REF!,#REF!,#REF!,#REF!,#REF!,#REF!,#REF!,#REF!,#REF!,#REF!,#REF!,#REF!</definedName>
    <definedName name="__APW_RESTORE_DATA6547__" hidden="1">#REF!,#REF!,#REF!,#REF!,#REF!,#REF!,#REF!,#REF!,#REF!,#REF!,#REF!,#REF!,#REF!,#REF!</definedName>
    <definedName name="__APW_RESTORE_DATA6548__" hidden="1">#REF!,#REF!,#REF!,#REF!,#REF!,#REF!,#REF!,#REF!,#REF!,#REF!,#REF!,#REF!,#REF!,#REF!</definedName>
    <definedName name="__APW_RESTORE_DATA6549__" hidden="1">#REF!,#REF!,#REF!,#REF!,#REF!,#REF!,#REF!,#REF!,#REF!,#REF!,#REF!,#REF!,#REF!,#REF!</definedName>
    <definedName name="__APW_RESTORE_DATA655__" hidden="1">#REF!,#REF!,#REF!,#REF!,#REF!,#REF!,#REF!,#REF!,#REF!,#REF!,#REF!,#REF!,#REF!,#REF!</definedName>
    <definedName name="__APW_RESTORE_DATA6550__" hidden="1">#REF!,#REF!,#REF!,#REF!,#REF!,#REF!,#REF!,#REF!,#REF!,#REF!,#REF!,#REF!,#REF!,#REF!</definedName>
    <definedName name="__APW_RESTORE_DATA6551__" hidden="1">#REF!,#REF!,#REF!,#REF!,#REF!,#REF!,#REF!,#REF!,#REF!,#REF!,#REF!,#REF!,#REF!,#REF!</definedName>
    <definedName name="__APW_RESTORE_DATA6552__" hidden="1">#REF!,#REF!,#REF!,#REF!,#REF!,#REF!,#REF!,#REF!,#REF!,#REF!,#REF!,#REF!,#REF!,#REF!</definedName>
    <definedName name="__APW_RESTORE_DATA6553__" hidden="1">#REF!,#REF!,#REF!,#REF!,#REF!,#REF!,#REF!,#REF!,#REF!,#REF!,#REF!,#REF!,#REF!,#REF!</definedName>
    <definedName name="__APW_RESTORE_DATA6554__" hidden="1">#REF!,#REF!,#REF!,#REF!,#REF!,#REF!,#REF!,#REF!,#REF!,#REF!,#REF!,#REF!,#REF!,#REF!</definedName>
    <definedName name="__APW_RESTORE_DATA6555__" hidden="1">#REF!,#REF!,#REF!,#REF!,#REF!,#REF!,#REF!,#REF!,#REF!,#REF!,#REF!,#REF!,#REF!,#REF!</definedName>
    <definedName name="__APW_RESTORE_DATA6556__" hidden="1">#REF!,#REF!,#REF!,#REF!,#REF!,#REF!,#REF!,#REF!,#REF!,#REF!,#REF!,#REF!,#REF!,#REF!</definedName>
    <definedName name="__APW_RESTORE_DATA6557__" hidden="1">#REF!,#REF!,#REF!,#REF!,#REF!,#REF!,#REF!,#REF!,#REF!,#REF!,#REF!,#REF!,#REF!,#REF!</definedName>
    <definedName name="__APW_RESTORE_DATA6558__" hidden="1">#REF!,#REF!,#REF!,#REF!,#REF!,#REF!,#REF!,#REF!,#REF!,#REF!,#REF!,#REF!,#REF!,#REF!</definedName>
    <definedName name="__APW_RESTORE_DATA6559__" hidden="1">#REF!,#REF!,#REF!,#REF!,#REF!,#REF!,#REF!,#REF!,#REF!,#REF!,#REF!,#REF!,#REF!,#REF!</definedName>
    <definedName name="__APW_RESTORE_DATA656__" hidden="1">#REF!,#REF!,#REF!,#REF!,#REF!,#REF!,#REF!,#REF!,#REF!,#REF!,#REF!,#REF!,#REF!,#REF!</definedName>
    <definedName name="__APW_RESTORE_DATA6560__" hidden="1">#REF!,#REF!,#REF!,#REF!,#REF!,#REF!,#REF!,#REF!,#REF!,#REF!,#REF!,#REF!,#REF!,#REF!</definedName>
    <definedName name="__APW_RESTORE_DATA6561__" hidden="1">#REF!,#REF!,#REF!,#REF!,#REF!,#REF!,#REF!,#REF!,#REF!,#REF!,#REF!,#REF!,#REF!,#REF!</definedName>
    <definedName name="__APW_RESTORE_DATA6562__" hidden="1">#REF!,#REF!,#REF!,#REF!,#REF!,#REF!,#REF!,#REF!,#REF!,#REF!,#REF!,#REF!,#REF!,#REF!</definedName>
    <definedName name="__APW_RESTORE_DATA6563__" hidden="1">#REF!,#REF!,#REF!,#REF!,#REF!,#REF!,#REF!,#REF!,#REF!,#REF!,#REF!,#REF!,#REF!,#REF!</definedName>
    <definedName name="__APW_RESTORE_DATA6564__" hidden="1">#REF!,#REF!,#REF!,#REF!,#REF!,#REF!,#REF!,#REF!,#REF!,#REF!,#REF!,#REF!,#REF!,#REF!</definedName>
    <definedName name="__APW_RESTORE_DATA6565__" hidden="1">#REF!,#REF!,#REF!,#REF!,#REF!,#REF!,#REF!,#REF!,#REF!,#REF!,#REF!,#REF!,#REF!,#REF!</definedName>
    <definedName name="__APW_RESTORE_DATA6566__" hidden="1">#REF!,#REF!,#REF!,#REF!,#REF!,#REF!,#REF!,#REF!,#REF!,#REF!,#REF!,#REF!,#REF!,#REF!</definedName>
    <definedName name="__APW_RESTORE_DATA6567__" hidden="1">#REF!,#REF!,#REF!,#REF!,#REF!,#REF!,#REF!,#REF!,#REF!,#REF!,#REF!,#REF!,#REF!,#REF!</definedName>
    <definedName name="__APW_RESTORE_DATA6568__" hidden="1">#REF!,#REF!,#REF!,#REF!,#REF!,#REF!,#REF!,#REF!,#REF!,#REF!,#REF!,#REF!,#REF!,#REF!</definedName>
    <definedName name="__APW_RESTORE_DATA6569__" hidden="1">#REF!,#REF!,#REF!,#REF!,#REF!,#REF!,#REF!,#REF!,#REF!,#REF!,#REF!,#REF!,#REF!,#REF!</definedName>
    <definedName name="__APW_RESTORE_DATA657__" hidden="1">#REF!,#REF!,#REF!,#REF!,#REF!,#REF!,#REF!,#REF!,#REF!,#REF!,#REF!,#REF!,#REF!,#REF!</definedName>
    <definedName name="__APW_RESTORE_DATA6570__" hidden="1">#REF!,#REF!,#REF!,#REF!,#REF!,#REF!,#REF!,#REF!,#REF!,#REF!,#REF!,#REF!,#REF!,#REF!</definedName>
    <definedName name="__APW_RESTORE_DATA6571__" hidden="1">#REF!,#REF!,#REF!,#REF!,#REF!,#REF!,#REF!,#REF!,#REF!,#REF!,#REF!,#REF!,#REF!,#REF!</definedName>
    <definedName name="__APW_RESTORE_DATA6572__" hidden="1">#REF!,#REF!,#REF!,#REF!,#REF!,#REF!,#REF!,#REF!,#REF!,#REF!,#REF!,#REF!,#REF!,#REF!</definedName>
    <definedName name="__APW_RESTORE_DATA6573__" hidden="1">#REF!,#REF!,#REF!,#REF!,#REF!,#REF!,#REF!,#REF!,#REF!,#REF!,#REF!,#REF!,#REF!,#REF!</definedName>
    <definedName name="__APW_RESTORE_DATA6574__" hidden="1">#REF!,#REF!,#REF!,#REF!,#REF!,#REF!,#REF!,#REF!,#REF!,#REF!,#REF!,#REF!,#REF!,#REF!</definedName>
    <definedName name="__APW_RESTORE_DATA6575__" hidden="1">#REF!,#REF!,#REF!,#REF!,#REF!,#REF!,#REF!,#REF!,#REF!,#REF!,#REF!,#REF!,#REF!,#REF!</definedName>
    <definedName name="__APW_RESTORE_DATA6576__" hidden="1">#REF!,#REF!,#REF!,#REF!,#REF!,#REF!,#REF!,#REF!,#REF!,#REF!,#REF!,#REF!,#REF!,#REF!</definedName>
    <definedName name="__APW_RESTORE_DATA6577__" hidden="1">#REF!,#REF!,#REF!,#REF!,#REF!,#REF!,#REF!,#REF!,#REF!,#REF!,#REF!,#REF!,#REF!,#REF!</definedName>
    <definedName name="__APW_RESTORE_DATA6578__" hidden="1">#REF!,#REF!,#REF!,#REF!,#REF!,#REF!,#REF!,#REF!,#REF!,#REF!,#REF!,#REF!,#REF!,#REF!</definedName>
    <definedName name="__APW_RESTORE_DATA6579__" hidden="1">#REF!,#REF!,#REF!,#REF!,#REF!,#REF!,#REF!,#REF!,#REF!,#REF!,#REF!,#REF!,#REF!,#REF!</definedName>
    <definedName name="__APW_RESTORE_DATA658__" hidden="1">#REF!,#REF!,#REF!,#REF!,#REF!,#REF!,#REF!,#REF!,#REF!,#REF!,#REF!,#REF!,#REF!,#REF!</definedName>
    <definedName name="__APW_RESTORE_DATA6580__" hidden="1">#REF!,#REF!,#REF!,#REF!,#REF!,#REF!,#REF!,#REF!,#REF!,#REF!,#REF!,#REF!,#REF!,#REF!</definedName>
    <definedName name="__APW_RESTORE_DATA6581__" hidden="1">#REF!,#REF!,#REF!,#REF!,#REF!,#REF!,#REF!,#REF!,#REF!,#REF!,#REF!,#REF!,#REF!,#REF!</definedName>
    <definedName name="__APW_RESTORE_DATA6582__" hidden="1">#REF!,#REF!,#REF!,#REF!,#REF!,#REF!,#REF!,#REF!,#REF!,#REF!,#REF!,#REF!,#REF!,#REF!</definedName>
    <definedName name="__APW_RESTORE_DATA6583__" hidden="1">#REF!,#REF!,#REF!,#REF!,#REF!,#REF!,#REF!,#REF!,#REF!,#REF!,#REF!,#REF!,#REF!,#REF!</definedName>
    <definedName name="__APW_RESTORE_DATA6584__" hidden="1">#REF!,#REF!,#REF!,#REF!,#REF!,#REF!,#REF!,#REF!,#REF!,#REF!,#REF!,#REF!,#REF!,#REF!</definedName>
    <definedName name="__APW_RESTORE_DATA6585__" hidden="1">#REF!,#REF!,#REF!,#REF!,#REF!,#REF!,#REF!,#REF!,#REF!,#REF!,#REF!,#REF!,#REF!,#REF!</definedName>
    <definedName name="__APW_RESTORE_DATA6586__" hidden="1">#REF!,#REF!,#REF!,#REF!,#REF!,#REF!,#REF!,#REF!,#REF!,#REF!,#REF!,#REF!,#REF!,#REF!</definedName>
    <definedName name="__APW_RESTORE_DATA6587__" hidden="1">#REF!,#REF!,#REF!,#REF!,#REF!,#REF!,#REF!,#REF!,#REF!,#REF!,#REF!,#REF!,#REF!,#REF!</definedName>
    <definedName name="__APW_RESTORE_DATA6588__" hidden="1">#REF!,#REF!,#REF!,#REF!,#REF!,#REF!,#REF!,#REF!,#REF!,#REF!,#REF!,#REF!,#REF!,#REF!</definedName>
    <definedName name="__APW_RESTORE_DATA6589__" hidden="1">#REF!,#REF!,#REF!,#REF!,#REF!,#REF!,#REF!,#REF!,#REF!,#REF!,#REF!,#REF!,#REF!,#REF!</definedName>
    <definedName name="__APW_RESTORE_DATA659__" hidden="1">#REF!,#REF!,#REF!,#REF!,#REF!,#REF!,#REF!,#REF!,#REF!,#REF!,#REF!,#REF!,#REF!,#REF!</definedName>
    <definedName name="__APW_RESTORE_DATA6590__" hidden="1">#REF!,#REF!,#REF!,#REF!,#REF!,#REF!,#REF!,#REF!,#REF!,#REF!,#REF!,#REF!,#REF!,#REF!</definedName>
    <definedName name="__APW_RESTORE_DATA6591__" hidden="1">#REF!,#REF!,#REF!,#REF!,#REF!,#REF!,#REF!,#REF!,#REF!,#REF!,#REF!,#REF!,#REF!,#REF!</definedName>
    <definedName name="__APW_RESTORE_DATA6592__" hidden="1">#REF!,#REF!,#REF!,#REF!,#REF!,#REF!,#REF!,#REF!,#REF!,#REF!,#REF!,#REF!,#REF!,#REF!</definedName>
    <definedName name="__APW_RESTORE_DATA6593__" hidden="1">#REF!,#REF!,#REF!,#REF!,#REF!,#REF!,#REF!,#REF!,#REF!,#REF!,#REF!,#REF!,#REF!,#REF!</definedName>
    <definedName name="__APW_RESTORE_DATA6594__" hidden="1">#REF!,#REF!,#REF!,#REF!,#REF!,#REF!,#REF!,#REF!,#REF!,#REF!,#REF!,#REF!,#REF!,#REF!</definedName>
    <definedName name="__APW_RESTORE_DATA6595__" hidden="1">#REF!,#REF!,#REF!,#REF!,#REF!,#REF!,#REF!,#REF!,#REF!,#REF!,#REF!,#REF!,#REF!,#REF!</definedName>
    <definedName name="__APW_RESTORE_DATA6596__" hidden="1">#REF!,#REF!,#REF!,#REF!,#REF!,#REF!,#REF!,#REF!,#REF!,#REF!,#REF!,#REF!,#REF!,#REF!</definedName>
    <definedName name="__APW_RESTORE_DATA6597__" hidden="1">#REF!,#REF!,#REF!,#REF!,#REF!,#REF!,#REF!,#REF!,#REF!,#REF!,#REF!,#REF!,#REF!,#REF!</definedName>
    <definedName name="__APW_RESTORE_DATA6598__" hidden="1">#REF!,#REF!,#REF!,#REF!,#REF!,#REF!,#REF!,#REF!,#REF!,#REF!,#REF!,#REF!,#REF!,#REF!</definedName>
    <definedName name="__APW_RESTORE_DATA6599__" hidden="1">#REF!,#REF!,#REF!,#REF!,#REF!,#REF!,#REF!,#REF!,#REF!,#REF!,#REF!,#REF!,#REF!,#REF!</definedName>
    <definedName name="__APW_RESTORE_DATA66__" hidden="1">#REF!,#REF!,#REF!,#REF!,#REF!,#REF!,#REF!,#REF!,#REF!,#REF!,#REF!,#REF!,#REF!,#REF!</definedName>
    <definedName name="__APW_RESTORE_DATA660__" hidden="1">#REF!,#REF!,#REF!,#REF!,#REF!,#REF!,#REF!,#REF!,#REF!,#REF!,#REF!,#REF!,#REF!,#REF!</definedName>
    <definedName name="__APW_RESTORE_DATA6600__" hidden="1">#REF!,#REF!,#REF!,#REF!,#REF!,#REF!,#REF!,#REF!,#REF!,#REF!,#REF!,#REF!,#REF!,#REF!</definedName>
    <definedName name="__APW_RESTORE_DATA6601__" hidden="1">#REF!,#REF!,#REF!,#REF!,#REF!,#REF!,#REF!,#REF!,#REF!,#REF!,#REF!,#REF!,#REF!,#REF!</definedName>
    <definedName name="__APW_RESTORE_DATA6602__" hidden="1">#REF!,#REF!,#REF!,#REF!,#REF!,#REF!,#REF!,#REF!,#REF!,#REF!,#REF!,#REF!,#REF!,#REF!</definedName>
    <definedName name="__APW_RESTORE_DATA6603__" hidden="1">#REF!,#REF!,#REF!,#REF!,#REF!,#REF!,#REF!,#REF!,#REF!,#REF!,#REF!,#REF!,#REF!,#REF!</definedName>
    <definedName name="__APW_RESTORE_DATA6604__" hidden="1">#REF!,#REF!,#REF!,#REF!,#REF!,#REF!,#REF!,#REF!,#REF!,#REF!,#REF!,#REF!,#REF!,#REF!</definedName>
    <definedName name="__APW_RESTORE_DATA6605__" hidden="1">#REF!,#REF!,#REF!,#REF!,#REF!,#REF!,#REF!,#REF!,#REF!,#REF!,#REF!,#REF!,#REF!,#REF!</definedName>
    <definedName name="__APW_RESTORE_DATA6606__" hidden="1">#REF!,#REF!,#REF!,#REF!,#REF!,#REF!,#REF!,#REF!,#REF!,#REF!,#REF!,#REF!,#REF!,#REF!</definedName>
    <definedName name="__APW_RESTORE_DATA6607__" hidden="1">#REF!,#REF!,#REF!,#REF!,#REF!,#REF!,#REF!,#REF!,#REF!,#REF!,#REF!,#REF!,#REF!,#REF!</definedName>
    <definedName name="__APW_RESTORE_DATA6608__" hidden="1">#REF!,#REF!,#REF!,#REF!,#REF!,#REF!,#REF!,#REF!,#REF!,#REF!,#REF!,#REF!,#REF!,#REF!</definedName>
    <definedName name="__APW_RESTORE_DATA6609__" hidden="1">#REF!,#REF!,#REF!,#REF!,#REF!,#REF!,#REF!,#REF!,#REF!,#REF!,#REF!,#REF!,#REF!,#REF!</definedName>
    <definedName name="__APW_RESTORE_DATA661__" hidden="1">#REF!,#REF!,#REF!,#REF!,#REF!,#REF!,#REF!,#REF!,#REF!,#REF!,#REF!,#REF!,#REF!,#REF!</definedName>
    <definedName name="__APW_RESTORE_DATA6610__" hidden="1">#REF!,#REF!,#REF!,#REF!,#REF!,#REF!,#REF!,#REF!,#REF!,#REF!,#REF!,#REF!,#REF!,#REF!</definedName>
    <definedName name="__APW_RESTORE_DATA6611__" hidden="1">#REF!,#REF!,#REF!,#REF!,#REF!,#REF!,#REF!,#REF!,#REF!,#REF!,#REF!,#REF!,#REF!,#REF!</definedName>
    <definedName name="__APW_RESTORE_DATA6612__" hidden="1">#REF!,#REF!,#REF!,#REF!,#REF!,#REF!,#REF!,#REF!,#REF!,#REF!,#REF!,#REF!,#REF!,#REF!</definedName>
    <definedName name="__APW_RESTORE_DATA6613__" hidden="1">#REF!,#REF!,#REF!,#REF!,#REF!,#REF!,#REF!,#REF!,#REF!,#REF!,#REF!,#REF!,#REF!,#REF!</definedName>
    <definedName name="__APW_RESTORE_DATA6614__" hidden="1">#REF!,#REF!,#REF!,#REF!,#REF!,#REF!,#REF!,#REF!,#REF!,#REF!,#REF!,#REF!,#REF!,#REF!</definedName>
    <definedName name="__APW_RESTORE_DATA6615__" hidden="1">#REF!,#REF!,#REF!,#REF!,#REF!,#REF!,#REF!,#REF!,#REF!,#REF!,#REF!,#REF!,#REF!,#REF!</definedName>
    <definedName name="__APW_RESTORE_DATA6616__" hidden="1">#REF!,#REF!,#REF!,#REF!,#REF!,#REF!,#REF!,#REF!,#REF!,#REF!,#REF!,#REF!,#REF!</definedName>
    <definedName name="__APW_RESTORE_DATA6617__" hidden="1">#REF!,#REF!,#REF!,#REF!,#REF!,#REF!,#REF!,#REF!,#REF!,#REF!,#REF!,#REF!,#REF!,#REF!,#REF!,#REF!</definedName>
    <definedName name="__APW_RESTORE_DATA6618__" hidden="1">#REF!,#REF!,#REF!,#REF!,#REF!,#REF!,#REF!,#REF!,#REF!,#REF!,#REF!,#REF!,#REF!,#REF!,#REF!</definedName>
    <definedName name="__APW_RESTORE_DATA6619__" hidden="1">#REF!,#REF!,#REF!,#REF!,#REF!,#REF!,#REF!,#REF!,#REF!,#REF!,#REF!,#REF!,#REF!,#REF!,#REF!</definedName>
    <definedName name="__APW_RESTORE_DATA662__" hidden="1">#REF!,#REF!,#REF!,#REF!,#REF!,#REF!,#REF!,#REF!,#REF!,#REF!,#REF!,#REF!,#REF!,#REF!</definedName>
    <definedName name="__APW_RESTORE_DATA6620__" hidden="1">#REF!,#REF!,#REF!,#REF!,#REF!,#REF!,#REF!,#REF!,#REF!,#REF!,#REF!,#REF!,#REF!,#REF!,#REF!</definedName>
    <definedName name="__APW_RESTORE_DATA6621__" hidden="1">#REF!,#REF!,#REF!,#REF!,#REF!,#REF!,#REF!,#REF!,#REF!,#REF!,#REF!,#REF!,#REF!,#REF!,#REF!</definedName>
    <definedName name="__APW_RESTORE_DATA6622__" hidden="1">#REF!,#REF!,#REF!,#REF!,#REF!,#REF!,#REF!,#REF!,#REF!,#REF!,#REF!,#REF!,#REF!,#REF!,#REF!</definedName>
    <definedName name="__APW_RESTORE_DATA6623__" hidden="1">#REF!,#REF!,#REF!,#REF!,#REF!,#REF!,#REF!,#REF!,#REF!,#REF!,#REF!,#REF!,#REF!,#REF!,#REF!</definedName>
    <definedName name="__APW_RESTORE_DATA6624__" hidden="1">#REF!,#REF!,#REF!,#REF!,#REF!,#REF!,#REF!,#REF!,#REF!,#REF!,#REF!,#REF!,#REF!,#REF!</definedName>
    <definedName name="__APW_RESTORE_DATA6625__" hidden="1">#REF!,#REF!,#REF!,#REF!,#REF!,#REF!,#REF!,#REF!,#REF!,#REF!,#REF!,#REF!,#REF!,#REF!</definedName>
    <definedName name="__APW_RESTORE_DATA6626__" hidden="1">#REF!,#REF!,#REF!,#REF!,#REF!,#REF!,#REF!,#REF!,#REF!,#REF!,#REF!,#REF!,#REF!,#REF!</definedName>
    <definedName name="__APW_RESTORE_DATA6627__" hidden="1">#REF!,#REF!,#REF!,#REF!,#REF!,#REF!,#REF!,#REF!,#REF!,#REF!,#REF!,#REF!,#REF!,#REF!</definedName>
    <definedName name="__APW_RESTORE_DATA6628__" hidden="1">#REF!,#REF!,#REF!,#REF!,#REF!,#REF!,#REF!,#REF!,#REF!,#REF!,#REF!,#REF!,#REF!,#REF!</definedName>
    <definedName name="__APW_RESTORE_DATA6629__" hidden="1">#REF!,#REF!,#REF!,#REF!,#REF!,#REF!,#REF!,#REF!,#REF!,#REF!,#REF!,#REF!,#REF!,#REF!</definedName>
    <definedName name="__APW_RESTORE_DATA663__" hidden="1">#REF!,#REF!,#REF!,#REF!,#REF!,#REF!,#REF!,#REF!,#REF!,#REF!,#REF!,#REF!,#REF!,#REF!</definedName>
    <definedName name="__APW_RESTORE_DATA6630__" hidden="1">#REF!,#REF!,#REF!,#REF!,#REF!,#REF!,#REF!,#REF!,#REF!,#REF!,#REF!,#REF!,#REF!,#REF!</definedName>
    <definedName name="__APW_RESTORE_DATA6631__" hidden="1">#REF!,#REF!,#REF!,#REF!,#REF!,#REF!,#REF!,#REF!,#REF!,#REF!,#REF!,#REF!,#REF!,#REF!</definedName>
    <definedName name="__APW_RESTORE_DATA6632__" hidden="1">#REF!,#REF!,#REF!,#REF!,#REF!,#REF!,#REF!,#REF!,#REF!,#REF!,#REF!,#REF!,#REF!,#REF!</definedName>
    <definedName name="__APW_RESTORE_DATA6633__" hidden="1">#REF!,#REF!,#REF!,#REF!,#REF!,#REF!,#REF!,#REF!,#REF!,#REF!,#REF!,#REF!,#REF!,#REF!</definedName>
    <definedName name="__APW_RESTORE_DATA6634__" hidden="1">#REF!,#REF!,#REF!,#REF!,#REF!,#REF!,#REF!,#REF!,#REF!,#REF!,#REF!,#REF!,#REF!,#REF!</definedName>
    <definedName name="__APW_RESTORE_DATA6635__" hidden="1">#REF!,#REF!,#REF!,#REF!,#REF!,#REF!,#REF!,#REF!,#REF!,#REF!,#REF!,#REF!,#REF!,#REF!</definedName>
    <definedName name="__APW_RESTORE_DATA6636__" hidden="1">#REF!,#REF!,#REF!,#REF!,#REF!,#REF!,#REF!,#REF!,#REF!,#REF!,#REF!,#REF!,#REF!,#REF!</definedName>
    <definedName name="__APW_RESTORE_DATA6637__" hidden="1">#REF!,#REF!,#REF!,#REF!,#REF!,#REF!,#REF!,#REF!,#REF!,#REF!,#REF!,#REF!,#REF!,#REF!</definedName>
    <definedName name="__APW_RESTORE_DATA6638__" hidden="1">#REF!,#REF!,#REF!,#REF!,#REF!,#REF!,#REF!,#REF!,#REF!,#REF!,#REF!,#REF!,#REF!,#REF!</definedName>
    <definedName name="__APW_RESTORE_DATA6639__" hidden="1">#REF!,#REF!,#REF!,#REF!,#REF!,#REF!,#REF!,#REF!,#REF!,#REF!,#REF!,#REF!,#REF!,#REF!</definedName>
    <definedName name="__APW_RESTORE_DATA664__" hidden="1">#REF!,#REF!,#REF!,#REF!,#REF!,#REF!,#REF!,#REF!,#REF!,#REF!,#REF!,#REF!,#REF!,#REF!</definedName>
    <definedName name="__APW_RESTORE_DATA6640__" hidden="1">#REF!,#REF!,#REF!,#REF!,#REF!,#REF!,#REF!,#REF!,#REF!,#REF!,#REF!,#REF!,#REF!,#REF!</definedName>
    <definedName name="__APW_RESTORE_DATA6641__" hidden="1">#REF!,#REF!,#REF!,#REF!,#REF!,#REF!,#REF!,#REF!,#REF!,#REF!,#REF!,#REF!,#REF!,#REF!</definedName>
    <definedName name="__APW_RESTORE_DATA6642__" hidden="1">#REF!,#REF!,#REF!,#REF!,#REF!,#REF!,#REF!,#REF!,#REF!,#REF!,#REF!,#REF!,#REF!,#REF!</definedName>
    <definedName name="__APW_RESTORE_DATA6643__" hidden="1">#REF!,#REF!,#REF!,#REF!,#REF!,#REF!,#REF!,#REF!,#REF!,#REF!,#REF!,#REF!,#REF!,#REF!</definedName>
    <definedName name="__APW_RESTORE_DATA6644__" hidden="1">#REF!,#REF!,#REF!,#REF!,#REF!,#REF!,#REF!,#REF!,#REF!,#REF!,#REF!,#REF!,#REF!,#REF!</definedName>
    <definedName name="__APW_RESTORE_DATA6645__" hidden="1">#REF!,#REF!,#REF!,#REF!,#REF!,#REF!,#REF!,#REF!,#REF!,#REF!,#REF!,#REF!,#REF!,#REF!</definedName>
    <definedName name="__APW_RESTORE_DATA6646__" hidden="1">#REF!,#REF!,#REF!,#REF!,#REF!,#REF!,#REF!,#REF!,#REF!,#REF!,#REF!,#REF!,#REF!,#REF!</definedName>
    <definedName name="__APW_RESTORE_DATA6647__" hidden="1">#REF!,#REF!,#REF!,#REF!,#REF!,#REF!,#REF!,#REF!,#REF!,#REF!,#REF!,#REF!,#REF!,#REF!</definedName>
    <definedName name="__APW_RESTORE_DATA6648__" hidden="1">#REF!,#REF!,#REF!,#REF!,#REF!,#REF!,#REF!,#REF!,#REF!,#REF!,#REF!,#REF!,#REF!,#REF!</definedName>
    <definedName name="__APW_RESTORE_DATA6649__" hidden="1">#REF!,#REF!,#REF!,#REF!,#REF!,#REF!,#REF!,#REF!,#REF!,#REF!,#REF!,#REF!,#REF!,#REF!</definedName>
    <definedName name="__APW_RESTORE_DATA665__" hidden="1">#REF!,#REF!,#REF!,#REF!,#REF!,#REF!,#REF!,#REF!,#REF!,#REF!,#REF!,#REF!,#REF!,#REF!</definedName>
    <definedName name="__APW_RESTORE_DATA6650__" hidden="1">#REF!,#REF!,#REF!,#REF!,#REF!,#REF!,#REF!,#REF!,#REF!,#REF!,#REF!,#REF!,#REF!,#REF!</definedName>
    <definedName name="__APW_RESTORE_DATA6651__" hidden="1">#REF!,#REF!,#REF!,#REF!,#REF!,#REF!,#REF!,#REF!,#REF!,#REF!,#REF!,#REF!,#REF!,#REF!</definedName>
    <definedName name="__APW_RESTORE_DATA6652__" hidden="1">#REF!,#REF!,#REF!,#REF!,#REF!,#REF!,#REF!,#REF!,#REF!,#REF!,#REF!,#REF!,#REF!,#REF!</definedName>
    <definedName name="__APW_RESTORE_DATA6653__" hidden="1">#REF!,#REF!,#REF!,#REF!,#REF!,#REF!,#REF!,#REF!,#REF!,#REF!,#REF!,#REF!,#REF!,#REF!</definedName>
    <definedName name="__APW_RESTORE_DATA6654__" hidden="1">#REF!,#REF!,#REF!,#REF!,#REF!,#REF!,#REF!,#REF!,#REF!,#REF!,#REF!,#REF!,#REF!,#REF!</definedName>
    <definedName name="__APW_RESTORE_DATA6655__" hidden="1">#REF!,#REF!,#REF!,#REF!,#REF!,#REF!,#REF!,#REF!,#REF!,#REF!,#REF!,#REF!,#REF!,#REF!</definedName>
    <definedName name="__APW_RESTORE_DATA6656__" hidden="1">#REF!,#REF!,#REF!,#REF!,#REF!,#REF!,#REF!,#REF!,#REF!,#REF!,#REF!,#REF!,#REF!,#REF!</definedName>
    <definedName name="__APW_RESTORE_DATA6657__" hidden="1">#REF!,#REF!,#REF!,#REF!,#REF!,#REF!,#REF!,#REF!,#REF!,#REF!,#REF!,#REF!,#REF!,#REF!</definedName>
    <definedName name="__APW_RESTORE_DATA6658__" hidden="1">#REF!,#REF!,#REF!,#REF!,#REF!,#REF!,#REF!,#REF!,#REF!,#REF!,#REF!,#REF!,#REF!,#REF!</definedName>
    <definedName name="__APW_RESTORE_DATA6659__" hidden="1">#REF!,#REF!,#REF!,#REF!,#REF!,#REF!,#REF!,#REF!,#REF!,#REF!,#REF!,#REF!,#REF!,#REF!</definedName>
    <definedName name="__APW_RESTORE_DATA666__" hidden="1">#REF!,#REF!,#REF!,#REF!,#REF!,#REF!,#REF!,#REF!,#REF!,#REF!,#REF!,#REF!,#REF!,#REF!</definedName>
    <definedName name="__APW_RESTORE_DATA6660__" hidden="1">#REF!,#REF!,#REF!,#REF!,#REF!,#REF!,#REF!,#REF!,#REF!,#REF!,#REF!,#REF!,#REF!,#REF!</definedName>
    <definedName name="__APW_RESTORE_DATA6661__" hidden="1">#REF!,#REF!,#REF!,#REF!,#REF!,#REF!,#REF!,#REF!,#REF!,#REF!,#REF!,#REF!,#REF!,#REF!</definedName>
    <definedName name="__APW_RESTORE_DATA6662__" hidden="1">#REF!,#REF!,#REF!,#REF!,#REF!,#REF!,#REF!,#REF!,#REF!,#REF!,#REF!,#REF!,#REF!,#REF!</definedName>
    <definedName name="__APW_RESTORE_DATA6663__" hidden="1">#REF!,#REF!,#REF!,#REF!,#REF!,#REF!,#REF!,#REF!,#REF!,#REF!,#REF!,#REF!,#REF!,#REF!</definedName>
    <definedName name="__APW_RESTORE_DATA6664__" hidden="1">#REF!,#REF!,#REF!,#REF!,#REF!,#REF!,#REF!,#REF!,#REF!,#REF!,#REF!,#REF!,#REF!,#REF!</definedName>
    <definedName name="__APW_RESTORE_DATA6665__" hidden="1">#REF!,#REF!,#REF!,#REF!,#REF!,#REF!,#REF!,#REF!,#REF!,#REF!,#REF!,#REF!,#REF!,#REF!</definedName>
    <definedName name="__APW_RESTORE_DATA6666__" hidden="1">#REF!,#REF!,#REF!,#REF!,#REF!,#REF!,#REF!,#REF!,#REF!,#REF!,#REF!,#REF!,#REF!,#REF!</definedName>
    <definedName name="__APW_RESTORE_DATA6667__" hidden="1">#REF!,#REF!,#REF!,#REF!,#REF!,#REF!,#REF!,#REF!,#REF!,#REF!,#REF!,#REF!,#REF!,#REF!</definedName>
    <definedName name="__APW_RESTORE_DATA6668__" hidden="1">#REF!,#REF!,#REF!,#REF!,#REF!,#REF!,#REF!,#REF!,#REF!,#REF!,#REF!,#REF!,#REF!,#REF!</definedName>
    <definedName name="__APW_RESTORE_DATA6669__" hidden="1">#REF!,#REF!,#REF!,#REF!,#REF!,#REF!,#REF!,#REF!,#REF!,#REF!,#REF!,#REF!,#REF!,#REF!</definedName>
    <definedName name="__APW_RESTORE_DATA667__" hidden="1">#REF!,#REF!,#REF!,#REF!,#REF!,#REF!,#REF!,#REF!,#REF!,#REF!,#REF!,#REF!,#REF!,#REF!</definedName>
    <definedName name="__APW_RESTORE_DATA6670__" hidden="1">#REF!,#REF!,#REF!,#REF!,#REF!,#REF!,#REF!,#REF!,#REF!,#REF!,#REF!,#REF!,#REF!,#REF!</definedName>
    <definedName name="__APW_RESTORE_DATA6671__" hidden="1">#REF!,#REF!,#REF!,#REF!,#REF!,#REF!,#REF!,#REF!,#REF!,#REF!,#REF!,#REF!,#REF!,#REF!</definedName>
    <definedName name="__APW_RESTORE_DATA6672__" hidden="1">#REF!,#REF!,#REF!,#REF!,#REF!,#REF!,#REF!,#REF!,#REF!,#REF!,#REF!,#REF!,#REF!,#REF!</definedName>
    <definedName name="__APW_RESTORE_DATA6673__" hidden="1">#REF!,#REF!,#REF!,#REF!,#REF!,#REF!,#REF!,#REF!,#REF!,#REF!,#REF!,#REF!,#REF!,#REF!</definedName>
    <definedName name="__APW_RESTORE_DATA6674__" hidden="1">#REF!,#REF!,#REF!,#REF!,#REF!,#REF!,#REF!,#REF!,#REF!,#REF!,#REF!,#REF!,#REF!,#REF!</definedName>
    <definedName name="__APW_RESTORE_DATA6675__" hidden="1">#REF!,#REF!,#REF!,#REF!,#REF!,#REF!,#REF!,#REF!,#REF!,#REF!,#REF!,#REF!,#REF!,#REF!</definedName>
    <definedName name="__APW_RESTORE_DATA6676__" hidden="1">#REF!,#REF!,#REF!,#REF!,#REF!,#REF!,#REF!,#REF!,#REF!,#REF!,#REF!,#REF!,#REF!,#REF!</definedName>
    <definedName name="__APW_RESTORE_DATA6677__" hidden="1">#REF!,#REF!,#REF!,#REF!,#REF!,#REF!,#REF!,#REF!,#REF!,#REF!,#REF!,#REF!,#REF!,#REF!</definedName>
    <definedName name="__APW_RESTORE_DATA6678__" hidden="1">#REF!,#REF!,#REF!,#REF!,#REF!,#REF!,#REF!,#REF!,#REF!,#REF!,#REF!,#REF!,#REF!,#REF!</definedName>
    <definedName name="__APW_RESTORE_DATA6679__" hidden="1">#REF!,#REF!,#REF!,#REF!,#REF!,#REF!,#REF!,#REF!,#REF!,#REF!,#REF!,#REF!,#REF!,#REF!</definedName>
    <definedName name="__APW_RESTORE_DATA668__" hidden="1">#REF!,#REF!,#REF!,#REF!,#REF!,#REF!,#REF!,#REF!,#REF!,#REF!,#REF!,#REF!,#REF!,#REF!</definedName>
    <definedName name="__APW_RESTORE_DATA6680__" hidden="1">#REF!,#REF!,#REF!,#REF!,#REF!,#REF!,#REF!,#REF!,#REF!,#REF!,#REF!,#REF!,#REF!,#REF!</definedName>
    <definedName name="__APW_RESTORE_DATA6681__" hidden="1">#REF!,#REF!,#REF!,#REF!,#REF!,#REF!,#REF!,#REF!,#REF!,#REF!,#REF!,#REF!,#REF!,#REF!</definedName>
    <definedName name="__APW_RESTORE_DATA6682__" hidden="1">#REF!,#REF!,#REF!,#REF!,#REF!,#REF!,#REF!,#REF!,#REF!,#REF!,#REF!,#REF!,#REF!,#REF!</definedName>
    <definedName name="__APW_RESTORE_DATA6683__" hidden="1">#REF!,#REF!,#REF!,#REF!,#REF!,#REF!,#REF!,#REF!,#REF!,#REF!,#REF!,#REF!,#REF!,#REF!</definedName>
    <definedName name="__APW_RESTORE_DATA6684__" hidden="1">#REF!,#REF!,#REF!,#REF!,#REF!,#REF!,#REF!,#REF!,#REF!,#REF!,#REF!,#REF!,#REF!,#REF!</definedName>
    <definedName name="__APW_RESTORE_DATA6685__" hidden="1">#REF!,#REF!,#REF!,#REF!,#REF!,#REF!,#REF!,#REF!,#REF!,#REF!,#REF!,#REF!,#REF!,#REF!</definedName>
    <definedName name="__APW_RESTORE_DATA6686__" hidden="1">#REF!,#REF!,#REF!,#REF!,#REF!,#REF!,#REF!,#REF!,#REF!,#REF!,#REF!,#REF!,#REF!,#REF!</definedName>
    <definedName name="__APW_RESTORE_DATA6687__" hidden="1">#REF!,#REF!,#REF!,#REF!,#REF!,#REF!,#REF!,#REF!,#REF!,#REF!,#REF!,#REF!,#REF!,#REF!</definedName>
    <definedName name="__APW_RESTORE_DATA6688__" hidden="1">#REF!,#REF!,#REF!,#REF!,#REF!,#REF!,#REF!,#REF!,#REF!,#REF!,#REF!,#REF!,#REF!,#REF!</definedName>
    <definedName name="__APW_RESTORE_DATA6689__" hidden="1">#REF!,#REF!,#REF!,#REF!,#REF!,#REF!,#REF!,#REF!,#REF!,#REF!,#REF!,#REF!,#REF!,#REF!</definedName>
    <definedName name="__APW_RESTORE_DATA669__" hidden="1">#REF!,#REF!,#REF!,#REF!,#REF!,#REF!,#REF!,#REF!,#REF!,#REF!,#REF!,#REF!,#REF!,#REF!</definedName>
    <definedName name="__APW_RESTORE_DATA6690__" hidden="1">#REF!,#REF!,#REF!,#REF!,#REF!,#REF!,#REF!,#REF!,#REF!,#REF!,#REF!,#REF!,#REF!,#REF!</definedName>
    <definedName name="__APW_RESTORE_DATA6691__" hidden="1">#REF!,#REF!,#REF!,#REF!,#REF!,#REF!,#REF!,#REF!,#REF!,#REF!,#REF!,#REF!,#REF!,#REF!</definedName>
    <definedName name="__APW_RESTORE_DATA6692__" hidden="1">#REF!,#REF!,#REF!,#REF!,#REF!,#REF!,#REF!,#REF!,#REF!,#REF!,#REF!,#REF!,#REF!,#REF!</definedName>
    <definedName name="__APW_RESTORE_DATA6693__" hidden="1">#REF!,#REF!,#REF!,#REF!,#REF!,#REF!,#REF!,#REF!,#REF!,#REF!,#REF!,#REF!,#REF!,#REF!</definedName>
    <definedName name="__APW_RESTORE_DATA6694__" hidden="1">#REF!,#REF!,#REF!,#REF!,#REF!,#REF!,#REF!,#REF!,#REF!,#REF!,#REF!,#REF!,#REF!,#REF!</definedName>
    <definedName name="__APW_RESTORE_DATA6695__" hidden="1">#REF!,#REF!,#REF!,#REF!,#REF!,#REF!,#REF!,#REF!,#REF!,#REF!,#REF!,#REF!,#REF!,#REF!</definedName>
    <definedName name="__APW_RESTORE_DATA6696__" hidden="1">#REF!,#REF!,#REF!,#REF!,#REF!,#REF!,#REF!,#REF!,#REF!,#REF!,#REF!,#REF!,#REF!,#REF!</definedName>
    <definedName name="__APW_RESTORE_DATA6697__" hidden="1">#REF!,#REF!,#REF!,#REF!,#REF!,#REF!,#REF!,#REF!,#REF!,#REF!,#REF!,#REF!,#REF!,#REF!</definedName>
    <definedName name="__APW_RESTORE_DATA6698__" hidden="1">#REF!,#REF!,#REF!,#REF!,#REF!,#REF!,#REF!,#REF!,#REF!,#REF!,#REF!,#REF!,#REF!,#REF!</definedName>
    <definedName name="__APW_RESTORE_DATA6699__" hidden="1">#REF!,#REF!,#REF!,#REF!,#REF!,#REF!,#REF!,#REF!,#REF!,#REF!,#REF!,#REF!,#REF!,#REF!</definedName>
    <definedName name="__APW_RESTORE_DATA67__" hidden="1">#REF!,#REF!,#REF!,#REF!,#REF!,#REF!,#REF!,#REF!,#REF!,#REF!,#REF!,#REF!,#REF!,#REF!</definedName>
    <definedName name="__APW_RESTORE_DATA670__" hidden="1">#REF!,#REF!,#REF!,#REF!,#REF!,#REF!,#REF!,#REF!,#REF!,#REF!,#REF!,#REF!,#REF!,#REF!</definedName>
    <definedName name="__APW_RESTORE_DATA6700__" hidden="1">#REF!,#REF!,#REF!,#REF!,#REF!,#REF!,#REF!,#REF!,#REF!,#REF!,#REF!,#REF!,#REF!,#REF!</definedName>
    <definedName name="__APW_RESTORE_DATA6701__" hidden="1">#REF!,#REF!,#REF!,#REF!,#REF!,#REF!,#REF!,#REF!,#REF!,#REF!,#REF!,#REF!,#REF!,#REF!</definedName>
    <definedName name="__APW_RESTORE_DATA6702__" hidden="1">#REF!,#REF!,#REF!,#REF!,#REF!,#REF!,#REF!,#REF!,#REF!,#REF!,#REF!,#REF!,#REF!,#REF!</definedName>
    <definedName name="__APW_RESTORE_DATA6703__" hidden="1">#REF!,#REF!,#REF!,#REF!,#REF!,#REF!,#REF!,#REF!,#REF!,#REF!,#REF!,#REF!,#REF!,#REF!</definedName>
    <definedName name="__APW_RESTORE_DATA6704__" hidden="1">#REF!,#REF!,#REF!,#REF!,#REF!,#REF!,#REF!,#REF!,#REF!,#REF!,#REF!,#REF!,#REF!,#REF!</definedName>
    <definedName name="__APW_RESTORE_DATA6705__" hidden="1">#REF!,#REF!,#REF!,#REF!,#REF!,#REF!,#REF!,#REF!,#REF!,#REF!,#REF!,#REF!,#REF!,#REF!</definedName>
    <definedName name="__APW_RESTORE_DATA6706__" hidden="1">#REF!,#REF!,#REF!,#REF!,#REF!,#REF!,#REF!,#REF!,#REF!,#REF!,#REF!,#REF!,#REF!,#REF!</definedName>
    <definedName name="__APW_RESTORE_DATA6707__" hidden="1">#REF!,#REF!,#REF!,#REF!,#REF!,#REF!,#REF!,#REF!,#REF!,#REF!,#REF!,#REF!,#REF!,#REF!</definedName>
    <definedName name="__APW_RESTORE_DATA6708__" hidden="1">#REF!,#REF!,#REF!,#REF!,#REF!,#REF!,#REF!,#REF!,#REF!,#REF!,#REF!,#REF!,#REF!,#REF!</definedName>
    <definedName name="__APW_RESTORE_DATA6709__" hidden="1">#REF!,#REF!,#REF!,#REF!,#REF!,#REF!,#REF!,#REF!,#REF!,#REF!,#REF!,#REF!,#REF!,#REF!</definedName>
    <definedName name="__APW_RESTORE_DATA671__" hidden="1">#REF!,#REF!,#REF!,#REF!,#REF!,#REF!,#REF!,#REF!,#REF!,#REF!,#REF!,#REF!,#REF!,#REF!</definedName>
    <definedName name="__APW_RESTORE_DATA6710__" hidden="1">#REF!,#REF!,#REF!,#REF!,#REF!,#REF!,#REF!,#REF!,#REF!,#REF!,#REF!,#REF!,#REF!,#REF!</definedName>
    <definedName name="__APW_RESTORE_DATA6711__" hidden="1">#REF!,#REF!,#REF!,#REF!,#REF!,#REF!,#REF!,#REF!,#REF!,#REF!,#REF!,#REF!,#REF!,#REF!</definedName>
    <definedName name="__APW_RESTORE_DATA6712__" hidden="1">#REF!,#REF!,#REF!,#REF!,#REF!,#REF!,#REF!,#REF!,#REF!,#REF!,#REF!,#REF!,#REF!,#REF!</definedName>
    <definedName name="__APW_RESTORE_DATA6713__" hidden="1">#REF!,#REF!,#REF!,#REF!,#REF!,#REF!,#REF!,#REF!,#REF!,#REF!,#REF!,#REF!,#REF!,#REF!</definedName>
    <definedName name="__APW_RESTORE_DATA6714__" hidden="1">#REF!,#REF!,#REF!,#REF!,#REF!,#REF!,#REF!,#REF!,#REF!,#REF!,#REF!,#REF!,#REF!,#REF!</definedName>
    <definedName name="__APW_RESTORE_DATA6715__" hidden="1">#REF!,#REF!,#REF!,#REF!,#REF!,#REF!,#REF!,#REF!,#REF!,#REF!,#REF!,#REF!,#REF!,#REF!</definedName>
    <definedName name="__APW_RESTORE_DATA6716__" hidden="1">#REF!,#REF!,#REF!,#REF!,#REF!,#REF!,#REF!,#REF!,#REF!,#REF!,#REF!,#REF!,#REF!,#REF!</definedName>
    <definedName name="__APW_RESTORE_DATA6717__" hidden="1">#REF!,#REF!,#REF!,#REF!,#REF!,#REF!,#REF!,#REF!,#REF!,#REF!,#REF!,#REF!,#REF!,#REF!</definedName>
    <definedName name="__APW_RESTORE_DATA6718__" hidden="1">#REF!,#REF!,#REF!,#REF!,#REF!,#REF!,#REF!,#REF!,#REF!,#REF!,#REF!,#REF!,#REF!,#REF!</definedName>
    <definedName name="__APW_RESTORE_DATA6719__" hidden="1">#REF!,#REF!,#REF!,#REF!,#REF!,#REF!,#REF!,#REF!,#REF!,#REF!,#REF!,#REF!,#REF!,#REF!</definedName>
    <definedName name="__APW_RESTORE_DATA672__" hidden="1">#REF!,#REF!,#REF!,#REF!,#REF!,#REF!,#REF!,#REF!,#REF!,#REF!,#REF!,#REF!,#REF!,#REF!</definedName>
    <definedName name="__APW_RESTORE_DATA6720__" hidden="1">#REF!,#REF!,#REF!,#REF!,#REF!,#REF!,#REF!,#REF!,#REF!,#REF!,#REF!,#REF!,#REF!,#REF!</definedName>
    <definedName name="__APW_RESTORE_DATA6721__" hidden="1">#REF!,#REF!,#REF!,#REF!,#REF!,#REF!,#REF!,#REF!,#REF!,#REF!,#REF!,#REF!,#REF!,#REF!</definedName>
    <definedName name="__APW_RESTORE_DATA6722__" hidden="1">#REF!,#REF!,#REF!,#REF!,#REF!,#REF!,#REF!,#REF!,#REF!,#REF!,#REF!,#REF!,#REF!,#REF!</definedName>
    <definedName name="__APW_RESTORE_DATA6723__" hidden="1">#REF!,#REF!,#REF!,#REF!,#REF!,#REF!,#REF!,#REF!,#REF!,#REF!,#REF!,#REF!,#REF!,#REF!</definedName>
    <definedName name="__APW_RESTORE_DATA6724__" hidden="1">#REF!,#REF!,#REF!,#REF!,#REF!,#REF!,#REF!,#REF!,#REF!,#REF!,#REF!,#REF!,#REF!,#REF!</definedName>
    <definedName name="__APW_RESTORE_DATA6725__" hidden="1">#REF!,#REF!,#REF!,#REF!,#REF!,#REF!,#REF!,#REF!,#REF!,#REF!,#REF!,#REF!,#REF!,#REF!</definedName>
    <definedName name="__APW_RESTORE_DATA6726__" hidden="1">#REF!,#REF!,#REF!,#REF!,#REF!,#REF!,#REF!,#REF!,#REF!,#REF!,#REF!,#REF!,#REF!,#REF!</definedName>
    <definedName name="__APW_RESTORE_DATA6727__" hidden="1">#REF!,#REF!,#REF!,#REF!,#REF!,#REF!,#REF!,#REF!,#REF!,#REF!,#REF!,#REF!,#REF!,#REF!</definedName>
    <definedName name="__APW_RESTORE_DATA6728__" hidden="1">#REF!,#REF!,#REF!,#REF!,#REF!,#REF!,#REF!,#REF!,#REF!,#REF!,#REF!,#REF!,#REF!,#REF!</definedName>
    <definedName name="__APW_RESTORE_DATA6729__" hidden="1">#REF!,#REF!,#REF!,#REF!,#REF!,#REF!,#REF!,#REF!,#REF!,#REF!,#REF!,#REF!,#REF!,#REF!</definedName>
    <definedName name="__APW_RESTORE_DATA673__" hidden="1">#REF!,#REF!,#REF!,#REF!,#REF!,#REF!,#REF!,#REF!,#REF!,#REF!,#REF!,#REF!,#REF!,#REF!</definedName>
    <definedName name="__APW_RESTORE_DATA6730__" hidden="1">#REF!,#REF!,#REF!,#REF!,#REF!,#REF!,#REF!,#REF!,#REF!,#REF!,#REF!,#REF!,#REF!,#REF!</definedName>
    <definedName name="__APW_RESTORE_DATA6731__" hidden="1">#REF!,#REF!,#REF!,#REF!,#REF!,#REF!,#REF!,#REF!,#REF!,#REF!,#REF!,#REF!,#REF!,#REF!</definedName>
    <definedName name="__APW_RESTORE_DATA6732__" hidden="1">#REF!,#REF!,#REF!,#REF!,#REF!,#REF!,#REF!,#REF!,#REF!,#REF!,#REF!,#REF!,#REF!,#REF!</definedName>
    <definedName name="__APW_RESTORE_DATA6733__" hidden="1">#REF!,#REF!,#REF!,#REF!,#REF!,#REF!,#REF!,#REF!,#REF!,#REF!,#REF!,#REF!,#REF!,#REF!</definedName>
    <definedName name="__APW_RESTORE_DATA6734__" hidden="1">#REF!,#REF!,#REF!,#REF!,#REF!,#REF!,#REF!,#REF!,#REF!,#REF!,#REF!,#REF!,#REF!,#REF!</definedName>
    <definedName name="__APW_RESTORE_DATA6735__" hidden="1">#REF!,#REF!,#REF!,#REF!,#REF!,#REF!,#REF!,#REF!,#REF!,#REF!,#REF!,#REF!,#REF!,#REF!</definedName>
    <definedName name="__APW_RESTORE_DATA6736__" hidden="1">#REF!,#REF!,#REF!,#REF!,#REF!,#REF!,#REF!,#REF!,#REF!,#REF!,#REF!,#REF!,#REF!,#REF!</definedName>
    <definedName name="__APW_RESTORE_DATA6737__" hidden="1">#REF!,#REF!,#REF!,#REF!,#REF!,#REF!,#REF!,#REF!,#REF!,#REF!,#REF!,#REF!,#REF!,#REF!</definedName>
    <definedName name="__APW_RESTORE_DATA6738__" hidden="1">#REF!,#REF!,#REF!,#REF!,#REF!,#REF!,#REF!,#REF!,#REF!,#REF!,#REF!,#REF!,#REF!,#REF!</definedName>
    <definedName name="__APW_RESTORE_DATA6739__" hidden="1">#REF!,#REF!,#REF!,#REF!,#REF!,#REF!,#REF!,#REF!,#REF!,#REF!,#REF!,#REF!,#REF!,#REF!</definedName>
    <definedName name="__APW_RESTORE_DATA674__" hidden="1">#REF!,#REF!,#REF!,#REF!,#REF!,#REF!,#REF!,#REF!,#REF!,#REF!,#REF!,#REF!,#REF!,#REF!</definedName>
    <definedName name="__APW_RESTORE_DATA6740__" hidden="1">#REF!,#REF!,#REF!,#REF!,#REF!,#REF!,#REF!,#REF!,#REF!,#REF!,#REF!,#REF!,#REF!,#REF!</definedName>
    <definedName name="__APW_RESTORE_DATA6741__" hidden="1">#REF!,#REF!,#REF!,#REF!,#REF!,#REF!,#REF!,#REF!,#REF!,#REF!,#REF!,#REF!,#REF!,#REF!</definedName>
    <definedName name="__APW_RESTORE_DATA6742__" hidden="1">#REF!,#REF!,#REF!,#REF!,#REF!,#REF!,#REF!,#REF!,#REF!,#REF!,#REF!,#REF!,#REF!,#REF!</definedName>
    <definedName name="__APW_RESTORE_DATA6743__" hidden="1">#REF!,#REF!,#REF!,#REF!,#REF!,#REF!,#REF!,#REF!,#REF!,#REF!,#REF!,#REF!,#REF!,#REF!</definedName>
    <definedName name="__APW_RESTORE_DATA6744__" hidden="1">#REF!,#REF!,#REF!,#REF!,#REF!,#REF!,#REF!,#REF!,#REF!,#REF!,#REF!,#REF!,#REF!,#REF!</definedName>
    <definedName name="__APW_RESTORE_DATA6745__" hidden="1">#REF!,#REF!,#REF!,#REF!,#REF!,#REF!,#REF!,#REF!,#REF!,#REF!,#REF!,#REF!,#REF!,#REF!</definedName>
    <definedName name="__APW_RESTORE_DATA6746__" hidden="1">#REF!,#REF!,#REF!,#REF!,#REF!,#REF!,#REF!,#REF!,#REF!,#REF!,#REF!,#REF!,#REF!,#REF!</definedName>
    <definedName name="__APW_RESTORE_DATA6747__" hidden="1">#REF!,#REF!,#REF!,#REF!,#REF!,#REF!,#REF!,#REF!,#REF!,#REF!,#REF!,#REF!,#REF!,#REF!</definedName>
    <definedName name="__APW_RESTORE_DATA6748__" hidden="1">#REF!,#REF!,#REF!,#REF!,#REF!,#REF!,#REF!,#REF!,#REF!,#REF!,#REF!,#REF!,#REF!,#REF!</definedName>
    <definedName name="__APW_RESTORE_DATA6749__" hidden="1">#REF!,#REF!,#REF!,#REF!,#REF!,#REF!,#REF!,#REF!,#REF!,#REF!,#REF!,#REF!,#REF!,#REF!</definedName>
    <definedName name="__APW_RESTORE_DATA675__" hidden="1">#REF!,#REF!,#REF!,#REF!,#REF!,#REF!,#REF!,#REF!,#REF!,#REF!,#REF!,#REF!,#REF!,#REF!</definedName>
    <definedName name="__APW_RESTORE_DATA6750__" hidden="1">#REF!,#REF!,#REF!,#REF!,#REF!,#REF!,#REF!,#REF!,#REF!,#REF!,#REF!,#REF!,#REF!,#REF!</definedName>
    <definedName name="__APW_RESTORE_DATA6751__" hidden="1">#REF!,#REF!,#REF!,#REF!,#REF!,#REF!,#REF!,#REF!,#REF!,#REF!,#REF!,#REF!,#REF!,#REF!</definedName>
    <definedName name="__APW_RESTORE_DATA6752__" hidden="1">#REF!,#REF!,#REF!,#REF!,#REF!,#REF!,#REF!,#REF!,#REF!,#REF!,#REF!,#REF!,#REF!,#REF!</definedName>
    <definedName name="__APW_RESTORE_DATA6753__" hidden="1">#REF!,#REF!,#REF!,#REF!,#REF!,#REF!,#REF!,#REF!,#REF!,#REF!,#REF!,#REF!,#REF!,#REF!</definedName>
    <definedName name="__APW_RESTORE_DATA6754__" hidden="1">#REF!,#REF!,#REF!,#REF!,#REF!,#REF!,#REF!,#REF!,#REF!,#REF!,#REF!,#REF!,#REF!,#REF!</definedName>
    <definedName name="__APW_RESTORE_DATA6755__" hidden="1">#REF!,#REF!,#REF!,#REF!,#REF!,#REF!,#REF!,#REF!,#REF!,#REF!,#REF!,#REF!,#REF!,#REF!</definedName>
    <definedName name="__APW_RESTORE_DATA6756__" hidden="1">#REF!,#REF!,#REF!,#REF!,#REF!,#REF!,#REF!,#REF!,#REF!,#REF!,#REF!,#REF!,#REF!,#REF!</definedName>
    <definedName name="__APW_RESTORE_DATA6757__" hidden="1">#REF!,#REF!,#REF!,#REF!,#REF!,#REF!,#REF!,#REF!,#REF!,#REF!,#REF!,#REF!,#REF!,#REF!</definedName>
    <definedName name="__APW_RESTORE_DATA6758__" hidden="1">#REF!,#REF!,#REF!,#REF!,#REF!,#REF!,#REF!,#REF!,#REF!,#REF!,#REF!,#REF!,#REF!,#REF!</definedName>
    <definedName name="__APW_RESTORE_DATA6759__" hidden="1">#REF!,#REF!,#REF!,#REF!,#REF!,#REF!,#REF!,#REF!,#REF!,#REF!,#REF!,#REF!,#REF!,#REF!</definedName>
    <definedName name="__APW_RESTORE_DATA676__" hidden="1">#REF!,#REF!,#REF!,#REF!,#REF!,#REF!,#REF!,#REF!,#REF!,#REF!,#REF!,#REF!,#REF!,#REF!</definedName>
    <definedName name="__APW_RESTORE_DATA6760__" hidden="1">#REF!,#REF!,#REF!,#REF!,#REF!,#REF!,#REF!,#REF!,#REF!,#REF!,#REF!,#REF!,#REF!,#REF!</definedName>
    <definedName name="__APW_RESTORE_DATA6761__" hidden="1">#REF!,#REF!,#REF!,#REF!,#REF!,#REF!,#REF!,#REF!,#REF!,#REF!,#REF!,#REF!,#REF!,#REF!</definedName>
    <definedName name="__APW_RESTORE_DATA6762__" hidden="1">#REF!,#REF!,#REF!,#REF!,#REF!,#REF!,#REF!,#REF!,#REF!,#REF!,#REF!,#REF!,#REF!,#REF!</definedName>
    <definedName name="__APW_RESTORE_DATA6763__" hidden="1">#REF!,#REF!,#REF!,#REF!,#REF!,#REF!,#REF!,#REF!,#REF!,#REF!,#REF!,#REF!,#REF!,#REF!</definedName>
    <definedName name="__APW_RESTORE_DATA6764__" hidden="1">#REF!,#REF!,#REF!,#REF!,#REF!,#REF!,#REF!,#REF!,#REF!,#REF!,#REF!,#REF!,#REF!,#REF!</definedName>
    <definedName name="__APW_RESTORE_DATA6765__" hidden="1">#REF!,#REF!,#REF!,#REF!,#REF!,#REF!,#REF!,#REF!,#REF!,#REF!,#REF!,#REF!,#REF!,#REF!</definedName>
    <definedName name="__APW_RESTORE_DATA6766__" hidden="1">#REF!,#REF!,#REF!,#REF!,#REF!,#REF!,#REF!,#REF!,#REF!,#REF!,#REF!,#REF!,#REF!,#REF!</definedName>
    <definedName name="__APW_RESTORE_DATA6767__" hidden="1">#REF!,#REF!,#REF!,#REF!,#REF!,#REF!,#REF!,#REF!,#REF!,#REF!,#REF!,#REF!,#REF!,#REF!</definedName>
    <definedName name="__APW_RESTORE_DATA6768__" hidden="1">#REF!,#REF!,#REF!,#REF!,#REF!,#REF!,#REF!,#REF!,#REF!,#REF!,#REF!,#REF!,#REF!,#REF!</definedName>
    <definedName name="__APW_RESTORE_DATA6769__" hidden="1">#REF!,#REF!,#REF!,#REF!,#REF!,#REF!,#REF!,#REF!,#REF!,#REF!,#REF!,#REF!,#REF!,#REF!</definedName>
    <definedName name="__APW_RESTORE_DATA677__" hidden="1">#REF!,#REF!,#REF!,#REF!,#REF!,#REF!,#REF!,#REF!,#REF!,#REF!,#REF!,#REF!,#REF!,#REF!</definedName>
    <definedName name="__APW_RESTORE_DATA6770__" hidden="1">#REF!,#REF!,#REF!,#REF!,#REF!,#REF!,#REF!,#REF!,#REF!,#REF!,#REF!,#REF!,#REF!,#REF!</definedName>
    <definedName name="__APW_RESTORE_DATA6771__" hidden="1">#REF!,#REF!,#REF!,#REF!,#REF!,#REF!,#REF!,#REF!,#REF!,#REF!,#REF!,#REF!,#REF!,#REF!</definedName>
    <definedName name="__APW_RESTORE_DATA6772__" hidden="1">#REF!,#REF!,#REF!,#REF!,#REF!,#REF!,#REF!,#REF!,#REF!,#REF!,#REF!,#REF!,#REF!,#REF!</definedName>
    <definedName name="__APW_RESTORE_DATA6773__" hidden="1">#REF!,#REF!,#REF!,#REF!,#REF!,#REF!,#REF!,#REF!,#REF!,#REF!,#REF!,#REF!,#REF!,#REF!</definedName>
    <definedName name="__APW_RESTORE_DATA6774__" hidden="1">#REF!,#REF!,#REF!,#REF!,#REF!,#REF!,#REF!,#REF!,#REF!,#REF!,#REF!,#REF!,#REF!,#REF!</definedName>
    <definedName name="__APW_RESTORE_DATA6775__" hidden="1">#REF!,#REF!,#REF!,#REF!,#REF!,#REF!,#REF!,#REF!,#REF!,#REF!,#REF!,#REF!,#REF!,#REF!</definedName>
    <definedName name="__APW_RESTORE_DATA6776__" hidden="1">#REF!,#REF!,#REF!,#REF!,#REF!,#REF!,#REF!,#REF!,#REF!,#REF!,#REF!,#REF!,#REF!,#REF!</definedName>
    <definedName name="__APW_RESTORE_DATA6777__" hidden="1">#REF!,#REF!,#REF!,#REF!,#REF!,#REF!,#REF!,#REF!,#REF!,#REF!,#REF!,#REF!,#REF!,#REF!</definedName>
    <definedName name="__APW_RESTORE_DATA6778__" hidden="1">#REF!,#REF!,#REF!,#REF!,#REF!,#REF!,#REF!,#REF!,#REF!,#REF!,#REF!,#REF!,#REF!,#REF!</definedName>
    <definedName name="__APW_RESTORE_DATA6779__" hidden="1">#REF!,#REF!,#REF!,#REF!,#REF!,#REF!,#REF!,#REF!,#REF!,#REF!,#REF!,#REF!,#REF!,#REF!</definedName>
    <definedName name="__APW_RESTORE_DATA678__" hidden="1">#REF!,#REF!,#REF!,#REF!,#REF!,#REF!,#REF!,#REF!,#REF!,#REF!,#REF!,#REF!,#REF!,#REF!</definedName>
    <definedName name="__APW_RESTORE_DATA6780__" hidden="1">#REF!,#REF!,#REF!,#REF!,#REF!,#REF!,#REF!,#REF!,#REF!,#REF!,#REF!,#REF!,#REF!,#REF!</definedName>
    <definedName name="__APW_RESTORE_DATA6781__" hidden="1">#REF!,#REF!,#REF!,#REF!,#REF!,#REF!,#REF!,#REF!,#REF!,#REF!,#REF!,#REF!,#REF!,#REF!</definedName>
    <definedName name="__APW_RESTORE_DATA6782__" hidden="1">#REF!,#REF!,#REF!,#REF!,#REF!,#REF!,#REF!,#REF!,#REF!,#REF!,#REF!,#REF!,#REF!,#REF!</definedName>
    <definedName name="__APW_RESTORE_DATA6783__" hidden="1">#REF!,#REF!,#REF!,#REF!,#REF!,#REF!,#REF!,#REF!,#REF!,#REF!,#REF!,#REF!,#REF!,#REF!</definedName>
    <definedName name="__APW_RESTORE_DATA6784__" hidden="1">#REF!,#REF!,#REF!,#REF!,#REF!,#REF!,#REF!,#REF!,#REF!,#REF!,#REF!,#REF!,#REF!,#REF!</definedName>
    <definedName name="__APW_RESTORE_DATA6785__" hidden="1">#REF!,#REF!,#REF!,#REF!,#REF!,#REF!,#REF!,#REF!,#REF!,#REF!,#REF!,#REF!,#REF!,#REF!</definedName>
    <definedName name="__APW_RESTORE_DATA6786__" hidden="1">#REF!,#REF!,#REF!,#REF!,#REF!,#REF!,#REF!,#REF!,#REF!,#REF!,#REF!,#REF!,#REF!,#REF!</definedName>
    <definedName name="__APW_RESTORE_DATA6787__" hidden="1">#REF!,#REF!,#REF!,#REF!,#REF!,#REF!,#REF!,#REF!,#REF!,#REF!,#REF!,#REF!,#REF!,#REF!</definedName>
    <definedName name="__APW_RESTORE_DATA6788__" hidden="1">#REF!,#REF!,#REF!,#REF!,#REF!,#REF!,#REF!,#REF!,#REF!,#REF!,#REF!,#REF!,#REF!,#REF!</definedName>
    <definedName name="__APW_RESTORE_DATA6789__" hidden="1">#REF!,#REF!,#REF!,#REF!,#REF!,#REF!,#REF!,#REF!,#REF!,#REF!,#REF!,#REF!,#REF!,#REF!</definedName>
    <definedName name="__APW_RESTORE_DATA679__" hidden="1">#REF!,#REF!,#REF!,#REF!,#REF!,#REF!,#REF!,#REF!,#REF!,#REF!,#REF!,#REF!,#REF!,#REF!</definedName>
    <definedName name="__APW_RESTORE_DATA6790__" hidden="1">#REF!,#REF!,#REF!,#REF!,#REF!,#REF!,#REF!,#REF!,#REF!,#REF!,#REF!,#REF!,#REF!,#REF!</definedName>
    <definedName name="__APW_RESTORE_DATA6791__" hidden="1">#REF!,#REF!,#REF!,#REF!,#REF!,#REF!,#REF!,#REF!,#REF!,#REF!,#REF!,#REF!,#REF!,#REF!</definedName>
    <definedName name="__APW_RESTORE_DATA6792__" hidden="1">#REF!,#REF!,#REF!,#REF!,#REF!,#REF!,#REF!,#REF!,#REF!,#REF!,#REF!,#REF!,#REF!,#REF!</definedName>
    <definedName name="__APW_RESTORE_DATA6793__" hidden="1">#REF!,#REF!,#REF!,#REF!,#REF!,#REF!,#REF!,#REF!,#REF!,#REF!,#REF!,#REF!,#REF!,#REF!</definedName>
    <definedName name="__APW_RESTORE_DATA6794__" hidden="1">#REF!,#REF!,#REF!,#REF!,#REF!,#REF!,#REF!,#REF!,#REF!,#REF!,#REF!,#REF!,#REF!,#REF!</definedName>
    <definedName name="__APW_RESTORE_DATA6795__" hidden="1">#REF!,#REF!,#REF!,#REF!,#REF!,#REF!,#REF!,#REF!,#REF!,#REF!,#REF!,#REF!,#REF!,#REF!</definedName>
    <definedName name="__APW_RESTORE_DATA6796__" hidden="1">#REF!,#REF!,#REF!,#REF!,#REF!,#REF!,#REF!,#REF!,#REF!,#REF!,#REF!,#REF!,#REF!,#REF!</definedName>
    <definedName name="__APW_RESTORE_DATA6797__" hidden="1">#REF!,#REF!,#REF!,#REF!,#REF!,#REF!,#REF!,#REF!,#REF!,#REF!,#REF!,#REF!,#REF!,#REF!</definedName>
    <definedName name="__APW_RESTORE_DATA6798__" hidden="1">#REF!,#REF!,#REF!,#REF!,#REF!,#REF!,#REF!,#REF!,#REF!,#REF!,#REF!,#REF!,#REF!,#REF!</definedName>
    <definedName name="__APW_RESTORE_DATA6799__" hidden="1">#REF!,#REF!,#REF!,#REF!,#REF!,#REF!,#REF!,#REF!,#REF!,#REF!,#REF!,#REF!,#REF!,#REF!</definedName>
    <definedName name="__APW_RESTORE_DATA68__" hidden="1">#REF!,#REF!,#REF!,#REF!,#REF!,#REF!,#REF!,#REF!,#REF!,#REF!,#REF!,#REF!,#REF!,#REF!</definedName>
    <definedName name="__APW_RESTORE_DATA680__" hidden="1">#REF!,#REF!,#REF!,#REF!,#REF!,#REF!,#REF!,#REF!,#REF!,#REF!,#REF!,#REF!,#REF!,#REF!</definedName>
    <definedName name="__APW_RESTORE_DATA6800__" hidden="1">#REF!,#REF!,#REF!,#REF!,#REF!,#REF!,#REF!,#REF!,#REF!,#REF!,#REF!,#REF!,#REF!,#REF!</definedName>
    <definedName name="__APW_RESTORE_DATA6801__" hidden="1">#REF!,#REF!,#REF!,#REF!,#REF!,#REF!,#REF!,#REF!,#REF!,#REF!,#REF!,#REF!,#REF!,#REF!</definedName>
    <definedName name="__APW_RESTORE_DATA6802__" hidden="1">#REF!,#REF!,#REF!,#REF!,#REF!,#REF!,#REF!,#REF!,#REF!,#REF!,#REF!,#REF!,#REF!,#REF!</definedName>
    <definedName name="__APW_RESTORE_DATA6803__" hidden="1">#REF!,#REF!,#REF!,#REF!,#REF!,#REF!,#REF!,#REF!,#REF!,#REF!,#REF!,#REF!,#REF!,#REF!</definedName>
    <definedName name="__APW_RESTORE_DATA6804__" hidden="1">#REF!,#REF!,#REF!,#REF!,#REF!,#REF!,#REF!,#REF!,#REF!,#REF!,#REF!,#REF!,#REF!,#REF!</definedName>
    <definedName name="__APW_RESTORE_DATA6805__" hidden="1">#REF!,#REF!,#REF!,#REF!,#REF!,#REF!,#REF!,#REF!,#REF!,#REF!,#REF!,#REF!,#REF!,#REF!</definedName>
    <definedName name="__APW_RESTORE_DATA6806__" hidden="1">#REF!,#REF!,#REF!,#REF!,#REF!,#REF!,#REF!,#REF!,#REF!,#REF!,#REF!,#REF!,#REF!,#REF!</definedName>
    <definedName name="__APW_RESTORE_DATA6807__" hidden="1">#REF!,#REF!,#REF!,#REF!,#REF!,#REF!,#REF!,#REF!,#REF!,#REF!,#REF!,#REF!,#REF!,#REF!</definedName>
    <definedName name="__APW_RESTORE_DATA6808__" hidden="1">#REF!,#REF!,#REF!,#REF!,#REF!,#REF!,#REF!,#REF!,#REF!,#REF!,#REF!,#REF!,#REF!,#REF!</definedName>
    <definedName name="__APW_RESTORE_DATA6809__" hidden="1">#REF!,#REF!,#REF!,#REF!,#REF!,#REF!,#REF!,#REF!,#REF!,#REF!,#REF!,#REF!,#REF!,#REF!</definedName>
    <definedName name="__APW_RESTORE_DATA681__" hidden="1">#REF!,#REF!,#REF!,#REF!,#REF!,#REF!,#REF!,#REF!,#REF!,#REF!,#REF!,#REF!,#REF!,#REF!</definedName>
    <definedName name="__APW_RESTORE_DATA6810__" hidden="1">#REF!,#REF!,#REF!,#REF!,#REF!,#REF!,#REF!,#REF!,#REF!,#REF!,#REF!,#REF!,#REF!,#REF!</definedName>
    <definedName name="__APW_RESTORE_DATA6811__" hidden="1">#REF!,#REF!,#REF!,#REF!,#REF!,#REF!,#REF!,#REF!,#REF!,#REF!,#REF!,#REF!,#REF!,#REF!</definedName>
    <definedName name="__APW_RESTORE_DATA6812__" hidden="1">#REF!,#REF!,#REF!,#REF!,#REF!,#REF!,#REF!,#REF!,#REF!,#REF!,#REF!,#REF!,#REF!,#REF!</definedName>
    <definedName name="__APW_RESTORE_DATA6813__" hidden="1">#REF!,#REF!,#REF!,#REF!,#REF!,#REF!,#REF!,#REF!,#REF!,#REF!,#REF!,#REF!,#REF!,#REF!</definedName>
    <definedName name="__APW_RESTORE_DATA6814__" hidden="1">#REF!,#REF!,#REF!,#REF!,#REF!,#REF!,#REF!,#REF!,#REF!,#REF!,#REF!,#REF!,#REF!,#REF!</definedName>
    <definedName name="__APW_RESTORE_DATA6815__" hidden="1">#REF!,#REF!,#REF!,#REF!,#REF!,#REF!,#REF!,#REF!,#REF!,#REF!,#REF!,#REF!,#REF!,#REF!</definedName>
    <definedName name="__APW_RESTORE_DATA6816__" hidden="1">#REF!,#REF!,#REF!,#REF!,#REF!,#REF!,#REF!,#REF!,#REF!,#REF!,#REF!,#REF!,#REF!,#REF!</definedName>
    <definedName name="__APW_RESTORE_DATA6817__" hidden="1">#REF!,#REF!,#REF!,#REF!,#REF!,#REF!,#REF!,#REF!,#REF!,#REF!,#REF!,#REF!,#REF!,#REF!</definedName>
    <definedName name="__APW_RESTORE_DATA6818__" hidden="1">#REF!,#REF!,#REF!,#REF!,#REF!,#REF!,#REF!,#REF!,#REF!,#REF!,#REF!,#REF!,#REF!,#REF!</definedName>
    <definedName name="__APW_RESTORE_DATA6819__" hidden="1">#REF!,#REF!,#REF!,#REF!,#REF!,#REF!,#REF!,#REF!,#REF!,#REF!,#REF!,#REF!,#REF!,#REF!</definedName>
    <definedName name="__APW_RESTORE_DATA682__" hidden="1">#REF!,#REF!,#REF!,#REF!,#REF!,#REF!,#REF!,#REF!,#REF!,#REF!,#REF!,#REF!,#REF!,#REF!</definedName>
    <definedName name="__APW_RESTORE_DATA6820__" hidden="1">#REF!,#REF!,#REF!,#REF!,#REF!,#REF!,#REF!,#REF!,#REF!,#REF!,#REF!,#REF!,#REF!,#REF!</definedName>
    <definedName name="__APW_RESTORE_DATA6821__" hidden="1">#REF!,#REF!,#REF!,#REF!,#REF!,#REF!,#REF!,#REF!,#REF!,#REF!,#REF!,#REF!,#REF!,#REF!</definedName>
    <definedName name="__APW_RESTORE_DATA6822__" hidden="1">#REF!,#REF!,#REF!,#REF!,#REF!,#REF!,#REF!,#REF!,#REF!,#REF!,#REF!,#REF!,#REF!,#REF!</definedName>
    <definedName name="__APW_RESTORE_DATA6823__" hidden="1">#REF!,#REF!,#REF!,#REF!,#REF!,#REF!,#REF!,#REF!,#REF!,#REF!,#REF!,#REF!,#REF!,#REF!</definedName>
    <definedName name="__APW_RESTORE_DATA6824__" hidden="1">#REF!,#REF!,#REF!,#REF!,#REF!,#REF!,#REF!,#REF!,#REF!,#REF!,#REF!,#REF!,#REF!,#REF!</definedName>
    <definedName name="__APW_RESTORE_DATA6825__" hidden="1">#REF!,#REF!,#REF!,#REF!,#REF!,#REF!,#REF!,#REF!,#REF!,#REF!,#REF!,#REF!,#REF!,#REF!</definedName>
    <definedName name="__APW_RESTORE_DATA6826__" hidden="1">#REF!,#REF!,#REF!,#REF!,#REF!,#REF!,#REF!,#REF!,#REF!,#REF!,#REF!,#REF!,#REF!,#REF!</definedName>
    <definedName name="__APW_RESTORE_DATA6827__" hidden="1">#REF!,#REF!,#REF!,#REF!,#REF!,#REF!,#REF!,#REF!,#REF!,#REF!,#REF!,#REF!,#REF!,#REF!</definedName>
    <definedName name="__APW_RESTORE_DATA6828__" hidden="1">#REF!,#REF!,#REF!,#REF!,#REF!,#REF!,#REF!,#REF!,#REF!,#REF!,#REF!,#REF!,#REF!,#REF!</definedName>
    <definedName name="__APW_RESTORE_DATA6829__" hidden="1">#REF!,#REF!,#REF!,#REF!,#REF!,#REF!,#REF!,#REF!,#REF!,#REF!,#REF!,#REF!,#REF!,#REF!</definedName>
    <definedName name="__APW_RESTORE_DATA683__" hidden="1">#REF!,#REF!,#REF!,#REF!,#REF!,#REF!,#REF!,#REF!,#REF!,#REF!,#REF!,#REF!,#REF!,#REF!</definedName>
    <definedName name="__APW_RESTORE_DATA6830__" hidden="1">#REF!,#REF!,#REF!,#REF!,#REF!,#REF!,#REF!,#REF!,#REF!,#REF!,#REF!,#REF!,#REF!,#REF!</definedName>
    <definedName name="__APW_RESTORE_DATA6831__" hidden="1">#REF!,#REF!,#REF!,#REF!,#REF!,#REF!,#REF!,#REF!,#REF!,#REF!,#REF!,#REF!,#REF!,#REF!</definedName>
    <definedName name="__APW_RESTORE_DATA6832__" hidden="1">#REF!,#REF!,#REF!,#REF!,#REF!,#REF!,#REF!,#REF!,#REF!,#REF!,#REF!,#REF!,#REF!,#REF!</definedName>
    <definedName name="__APW_RESTORE_DATA6833__" hidden="1">#REF!,#REF!,#REF!,#REF!,#REF!,#REF!,#REF!,#REF!,#REF!,#REF!,#REF!,#REF!,#REF!,#REF!</definedName>
    <definedName name="__APW_RESTORE_DATA6834__" hidden="1">#REF!,#REF!,#REF!,#REF!,#REF!,#REF!,#REF!,#REF!,#REF!,#REF!,#REF!,#REF!,#REF!,#REF!</definedName>
    <definedName name="__APW_RESTORE_DATA6835__" hidden="1">#REF!,#REF!,#REF!,#REF!,#REF!,#REF!,#REF!,#REF!,#REF!,#REF!,#REF!,#REF!,#REF!,#REF!</definedName>
    <definedName name="__APW_RESTORE_DATA6836__" hidden="1">#REF!,#REF!,#REF!,#REF!,#REF!,#REF!,#REF!,#REF!,#REF!,#REF!,#REF!,#REF!,#REF!,#REF!</definedName>
    <definedName name="__APW_RESTORE_DATA6837__" hidden="1">#REF!,#REF!,#REF!,#REF!,#REF!,#REF!,#REF!,#REF!,#REF!,#REF!,#REF!,#REF!,#REF!,#REF!</definedName>
    <definedName name="__APW_RESTORE_DATA6838__" hidden="1">#REF!,#REF!,#REF!,#REF!,#REF!,#REF!,#REF!,#REF!,#REF!,#REF!,#REF!,#REF!,#REF!,#REF!</definedName>
    <definedName name="__APW_RESTORE_DATA6839__" hidden="1">#REF!,#REF!,#REF!,#REF!,#REF!,#REF!,#REF!,#REF!,#REF!,#REF!,#REF!,#REF!,#REF!,#REF!</definedName>
    <definedName name="__APW_RESTORE_DATA684__" hidden="1">#REF!,#REF!,#REF!,#REF!,#REF!,#REF!,#REF!,#REF!,#REF!,#REF!,#REF!,#REF!,#REF!,#REF!</definedName>
    <definedName name="__APW_RESTORE_DATA6840__" hidden="1">#REF!,#REF!,#REF!,#REF!,#REF!,#REF!,#REF!,#REF!,#REF!,#REF!,#REF!,#REF!,#REF!,#REF!</definedName>
    <definedName name="__APW_RESTORE_DATA6841__" hidden="1">#REF!,#REF!,#REF!,#REF!,#REF!,#REF!,#REF!,#REF!,#REF!,#REF!,#REF!,#REF!,#REF!,#REF!</definedName>
    <definedName name="__APW_RESTORE_DATA6842__" hidden="1">#REF!,#REF!,#REF!,#REF!,#REF!,#REF!,#REF!,#REF!,#REF!,#REF!,#REF!,#REF!,#REF!,#REF!</definedName>
    <definedName name="__APW_RESTORE_DATA6843__" hidden="1">#REF!,#REF!,#REF!,#REF!,#REF!,#REF!,#REF!,#REF!,#REF!,#REF!,#REF!,#REF!,#REF!,#REF!</definedName>
    <definedName name="__APW_RESTORE_DATA6844__" hidden="1">#REF!,#REF!,#REF!,#REF!,#REF!,#REF!,#REF!,#REF!,#REF!,#REF!,#REF!,#REF!,#REF!,#REF!</definedName>
    <definedName name="__APW_RESTORE_DATA6845__" hidden="1">#REF!,#REF!,#REF!,#REF!,#REF!,#REF!,#REF!,#REF!,#REF!,#REF!,#REF!,#REF!,#REF!,#REF!</definedName>
    <definedName name="__APW_RESTORE_DATA6846__" hidden="1">#REF!,#REF!,#REF!,#REF!,#REF!,#REF!,#REF!,#REF!,#REF!,#REF!,#REF!,#REF!,#REF!,#REF!</definedName>
    <definedName name="__APW_RESTORE_DATA6847__" hidden="1">#REF!,#REF!,#REF!,#REF!,#REF!,#REF!,#REF!,#REF!,#REF!,#REF!,#REF!,#REF!,#REF!,#REF!</definedName>
    <definedName name="__APW_RESTORE_DATA6848__" hidden="1">#REF!,#REF!,#REF!,#REF!,#REF!,#REF!,#REF!,#REF!,#REF!,#REF!,#REF!,#REF!,#REF!,#REF!</definedName>
    <definedName name="__APW_RESTORE_DATA6849__" hidden="1">#REF!,#REF!,#REF!,#REF!,#REF!,#REF!,#REF!,#REF!,#REF!,#REF!,#REF!,#REF!,#REF!,#REF!</definedName>
    <definedName name="__APW_RESTORE_DATA685__" hidden="1">#REF!,#REF!,#REF!,#REF!,#REF!,#REF!,#REF!,#REF!,#REF!,#REF!,#REF!,#REF!,#REF!,#REF!</definedName>
    <definedName name="__APW_RESTORE_DATA6850__" hidden="1">#REF!,#REF!,#REF!,#REF!,#REF!,#REF!,#REF!,#REF!,#REF!,#REF!,#REF!,#REF!,#REF!,#REF!</definedName>
    <definedName name="__APW_RESTORE_DATA6851__" hidden="1">#REF!,#REF!,#REF!,#REF!,#REF!,#REF!,#REF!,#REF!,#REF!,#REF!,#REF!,#REF!,#REF!,#REF!</definedName>
    <definedName name="__APW_RESTORE_DATA6852__" hidden="1">#REF!,#REF!,#REF!,#REF!,#REF!,#REF!,#REF!,#REF!,#REF!,#REF!,#REF!,#REF!,#REF!,#REF!</definedName>
    <definedName name="__APW_RESTORE_DATA6853__" hidden="1">#REF!,#REF!,#REF!,#REF!,#REF!,#REF!,#REF!,#REF!,#REF!,#REF!,#REF!,#REF!,#REF!,#REF!</definedName>
    <definedName name="__APW_RESTORE_DATA6854__" hidden="1">#REF!,#REF!,#REF!,#REF!,#REF!,#REF!,#REF!,#REF!,#REF!,#REF!,#REF!,#REF!,#REF!,#REF!</definedName>
    <definedName name="__APW_RESTORE_DATA6855__" hidden="1">#REF!,#REF!,#REF!,#REF!,#REF!,#REF!,#REF!,#REF!,#REF!,#REF!,#REF!,#REF!,#REF!,#REF!</definedName>
    <definedName name="__APW_RESTORE_DATA6856__" hidden="1">#REF!,#REF!,#REF!,#REF!,#REF!,#REF!,#REF!,#REF!,#REF!,#REF!,#REF!,#REF!,#REF!,#REF!</definedName>
    <definedName name="__APW_RESTORE_DATA6857__" hidden="1">#REF!,#REF!,#REF!,#REF!,#REF!,#REF!,#REF!,#REF!,#REF!,#REF!,#REF!,#REF!,#REF!,#REF!</definedName>
    <definedName name="__APW_RESTORE_DATA6858__" hidden="1">#REF!,#REF!,#REF!,#REF!,#REF!,#REF!,#REF!,#REF!,#REF!,#REF!,#REF!,#REF!,#REF!,#REF!</definedName>
    <definedName name="__APW_RESTORE_DATA6859__" hidden="1">#REF!,#REF!,#REF!,#REF!,#REF!,#REF!,#REF!,#REF!,#REF!,#REF!,#REF!,#REF!,#REF!,#REF!</definedName>
    <definedName name="__APW_RESTORE_DATA686__" hidden="1">#REF!,#REF!,#REF!,#REF!,#REF!,#REF!,#REF!,#REF!,#REF!,#REF!,#REF!,#REF!,#REF!,#REF!</definedName>
    <definedName name="__APW_RESTORE_DATA6860__" hidden="1">#REF!,#REF!,#REF!,#REF!,#REF!,#REF!,#REF!,#REF!,#REF!,#REF!,#REF!,#REF!,#REF!,#REF!</definedName>
    <definedName name="__APW_RESTORE_DATA6861__" hidden="1">#REF!,#REF!,#REF!,#REF!,#REF!,#REF!,#REF!,#REF!,#REF!,#REF!,#REF!,#REF!,#REF!,#REF!</definedName>
    <definedName name="__APW_RESTORE_DATA6862__" hidden="1">#REF!,#REF!,#REF!,#REF!,#REF!,#REF!,#REF!,#REF!,#REF!,#REF!,#REF!,#REF!,#REF!,#REF!</definedName>
    <definedName name="__APW_RESTORE_DATA6863__" hidden="1">#REF!,#REF!,#REF!,#REF!,#REF!,#REF!,#REF!,#REF!,#REF!,#REF!,#REF!,#REF!,#REF!,#REF!</definedName>
    <definedName name="__APW_RESTORE_DATA6864__" hidden="1">#REF!,#REF!,#REF!,#REF!,#REF!,#REF!,#REF!,#REF!,#REF!,#REF!,#REF!,#REF!,#REF!,#REF!</definedName>
    <definedName name="__APW_RESTORE_DATA6865__" hidden="1">#REF!,#REF!,#REF!,#REF!,#REF!,#REF!,#REF!,#REF!,#REF!,#REF!,#REF!,#REF!,#REF!,#REF!</definedName>
    <definedName name="__APW_RESTORE_DATA6866__" hidden="1">#REF!,#REF!,#REF!,#REF!,#REF!,#REF!,#REF!,#REF!,#REF!,#REF!,#REF!,#REF!,#REF!,#REF!</definedName>
    <definedName name="__APW_RESTORE_DATA6867__" hidden="1">#REF!,#REF!,#REF!,#REF!,#REF!,#REF!,#REF!,#REF!,#REF!,#REF!,#REF!,#REF!,#REF!,#REF!</definedName>
    <definedName name="__APW_RESTORE_DATA6868__" hidden="1">#REF!,#REF!,#REF!,#REF!,#REF!,#REF!,#REF!,#REF!,#REF!,#REF!,#REF!,#REF!,#REF!,#REF!</definedName>
    <definedName name="__APW_RESTORE_DATA6869__" hidden="1">#REF!,#REF!,#REF!,#REF!,#REF!,#REF!,#REF!,#REF!,#REF!,#REF!,#REF!,#REF!,#REF!,#REF!</definedName>
    <definedName name="__APW_RESTORE_DATA687__" hidden="1">#REF!,#REF!,#REF!,#REF!,#REF!,#REF!,#REF!,#REF!,#REF!,#REF!,#REF!,#REF!,#REF!,#REF!</definedName>
    <definedName name="__APW_RESTORE_DATA6870__" hidden="1">#REF!,#REF!,#REF!,#REF!,#REF!,#REF!,#REF!,#REF!,#REF!,#REF!,#REF!,#REF!,#REF!,#REF!</definedName>
    <definedName name="__APW_RESTORE_DATA6871__" hidden="1">#REF!,#REF!,#REF!,#REF!,#REF!,#REF!,#REF!,#REF!,#REF!,#REF!,#REF!,#REF!,#REF!,#REF!</definedName>
    <definedName name="__APW_RESTORE_DATA6872__" hidden="1">#REF!,#REF!,#REF!,#REF!,#REF!,#REF!,#REF!,#REF!,#REF!,#REF!,#REF!,#REF!,#REF!,#REF!</definedName>
    <definedName name="__APW_RESTORE_DATA6873__" hidden="1">#REF!,#REF!,#REF!,#REF!,#REF!,#REF!,#REF!,#REF!,#REF!,#REF!,#REF!,#REF!,#REF!,#REF!</definedName>
    <definedName name="__APW_RESTORE_DATA6874__" hidden="1">#REF!,#REF!,#REF!,#REF!,#REF!,#REF!,#REF!,#REF!,#REF!,#REF!,#REF!,#REF!,#REF!,#REF!</definedName>
    <definedName name="__APW_RESTORE_DATA6875__" hidden="1">#REF!,#REF!,#REF!,#REF!,#REF!,#REF!,#REF!,#REF!,#REF!,#REF!,#REF!,#REF!,#REF!,#REF!</definedName>
    <definedName name="__APW_RESTORE_DATA6876__" hidden="1">#REF!,#REF!,#REF!,#REF!,#REF!,#REF!,#REF!,#REF!,#REF!,#REF!,#REF!,#REF!,#REF!,#REF!</definedName>
    <definedName name="__APW_RESTORE_DATA6877__" hidden="1">#REF!,#REF!,#REF!,#REF!,#REF!,#REF!,#REF!,#REF!,#REF!,#REF!,#REF!,#REF!,#REF!,#REF!</definedName>
    <definedName name="__APW_RESTORE_DATA6878__" hidden="1">#REF!,#REF!,#REF!,#REF!,#REF!,#REF!,#REF!,#REF!,#REF!,#REF!,#REF!,#REF!,#REF!,#REF!</definedName>
    <definedName name="__APW_RESTORE_DATA6879__" hidden="1">#REF!,#REF!,#REF!,#REF!,#REF!,#REF!,#REF!,#REF!,#REF!,#REF!,#REF!,#REF!,#REF!,#REF!</definedName>
    <definedName name="__APW_RESTORE_DATA688__" hidden="1">#REF!,#REF!,#REF!,#REF!,#REF!,#REF!,#REF!,#REF!,#REF!,#REF!,#REF!,#REF!,#REF!,#REF!</definedName>
    <definedName name="__APW_RESTORE_DATA6880__" hidden="1">#REF!,#REF!,#REF!,#REF!,#REF!,#REF!,#REF!,#REF!,#REF!,#REF!,#REF!,#REF!,#REF!,#REF!</definedName>
    <definedName name="__APW_RESTORE_DATA6881__" hidden="1">#REF!,#REF!,#REF!,#REF!,#REF!,#REF!,#REF!,#REF!,#REF!,#REF!,#REF!,#REF!,#REF!,#REF!</definedName>
    <definedName name="__APW_RESTORE_DATA6882__" hidden="1">#REF!,#REF!,#REF!,#REF!,#REF!,#REF!,#REF!,#REF!,#REF!,#REF!,#REF!,#REF!,#REF!,#REF!</definedName>
    <definedName name="__APW_RESTORE_DATA6883__" hidden="1">#REF!,#REF!,#REF!,#REF!,#REF!,#REF!,#REF!,#REF!,#REF!,#REF!,#REF!,#REF!,#REF!,#REF!</definedName>
    <definedName name="__APW_RESTORE_DATA6884__" hidden="1">#REF!,#REF!,#REF!,#REF!,#REF!,#REF!,#REF!,#REF!,#REF!,#REF!,#REF!,#REF!,#REF!,#REF!</definedName>
    <definedName name="__APW_RESTORE_DATA6885__" hidden="1">#REF!,#REF!,#REF!,#REF!,#REF!,#REF!,#REF!,#REF!,#REF!,#REF!,#REF!,#REF!,#REF!,#REF!</definedName>
    <definedName name="__APW_RESTORE_DATA6886__" hidden="1">#REF!,#REF!,#REF!,#REF!,#REF!,#REF!,#REF!,#REF!,#REF!,#REF!,#REF!,#REF!,#REF!,#REF!</definedName>
    <definedName name="__APW_RESTORE_DATA6887__" hidden="1">#REF!,#REF!,#REF!,#REF!,#REF!,#REF!,#REF!,#REF!,#REF!,#REF!,#REF!,#REF!,#REF!,#REF!</definedName>
    <definedName name="__APW_RESTORE_DATA6888__" hidden="1">#REF!,#REF!,#REF!,#REF!,#REF!,#REF!,#REF!,#REF!,#REF!,#REF!,#REF!,#REF!,#REF!,#REF!</definedName>
    <definedName name="__APW_RESTORE_DATA6889__" hidden="1">#REF!,#REF!,#REF!,#REF!,#REF!,#REF!,#REF!,#REF!,#REF!,#REF!,#REF!,#REF!,#REF!,#REF!</definedName>
    <definedName name="__APW_RESTORE_DATA689__" hidden="1">#REF!,#REF!,#REF!,#REF!,#REF!,#REF!,#REF!,#REF!,#REF!,#REF!,#REF!,#REF!,#REF!,#REF!</definedName>
    <definedName name="__APW_RESTORE_DATA6890__" hidden="1">#REF!,#REF!,#REF!,#REF!,#REF!,#REF!,#REF!,#REF!,#REF!,#REF!,#REF!,#REF!,#REF!,#REF!</definedName>
    <definedName name="__APW_RESTORE_DATA6891__" hidden="1">#REF!,#REF!,#REF!,#REF!,#REF!,#REF!,#REF!,#REF!,#REF!,#REF!,#REF!,#REF!,#REF!,#REF!</definedName>
    <definedName name="__APW_RESTORE_DATA6892__" hidden="1">#REF!,#REF!,#REF!,#REF!,#REF!,#REF!,#REF!,#REF!,#REF!,#REF!,#REF!,#REF!,#REF!,#REF!</definedName>
    <definedName name="__APW_RESTORE_DATA6893__" hidden="1">#REF!,#REF!,#REF!,#REF!,#REF!,#REF!,#REF!,#REF!,#REF!,#REF!,#REF!,#REF!,#REF!,#REF!</definedName>
    <definedName name="__APW_RESTORE_DATA6894__" hidden="1">#REF!,#REF!,#REF!,#REF!,#REF!,#REF!,#REF!,#REF!,#REF!,#REF!,#REF!,#REF!,#REF!,#REF!</definedName>
    <definedName name="__APW_RESTORE_DATA6895__" hidden="1">#REF!,#REF!,#REF!,#REF!,#REF!,#REF!,#REF!,#REF!,#REF!,#REF!,#REF!,#REF!,#REF!,#REF!</definedName>
    <definedName name="__APW_RESTORE_DATA6896__" hidden="1">#REF!,#REF!,#REF!,#REF!,#REF!,#REF!,#REF!,#REF!,#REF!,#REF!,#REF!,#REF!,#REF!,#REF!</definedName>
    <definedName name="__APW_RESTORE_DATA6897__" hidden="1">#REF!,#REF!,#REF!,#REF!,#REF!,#REF!,#REF!,#REF!,#REF!,#REF!,#REF!,#REF!,#REF!,#REF!</definedName>
    <definedName name="__APW_RESTORE_DATA6898__" hidden="1">#REF!,#REF!,#REF!,#REF!,#REF!,#REF!,#REF!,#REF!,#REF!,#REF!,#REF!,#REF!,#REF!,#REF!</definedName>
    <definedName name="__APW_RESTORE_DATA6899__" hidden="1">#REF!,#REF!,#REF!,#REF!,#REF!,#REF!,#REF!,#REF!,#REF!,#REF!,#REF!,#REF!,#REF!,#REF!</definedName>
    <definedName name="__APW_RESTORE_DATA69__" hidden="1">#REF!,#REF!,#REF!,#REF!,#REF!,#REF!,#REF!,#REF!,#REF!,#REF!,#REF!,#REF!,#REF!,#REF!</definedName>
    <definedName name="__APW_RESTORE_DATA690__" hidden="1">#REF!,#REF!,#REF!,#REF!,#REF!,#REF!,#REF!,#REF!,#REF!,#REF!,#REF!,#REF!,#REF!,#REF!</definedName>
    <definedName name="__APW_RESTORE_DATA6900__" hidden="1">#REF!,#REF!,#REF!,#REF!,#REF!,#REF!,#REF!,#REF!,#REF!,#REF!,#REF!,#REF!,#REF!,#REF!</definedName>
    <definedName name="__APW_RESTORE_DATA6901__" hidden="1">#REF!,#REF!,#REF!,#REF!,#REF!,#REF!,#REF!,#REF!,#REF!,#REF!,#REF!,#REF!,#REF!,#REF!</definedName>
    <definedName name="__APW_RESTORE_DATA6902__" hidden="1">#REF!,#REF!,#REF!,#REF!,#REF!,#REF!,#REF!,#REF!,#REF!,#REF!,#REF!,#REF!,#REF!,#REF!</definedName>
    <definedName name="__APW_RESTORE_DATA6903__" hidden="1">#REF!,#REF!,#REF!,#REF!,#REF!,#REF!,#REF!,#REF!,#REF!,#REF!,#REF!,#REF!,#REF!,#REF!</definedName>
    <definedName name="__APW_RESTORE_DATA6904__" hidden="1">#REF!,#REF!,#REF!,#REF!,#REF!,#REF!,#REF!,#REF!,#REF!,#REF!,#REF!,#REF!,#REF!,#REF!</definedName>
    <definedName name="__APW_RESTORE_DATA6905__" hidden="1">#REF!,#REF!,#REF!,#REF!,#REF!,#REF!,#REF!,#REF!,#REF!,#REF!,#REF!,#REF!,#REF!,#REF!</definedName>
    <definedName name="__APW_RESTORE_DATA6906__" hidden="1">#REF!,#REF!,#REF!,#REF!,#REF!,#REF!,#REF!,#REF!,#REF!,#REF!,#REF!,#REF!,#REF!,#REF!</definedName>
    <definedName name="__APW_RESTORE_DATA6907__" hidden="1">#REF!,#REF!,#REF!,#REF!,#REF!,#REF!,#REF!,#REF!,#REF!,#REF!,#REF!,#REF!,#REF!,#REF!</definedName>
    <definedName name="__APW_RESTORE_DATA6908__" hidden="1">#REF!,#REF!,#REF!,#REF!,#REF!,#REF!,#REF!,#REF!,#REF!,#REF!,#REF!,#REF!,#REF!,#REF!</definedName>
    <definedName name="__APW_RESTORE_DATA6909__" hidden="1">#REF!,#REF!,#REF!,#REF!,#REF!,#REF!,#REF!,#REF!,#REF!,#REF!,#REF!,#REF!,#REF!,#REF!</definedName>
    <definedName name="__APW_RESTORE_DATA691__" hidden="1">#REF!,#REF!,#REF!,#REF!,#REF!,#REF!,#REF!,#REF!,#REF!,#REF!,#REF!,#REF!,#REF!,#REF!</definedName>
    <definedName name="__APW_RESTORE_DATA6910__" hidden="1">#REF!,#REF!,#REF!,#REF!,#REF!,#REF!,#REF!,#REF!,#REF!,#REF!,#REF!,#REF!,#REF!,#REF!</definedName>
    <definedName name="__APW_RESTORE_DATA6911__" hidden="1">#REF!,#REF!,#REF!,#REF!,#REF!,#REF!,#REF!,#REF!,#REF!,#REF!,#REF!,#REF!,#REF!,#REF!</definedName>
    <definedName name="__APW_RESTORE_DATA6912__" hidden="1">#REF!,#REF!,#REF!,#REF!,#REF!,#REF!,#REF!,#REF!,#REF!,#REF!,#REF!,#REF!,#REF!,#REF!</definedName>
    <definedName name="__APW_RESTORE_DATA6913__" hidden="1">#REF!,#REF!,#REF!,#REF!,#REF!,#REF!,#REF!,#REF!,#REF!,#REF!,#REF!,#REF!,#REF!,#REF!</definedName>
    <definedName name="__APW_RESTORE_DATA6914__" hidden="1">#REF!,#REF!,#REF!,#REF!,#REF!,#REF!,#REF!,#REF!,#REF!,#REF!,#REF!,#REF!,#REF!,#REF!</definedName>
    <definedName name="__APW_RESTORE_DATA6915__" hidden="1">#REF!,#REF!,#REF!,#REF!,#REF!,#REF!,#REF!,#REF!,#REF!,#REF!,#REF!,#REF!,#REF!,#REF!</definedName>
    <definedName name="__APW_RESTORE_DATA6916__" hidden="1">#REF!,#REF!,#REF!,#REF!,#REF!,#REF!,#REF!,#REF!,#REF!,#REF!,#REF!,#REF!,#REF!,#REF!</definedName>
    <definedName name="__APW_RESTORE_DATA6917__" hidden="1">#REF!,#REF!,#REF!,#REF!,#REF!,#REF!,#REF!,#REF!,#REF!,#REF!,#REF!,#REF!,#REF!,#REF!</definedName>
    <definedName name="__APW_RESTORE_DATA6918__" hidden="1">#REF!,#REF!,#REF!,#REF!,#REF!,#REF!,#REF!,#REF!,#REF!,#REF!,#REF!,#REF!,#REF!,#REF!</definedName>
    <definedName name="__APW_RESTORE_DATA6919__" hidden="1">#REF!,#REF!,#REF!,#REF!,#REF!,#REF!,#REF!,#REF!,#REF!,#REF!,#REF!,#REF!,#REF!,#REF!</definedName>
    <definedName name="__APW_RESTORE_DATA692__" hidden="1">#REF!,#REF!,#REF!,#REF!,#REF!,#REF!,#REF!,#REF!,#REF!,#REF!,#REF!,#REF!,#REF!,#REF!</definedName>
    <definedName name="__APW_RESTORE_DATA6920__" hidden="1">#REF!,#REF!,#REF!,#REF!,#REF!,#REF!,#REF!,#REF!,#REF!,#REF!,#REF!,#REF!,#REF!,#REF!</definedName>
    <definedName name="__APW_RESTORE_DATA6921__" hidden="1">#REF!,#REF!,#REF!,#REF!,#REF!,#REF!,#REF!,#REF!,#REF!,#REF!,#REF!,#REF!,#REF!,#REF!</definedName>
    <definedName name="__APW_RESTORE_DATA6922__" hidden="1">#REF!,#REF!,#REF!,#REF!,#REF!,#REF!,#REF!,#REF!,#REF!,#REF!,#REF!,#REF!,#REF!,#REF!</definedName>
    <definedName name="__APW_RESTORE_DATA6923__" hidden="1">#REF!,#REF!,#REF!,#REF!,#REF!,#REF!,#REF!,#REF!,#REF!,#REF!,#REF!,#REF!,#REF!,#REF!</definedName>
    <definedName name="__APW_RESTORE_DATA6924__" hidden="1">#REF!,#REF!,#REF!,#REF!,#REF!,#REF!,#REF!,#REF!,#REF!,#REF!,#REF!,#REF!,#REF!,#REF!</definedName>
    <definedName name="__APW_RESTORE_DATA6925__" hidden="1">#REF!,#REF!,#REF!,#REF!,#REF!,#REF!,#REF!,#REF!,#REF!,#REF!,#REF!,#REF!,#REF!,#REF!</definedName>
    <definedName name="__APW_RESTORE_DATA6926__" hidden="1">#REF!,#REF!,#REF!,#REF!,#REF!,#REF!,#REF!,#REF!,#REF!,#REF!,#REF!,#REF!,#REF!,#REF!</definedName>
    <definedName name="__APW_RESTORE_DATA6927__" hidden="1">#REF!,#REF!,#REF!,#REF!,#REF!,#REF!,#REF!,#REF!,#REF!,#REF!,#REF!,#REF!,#REF!,#REF!</definedName>
    <definedName name="__APW_RESTORE_DATA6928__" hidden="1">#REF!,#REF!,#REF!,#REF!,#REF!,#REF!,#REF!,#REF!,#REF!,#REF!,#REF!,#REF!,#REF!,#REF!</definedName>
    <definedName name="__APW_RESTORE_DATA6929__" hidden="1">#REF!,#REF!,#REF!,#REF!,#REF!,#REF!,#REF!,#REF!,#REF!,#REF!,#REF!,#REF!,#REF!,#REF!</definedName>
    <definedName name="__APW_RESTORE_DATA693__" hidden="1">#REF!,#REF!,#REF!,#REF!,#REF!,#REF!,#REF!,#REF!,#REF!,#REF!,#REF!,#REF!,#REF!,#REF!</definedName>
    <definedName name="__APW_RESTORE_DATA6930__" hidden="1">#REF!,#REF!,#REF!,#REF!,#REF!,#REF!,#REF!,#REF!,#REF!,#REF!,#REF!,#REF!,#REF!,#REF!</definedName>
    <definedName name="__APW_RESTORE_DATA6931__" hidden="1">#REF!,#REF!,#REF!,#REF!,#REF!,#REF!,#REF!,#REF!,#REF!,#REF!,#REF!,#REF!,#REF!</definedName>
    <definedName name="__APW_RESTORE_DATA6932__" hidden="1">#REF!,#REF!,#REF!,#REF!,#REF!,#REF!,#REF!,#REF!,#REF!,#REF!,#REF!,#REF!,#REF!,#REF!,#REF!,#REF!</definedName>
    <definedName name="__APW_RESTORE_DATA6933__" hidden="1">#REF!,#REF!,#REF!,#REF!,#REF!,#REF!,#REF!,#REF!,#REF!,#REF!,#REF!,#REF!,#REF!,#REF!,#REF!</definedName>
    <definedName name="__APW_RESTORE_DATA6934__" hidden="1">#REF!,#REF!,#REF!,#REF!,#REF!,#REF!,#REF!,#REF!,#REF!,#REF!,#REF!,#REF!,#REF!,#REF!,#REF!</definedName>
    <definedName name="__APW_RESTORE_DATA6935__" hidden="1">#REF!,#REF!,#REF!,#REF!,#REF!,#REF!,#REF!,#REF!,#REF!,#REF!,#REF!,#REF!,#REF!,#REF!,#REF!</definedName>
    <definedName name="__APW_RESTORE_DATA6936__" hidden="1">#REF!,#REF!,#REF!,#REF!,#REF!,#REF!,#REF!,#REF!,#REF!,#REF!,#REF!,#REF!,#REF!,#REF!,#REF!</definedName>
    <definedName name="__APW_RESTORE_DATA6937__" hidden="1">#REF!,#REF!,#REF!,#REF!,#REF!,#REF!,#REF!,#REF!,#REF!,#REF!,#REF!,#REF!,#REF!,#REF!,#REF!</definedName>
    <definedName name="__APW_RESTORE_DATA6938__" hidden="1">#REF!,#REF!,#REF!,#REF!,#REF!,#REF!,#REF!,#REF!,#REF!,#REF!,#REF!,#REF!,#REF!,#REF!,#REF!</definedName>
    <definedName name="__APW_RESTORE_DATA6939__" hidden="1">#REF!,#REF!,#REF!,#REF!,#REF!,#REF!,#REF!,#REF!,#REF!,#REF!,#REF!,#REF!,#REF!,#REF!</definedName>
    <definedName name="__APW_RESTORE_DATA694__" hidden="1">#REF!,#REF!,#REF!,#REF!,#REF!,#REF!,#REF!,#REF!,#REF!,#REF!,#REF!,#REF!,#REF!,#REF!</definedName>
    <definedName name="__APW_RESTORE_DATA6940__" hidden="1">#REF!,#REF!,#REF!,#REF!,#REF!,#REF!,#REF!,#REF!,#REF!,#REF!,#REF!,#REF!,#REF!,#REF!</definedName>
    <definedName name="__APW_RESTORE_DATA6941__" hidden="1">#REF!,#REF!,#REF!,#REF!,#REF!,#REF!,#REF!,#REF!,#REF!,#REF!,#REF!,#REF!,#REF!,#REF!</definedName>
    <definedName name="__APW_RESTORE_DATA6942__" hidden="1">#REF!,#REF!,#REF!,#REF!,#REF!,#REF!,#REF!,#REF!,#REF!,#REF!,#REF!,#REF!,#REF!,#REF!</definedName>
    <definedName name="__APW_RESTORE_DATA6943__" hidden="1">#REF!,#REF!,#REF!,#REF!,#REF!,#REF!,#REF!,#REF!,#REF!,#REF!,#REF!,#REF!,#REF!,#REF!</definedName>
    <definedName name="__APW_RESTORE_DATA6944__" hidden="1">#REF!,#REF!,#REF!,#REF!,#REF!,#REF!,#REF!,#REF!,#REF!,#REF!,#REF!,#REF!,#REF!,#REF!</definedName>
    <definedName name="__APW_RESTORE_DATA6945__" hidden="1">#REF!,#REF!,#REF!,#REF!,#REF!,#REF!,#REF!,#REF!,#REF!,#REF!,#REF!,#REF!,#REF!,#REF!</definedName>
    <definedName name="__APW_RESTORE_DATA6946__" hidden="1">#REF!,#REF!,#REF!,#REF!,#REF!,#REF!,#REF!,#REF!,#REF!,#REF!,#REF!,#REF!,#REF!,#REF!</definedName>
    <definedName name="__APW_RESTORE_DATA6947__" hidden="1">#REF!,#REF!,#REF!,#REF!,#REF!,#REF!,#REF!,#REF!,#REF!,#REF!,#REF!,#REF!,#REF!,#REF!</definedName>
    <definedName name="__APW_RESTORE_DATA6948__" hidden="1">#REF!,#REF!,#REF!,#REF!,#REF!,#REF!,#REF!,#REF!,#REF!,#REF!,#REF!,#REF!,#REF!,#REF!</definedName>
    <definedName name="__APW_RESTORE_DATA6949__" hidden="1">#REF!,#REF!,#REF!,#REF!,#REF!,#REF!,#REF!,#REF!,#REF!,#REF!,#REF!,#REF!,#REF!,#REF!</definedName>
    <definedName name="__APW_RESTORE_DATA695__" hidden="1">#REF!,#REF!,#REF!,#REF!,#REF!,#REF!,#REF!,#REF!,#REF!,#REF!,#REF!,#REF!,#REF!,#REF!</definedName>
    <definedName name="__APW_RESTORE_DATA6950__" hidden="1">#REF!,#REF!,#REF!,#REF!,#REF!,#REF!,#REF!,#REF!,#REF!,#REF!,#REF!,#REF!,#REF!,#REF!</definedName>
    <definedName name="__APW_RESTORE_DATA6951__" hidden="1">#REF!,#REF!,#REF!,#REF!,#REF!,#REF!,#REF!,#REF!,#REF!,#REF!,#REF!,#REF!,#REF!,#REF!</definedName>
    <definedName name="__APW_RESTORE_DATA6952__" hidden="1">#REF!,#REF!,#REF!,#REF!,#REF!,#REF!,#REF!,#REF!,#REF!,#REF!,#REF!,#REF!,#REF!,#REF!</definedName>
    <definedName name="__APW_RESTORE_DATA6953__" hidden="1">#REF!,#REF!,#REF!,#REF!,#REF!,#REF!,#REF!,#REF!,#REF!,#REF!,#REF!,#REF!,#REF!,#REF!</definedName>
    <definedName name="__APW_RESTORE_DATA6954__" hidden="1">#REF!,#REF!,#REF!,#REF!,#REF!,#REF!,#REF!,#REF!,#REF!,#REF!,#REF!,#REF!,#REF!,#REF!</definedName>
    <definedName name="__APW_RESTORE_DATA6955__" hidden="1">#REF!,#REF!,#REF!,#REF!,#REF!,#REF!,#REF!,#REF!,#REF!,#REF!,#REF!,#REF!,#REF!,#REF!</definedName>
    <definedName name="__APW_RESTORE_DATA6956__" hidden="1">#REF!,#REF!,#REF!,#REF!,#REF!,#REF!,#REF!,#REF!,#REF!,#REF!,#REF!,#REF!,#REF!,#REF!</definedName>
    <definedName name="__APW_RESTORE_DATA6957__" hidden="1">#REF!,#REF!,#REF!,#REF!,#REF!,#REF!,#REF!,#REF!,#REF!,#REF!,#REF!,#REF!,#REF!,#REF!</definedName>
    <definedName name="__APW_RESTORE_DATA6958__" hidden="1">#REF!,#REF!,#REF!,#REF!,#REF!,#REF!,#REF!,#REF!,#REF!,#REF!,#REF!,#REF!,#REF!,#REF!</definedName>
    <definedName name="__APW_RESTORE_DATA6959__" hidden="1">#REF!,#REF!,#REF!,#REF!,#REF!,#REF!,#REF!,#REF!,#REF!,#REF!,#REF!,#REF!,#REF!,#REF!</definedName>
    <definedName name="__APW_RESTORE_DATA696__" hidden="1">#REF!,#REF!,#REF!,#REF!,#REF!,#REF!,#REF!,#REF!,#REF!,#REF!,#REF!,#REF!,#REF!,#REF!</definedName>
    <definedName name="__APW_RESTORE_DATA6960__" hidden="1">#REF!,#REF!,#REF!,#REF!,#REF!,#REF!,#REF!,#REF!,#REF!,#REF!,#REF!,#REF!,#REF!,#REF!</definedName>
    <definedName name="__APW_RESTORE_DATA6961__" hidden="1">#REF!,#REF!,#REF!,#REF!,#REF!,#REF!,#REF!,#REF!,#REF!,#REF!,#REF!,#REF!,#REF!,#REF!</definedName>
    <definedName name="__APW_RESTORE_DATA6962__" hidden="1">#REF!,#REF!,#REF!,#REF!,#REF!,#REF!,#REF!,#REF!,#REF!,#REF!,#REF!,#REF!,#REF!,#REF!</definedName>
    <definedName name="__APW_RESTORE_DATA6963__" hidden="1">#REF!,#REF!,#REF!,#REF!,#REF!,#REF!,#REF!,#REF!,#REF!,#REF!,#REF!,#REF!,#REF!,#REF!</definedName>
    <definedName name="__APW_RESTORE_DATA6964__" hidden="1">#REF!,#REF!,#REF!,#REF!,#REF!,#REF!,#REF!,#REF!,#REF!,#REF!,#REF!,#REF!,#REF!,#REF!</definedName>
    <definedName name="__APW_RESTORE_DATA6965__" hidden="1">#REF!,#REF!,#REF!,#REF!,#REF!,#REF!,#REF!,#REF!,#REF!,#REF!,#REF!,#REF!,#REF!,#REF!</definedName>
    <definedName name="__APW_RESTORE_DATA6966__" hidden="1">#REF!,#REF!,#REF!,#REF!,#REF!,#REF!,#REF!,#REF!,#REF!,#REF!,#REF!,#REF!,#REF!,#REF!</definedName>
    <definedName name="__APW_RESTORE_DATA6967__" hidden="1">#REF!,#REF!,#REF!,#REF!,#REF!,#REF!,#REF!,#REF!,#REF!,#REF!,#REF!,#REF!,#REF!,#REF!</definedName>
    <definedName name="__APW_RESTORE_DATA6968__" hidden="1">#REF!,#REF!,#REF!,#REF!,#REF!,#REF!,#REF!,#REF!,#REF!,#REF!,#REF!,#REF!,#REF!,#REF!</definedName>
    <definedName name="__APW_RESTORE_DATA6969__" hidden="1">#REF!,#REF!,#REF!,#REF!,#REF!,#REF!,#REF!,#REF!,#REF!,#REF!,#REF!,#REF!,#REF!,#REF!</definedName>
    <definedName name="__APW_RESTORE_DATA697__" hidden="1">#REF!,#REF!,#REF!,#REF!,#REF!,#REF!,#REF!,#REF!,#REF!,#REF!,#REF!,#REF!,#REF!,#REF!</definedName>
    <definedName name="__APW_RESTORE_DATA6970__" hidden="1">#REF!,#REF!,#REF!,#REF!,#REF!,#REF!,#REF!,#REF!,#REF!,#REF!,#REF!,#REF!,#REF!,#REF!</definedName>
    <definedName name="__APW_RESTORE_DATA6971__" hidden="1">#REF!,#REF!,#REF!,#REF!,#REF!,#REF!,#REF!,#REF!,#REF!,#REF!,#REF!,#REF!,#REF!,#REF!</definedName>
    <definedName name="__APW_RESTORE_DATA6972__" hidden="1">#REF!,#REF!,#REF!,#REF!,#REF!,#REF!,#REF!,#REF!,#REF!,#REF!,#REF!,#REF!,#REF!,#REF!</definedName>
    <definedName name="__APW_RESTORE_DATA6973__" hidden="1">#REF!,#REF!,#REF!,#REF!,#REF!,#REF!,#REF!,#REF!,#REF!,#REF!,#REF!,#REF!,#REF!,#REF!</definedName>
    <definedName name="__APW_RESTORE_DATA6974__" hidden="1">#REF!,#REF!,#REF!,#REF!,#REF!,#REF!,#REF!,#REF!,#REF!,#REF!,#REF!,#REF!,#REF!,#REF!</definedName>
    <definedName name="__APW_RESTORE_DATA6975__" hidden="1">#REF!,#REF!,#REF!,#REF!,#REF!,#REF!,#REF!,#REF!,#REF!,#REF!,#REF!,#REF!,#REF!,#REF!</definedName>
    <definedName name="__APW_RESTORE_DATA6976__" hidden="1">#REF!,#REF!,#REF!,#REF!,#REF!,#REF!,#REF!,#REF!,#REF!,#REF!,#REF!,#REF!,#REF!,#REF!</definedName>
    <definedName name="__APW_RESTORE_DATA6977__" hidden="1">#REF!,#REF!,#REF!,#REF!,#REF!,#REF!,#REF!,#REF!,#REF!,#REF!,#REF!,#REF!,#REF!,#REF!</definedName>
    <definedName name="__APW_RESTORE_DATA6978__" hidden="1">#REF!,#REF!,#REF!,#REF!,#REF!,#REF!,#REF!,#REF!,#REF!,#REF!,#REF!,#REF!,#REF!,#REF!</definedName>
    <definedName name="__APW_RESTORE_DATA6979__" hidden="1">#REF!,#REF!,#REF!,#REF!,#REF!,#REF!,#REF!,#REF!,#REF!,#REF!,#REF!,#REF!,#REF!,#REF!</definedName>
    <definedName name="__APW_RESTORE_DATA698__" hidden="1">#REF!,#REF!,#REF!,#REF!,#REF!,#REF!,#REF!,#REF!,#REF!,#REF!,#REF!,#REF!,#REF!,#REF!</definedName>
    <definedName name="__APW_RESTORE_DATA6980__" hidden="1">#REF!,#REF!,#REF!,#REF!,#REF!,#REF!,#REF!,#REF!,#REF!,#REF!,#REF!,#REF!,#REF!,#REF!</definedName>
    <definedName name="__APW_RESTORE_DATA6981__" hidden="1">#REF!,#REF!,#REF!,#REF!,#REF!,#REF!,#REF!,#REF!,#REF!,#REF!,#REF!,#REF!,#REF!,#REF!</definedName>
    <definedName name="__APW_RESTORE_DATA6982__" hidden="1">#REF!,#REF!,#REF!,#REF!,#REF!,#REF!,#REF!,#REF!,#REF!,#REF!,#REF!,#REF!,#REF!,#REF!</definedName>
    <definedName name="__APW_RESTORE_DATA6983__" hidden="1">#REF!,#REF!,#REF!,#REF!,#REF!,#REF!,#REF!,#REF!,#REF!,#REF!,#REF!,#REF!,#REF!,#REF!</definedName>
    <definedName name="__APW_RESTORE_DATA6984__" hidden="1">#REF!,#REF!,#REF!,#REF!,#REF!,#REF!,#REF!,#REF!,#REF!,#REF!,#REF!,#REF!,#REF!,#REF!</definedName>
    <definedName name="__APW_RESTORE_DATA6985__" hidden="1">#REF!,#REF!,#REF!,#REF!,#REF!,#REF!,#REF!,#REF!,#REF!,#REF!,#REF!,#REF!,#REF!,#REF!</definedName>
    <definedName name="__APW_RESTORE_DATA6986__" hidden="1">#REF!,#REF!,#REF!,#REF!,#REF!,#REF!,#REF!,#REF!,#REF!,#REF!,#REF!,#REF!,#REF!,#REF!</definedName>
    <definedName name="__APW_RESTORE_DATA6987__" hidden="1">#REF!,#REF!,#REF!,#REF!,#REF!,#REF!,#REF!,#REF!,#REF!,#REF!,#REF!,#REF!,#REF!,#REF!</definedName>
    <definedName name="__APW_RESTORE_DATA6988__" hidden="1">#REF!,#REF!,#REF!,#REF!,#REF!,#REF!,#REF!,#REF!,#REF!,#REF!,#REF!,#REF!,#REF!,#REF!</definedName>
    <definedName name="__APW_RESTORE_DATA6989__" hidden="1">#REF!,#REF!,#REF!,#REF!,#REF!,#REF!,#REF!,#REF!,#REF!,#REF!,#REF!,#REF!,#REF!,#REF!</definedName>
    <definedName name="__APW_RESTORE_DATA699__" hidden="1">#REF!,#REF!,#REF!,#REF!,#REF!,#REF!,#REF!,#REF!,#REF!,#REF!,#REF!,#REF!,#REF!,#REF!</definedName>
    <definedName name="__APW_RESTORE_DATA6990__" hidden="1">#REF!,#REF!,#REF!,#REF!,#REF!,#REF!,#REF!,#REF!,#REF!,#REF!,#REF!,#REF!,#REF!,#REF!</definedName>
    <definedName name="__APW_RESTORE_DATA6991__" hidden="1">#REF!,#REF!,#REF!,#REF!,#REF!,#REF!,#REF!,#REF!,#REF!,#REF!,#REF!,#REF!,#REF!,#REF!</definedName>
    <definedName name="__APW_RESTORE_DATA6992__" hidden="1">#REF!,#REF!,#REF!,#REF!,#REF!,#REF!,#REF!,#REF!,#REF!,#REF!,#REF!,#REF!,#REF!,#REF!</definedName>
    <definedName name="__APW_RESTORE_DATA6993__" hidden="1">#REF!,#REF!,#REF!,#REF!,#REF!,#REF!,#REF!,#REF!,#REF!,#REF!,#REF!,#REF!,#REF!,#REF!</definedName>
    <definedName name="__APW_RESTORE_DATA6994__" hidden="1">#REF!,#REF!,#REF!,#REF!,#REF!,#REF!,#REF!,#REF!,#REF!,#REF!,#REF!,#REF!,#REF!,#REF!</definedName>
    <definedName name="__APW_RESTORE_DATA6995__" hidden="1">#REF!,#REF!,#REF!,#REF!,#REF!,#REF!,#REF!,#REF!,#REF!,#REF!,#REF!,#REF!,#REF!,#REF!</definedName>
    <definedName name="__APW_RESTORE_DATA6996__" hidden="1">#REF!,#REF!,#REF!,#REF!,#REF!,#REF!,#REF!,#REF!,#REF!,#REF!,#REF!,#REF!,#REF!,#REF!</definedName>
    <definedName name="__APW_RESTORE_DATA6997__" hidden="1">#REF!,#REF!,#REF!,#REF!,#REF!,#REF!,#REF!,#REF!,#REF!,#REF!,#REF!,#REF!,#REF!,#REF!</definedName>
    <definedName name="__APW_RESTORE_DATA6998__" hidden="1">#REF!,#REF!,#REF!,#REF!,#REF!,#REF!,#REF!,#REF!,#REF!,#REF!,#REF!,#REF!,#REF!,#REF!</definedName>
    <definedName name="__APW_RESTORE_DATA6999__" hidden="1">#REF!,#REF!,#REF!,#REF!,#REF!,#REF!,#REF!,#REF!,#REF!,#REF!,#REF!,#REF!,#REF!,#REF!</definedName>
    <definedName name="__APW_RESTORE_DATA7__" hidden="1">#REF!,#REF!,#REF!,#REF!,#REF!,#REF!,#REF!,#REF!,#REF!,#REF!,#REF!,#REF!,#REF!,#REF!,#REF!</definedName>
    <definedName name="__APW_RESTORE_DATA70__" hidden="1">#REF!,#REF!,#REF!,#REF!,#REF!,#REF!,#REF!,#REF!,#REF!,#REF!,#REF!,#REF!,#REF!,#REF!</definedName>
    <definedName name="__APW_RESTORE_DATA700__" hidden="1">#REF!,#REF!,#REF!,#REF!,#REF!,#REF!,#REF!,#REF!,#REF!,#REF!,#REF!,#REF!,#REF!,#REF!</definedName>
    <definedName name="__APW_RESTORE_DATA7000__" hidden="1">#REF!,#REF!,#REF!,#REF!,#REF!,#REF!,#REF!,#REF!,#REF!,#REF!,#REF!,#REF!,#REF!,#REF!</definedName>
    <definedName name="__APW_RESTORE_DATA7001__" hidden="1">#REF!,#REF!,#REF!,#REF!,#REF!,#REF!,#REF!,#REF!,#REF!,#REF!,#REF!,#REF!,#REF!,#REF!</definedName>
    <definedName name="__APW_RESTORE_DATA7002__" hidden="1">#REF!,#REF!,#REF!,#REF!,#REF!,#REF!,#REF!,#REF!,#REF!,#REF!,#REF!,#REF!,#REF!,#REF!</definedName>
    <definedName name="__APW_RESTORE_DATA7003__" hidden="1">#REF!,#REF!,#REF!,#REF!,#REF!,#REF!,#REF!,#REF!,#REF!,#REF!,#REF!,#REF!,#REF!,#REF!</definedName>
    <definedName name="__APW_RESTORE_DATA7004__" hidden="1">#REF!,#REF!,#REF!,#REF!,#REF!,#REF!,#REF!,#REF!,#REF!,#REF!,#REF!,#REF!,#REF!,#REF!</definedName>
    <definedName name="__APW_RESTORE_DATA7005__" hidden="1">#REF!,#REF!,#REF!,#REF!,#REF!,#REF!,#REF!,#REF!,#REF!,#REF!,#REF!,#REF!,#REF!,#REF!</definedName>
    <definedName name="__APW_RESTORE_DATA7006__" hidden="1">#REF!,#REF!,#REF!,#REF!,#REF!,#REF!,#REF!,#REF!,#REF!,#REF!,#REF!,#REF!,#REF!,#REF!</definedName>
    <definedName name="__APW_RESTORE_DATA7007__" hidden="1">#REF!,#REF!,#REF!,#REF!,#REF!,#REF!,#REF!,#REF!,#REF!,#REF!,#REF!,#REF!,#REF!,#REF!</definedName>
    <definedName name="__APW_RESTORE_DATA7008__" hidden="1">#REF!,#REF!,#REF!,#REF!,#REF!,#REF!,#REF!,#REF!,#REF!,#REF!,#REF!,#REF!,#REF!,#REF!</definedName>
    <definedName name="__APW_RESTORE_DATA7009__" hidden="1">#REF!,#REF!,#REF!,#REF!,#REF!,#REF!,#REF!,#REF!,#REF!,#REF!,#REF!,#REF!,#REF!,#REF!</definedName>
    <definedName name="__APW_RESTORE_DATA701__" hidden="1">#REF!,#REF!,#REF!,#REF!,#REF!,#REF!,#REF!,#REF!,#REF!,#REF!,#REF!,#REF!,#REF!,#REF!</definedName>
    <definedName name="__APW_RESTORE_DATA7010__" hidden="1">#REF!,#REF!,#REF!,#REF!,#REF!,#REF!,#REF!,#REF!,#REF!,#REF!,#REF!,#REF!,#REF!,#REF!</definedName>
    <definedName name="__APW_RESTORE_DATA7011__" hidden="1">#REF!,#REF!,#REF!,#REF!,#REF!,#REF!,#REF!,#REF!,#REF!,#REF!,#REF!,#REF!,#REF!,#REF!</definedName>
    <definedName name="__APW_RESTORE_DATA7012__" hidden="1">#REF!,#REF!,#REF!,#REF!,#REF!,#REF!,#REF!,#REF!,#REF!,#REF!,#REF!,#REF!,#REF!,#REF!</definedName>
    <definedName name="__APW_RESTORE_DATA7013__" hidden="1">#REF!,#REF!,#REF!,#REF!,#REF!,#REF!,#REF!,#REF!,#REF!,#REF!,#REF!,#REF!,#REF!,#REF!</definedName>
    <definedName name="__APW_RESTORE_DATA7014__" hidden="1">#REF!,#REF!,#REF!,#REF!,#REF!,#REF!,#REF!,#REF!,#REF!,#REF!,#REF!,#REF!,#REF!,#REF!</definedName>
    <definedName name="__APW_RESTORE_DATA7015__" hidden="1">#REF!,#REF!,#REF!,#REF!,#REF!,#REF!,#REF!,#REF!,#REF!,#REF!,#REF!,#REF!,#REF!,#REF!</definedName>
    <definedName name="__APW_RESTORE_DATA7016__" hidden="1">#REF!,#REF!,#REF!,#REF!,#REF!,#REF!,#REF!,#REF!,#REF!,#REF!,#REF!,#REF!,#REF!,#REF!</definedName>
    <definedName name="__APW_RESTORE_DATA7017__" hidden="1">#REF!,#REF!,#REF!,#REF!,#REF!,#REF!,#REF!,#REF!,#REF!,#REF!,#REF!,#REF!,#REF!,#REF!</definedName>
    <definedName name="__APW_RESTORE_DATA7018__" hidden="1">#REF!,#REF!,#REF!,#REF!,#REF!,#REF!,#REF!,#REF!,#REF!,#REF!,#REF!,#REF!,#REF!,#REF!</definedName>
    <definedName name="__APW_RESTORE_DATA7019__" hidden="1">#REF!,#REF!,#REF!,#REF!,#REF!,#REF!,#REF!,#REF!,#REF!,#REF!,#REF!,#REF!,#REF!,#REF!</definedName>
    <definedName name="__APW_RESTORE_DATA702__" hidden="1">#REF!,#REF!,#REF!,#REF!,#REF!,#REF!,#REF!,#REF!,#REF!,#REF!,#REF!,#REF!,#REF!,#REF!</definedName>
    <definedName name="__APW_RESTORE_DATA7020__" hidden="1">#REF!,#REF!,#REF!,#REF!,#REF!,#REF!,#REF!,#REF!,#REF!,#REF!,#REF!,#REF!,#REF!,#REF!</definedName>
    <definedName name="__APW_RESTORE_DATA7021__" hidden="1">#REF!,#REF!,#REF!,#REF!,#REF!,#REF!,#REF!,#REF!,#REF!,#REF!,#REF!,#REF!,#REF!,#REF!</definedName>
    <definedName name="__APW_RESTORE_DATA7022__" hidden="1">#REF!,#REF!,#REF!,#REF!,#REF!,#REF!,#REF!,#REF!,#REF!,#REF!,#REF!,#REF!,#REF!,#REF!</definedName>
    <definedName name="__APW_RESTORE_DATA7023__" hidden="1">#REF!,#REF!,#REF!,#REF!,#REF!,#REF!,#REF!,#REF!,#REF!,#REF!,#REF!,#REF!,#REF!,#REF!</definedName>
    <definedName name="__APW_RESTORE_DATA7024__" hidden="1">#REF!,#REF!,#REF!,#REF!,#REF!,#REF!,#REF!,#REF!,#REF!,#REF!,#REF!,#REF!,#REF!,#REF!</definedName>
    <definedName name="__APW_RESTORE_DATA7025__" hidden="1">#REF!,#REF!,#REF!,#REF!,#REF!,#REF!,#REF!,#REF!,#REF!,#REF!,#REF!,#REF!,#REF!,#REF!</definedName>
    <definedName name="__APW_RESTORE_DATA7026__" hidden="1">#REF!,#REF!,#REF!,#REF!,#REF!,#REF!,#REF!,#REF!,#REF!,#REF!,#REF!,#REF!,#REF!,#REF!</definedName>
    <definedName name="__APW_RESTORE_DATA7027__" hidden="1">#REF!,#REF!,#REF!,#REF!,#REF!,#REF!,#REF!,#REF!,#REF!,#REF!,#REF!,#REF!,#REF!,#REF!</definedName>
    <definedName name="__APW_RESTORE_DATA7028__" hidden="1">#REF!,#REF!,#REF!,#REF!,#REF!,#REF!,#REF!,#REF!,#REF!,#REF!,#REF!,#REF!,#REF!,#REF!</definedName>
    <definedName name="__APW_RESTORE_DATA7029__" hidden="1">#REF!,#REF!,#REF!,#REF!,#REF!,#REF!,#REF!,#REF!,#REF!,#REF!,#REF!,#REF!,#REF!,#REF!</definedName>
    <definedName name="__APW_RESTORE_DATA703__" hidden="1">#REF!,#REF!,#REF!,#REF!,#REF!,#REF!,#REF!,#REF!,#REF!,#REF!,#REF!,#REF!,#REF!,#REF!</definedName>
    <definedName name="__APW_RESTORE_DATA7030__" hidden="1">#REF!,#REF!,#REF!,#REF!,#REF!,#REF!,#REF!,#REF!,#REF!,#REF!,#REF!,#REF!,#REF!,#REF!</definedName>
    <definedName name="__APW_RESTORE_DATA7031__" hidden="1">#REF!,#REF!,#REF!,#REF!,#REF!,#REF!,#REF!,#REF!,#REF!,#REF!,#REF!,#REF!,#REF!,#REF!</definedName>
    <definedName name="__APW_RESTORE_DATA7032__" hidden="1">#REF!,#REF!,#REF!,#REF!,#REF!,#REF!,#REF!,#REF!,#REF!,#REF!,#REF!,#REF!,#REF!,#REF!</definedName>
    <definedName name="__APW_RESTORE_DATA7033__" hidden="1">#REF!,#REF!,#REF!,#REF!,#REF!,#REF!,#REF!,#REF!,#REF!,#REF!,#REF!,#REF!,#REF!,#REF!</definedName>
    <definedName name="__APW_RESTORE_DATA7034__" hidden="1">#REF!,#REF!,#REF!,#REF!,#REF!,#REF!,#REF!,#REF!,#REF!,#REF!,#REF!,#REF!,#REF!,#REF!</definedName>
    <definedName name="__APW_RESTORE_DATA7035__" hidden="1">#REF!,#REF!,#REF!,#REF!,#REF!,#REF!,#REF!,#REF!,#REF!,#REF!,#REF!,#REF!,#REF!,#REF!</definedName>
    <definedName name="__APW_RESTORE_DATA7036__" hidden="1">#REF!,#REF!,#REF!,#REF!,#REF!,#REF!,#REF!,#REF!,#REF!,#REF!,#REF!,#REF!,#REF!,#REF!</definedName>
    <definedName name="__APW_RESTORE_DATA7037__" hidden="1">#REF!,#REF!,#REF!,#REF!,#REF!,#REF!,#REF!,#REF!,#REF!,#REF!,#REF!,#REF!,#REF!,#REF!</definedName>
    <definedName name="__APW_RESTORE_DATA7038__" hidden="1">#REF!,#REF!,#REF!,#REF!,#REF!,#REF!,#REF!,#REF!,#REF!,#REF!,#REF!,#REF!,#REF!,#REF!</definedName>
    <definedName name="__APW_RESTORE_DATA7039__" hidden="1">#REF!,#REF!,#REF!,#REF!,#REF!,#REF!,#REF!,#REF!,#REF!,#REF!,#REF!,#REF!,#REF!,#REF!</definedName>
    <definedName name="__APW_RESTORE_DATA704__" hidden="1">#REF!,#REF!,#REF!,#REF!,#REF!,#REF!,#REF!,#REF!,#REF!,#REF!,#REF!,#REF!,#REF!,#REF!</definedName>
    <definedName name="__APW_RESTORE_DATA7040__" hidden="1">#REF!,#REF!,#REF!,#REF!,#REF!,#REF!,#REF!,#REF!,#REF!,#REF!,#REF!,#REF!,#REF!,#REF!</definedName>
    <definedName name="__APW_RESTORE_DATA7041__" hidden="1">#REF!,#REF!,#REF!,#REF!,#REF!,#REF!,#REF!,#REF!,#REF!,#REF!,#REF!,#REF!,#REF!,#REF!</definedName>
    <definedName name="__APW_RESTORE_DATA7042__" hidden="1">#REF!,#REF!,#REF!,#REF!,#REF!,#REF!,#REF!,#REF!,#REF!,#REF!,#REF!,#REF!,#REF!,#REF!</definedName>
    <definedName name="__APW_RESTORE_DATA7043__" hidden="1">#REF!,#REF!,#REF!,#REF!,#REF!,#REF!,#REF!,#REF!,#REF!,#REF!,#REF!,#REF!,#REF!,#REF!</definedName>
    <definedName name="__APW_RESTORE_DATA7044__" hidden="1">#REF!,#REF!,#REF!,#REF!,#REF!,#REF!,#REF!,#REF!,#REF!,#REF!,#REF!,#REF!,#REF!,#REF!</definedName>
    <definedName name="__APW_RESTORE_DATA7045__" hidden="1">#REF!,#REF!,#REF!,#REF!,#REF!,#REF!,#REF!,#REF!,#REF!,#REF!,#REF!,#REF!,#REF!,#REF!</definedName>
    <definedName name="__APW_RESTORE_DATA7046__" hidden="1">#REF!,#REF!,#REF!,#REF!,#REF!,#REF!,#REF!,#REF!,#REF!,#REF!,#REF!,#REF!,#REF!,#REF!</definedName>
    <definedName name="__APW_RESTORE_DATA7047__" hidden="1">#REF!,#REF!,#REF!,#REF!,#REF!,#REF!,#REF!,#REF!,#REF!,#REF!,#REF!,#REF!,#REF!,#REF!</definedName>
    <definedName name="__APW_RESTORE_DATA7048__" hidden="1">#REF!,#REF!,#REF!,#REF!,#REF!,#REF!,#REF!,#REF!,#REF!,#REF!,#REF!,#REF!,#REF!,#REF!</definedName>
    <definedName name="__APW_RESTORE_DATA7049__" hidden="1">#REF!,#REF!,#REF!,#REF!,#REF!,#REF!,#REF!,#REF!,#REF!,#REF!,#REF!,#REF!,#REF!,#REF!</definedName>
    <definedName name="__APW_RESTORE_DATA705__" hidden="1">#REF!,#REF!,#REF!,#REF!,#REF!,#REF!,#REF!,#REF!,#REF!,#REF!,#REF!,#REF!,#REF!,#REF!</definedName>
    <definedName name="__APW_RESTORE_DATA7050__" hidden="1">#REF!,#REF!,#REF!,#REF!,#REF!,#REF!,#REF!,#REF!,#REF!,#REF!,#REF!,#REF!,#REF!,#REF!</definedName>
    <definedName name="__APW_RESTORE_DATA7051__" hidden="1">#REF!,#REF!,#REF!,#REF!,#REF!,#REF!,#REF!,#REF!,#REF!,#REF!,#REF!,#REF!,#REF!,#REF!</definedName>
    <definedName name="__APW_RESTORE_DATA7052__" hidden="1">#REF!,#REF!,#REF!,#REF!,#REF!,#REF!,#REF!,#REF!,#REF!,#REF!,#REF!,#REF!,#REF!,#REF!</definedName>
    <definedName name="__APW_RESTORE_DATA7053__" hidden="1">#REF!,#REF!,#REF!,#REF!,#REF!,#REF!,#REF!,#REF!,#REF!,#REF!,#REF!,#REF!,#REF!,#REF!</definedName>
    <definedName name="__APW_RESTORE_DATA7054__" hidden="1">#REF!,#REF!,#REF!,#REF!,#REF!,#REF!,#REF!,#REF!,#REF!,#REF!,#REF!,#REF!,#REF!,#REF!</definedName>
    <definedName name="__APW_RESTORE_DATA7055__" hidden="1">#REF!,#REF!,#REF!,#REF!,#REF!,#REF!,#REF!,#REF!,#REF!,#REF!,#REF!,#REF!,#REF!,#REF!</definedName>
    <definedName name="__APW_RESTORE_DATA7056__" hidden="1">#REF!,#REF!,#REF!,#REF!,#REF!,#REF!,#REF!,#REF!,#REF!,#REF!,#REF!,#REF!,#REF!,#REF!</definedName>
    <definedName name="__APW_RESTORE_DATA7057__" hidden="1">#REF!,#REF!,#REF!,#REF!,#REF!,#REF!,#REF!,#REF!,#REF!,#REF!,#REF!,#REF!,#REF!,#REF!</definedName>
    <definedName name="__APW_RESTORE_DATA7058__" hidden="1">#REF!,#REF!,#REF!,#REF!,#REF!,#REF!,#REF!,#REF!,#REF!,#REF!,#REF!,#REF!,#REF!,#REF!</definedName>
    <definedName name="__APW_RESTORE_DATA7059__" hidden="1">#REF!,#REF!,#REF!,#REF!,#REF!,#REF!,#REF!,#REF!,#REF!,#REF!,#REF!,#REF!,#REF!,#REF!</definedName>
    <definedName name="__APW_RESTORE_DATA706__" hidden="1">#REF!,#REF!,#REF!,#REF!,#REF!,#REF!,#REF!,#REF!,#REF!,#REF!,#REF!,#REF!,#REF!,#REF!</definedName>
    <definedName name="__APW_RESTORE_DATA7060__" hidden="1">#REF!,#REF!,#REF!,#REF!,#REF!,#REF!,#REF!,#REF!,#REF!,#REF!,#REF!,#REF!,#REF!,#REF!</definedName>
    <definedName name="__APW_RESTORE_DATA7061__" hidden="1">#REF!,#REF!,#REF!,#REF!,#REF!,#REF!,#REF!,#REF!,#REF!,#REF!,#REF!,#REF!,#REF!,#REF!</definedName>
    <definedName name="__APW_RESTORE_DATA7062__" hidden="1">#REF!,#REF!,#REF!,#REF!,#REF!,#REF!,#REF!,#REF!,#REF!,#REF!,#REF!,#REF!,#REF!,#REF!</definedName>
    <definedName name="__APW_RESTORE_DATA7063__" hidden="1">#REF!,#REF!,#REF!,#REF!,#REF!,#REF!,#REF!,#REF!,#REF!,#REF!,#REF!,#REF!,#REF!,#REF!</definedName>
    <definedName name="__APW_RESTORE_DATA7064__" hidden="1">#REF!,#REF!,#REF!,#REF!,#REF!,#REF!,#REF!,#REF!,#REF!,#REF!,#REF!,#REF!,#REF!,#REF!</definedName>
    <definedName name="__APW_RESTORE_DATA7065__" hidden="1">#REF!,#REF!,#REF!,#REF!,#REF!,#REF!,#REF!,#REF!,#REF!,#REF!,#REF!,#REF!,#REF!,#REF!</definedName>
    <definedName name="__APW_RESTORE_DATA7066__" hidden="1">#REF!,#REF!,#REF!,#REF!,#REF!,#REF!,#REF!,#REF!,#REF!,#REF!,#REF!,#REF!,#REF!,#REF!</definedName>
    <definedName name="__APW_RESTORE_DATA7067__" hidden="1">#REF!,#REF!,#REF!,#REF!,#REF!,#REF!,#REF!,#REF!,#REF!,#REF!,#REF!,#REF!,#REF!,#REF!</definedName>
    <definedName name="__APW_RESTORE_DATA7068__" hidden="1">#REF!,#REF!,#REF!,#REF!,#REF!,#REF!,#REF!,#REF!,#REF!,#REF!,#REF!,#REF!,#REF!,#REF!</definedName>
    <definedName name="__APW_RESTORE_DATA7069__" hidden="1">#REF!,#REF!,#REF!,#REF!,#REF!,#REF!,#REF!,#REF!,#REF!,#REF!,#REF!,#REF!,#REF!,#REF!</definedName>
    <definedName name="__APW_RESTORE_DATA707__" hidden="1">#REF!,#REF!,#REF!,#REF!,#REF!,#REF!,#REF!,#REF!,#REF!,#REF!,#REF!,#REF!,#REF!,#REF!</definedName>
    <definedName name="__APW_RESTORE_DATA7070__" hidden="1">#REF!,#REF!,#REF!,#REF!,#REF!,#REF!,#REF!,#REF!,#REF!,#REF!,#REF!,#REF!,#REF!,#REF!</definedName>
    <definedName name="__APW_RESTORE_DATA7071__" hidden="1">#REF!,#REF!,#REF!,#REF!,#REF!,#REF!,#REF!,#REF!,#REF!,#REF!,#REF!,#REF!,#REF!,#REF!</definedName>
    <definedName name="__APW_RESTORE_DATA7072__" hidden="1">#REF!,#REF!,#REF!,#REF!,#REF!,#REF!,#REF!,#REF!,#REF!,#REF!,#REF!,#REF!,#REF!,#REF!</definedName>
    <definedName name="__APW_RESTORE_DATA7073__" hidden="1">#REF!,#REF!,#REF!,#REF!,#REF!,#REF!,#REF!,#REF!,#REF!,#REF!,#REF!,#REF!,#REF!,#REF!</definedName>
    <definedName name="__APW_RESTORE_DATA7074__" hidden="1">#REF!,#REF!,#REF!,#REF!,#REF!,#REF!,#REF!,#REF!,#REF!,#REF!,#REF!,#REF!,#REF!,#REF!</definedName>
    <definedName name="__APW_RESTORE_DATA7075__" hidden="1">#REF!,#REF!,#REF!,#REF!,#REF!,#REF!,#REF!,#REF!,#REF!,#REF!,#REF!,#REF!,#REF!,#REF!</definedName>
    <definedName name="__APW_RESTORE_DATA7076__" hidden="1">#REF!,#REF!,#REF!,#REF!,#REF!,#REF!,#REF!,#REF!,#REF!,#REF!,#REF!,#REF!,#REF!,#REF!</definedName>
    <definedName name="__APW_RESTORE_DATA7077__" hidden="1">#REF!,#REF!,#REF!,#REF!,#REF!,#REF!,#REF!,#REF!,#REF!,#REF!,#REF!,#REF!,#REF!,#REF!</definedName>
    <definedName name="__APW_RESTORE_DATA7078__" hidden="1">#REF!,#REF!,#REF!,#REF!,#REF!,#REF!,#REF!,#REF!,#REF!,#REF!,#REF!,#REF!,#REF!,#REF!</definedName>
    <definedName name="__APW_RESTORE_DATA7079__" hidden="1">#REF!,#REF!,#REF!,#REF!,#REF!,#REF!,#REF!,#REF!,#REF!,#REF!,#REF!,#REF!,#REF!,#REF!</definedName>
    <definedName name="__APW_RESTORE_DATA708__" hidden="1">#REF!,#REF!,#REF!,#REF!,#REF!,#REF!,#REF!,#REF!,#REF!,#REF!,#REF!,#REF!,#REF!,#REF!</definedName>
    <definedName name="__APW_RESTORE_DATA7080__" hidden="1">#REF!,#REF!,#REF!,#REF!,#REF!,#REF!,#REF!,#REF!,#REF!,#REF!,#REF!,#REF!,#REF!,#REF!</definedName>
    <definedName name="__APW_RESTORE_DATA7081__" hidden="1">#REF!,#REF!,#REF!,#REF!,#REF!,#REF!,#REF!,#REF!,#REF!,#REF!,#REF!,#REF!,#REF!,#REF!</definedName>
    <definedName name="__APW_RESTORE_DATA7082__" hidden="1">#REF!,#REF!,#REF!,#REF!,#REF!,#REF!,#REF!,#REF!,#REF!,#REF!,#REF!,#REF!,#REF!,#REF!</definedName>
    <definedName name="__APW_RESTORE_DATA7083__" hidden="1">#REF!,#REF!,#REF!,#REF!,#REF!,#REF!,#REF!,#REF!,#REF!,#REF!,#REF!,#REF!,#REF!,#REF!</definedName>
    <definedName name="__APW_RESTORE_DATA7084__" hidden="1">#REF!,#REF!,#REF!,#REF!,#REF!,#REF!,#REF!,#REF!,#REF!,#REF!,#REF!,#REF!,#REF!,#REF!</definedName>
    <definedName name="__APW_RESTORE_DATA7085__" hidden="1">#REF!,#REF!,#REF!,#REF!,#REF!,#REF!,#REF!,#REF!,#REF!,#REF!,#REF!,#REF!,#REF!,#REF!</definedName>
    <definedName name="__APW_RESTORE_DATA7086__" hidden="1">#REF!,#REF!,#REF!,#REF!,#REF!,#REF!,#REF!,#REF!,#REF!,#REF!,#REF!,#REF!,#REF!,#REF!</definedName>
    <definedName name="__APW_RESTORE_DATA7087__" hidden="1">#REF!,#REF!,#REF!,#REF!,#REF!,#REF!,#REF!,#REF!,#REF!,#REF!,#REF!,#REF!,#REF!,#REF!</definedName>
    <definedName name="__APW_RESTORE_DATA7088__" hidden="1">#REF!,#REF!,#REF!,#REF!,#REF!,#REF!,#REF!,#REF!,#REF!,#REF!,#REF!,#REF!,#REF!,#REF!</definedName>
    <definedName name="__APW_RESTORE_DATA7089__" hidden="1">#REF!,#REF!,#REF!,#REF!,#REF!,#REF!,#REF!,#REF!,#REF!,#REF!,#REF!,#REF!,#REF!,#REF!</definedName>
    <definedName name="__APW_RESTORE_DATA709__" hidden="1">#REF!,#REF!,#REF!,#REF!,#REF!,#REF!,#REF!,#REF!,#REF!,#REF!,#REF!,#REF!,#REF!,#REF!</definedName>
    <definedName name="__APW_RESTORE_DATA7090__" hidden="1">#REF!,#REF!,#REF!,#REF!,#REF!,#REF!,#REF!,#REF!,#REF!,#REF!,#REF!,#REF!,#REF!,#REF!</definedName>
    <definedName name="__APW_RESTORE_DATA7091__" hidden="1">#REF!,#REF!,#REF!,#REF!,#REF!,#REF!,#REF!,#REF!,#REF!,#REF!,#REF!,#REF!,#REF!,#REF!</definedName>
    <definedName name="__APW_RESTORE_DATA7092__" hidden="1">#REF!,#REF!,#REF!,#REF!,#REF!,#REF!,#REF!,#REF!,#REF!,#REF!,#REF!,#REF!,#REF!,#REF!</definedName>
    <definedName name="__APW_RESTORE_DATA7093__" hidden="1">#REF!,#REF!,#REF!,#REF!,#REF!,#REF!,#REF!,#REF!,#REF!,#REF!,#REF!,#REF!,#REF!,#REF!</definedName>
    <definedName name="__APW_RESTORE_DATA7094__" hidden="1">#REF!,#REF!,#REF!,#REF!,#REF!,#REF!,#REF!,#REF!,#REF!,#REF!,#REF!,#REF!,#REF!,#REF!</definedName>
    <definedName name="__APW_RESTORE_DATA7095__" hidden="1">#REF!,#REF!,#REF!,#REF!,#REF!,#REF!,#REF!,#REF!,#REF!,#REF!,#REF!,#REF!,#REF!,#REF!</definedName>
    <definedName name="__APW_RESTORE_DATA7096__" hidden="1">#REF!,#REF!,#REF!,#REF!,#REF!,#REF!,#REF!,#REF!,#REF!,#REF!,#REF!,#REF!,#REF!,#REF!</definedName>
    <definedName name="__APW_RESTORE_DATA7097__" hidden="1">#REF!,#REF!,#REF!,#REF!,#REF!,#REF!,#REF!,#REF!,#REF!,#REF!,#REF!,#REF!,#REF!,#REF!</definedName>
    <definedName name="__APW_RESTORE_DATA7098__" hidden="1">#REF!,#REF!,#REF!,#REF!,#REF!,#REF!,#REF!,#REF!,#REF!,#REF!,#REF!,#REF!,#REF!,#REF!</definedName>
    <definedName name="__APW_RESTORE_DATA7099__" hidden="1">#REF!,#REF!,#REF!,#REF!,#REF!,#REF!,#REF!,#REF!,#REF!,#REF!,#REF!,#REF!,#REF!,#REF!</definedName>
    <definedName name="__APW_RESTORE_DATA71__" hidden="1">#REF!,#REF!,#REF!,#REF!,#REF!,#REF!,#REF!,#REF!,#REF!,#REF!,#REF!,#REF!,#REF!,#REF!</definedName>
    <definedName name="__APW_RESTORE_DATA710__" hidden="1">#REF!,#REF!,#REF!,#REF!,#REF!,#REF!,#REF!,#REF!,#REF!,#REF!,#REF!,#REF!,#REF!,#REF!</definedName>
    <definedName name="__APW_RESTORE_DATA7100__" hidden="1">#REF!,#REF!,#REF!,#REF!,#REF!,#REF!,#REF!,#REF!,#REF!,#REF!,#REF!,#REF!,#REF!,#REF!</definedName>
    <definedName name="__APW_RESTORE_DATA7101__" hidden="1">#REF!,#REF!,#REF!,#REF!,#REF!,#REF!,#REF!,#REF!,#REF!,#REF!,#REF!,#REF!,#REF!,#REF!</definedName>
    <definedName name="__APW_RESTORE_DATA7102__" hidden="1">#REF!,#REF!,#REF!,#REF!,#REF!,#REF!,#REF!,#REF!,#REF!,#REF!,#REF!,#REF!,#REF!,#REF!</definedName>
    <definedName name="__APW_RESTORE_DATA7103__" hidden="1">#REF!,#REF!,#REF!,#REF!,#REF!,#REF!,#REF!,#REF!,#REF!,#REF!,#REF!,#REF!,#REF!,#REF!</definedName>
    <definedName name="__APW_RESTORE_DATA7104__" hidden="1">#REF!,#REF!,#REF!,#REF!,#REF!,#REF!,#REF!,#REF!,#REF!,#REF!,#REF!,#REF!,#REF!,#REF!</definedName>
    <definedName name="__APW_RESTORE_DATA7105__" hidden="1">#REF!,#REF!,#REF!,#REF!,#REF!,#REF!,#REF!,#REF!,#REF!,#REF!,#REF!,#REF!,#REF!,#REF!</definedName>
    <definedName name="__APW_RESTORE_DATA7106__" hidden="1">#REF!,#REF!,#REF!,#REF!,#REF!,#REF!,#REF!,#REF!,#REF!,#REF!,#REF!,#REF!,#REF!,#REF!</definedName>
    <definedName name="__APW_RESTORE_DATA7107__" hidden="1">#REF!,#REF!,#REF!,#REF!,#REF!,#REF!,#REF!,#REF!,#REF!,#REF!,#REF!,#REF!,#REF!,#REF!</definedName>
    <definedName name="__APW_RESTORE_DATA7108__" hidden="1">#REF!,#REF!,#REF!,#REF!,#REF!,#REF!,#REF!,#REF!,#REF!,#REF!,#REF!,#REF!,#REF!,#REF!</definedName>
    <definedName name="__APW_RESTORE_DATA7109__" hidden="1">#REF!,#REF!,#REF!,#REF!,#REF!,#REF!,#REF!,#REF!,#REF!,#REF!,#REF!,#REF!,#REF!,#REF!</definedName>
    <definedName name="__APW_RESTORE_DATA711__" hidden="1">#REF!,#REF!,#REF!,#REF!,#REF!,#REF!,#REF!,#REF!,#REF!,#REF!,#REF!,#REF!,#REF!,#REF!</definedName>
    <definedName name="__APW_RESTORE_DATA7110__" hidden="1">#REF!,#REF!,#REF!,#REF!,#REF!,#REF!,#REF!,#REF!,#REF!,#REF!,#REF!,#REF!,#REF!,#REF!</definedName>
    <definedName name="__APW_RESTORE_DATA7111__" hidden="1">#REF!,#REF!,#REF!,#REF!,#REF!,#REF!,#REF!,#REF!,#REF!,#REF!,#REF!,#REF!,#REF!,#REF!</definedName>
    <definedName name="__APW_RESTORE_DATA7112__" hidden="1">#REF!,#REF!,#REF!,#REF!,#REF!,#REF!,#REF!,#REF!,#REF!,#REF!,#REF!,#REF!,#REF!,#REF!</definedName>
    <definedName name="__APW_RESTORE_DATA7113__" hidden="1">#REF!,#REF!,#REF!,#REF!,#REF!,#REF!,#REF!,#REF!,#REF!,#REF!,#REF!,#REF!,#REF!,#REF!</definedName>
    <definedName name="__APW_RESTORE_DATA7114__" hidden="1">#REF!,#REF!,#REF!,#REF!,#REF!,#REF!,#REF!,#REF!,#REF!,#REF!,#REF!,#REF!,#REF!,#REF!</definedName>
    <definedName name="__APW_RESTORE_DATA7115__" hidden="1">#REF!,#REF!,#REF!,#REF!,#REF!,#REF!,#REF!,#REF!,#REF!,#REF!,#REF!,#REF!,#REF!,#REF!</definedName>
    <definedName name="__APW_RESTORE_DATA7116__" hidden="1">#REF!,#REF!,#REF!,#REF!,#REF!,#REF!,#REF!,#REF!,#REF!,#REF!,#REF!,#REF!,#REF!,#REF!</definedName>
    <definedName name="__APW_RESTORE_DATA7117__" hidden="1">#REF!,#REF!,#REF!,#REF!,#REF!,#REF!,#REF!,#REF!,#REF!,#REF!,#REF!,#REF!,#REF!,#REF!</definedName>
    <definedName name="__APW_RESTORE_DATA7118__" hidden="1">#REF!,#REF!,#REF!,#REF!,#REF!,#REF!,#REF!,#REF!,#REF!,#REF!,#REF!,#REF!,#REF!,#REF!</definedName>
    <definedName name="__APW_RESTORE_DATA7119__" hidden="1">#REF!,#REF!,#REF!,#REF!,#REF!,#REF!,#REF!,#REF!,#REF!,#REF!,#REF!,#REF!,#REF!,#REF!</definedName>
    <definedName name="__APW_RESTORE_DATA712__" hidden="1">#REF!,#REF!,#REF!,#REF!,#REF!,#REF!,#REF!,#REF!,#REF!,#REF!,#REF!,#REF!,#REF!,#REF!</definedName>
    <definedName name="__APW_RESTORE_DATA7120__" hidden="1">#REF!,#REF!,#REF!,#REF!,#REF!,#REF!,#REF!,#REF!,#REF!,#REF!,#REF!,#REF!,#REF!,#REF!</definedName>
    <definedName name="__APW_RESTORE_DATA7121__" hidden="1">#REF!,#REF!,#REF!,#REF!,#REF!,#REF!,#REF!,#REF!,#REF!,#REF!,#REF!,#REF!,#REF!,#REF!</definedName>
    <definedName name="__APW_RESTORE_DATA7122__" hidden="1">#REF!,#REF!,#REF!,#REF!,#REF!,#REF!,#REF!,#REF!,#REF!,#REF!,#REF!,#REF!,#REF!,#REF!</definedName>
    <definedName name="__APW_RESTORE_DATA7123__" hidden="1">#REF!,#REF!,#REF!,#REF!,#REF!,#REF!,#REF!,#REF!,#REF!,#REF!,#REF!,#REF!,#REF!,#REF!</definedName>
    <definedName name="__APW_RESTORE_DATA7124__" hidden="1">#REF!,#REF!,#REF!,#REF!,#REF!,#REF!,#REF!,#REF!,#REF!,#REF!,#REF!,#REF!,#REF!,#REF!</definedName>
    <definedName name="__APW_RESTORE_DATA7125__" hidden="1">#REF!,#REF!,#REF!,#REF!,#REF!,#REF!,#REF!,#REF!,#REF!,#REF!,#REF!,#REF!,#REF!,#REF!</definedName>
    <definedName name="__APW_RESTORE_DATA7126__" hidden="1">#REF!,#REF!,#REF!,#REF!,#REF!,#REF!,#REF!,#REF!,#REF!,#REF!,#REF!,#REF!,#REF!,#REF!</definedName>
    <definedName name="__APW_RESTORE_DATA7127__" hidden="1">#REF!,#REF!,#REF!,#REF!,#REF!,#REF!,#REF!,#REF!,#REF!,#REF!,#REF!,#REF!,#REF!,#REF!</definedName>
    <definedName name="__APW_RESTORE_DATA7128__" hidden="1">#REF!,#REF!,#REF!,#REF!,#REF!,#REF!,#REF!,#REF!,#REF!,#REF!,#REF!,#REF!,#REF!,#REF!</definedName>
    <definedName name="__APW_RESTORE_DATA7129__" hidden="1">#REF!,#REF!,#REF!,#REF!,#REF!,#REF!,#REF!,#REF!,#REF!,#REF!,#REF!,#REF!,#REF!,#REF!</definedName>
    <definedName name="__APW_RESTORE_DATA713__" hidden="1">#REF!,#REF!,#REF!,#REF!,#REF!,#REF!,#REF!,#REF!,#REF!,#REF!,#REF!,#REF!,#REF!,#REF!</definedName>
    <definedName name="__APW_RESTORE_DATA7130__" hidden="1">#REF!,#REF!,#REF!,#REF!,#REF!,#REF!,#REF!,#REF!,#REF!,#REF!,#REF!,#REF!,#REF!,#REF!</definedName>
    <definedName name="__APW_RESTORE_DATA7131__" hidden="1">#REF!,#REF!,#REF!,#REF!,#REF!,#REF!,#REF!,#REF!,#REF!,#REF!,#REF!,#REF!,#REF!,#REF!</definedName>
    <definedName name="__APW_RESTORE_DATA7132__" hidden="1">#REF!,#REF!,#REF!,#REF!,#REF!,#REF!,#REF!,#REF!,#REF!,#REF!,#REF!,#REF!,#REF!,#REF!</definedName>
    <definedName name="__APW_RESTORE_DATA7133__" hidden="1">#REF!,#REF!,#REF!,#REF!,#REF!,#REF!,#REF!,#REF!,#REF!,#REF!,#REF!,#REF!,#REF!,#REF!</definedName>
    <definedName name="__APW_RESTORE_DATA7134__" hidden="1">#REF!,#REF!,#REF!,#REF!,#REF!,#REF!,#REF!,#REF!,#REF!,#REF!,#REF!,#REF!,#REF!,#REF!</definedName>
    <definedName name="__APW_RESTORE_DATA7135__" hidden="1">#REF!,#REF!,#REF!,#REF!,#REF!,#REF!,#REF!,#REF!,#REF!,#REF!,#REF!,#REF!,#REF!,#REF!</definedName>
    <definedName name="__APW_RESTORE_DATA7136__" hidden="1">#REF!,#REF!,#REF!,#REF!,#REF!,#REF!,#REF!,#REF!,#REF!,#REF!,#REF!,#REF!,#REF!,#REF!</definedName>
    <definedName name="__APW_RESTORE_DATA7137__" hidden="1">#REF!,#REF!,#REF!,#REF!,#REF!,#REF!,#REF!,#REF!,#REF!,#REF!,#REF!,#REF!,#REF!,#REF!</definedName>
    <definedName name="__APW_RESTORE_DATA7138__" hidden="1">#REF!,#REF!,#REF!,#REF!,#REF!,#REF!,#REF!,#REF!,#REF!,#REF!,#REF!,#REF!,#REF!,#REF!</definedName>
    <definedName name="__APW_RESTORE_DATA7139__" hidden="1">#REF!,#REF!,#REF!,#REF!,#REF!,#REF!,#REF!,#REF!,#REF!,#REF!,#REF!,#REF!,#REF!,#REF!</definedName>
    <definedName name="__APW_RESTORE_DATA714__" hidden="1">#REF!,#REF!,#REF!,#REF!,#REF!,#REF!,#REF!,#REF!,#REF!,#REF!,#REF!,#REF!,#REF!,#REF!</definedName>
    <definedName name="__APW_RESTORE_DATA7140__" hidden="1">#REF!,#REF!,#REF!,#REF!,#REF!,#REF!,#REF!,#REF!,#REF!,#REF!,#REF!,#REF!,#REF!,#REF!</definedName>
    <definedName name="__APW_RESTORE_DATA7141__" hidden="1">#REF!,#REF!,#REF!,#REF!,#REF!,#REF!,#REF!,#REF!,#REF!,#REF!,#REF!,#REF!,#REF!,#REF!</definedName>
    <definedName name="__APW_RESTORE_DATA7142__" hidden="1">#REF!,#REF!,#REF!,#REF!,#REF!,#REF!,#REF!,#REF!,#REF!,#REF!,#REF!,#REF!,#REF!,#REF!</definedName>
    <definedName name="__APW_RESTORE_DATA7143__" hidden="1">#REF!,#REF!,#REF!,#REF!,#REF!,#REF!,#REF!,#REF!,#REF!,#REF!,#REF!,#REF!,#REF!,#REF!</definedName>
    <definedName name="__APW_RESTORE_DATA7144__" hidden="1">#REF!,#REF!,#REF!,#REF!,#REF!,#REF!,#REF!,#REF!,#REF!,#REF!,#REF!,#REF!,#REF!,#REF!</definedName>
    <definedName name="__APW_RESTORE_DATA7145__" hidden="1">#REF!,#REF!,#REF!,#REF!,#REF!,#REF!,#REF!,#REF!,#REF!,#REF!,#REF!,#REF!,#REF!,#REF!</definedName>
    <definedName name="__APW_RESTORE_DATA7146__" hidden="1">#REF!,#REF!,#REF!,#REF!,#REF!,#REF!,#REF!,#REF!,#REF!,#REF!,#REF!,#REF!,#REF!,#REF!</definedName>
    <definedName name="__APW_RESTORE_DATA7147__" hidden="1">#REF!,#REF!,#REF!,#REF!,#REF!,#REF!,#REF!,#REF!,#REF!,#REF!,#REF!,#REF!,#REF!,#REF!</definedName>
    <definedName name="__APW_RESTORE_DATA7148__" hidden="1">#REF!,#REF!,#REF!,#REF!,#REF!,#REF!,#REF!,#REF!,#REF!,#REF!,#REF!,#REF!,#REF!,#REF!</definedName>
    <definedName name="__APW_RESTORE_DATA7149__" hidden="1">#REF!,#REF!,#REF!,#REF!,#REF!,#REF!,#REF!,#REF!,#REF!,#REF!,#REF!,#REF!,#REF!,#REF!</definedName>
    <definedName name="__APW_RESTORE_DATA715__" hidden="1">#REF!,#REF!,#REF!,#REF!,#REF!,#REF!,#REF!,#REF!,#REF!,#REF!,#REF!,#REF!,#REF!,#REF!</definedName>
    <definedName name="__APW_RESTORE_DATA7150__" hidden="1">#REF!,#REF!,#REF!,#REF!,#REF!,#REF!,#REF!,#REF!,#REF!,#REF!,#REF!,#REF!,#REF!,#REF!</definedName>
    <definedName name="__APW_RESTORE_DATA7151__" hidden="1">#REF!,#REF!,#REF!,#REF!,#REF!,#REF!,#REF!,#REF!,#REF!,#REF!,#REF!,#REF!,#REF!,#REF!</definedName>
    <definedName name="__APW_RESTORE_DATA7152__" hidden="1">#REF!,#REF!,#REF!,#REF!,#REF!,#REF!,#REF!,#REF!,#REF!,#REF!,#REF!,#REF!,#REF!,#REF!</definedName>
    <definedName name="__APW_RESTORE_DATA7153__" hidden="1">#REF!,#REF!,#REF!,#REF!,#REF!,#REF!,#REF!,#REF!,#REF!,#REF!,#REF!,#REF!,#REF!,#REF!</definedName>
    <definedName name="__APW_RESTORE_DATA7154__" hidden="1">#REF!,#REF!,#REF!,#REF!,#REF!,#REF!,#REF!,#REF!,#REF!,#REF!,#REF!,#REF!,#REF!,#REF!</definedName>
    <definedName name="__APW_RESTORE_DATA7155__" hidden="1">#REF!,#REF!,#REF!,#REF!,#REF!,#REF!,#REF!,#REF!,#REF!,#REF!,#REF!,#REF!,#REF!,#REF!</definedName>
    <definedName name="__APW_RESTORE_DATA7156__" hidden="1">#REF!,#REF!,#REF!,#REF!,#REF!,#REF!,#REF!,#REF!,#REF!,#REF!,#REF!,#REF!,#REF!,#REF!</definedName>
    <definedName name="__APW_RESTORE_DATA7157__" hidden="1">#REF!,#REF!,#REF!,#REF!,#REF!,#REF!,#REF!,#REF!,#REF!,#REF!,#REF!,#REF!,#REF!,#REF!</definedName>
    <definedName name="__APW_RESTORE_DATA7158__" hidden="1">#REF!,#REF!,#REF!,#REF!,#REF!,#REF!,#REF!,#REF!,#REF!,#REF!,#REF!,#REF!,#REF!,#REF!</definedName>
    <definedName name="__APW_RESTORE_DATA7159__" hidden="1">#REF!,#REF!,#REF!,#REF!,#REF!,#REF!,#REF!,#REF!,#REF!,#REF!,#REF!,#REF!,#REF!,#REF!</definedName>
    <definedName name="__APW_RESTORE_DATA716__" hidden="1">#REF!,#REF!,#REF!,#REF!,#REF!,#REF!,#REF!,#REF!,#REF!,#REF!,#REF!,#REF!,#REF!,#REF!</definedName>
    <definedName name="__APW_RESTORE_DATA7160__" hidden="1">#REF!,#REF!,#REF!,#REF!,#REF!,#REF!,#REF!,#REF!,#REF!,#REF!,#REF!,#REF!,#REF!,#REF!</definedName>
    <definedName name="__APW_RESTORE_DATA7161__" hidden="1">#REF!,#REF!,#REF!,#REF!,#REF!,#REF!,#REF!,#REF!,#REF!,#REF!,#REF!,#REF!,#REF!,#REF!</definedName>
    <definedName name="__APW_RESTORE_DATA7162__" hidden="1">#REF!,#REF!,#REF!,#REF!,#REF!,#REF!,#REF!,#REF!,#REF!,#REF!,#REF!,#REF!,#REF!,#REF!</definedName>
    <definedName name="__APW_RESTORE_DATA7163__" hidden="1">#REF!,#REF!,#REF!,#REF!,#REF!,#REF!,#REF!,#REF!,#REF!,#REF!,#REF!,#REF!,#REF!,#REF!</definedName>
    <definedName name="__APW_RESTORE_DATA7164__" hidden="1">#REF!,#REF!,#REF!,#REF!,#REF!,#REF!,#REF!,#REF!,#REF!,#REF!,#REF!,#REF!,#REF!,#REF!</definedName>
    <definedName name="__APW_RESTORE_DATA7165__" hidden="1">#REF!,#REF!,#REF!,#REF!,#REF!,#REF!,#REF!,#REF!,#REF!,#REF!,#REF!,#REF!,#REF!,#REF!</definedName>
    <definedName name="__APW_RESTORE_DATA7166__" hidden="1">#REF!,#REF!,#REF!,#REF!,#REF!,#REF!,#REF!,#REF!,#REF!,#REF!,#REF!,#REF!,#REF!,#REF!</definedName>
    <definedName name="__APW_RESTORE_DATA7167__" hidden="1">#REF!,#REF!,#REF!,#REF!,#REF!,#REF!,#REF!,#REF!,#REF!,#REF!,#REF!,#REF!,#REF!,#REF!</definedName>
    <definedName name="__APW_RESTORE_DATA7168__" hidden="1">#REF!,#REF!,#REF!,#REF!,#REF!,#REF!,#REF!,#REF!,#REF!,#REF!,#REF!,#REF!,#REF!,#REF!</definedName>
    <definedName name="__APW_RESTORE_DATA7169__" hidden="1">#REF!,#REF!,#REF!,#REF!,#REF!,#REF!,#REF!,#REF!,#REF!,#REF!,#REF!,#REF!,#REF!,#REF!</definedName>
    <definedName name="__APW_RESTORE_DATA717__" hidden="1">#REF!,#REF!,#REF!,#REF!,#REF!,#REF!,#REF!,#REF!,#REF!,#REF!,#REF!,#REF!,#REF!,#REF!</definedName>
    <definedName name="__APW_RESTORE_DATA7170__" hidden="1">#REF!,#REF!,#REF!,#REF!,#REF!,#REF!,#REF!,#REF!,#REF!,#REF!,#REF!,#REF!,#REF!,#REF!</definedName>
    <definedName name="__APW_RESTORE_DATA7171__" hidden="1">#REF!,#REF!,#REF!,#REF!,#REF!,#REF!,#REF!,#REF!,#REF!,#REF!,#REF!,#REF!,#REF!,#REF!</definedName>
    <definedName name="__APW_RESTORE_DATA7172__" hidden="1">#REF!,#REF!,#REF!,#REF!,#REF!,#REF!,#REF!,#REF!,#REF!,#REF!,#REF!,#REF!,#REF!,#REF!</definedName>
    <definedName name="__APW_RESTORE_DATA7173__" hidden="1">#REF!,#REF!,#REF!,#REF!,#REF!,#REF!,#REF!,#REF!,#REF!,#REF!,#REF!,#REF!,#REF!,#REF!</definedName>
    <definedName name="__APW_RESTORE_DATA7174__" hidden="1">#REF!,#REF!,#REF!,#REF!,#REF!,#REF!,#REF!,#REF!,#REF!,#REF!,#REF!,#REF!,#REF!,#REF!</definedName>
    <definedName name="__APW_RESTORE_DATA7175__" hidden="1">#REF!,#REF!,#REF!,#REF!,#REF!,#REF!,#REF!,#REF!,#REF!,#REF!,#REF!,#REF!,#REF!,#REF!</definedName>
    <definedName name="__APW_RESTORE_DATA7176__" hidden="1">#REF!,#REF!,#REF!,#REF!,#REF!,#REF!,#REF!,#REF!,#REF!,#REF!,#REF!,#REF!,#REF!,#REF!</definedName>
    <definedName name="__APW_RESTORE_DATA7177__" hidden="1">#REF!,#REF!,#REF!,#REF!,#REF!,#REF!,#REF!,#REF!,#REF!,#REF!,#REF!,#REF!,#REF!,#REF!</definedName>
    <definedName name="__APW_RESTORE_DATA7178__" hidden="1">#REF!,#REF!,#REF!,#REF!,#REF!,#REF!,#REF!,#REF!,#REF!,#REF!,#REF!,#REF!,#REF!,#REF!</definedName>
    <definedName name="__APW_RESTORE_DATA7179__" hidden="1">#REF!,#REF!,#REF!,#REF!,#REF!,#REF!,#REF!,#REF!,#REF!,#REF!,#REF!,#REF!,#REF!,#REF!</definedName>
    <definedName name="__APW_RESTORE_DATA718__" hidden="1">#REF!,#REF!,#REF!,#REF!,#REF!,#REF!,#REF!,#REF!,#REF!,#REF!,#REF!,#REF!,#REF!,#REF!</definedName>
    <definedName name="__APW_RESTORE_DATA7180__" hidden="1">#REF!,#REF!,#REF!,#REF!,#REF!,#REF!,#REF!,#REF!,#REF!,#REF!,#REF!,#REF!,#REF!,#REF!</definedName>
    <definedName name="__APW_RESTORE_DATA7181__" hidden="1">#REF!,#REF!,#REF!,#REF!,#REF!,#REF!,#REF!,#REF!,#REF!,#REF!,#REF!,#REF!,#REF!,#REF!</definedName>
    <definedName name="__APW_RESTORE_DATA7182__" hidden="1">#REF!,#REF!,#REF!,#REF!,#REF!,#REF!,#REF!,#REF!,#REF!,#REF!,#REF!,#REF!,#REF!,#REF!</definedName>
    <definedName name="__APW_RESTORE_DATA7183__" hidden="1">#REF!,#REF!,#REF!,#REF!,#REF!,#REF!,#REF!,#REF!,#REF!,#REF!,#REF!,#REF!,#REF!,#REF!</definedName>
    <definedName name="__APW_RESTORE_DATA7184__" hidden="1">#REF!,#REF!,#REF!,#REF!,#REF!,#REF!,#REF!,#REF!,#REF!,#REF!,#REF!,#REF!,#REF!,#REF!</definedName>
    <definedName name="__APW_RESTORE_DATA7185__" hidden="1">#REF!,#REF!,#REF!,#REF!,#REF!,#REF!,#REF!,#REF!,#REF!,#REF!,#REF!,#REF!,#REF!,#REF!</definedName>
    <definedName name="__APW_RESTORE_DATA7186__" hidden="1">#REF!,#REF!,#REF!,#REF!,#REF!,#REF!,#REF!,#REF!,#REF!,#REF!,#REF!,#REF!,#REF!,#REF!</definedName>
    <definedName name="__APW_RESTORE_DATA7187__" hidden="1">#REF!,#REF!,#REF!,#REF!,#REF!,#REF!,#REF!,#REF!,#REF!,#REF!,#REF!,#REF!,#REF!,#REF!</definedName>
    <definedName name="__APW_RESTORE_DATA7188__" hidden="1">#REF!,#REF!,#REF!,#REF!,#REF!,#REF!,#REF!,#REF!,#REF!,#REF!,#REF!,#REF!,#REF!,#REF!</definedName>
    <definedName name="__APW_RESTORE_DATA7189__" hidden="1">#REF!,#REF!,#REF!,#REF!,#REF!,#REF!,#REF!,#REF!,#REF!,#REF!,#REF!,#REF!,#REF!,#REF!</definedName>
    <definedName name="__APW_RESTORE_DATA719__" hidden="1">#REF!,#REF!,#REF!,#REF!,#REF!,#REF!,#REF!,#REF!,#REF!,#REF!,#REF!,#REF!,#REF!,#REF!</definedName>
    <definedName name="__APW_RESTORE_DATA7190__" hidden="1">#REF!,#REF!,#REF!,#REF!,#REF!,#REF!,#REF!,#REF!,#REF!,#REF!,#REF!,#REF!,#REF!,#REF!</definedName>
    <definedName name="__APW_RESTORE_DATA7191__" hidden="1">#REF!,#REF!,#REF!,#REF!,#REF!,#REF!,#REF!,#REF!,#REF!,#REF!,#REF!,#REF!,#REF!,#REF!</definedName>
    <definedName name="__APW_RESTORE_DATA7192__" hidden="1">#REF!,#REF!,#REF!,#REF!,#REF!,#REF!,#REF!,#REF!,#REF!,#REF!,#REF!,#REF!,#REF!,#REF!</definedName>
    <definedName name="__APW_RESTORE_DATA7193__" hidden="1">#REF!,#REF!,#REF!,#REF!,#REF!,#REF!,#REF!,#REF!,#REF!,#REF!,#REF!,#REF!,#REF!,#REF!</definedName>
    <definedName name="__APW_RESTORE_DATA7194__" hidden="1">#REF!,#REF!,#REF!,#REF!,#REF!,#REF!,#REF!,#REF!,#REF!,#REF!,#REF!,#REF!,#REF!,#REF!</definedName>
    <definedName name="__APW_RESTORE_DATA7195__" hidden="1">#REF!,#REF!,#REF!,#REF!,#REF!,#REF!,#REF!,#REF!,#REF!,#REF!,#REF!,#REF!,#REF!,#REF!</definedName>
    <definedName name="__APW_RESTORE_DATA7196__" hidden="1">#REF!,#REF!,#REF!,#REF!,#REF!,#REF!,#REF!,#REF!,#REF!,#REF!,#REF!,#REF!,#REF!,#REF!</definedName>
    <definedName name="__APW_RESTORE_DATA7197__" hidden="1">#REF!,#REF!,#REF!,#REF!,#REF!,#REF!,#REF!,#REF!,#REF!,#REF!,#REF!,#REF!,#REF!,#REF!</definedName>
    <definedName name="__APW_RESTORE_DATA7198__" hidden="1">#REF!,#REF!,#REF!,#REF!,#REF!,#REF!,#REF!,#REF!,#REF!,#REF!,#REF!,#REF!,#REF!,#REF!</definedName>
    <definedName name="__APW_RESTORE_DATA7199__" hidden="1">#REF!,#REF!,#REF!,#REF!,#REF!,#REF!,#REF!,#REF!,#REF!,#REF!,#REF!,#REF!,#REF!,#REF!</definedName>
    <definedName name="__APW_RESTORE_DATA72__" hidden="1">#REF!,#REF!,#REF!,#REF!,#REF!,#REF!,#REF!,#REF!,#REF!,#REF!,#REF!,#REF!,#REF!,#REF!</definedName>
    <definedName name="__APW_RESTORE_DATA720__" hidden="1">#REF!,#REF!,#REF!,#REF!,#REF!,#REF!,#REF!,#REF!,#REF!,#REF!,#REF!,#REF!,#REF!,#REF!</definedName>
    <definedName name="__APW_RESTORE_DATA7200__" hidden="1">#REF!,#REF!,#REF!,#REF!,#REF!,#REF!,#REF!,#REF!,#REF!,#REF!,#REF!,#REF!,#REF!,#REF!</definedName>
    <definedName name="__APW_RESTORE_DATA7201__" hidden="1">#REF!,#REF!,#REF!,#REF!,#REF!,#REF!,#REF!,#REF!,#REF!,#REF!,#REF!,#REF!,#REF!,#REF!</definedName>
    <definedName name="__APW_RESTORE_DATA7202__" hidden="1">#REF!,#REF!,#REF!,#REF!,#REF!,#REF!,#REF!,#REF!,#REF!,#REF!,#REF!,#REF!,#REF!,#REF!</definedName>
    <definedName name="__APW_RESTORE_DATA7203__" hidden="1">#REF!,#REF!,#REF!,#REF!,#REF!,#REF!,#REF!,#REF!,#REF!,#REF!,#REF!,#REF!,#REF!,#REF!</definedName>
    <definedName name="__APW_RESTORE_DATA7204__" hidden="1">#REF!,#REF!,#REF!,#REF!,#REF!,#REF!,#REF!,#REF!,#REF!,#REF!,#REF!,#REF!,#REF!,#REF!</definedName>
    <definedName name="__APW_RESTORE_DATA7205__" hidden="1">#REF!,#REF!,#REF!,#REF!,#REF!,#REF!,#REF!,#REF!,#REF!,#REF!,#REF!,#REF!,#REF!,#REF!</definedName>
    <definedName name="__APW_RESTORE_DATA7206__" hidden="1">#REF!,#REF!,#REF!,#REF!,#REF!,#REF!,#REF!,#REF!,#REF!,#REF!,#REF!,#REF!,#REF!,#REF!</definedName>
    <definedName name="__APW_RESTORE_DATA7207__" hidden="1">#REF!,#REF!,#REF!,#REF!,#REF!,#REF!,#REF!,#REF!,#REF!,#REF!,#REF!,#REF!,#REF!,#REF!</definedName>
    <definedName name="__APW_RESTORE_DATA7208__" hidden="1">#REF!,#REF!,#REF!,#REF!,#REF!,#REF!,#REF!,#REF!,#REF!,#REF!,#REF!,#REF!,#REF!,#REF!</definedName>
    <definedName name="__APW_RESTORE_DATA7209__" hidden="1">#REF!,#REF!,#REF!,#REF!,#REF!,#REF!,#REF!,#REF!,#REF!,#REF!,#REF!,#REF!,#REF!,#REF!</definedName>
    <definedName name="__APW_RESTORE_DATA721__" hidden="1">#REF!,#REF!,#REF!,#REF!,#REF!,#REF!,#REF!,#REF!,#REF!,#REF!,#REF!,#REF!,#REF!,#REF!</definedName>
    <definedName name="__APW_RESTORE_DATA7210__" hidden="1">#REF!,#REF!,#REF!,#REF!,#REF!,#REF!,#REF!,#REF!,#REF!,#REF!,#REF!,#REF!,#REF!,#REF!</definedName>
    <definedName name="__APW_RESTORE_DATA7211__" hidden="1">#REF!,#REF!,#REF!,#REF!,#REF!,#REF!,#REF!,#REF!,#REF!,#REF!,#REF!,#REF!,#REF!,#REF!</definedName>
    <definedName name="__APW_RESTORE_DATA7212__" hidden="1">#REF!,#REF!,#REF!,#REF!,#REF!,#REF!,#REF!,#REF!,#REF!,#REF!,#REF!,#REF!,#REF!,#REF!</definedName>
    <definedName name="__APW_RESTORE_DATA7213__" hidden="1">#REF!,#REF!,#REF!,#REF!,#REF!,#REF!,#REF!,#REF!,#REF!,#REF!,#REF!,#REF!,#REF!,#REF!</definedName>
    <definedName name="__APW_RESTORE_DATA7214__" hidden="1">#REF!,#REF!,#REF!,#REF!,#REF!,#REF!,#REF!,#REF!,#REF!,#REF!,#REF!,#REF!,#REF!,#REF!</definedName>
    <definedName name="__APW_RESTORE_DATA7215__" hidden="1">#REF!,#REF!,#REF!,#REF!,#REF!,#REF!,#REF!,#REF!,#REF!,#REF!,#REF!,#REF!,#REF!,#REF!</definedName>
    <definedName name="__APW_RESTORE_DATA7216__" hidden="1">#REF!,#REF!,#REF!,#REF!,#REF!,#REF!,#REF!,#REF!,#REF!,#REF!,#REF!,#REF!,#REF!,#REF!</definedName>
    <definedName name="__APW_RESTORE_DATA7217__" hidden="1">#REF!,#REF!,#REF!,#REF!,#REF!,#REF!,#REF!,#REF!,#REF!,#REF!,#REF!,#REF!,#REF!,#REF!</definedName>
    <definedName name="__APW_RESTORE_DATA7218__" hidden="1">#REF!,#REF!,#REF!,#REF!,#REF!,#REF!,#REF!,#REF!,#REF!,#REF!,#REF!,#REF!,#REF!,#REF!</definedName>
    <definedName name="__APW_RESTORE_DATA7219__" hidden="1">#REF!,#REF!,#REF!,#REF!,#REF!,#REF!,#REF!,#REF!,#REF!,#REF!,#REF!,#REF!,#REF!,#REF!</definedName>
    <definedName name="__APW_RESTORE_DATA722__" hidden="1">#REF!,#REF!,#REF!,#REF!,#REF!,#REF!,#REF!,#REF!,#REF!,#REF!,#REF!,#REF!,#REF!,#REF!</definedName>
    <definedName name="__APW_RESTORE_DATA7220__" hidden="1">#REF!,#REF!,#REF!,#REF!,#REF!,#REF!,#REF!,#REF!,#REF!,#REF!,#REF!,#REF!,#REF!,#REF!</definedName>
    <definedName name="__APW_RESTORE_DATA7221__" hidden="1">#REF!,#REF!,#REF!,#REF!,#REF!,#REF!,#REF!,#REF!,#REF!,#REF!,#REF!,#REF!,#REF!,#REF!</definedName>
    <definedName name="__APW_RESTORE_DATA7222__" hidden="1">#REF!,#REF!,#REF!,#REF!,#REF!,#REF!,#REF!,#REF!,#REF!,#REF!,#REF!,#REF!,#REF!,#REF!</definedName>
    <definedName name="__APW_RESTORE_DATA7223__" hidden="1">#REF!,#REF!,#REF!,#REF!,#REF!,#REF!,#REF!,#REF!,#REF!,#REF!,#REF!,#REF!,#REF!,#REF!</definedName>
    <definedName name="__APW_RESTORE_DATA7224__" hidden="1">#REF!,#REF!,#REF!,#REF!,#REF!,#REF!,#REF!,#REF!,#REF!,#REF!,#REF!,#REF!,#REF!,#REF!</definedName>
    <definedName name="__APW_RESTORE_DATA7225__" hidden="1">#REF!,#REF!,#REF!,#REF!,#REF!,#REF!,#REF!,#REF!,#REF!,#REF!,#REF!,#REF!,#REF!,#REF!</definedName>
    <definedName name="__APW_RESTORE_DATA7226__" hidden="1">#REF!,#REF!,#REF!,#REF!,#REF!,#REF!,#REF!,#REF!,#REF!,#REF!,#REF!,#REF!,#REF!,#REF!</definedName>
    <definedName name="__APW_RESTORE_DATA7227__" hidden="1">#REF!,#REF!,#REF!,#REF!,#REF!,#REF!,#REF!,#REF!,#REF!,#REF!,#REF!,#REF!,#REF!,#REF!</definedName>
    <definedName name="__APW_RESTORE_DATA7228__" hidden="1">#REF!,#REF!,#REF!,#REF!,#REF!,#REF!,#REF!,#REF!,#REF!,#REF!,#REF!,#REF!,#REF!,#REF!</definedName>
    <definedName name="__APW_RESTORE_DATA7229__" hidden="1">#REF!,#REF!,#REF!,#REF!,#REF!,#REF!,#REF!,#REF!,#REF!,#REF!,#REF!,#REF!,#REF!,#REF!</definedName>
    <definedName name="__APW_RESTORE_DATA723__" hidden="1">#REF!,#REF!,#REF!,#REF!,#REF!,#REF!,#REF!,#REF!,#REF!,#REF!,#REF!,#REF!,#REF!,#REF!</definedName>
    <definedName name="__APW_RESTORE_DATA7230__" hidden="1">#REF!,#REF!,#REF!,#REF!,#REF!,#REF!,#REF!,#REF!,#REF!,#REF!,#REF!,#REF!,#REF!,#REF!</definedName>
    <definedName name="__APW_RESTORE_DATA7231__" hidden="1">#REF!,#REF!,#REF!,#REF!,#REF!,#REF!,#REF!,#REF!,#REF!,#REF!,#REF!,#REF!,#REF!,#REF!</definedName>
    <definedName name="__APW_RESTORE_DATA7232__" hidden="1">#REF!,#REF!,#REF!,#REF!,#REF!,#REF!,#REF!,#REF!,#REF!,#REF!,#REF!,#REF!,#REF!,#REF!</definedName>
    <definedName name="__APW_RESTORE_DATA7233__" hidden="1">#REF!,#REF!,#REF!,#REF!,#REF!,#REF!,#REF!,#REF!,#REF!,#REF!,#REF!,#REF!,#REF!,#REF!</definedName>
    <definedName name="__APW_RESTORE_DATA7234__" hidden="1">#REF!,#REF!,#REF!,#REF!,#REF!,#REF!,#REF!,#REF!,#REF!,#REF!,#REF!,#REF!,#REF!,#REF!</definedName>
    <definedName name="__APW_RESTORE_DATA7235__" hidden="1">#REF!,#REF!,#REF!,#REF!,#REF!,#REF!,#REF!,#REF!,#REF!,#REF!,#REF!,#REF!,#REF!,#REF!</definedName>
    <definedName name="__APW_RESTORE_DATA7236__" hidden="1">#REF!,#REF!,#REF!,#REF!,#REF!,#REF!,#REF!,#REF!,#REF!,#REF!,#REF!,#REF!,#REF!,#REF!</definedName>
    <definedName name="__APW_RESTORE_DATA7237__" hidden="1">#REF!,#REF!,#REF!,#REF!,#REF!,#REF!,#REF!,#REF!,#REF!,#REF!,#REF!,#REF!,#REF!,#REF!</definedName>
    <definedName name="__APW_RESTORE_DATA7238__" hidden="1">#REF!,#REF!,#REF!,#REF!,#REF!,#REF!,#REF!,#REF!,#REF!,#REF!,#REF!,#REF!,#REF!,#REF!</definedName>
    <definedName name="__APW_RESTORE_DATA7239__" hidden="1">#REF!,#REF!,#REF!,#REF!,#REF!,#REF!,#REF!,#REF!,#REF!,#REF!,#REF!,#REF!,#REF!,#REF!</definedName>
    <definedName name="__APW_RESTORE_DATA724__" hidden="1">#REF!,#REF!,#REF!,#REF!,#REF!,#REF!,#REF!,#REF!,#REF!,#REF!,#REF!,#REF!,#REF!,#REF!</definedName>
    <definedName name="__APW_RESTORE_DATA7240__" hidden="1">#REF!,#REF!,#REF!,#REF!,#REF!,#REF!,#REF!,#REF!,#REF!,#REF!,#REF!,#REF!,#REF!,#REF!</definedName>
    <definedName name="__APW_RESTORE_DATA7241__" hidden="1">#REF!,#REF!,#REF!,#REF!,#REF!,#REF!,#REF!,#REF!,#REF!,#REF!,#REF!,#REF!,#REF!,#REF!</definedName>
    <definedName name="__APW_RESTORE_DATA7242__" hidden="1">#REF!,#REF!,#REF!,#REF!,#REF!,#REF!,#REF!,#REF!,#REF!,#REF!,#REF!,#REF!,#REF!,#REF!</definedName>
    <definedName name="__APW_RESTORE_DATA7243__" hidden="1">#REF!,#REF!,#REF!,#REF!,#REF!,#REF!,#REF!,#REF!,#REF!,#REF!,#REF!,#REF!,#REF!,#REF!</definedName>
    <definedName name="__APW_RESTORE_DATA7244__" hidden="1">#REF!,#REF!,#REF!,#REF!,#REF!,#REF!,#REF!,#REF!,#REF!,#REF!,#REF!,#REF!,#REF!,#REF!</definedName>
    <definedName name="__APW_RESTORE_DATA7245__" hidden="1">#REF!,#REF!,#REF!,#REF!,#REF!,#REF!,#REF!,#REF!,#REF!,#REF!,#REF!,#REF!,#REF!,#REF!</definedName>
    <definedName name="__APW_RESTORE_DATA7246__" hidden="1">#REF!,#REF!,#REF!,#REF!,#REF!,#REF!,#REF!,#REF!,#REF!,#REF!,#REF!,#REF!,#REF!</definedName>
    <definedName name="__APW_RESTORE_DATA7247__" hidden="1">#REF!,#REF!,#REF!,#REF!,#REF!,#REF!,#REF!,#REF!,#REF!,#REF!,#REF!,#REF!,#REF!,#REF!,#REF!,#REF!</definedName>
    <definedName name="__APW_RESTORE_DATA7248__" hidden="1">#REF!,#REF!,#REF!,#REF!,#REF!,#REF!,#REF!,#REF!,#REF!,#REF!,#REF!,#REF!,#REF!,#REF!,#REF!</definedName>
    <definedName name="__APW_RESTORE_DATA7249__" hidden="1">#REF!,#REF!,#REF!,#REF!,#REF!,#REF!,#REF!,#REF!,#REF!,#REF!,#REF!,#REF!,#REF!,#REF!,#REF!</definedName>
    <definedName name="__APW_RESTORE_DATA725__" hidden="1">#REF!,#REF!,#REF!,#REF!,#REF!,#REF!,#REF!,#REF!,#REF!,#REF!,#REF!,#REF!,#REF!,#REF!</definedName>
    <definedName name="__APW_RESTORE_DATA7250__" hidden="1">#REF!,#REF!,#REF!,#REF!,#REF!,#REF!,#REF!,#REF!,#REF!,#REF!,#REF!,#REF!,#REF!,#REF!,#REF!</definedName>
    <definedName name="__APW_RESTORE_DATA7251__" hidden="1">#REF!,#REF!,#REF!,#REF!,#REF!,#REF!,#REF!,#REF!,#REF!,#REF!,#REF!,#REF!,#REF!,#REF!,#REF!</definedName>
    <definedName name="__APW_RESTORE_DATA7252__" hidden="1">#REF!,#REF!,#REF!,#REF!,#REF!,#REF!,#REF!,#REF!,#REF!,#REF!,#REF!,#REF!,#REF!,#REF!,#REF!</definedName>
    <definedName name="__APW_RESTORE_DATA7253__" hidden="1">#REF!,#REF!,#REF!,#REF!,#REF!,#REF!,#REF!,#REF!,#REF!,#REF!,#REF!,#REF!,#REF!,#REF!,#REF!</definedName>
    <definedName name="__APW_RESTORE_DATA7254__" hidden="1">#REF!,#REF!,#REF!,#REF!,#REF!,#REF!,#REF!,#REF!,#REF!,#REF!,#REF!,#REF!,#REF!,#REF!</definedName>
    <definedName name="__APW_RESTORE_DATA7255__" hidden="1">#REF!,#REF!,#REF!,#REF!,#REF!,#REF!,#REF!,#REF!,#REF!,#REF!,#REF!,#REF!,#REF!,#REF!</definedName>
    <definedName name="__APW_RESTORE_DATA7256__" hidden="1">#REF!,#REF!,#REF!,#REF!,#REF!,#REF!,#REF!,#REF!,#REF!,#REF!,#REF!,#REF!,#REF!,#REF!</definedName>
    <definedName name="__APW_RESTORE_DATA7257__" hidden="1">#REF!,#REF!,#REF!,#REF!,#REF!,#REF!,#REF!,#REF!,#REF!,#REF!,#REF!,#REF!,#REF!,#REF!</definedName>
    <definedName name="__APW_RESTORE_DATA7258__" hidden="1">#REF!,#REF!,#REF!,#REF!,#REF!,#REF!,#REF!,#REF!,#REF!,#REF!,#REF!,#REF!,#REF!,#REF!</definedName>
    <definedName name="__APW_RESTORE_DATA7259__" hidden="1">#REF!,#REF!,#REF!,#REF!,#REF!,#REF!,#REF!,#REF!,#REF!,#REF!,#REF!,#REF!,#REF!,#REF!</definedName>
    <definedName name="__APW_RESTORE_DATA726__" hidden="1">#REF!,#REF!,#REF!,#REF!,#REF!,#REF!,#REF!,#REF!,#REF!,#REF!,#REF!,#REF!,#REF!,#REF!</definedName>
    <definedName name="__APW_RESTORE_DATA7260__" hidden="1">#REF!,#REF!,#REF!,#REF!,#REF!,#REF!,#REF!,#REF!,#REF!,#REF!,#REF!,#REF!,#REF!,#REF!</definedName>
    <definedName name="__APW_RESTORE_DATA7261__" hidden="1">#REF!,#REF!,#REF!,#REF!,#REF!,#REF!,#REF!,#REF!,#REF!,#REF!,#REF!,#REF!,#REF!,#REF!</definedName>
    <definedName name="__APW_RESTORE_DATA7262__" hidden="1">#REF!,#REF!,#REF!,#REF!,#REF!,#REF!,#REF!,#REF!,#REF!,#REF!,#REF!,#REF!,#REF!,#REF!</definedName>
    <definedName name="__APW_RESTORE_DATA7263__" hidden="1">#REF!,#REF!,#REF!,#REF!,#REF!,#REF!,#REF!,#REF!,#REF!,#REF!,#REF!,#REF!,#REF!,#REF!</definedName>
    <definedName name="__APW_RESTORE_DATA7264__" hidden="1">#REF!,#REF!,#REF!,#REF!,#REF!,#REF!,#REF!,#REF!,#REF!,#REF!,#REF!,#REF!,#REF!,#REF!</definedName>
    <definedName name="__APW_RESTORE_DATA7265__" hidden="1">#REF!,#REF!,#REF!,#REF!,#REF!,#REF!,#REF!,#REF!,#REF!,#REF!,#REF!,#REF!,#REF!,#REF!</definedName>
    <definedName name="__APW_RESTORE_DATA7266__" hidden="1">#REF!,#REF!,#REF!,#REF!,#REF!,#REF!,#REF!,#REF!,#REF!,#REF!,#REF!,#REF!,#REF!,#REF!</definedName>
    <definedName name="__APW_RESTORE_DATA7267__" hidden="1">#REF!,#REF!,#REF!,#REF!,#REF!,#REF!,#REF!,#REF!,#REF!,#REF!,#REF!,#REF!,#REF!,#REF!</definedName>
    <definedName name="__APW_RESTORE_DATA7268__" hidden="1">#REF!,#REF!,#REF!,#REF!,#REF!,#REF!,#REF!,#REF!,#REF!,#REF!,#REF!,#REF!,#REF!,#REF!</definedName>
    <definedName name="__APW_RESTORE_DATA7269__" hidden="1">#REF!,#REF!,#REF!,#REF!,#REF!,#REF!,#REF!,#REF!,#REF!,#REF!,#REF!,#REF!,#REF!,#REF!</definedName>
    <definedName name="__APW_RESTORE_DATA727__" hidden="1">#REF!,#REF!,#REF!,#REF!,#REF!,#REF!,#REF!,#REF!,#REF!,#REF!,#REF!,#REF!,#REF!,#REF!</definedName>
    <definedName name="__APW_RESTORE_DATA7270__" hidden="1">#REF!,#REF!,#REF!,#REF!,#REF!,#REF!,#REF!,#REF!,#REF!,#REF!,#REF!,#REF!,#REF!,#REF!</definedName>
    <definedName name="__APW_RESTORE_DATA7271__" hidden="1">#REF!,#REF!,#REF!,#REF!,#REF!,#REF!,#REF!,#REF!,#REF!,#REF!,#REF!,#REF!,#REF!,#REF!</definedName>
    <definedName name="__APW_RESTORE_DATA7272__" hidden="1">#REF!,#REF!,#REF!,#REF!,#REF!,#REF!,#REF!,#REF!,#REF!,#REF!,#REF!,#REF!,#REF!,#REF!</definedName>
    <definedName name="__APW_RESTORE_DATA7273__" hidden="1">#REF!,#REF!,#REF!,#REF!,#REF!,#REF!,#REF!,#REF!,#REF!,#REF!,#REF!,#REF!,#REF!,#REF!</definedName>
    <definedName name="__APW_RESTORE_DATA7274__" hidden="1">#REF!,#REF!,#REF!,#REF!,#REF!,#REF!,#REF!,#REF!,#REF!,#REF!,#REF!,#REF!,#REF!,#REF!</definedName>
    <definedName name="__APW_RESTORE_DATA7275__" hidden="1">#REF!,#REF!,#REF!,#REF!,#REF!,#REF!,#REF!,#REF!,#REF!,#REF!,#REF!,#REF!,#REF!,#REF!</definedName>
    <definedName name="__APW_RESTORE_DATA7276__" hidden="1">#REF!,#REF!,#REF!,#REF!,#REF!,#REF!,#REF!,#REF!,#REF!,#REF!,#REF!,#REF!,#REF!,#REF!</definedName>
    <definedName name="__APW_RESTORE_DATA7277__" hidden="1">#REF!,#REF!,#REF!,#REF!,#REF!,#REF!,#REF!,#REF!,#REF!,#REF!,#REF!,#REF!,#REF!,#REF!</definedName>
    <definedName name="__APW_RESTORE_DATA7278__" hidden="1">#REF!,#REF!,#REF!,#REF!,#REF!,#REF!,#REF!,#REF!,#REF!,#REF!,#REF!,#REF!,#REF!,#REF!</definedName>
    <definedName name="__APW_RESTORE_DATA7279__" hidden="1">#REF!,#REF!,#REF!,#REF!,#REF!,#REF!,#REF!,#REF!,#REF!,#REF!,#REF!,#REF!,#REF!,#REF!</definedName>
    <definedName name="__APW_RESTORE_DATA728__" hidden="1">#REF!,#REF!,#REF!,#REF!,#REF!,#REF!,#REF!,#REF!,#REF!,#REF!,#REF!,#REF!,#REF!,#REF!</definedName>
    <definedName name="__APW_RESTORE_DATA7280__" hidden="1">#REF!,#REF!,#REF!,#REF!,#REF!,#REF!,#REF!,#REF!,#REF!,#REF!,#REF!,#REF!,#REF!,#REF!</definedName>
    <definedName name="__APW_RESTORE_DATA7281__" hidden="1">#REF!,#REF!,#REF!,#REF!,#REF!,#REF!,#REF!,#REF!,#REF!,#REF!,#REF!,#REF!,#REF!,#REF!</definedName>
    <definedName name="__APW_RESTORE_DATA7282__" hidden="1">#REF!,#REF!,#REF!,#REF!,#REF!,#REF!,#REF!,#REF!,#REF!,#REF!,#REF!,#REF!,#REF!,#REF!</definedName>
    <definedName name="__APW_RESTORE_DATA7283__" hidden="1">#REF!,#REF!,#REF!,#REF!,#REF!,#REF!,#REF!,#REF!,#REF!,#REF!,#REF!,#REF!,#REF!,#REF!</definedName>
    <definedName name="__APW_RESTORE_DATA7284__" hidden="1">#REF!,#REF!,#REF!,#REF!,#REF!,#REF!,#REF!,#REF!,#REF!,#REF!,#REF!,#REF!,#REF!,#REF!</definedName>
    <definedName name="__APW_RESTORE_DATA7285__" hidden="1">#REF!,#REF!,#REF!,#REF!,#REF!,#REF!,#REF!,#REF!,#REF!,#REF!,#REF!,#REF!,#REF!,#REF!</definedName>
    <definedName name="__APW_RESTORE_DATA7286__" hidden="1">#REF!,#REF!,#REF!,#REF!,#REF!,#REF!,#REF!,#REF!,#REF!,#REF!,#REF!,#REF!,#REF!,#REF!</definedName>
    <definedName name="__APW_RESTORE_DATA7287__" hidden="1">#REF!,#REF!,#REF!,#REF!,#REF!,#REF!,#REF!,#REF!,#REF!,#REF!,#REF!,#REF!,#REF!,#REF!</definedName>
    <definedName name="__APW_RESTORE_DATA7288__" hidden="1">#REF!,#REF!,#REF!,#REF!,#REF!,#REF!,#REF!,#REF!,#REF!,#REF!,#REF!,#REF!,#REF!,#REF!</definedName>
    <definedName name="__APW_RESTORE_DATA7289__" hidden="1">#REF!,#REF!,#REF!,#REF!,#REF!,#REF!,#REF!,#REF!,#REF!,#REF!,#REF!,#REF!,#REF!,#REF!</definedName>
    <definedName name="__APW_RESTORE_DATA729__" hidden="1">#REF!,#REF!,#REF!,#REF!,#REF!,#REF!,#REF!,#REF!,#REF!,#REF!,#REF!,#REF!,#REF!,#REF!</definedName>
    <definedName name="__APW_RESTORE_DATA7290__" hidden="1">#REF!,#REF!,#REF!,#REF!,#REF!,#REF!,#REF!,#REF!,#REF!,#REF!,#REF!,#REF!,#REF!,#REF!</definedName>
    <definedName name="__APW_RESTORE_DATA7291__" hidden="1">#REF!,#REF!,#REF!,#REF!,#REF!,#REF!,#REF!,#REF!,#REF!,#REF!,#REF!,#REF!,#REF!,#REF!</definedName>
    <definedName name="__APW_RESTORE_DATA7292__" hidden="1">#REF!,#REF!,#REF!,#REF!,#REF!,#REF!,#REF!,#REF!,#REF!,#REF!,#REF!,#REF!,#REF!,#REF!</definedName>
    <definedName name="__APW_RESTORE_DATA7293__" hidden="1">#REF!,#REF!,#REF!,#REF!,#REF!,#REF!,#REF!,#REF!,#REF!,#REF!,#REF!,#REF!,#REF!,#REF!</definedName>
    <definedName name="__APW_RESTORE_DATA7294__" hidden="1">#REF!,#REF!,#REF!,#REF!,#REF!,#REF!,#REF!,#REF!,#REF!,#REF!,#REF!,#REF!,#REF!,#REF!</definedName>
    <definedName name="__APW_RESTORE_DATA7295__" hidden="1">#REF!,#REF!,#REF!,#REF!,#REF!,#REF!,#REF!,#REF!,#REF!,#REF!,#REF!,#REF!,#REF!,#REF!</definedName>
    <definedName name="__APW_RESTORE_DATA7296__" hidden="1">#REF!,#REF!,#REF!,#REF!,#REF!,#REF!,#REF!,#REF!,#REF!,#REF!,#REF!,#REF!,#REF!,#REF!</definedName>
    <definedName name="__APW_RESTORE_DATA7297__" hidden="1">#REF!,#REF!,#REF!,#REF!,#REF!,#REF!,#REF!,#REF!,#REF!,#REF!,#REF!,#REF!,#REF!,#REF!</definedName>
    <definedName name="__APW_RESTORE_DATA7298__" hidden="1">#REF!,#REF!,#REF!,#REF!,#REF!,#REF!,#REF!,#REF!,#REF!,#REF!,#REF!,#REF!,#REF!,#REF!</definedName>
    <definedName name="__APW_RESTORE_DATA7299__" hidden="1">#REF!,#REF!,#REF!,#REF!,#REF!,#REF!,#REF!,#REF!,#REF!,#REF!,#REF!,#REF!,#REF!,#REF!</definedName>
    <definedName name="__APW_RESTORE_DATA73__" hidden="1">#REF!,#REF!,#REF!,#REF!,#REF!,#REF!,#REF!,#REF!,#REF!,#REF!,#REF!,#REF!,#REF!,#REF!</definedName>
    <definedName name="__APW_RESTORE_DATA730__" hidden="1">#REF!,#REF!,#REF!,#REF!,#REF!,#REF!,#REF!,#REF!,#REF!,#REF!,#REF!,#REF!,#REF!,#REF!</definedName>
    <definedName name="__APW_RESTORE_DATA7300__" hidden="1">#REF!,#REF!,#REF!,#REF!,#REF!,#REF!,#REF!,#REF!,#REF!,#REF!,#REF!,#REF!,#REF!,#REF!</definedName>
    <definedName name="__APW_RESTORE_DATA7301__" hidden="1">#REF!,#REF!,#REF!,#REF!,#REF!,#REF!,#REF!,#REF!,#REF!,#REF!,#REF!,#REF!,#REF!,#REF!</definedName>
    <definedName name="__APW_RESTORE_DATA7302__" hidden="1">#REF!,#REF!,#REF!,#REF!,#REF!,#REF!,#REF!,#REF!,#REF!,#REF!,#REF!,#REF!,#REF!,#REF!</definedName>
    <definedName name="__APW_RESTORE_DATA7303__" hidden="1">#REF!,#REF!,#REF!,#REF!,#REF!,#REF!,#REF!,#REF!,#REF!,#REF!,#REF!,#REF!,#REF!,#REF!</definedName>
    <definedName name="__APW_RESTORE_DATA7304__" hidden="1">#REF!,#REF!,#REF!,#REF!,#REF!,#REF!,#REF!,#REF!,#REF!,#REF!,#REF!,#REF!,#REF!,#REF!</definedName>
    <definedName name="__APW_RESTORE_DATA7305__" hidden="1">#REF!,#REF!,#REF!,#REF!,#REF!,#REF!,#REF!,#REF!,#REF!,#REF!,#REF!,#REF!,#REF!,#REF!</definedName>
    <definedName name="__APW_RESTORE_DATA7306__" hidden="1">#REF!,#REF!,#REF!,#REF!,#REF!,#REF!,#REF!,#REF!,#REF!,#REF!,#REF!,#REF!,#REF!,#REF!</definedName>
    <definedName name="__APW_RESTORE_DATA7307__" hidden="1">#REF!,#REF!,#REF!,#REF!,#REF!,#REF!,#REF!,#REF!,#REF!,#REF!,#REF!,#REF!,#REF!,#REF!</definedName>
    <definedName name="__APW_RESTORE_DATA7308__" hidden="1">#REF!,#REF!,#REF!,#REF!,#REF!,#REF!,#REF!,#REF!,#REF!,#REF!,#REF!,#REF!,#REF!,#REF!</definedName>
    <definedName name="__APW_RESTORE_DATA7309__" hidden="1">#REF!,#REF!,#REF!,#REF!,#REF!,#REF!,#REF!,#REF!,#REF!,#REF!,#REF!,#REF!,#REF!,#REF!</definedName>
    <definedName name="__APW_RESTORE_DATA731__" hidden="1">#REF!,#REF!,#REF!,#REF!,#REF!,#REF!,#REF!,#REF!,#REF!,#REF!,#REF!,#REF!,#REF!,#REF!</definedName>
    <definedName name="__APW_RESTORE_DATA7310__" hidden="1">#REF!,#REF!,#REF!,#REF!,#REF!,#REF!,#REF!,#REF!,#REF!,#REF!,#REF!,#REF!,#REF!,#REF!</definedName>
    <definedName name="__APW_RESTORE_DATA7311__" hidden="1">#REF!,#REF!,#REF!,#REF!,#REF!,#REF!,#REF!,#REF!,#REF!,#REF!,#REF!,#REF!,#REF!,#REF!</definedName>
    <definedName name="__APW_RESTORE_DATA7312__" hidden="1">#REF!,#REF!,#REF!,#REF!,#REF!,#REF!,#REF!,#REF!,#REF!,#REF!,#REF!,#REF!,#REF!,#REF!</definedName>
    <definedName name="__APW_RESTORE_DATA7313__" hidden="1">#REF!,#REF!,#REF!,#REF!,#REF!,#REF!,#REF!,#REF!,#REF!,#REF!,#REF!,#REF!,#REF!,#REF!</definedName>
    <definedName name="__APW_RESTORE_DATA7314__" hidden="1">#REF!,#REF!,#REF!,#REF!,#REF!,#REF!,#REF!,#REF!,#REF!,#REF!,#REF!,#REF!,#REF!,#REF!</definedName>
    <definedName name="__APW_RESTORE_DATA7315__" hidden="1">#REF!,#REF!,#REF!,#REF!,#REF!,#REF!,#REF!,#REF!,#REF!,#REF!,#REF!,#REF!,#REF!,#REF!</definedName>
    <definedName name="__APW_RESTORE_DATA7316__" hidden="1">#REF!,#REF!,#REF!,#REF!,#REF!,#REF!,#REF!,#REF!,#REF!,#REF!,#REF!,#REF!,#REF!,#REF!</definedName>
    <definedName name="__APW_RESTORE_DATA7317__" hidden="1">#REF!,#REF!,#REF!,#REF!,#REF!,#REF!,#REF!,#REF!,#REF!,#REF!,#REF!,#REF!,#REF!,#REF!</definedName>
    <definedName name="__APW_RESTORE_DATA7318__" hidden="1">#REF!,#REF!,#REF!,#REF!,#REF!,#REF!,#REF!,#REF!,#REF!,#REF!,#REF!,#REF!,#REF!,#REF!</definedName>
    <definedName name="__APW_RESTORE_DATA7319__" hidden="1">#REF!,#REF!,#REF!,#REF!,#REF!,#REF!,#REF!,#REF!,#REF!,#REF!,#REF!,#REF!,#REF!,#REF!</definedName>
    <definedName name="__APW_RESTORE_DATA732__" hidden="1">#REF!,#REF!,#REF!,#REF!,#REF!,#REF!,#REF!,#REF!,#REF!,#REF!,#REF!,#REF!,#REF!,#REF!</definedName>
    <definedName name="__APW_RESTORE_DATA7320__" hidden="1">#REF!,#REF!,#REF!,#REF!,#REF!,#REF!,#REF!,#REF!,#REF!,#REF!,#REF!,#REF!,#REF!,#REF!</definedName>
    <definedName name="__APW_RESTORE_DATA7321__" hidden="1">#REF!,#REF!,#REF!,#REF!,#REF!,#REF!,#REF!,#REF!,#REF!,#REF!,#REF!,#REF!,#REF!,#REF!</definedName>
    <definedName name="__APW_RESTORE_DATA7322__" hidden="1">#REF!,#REF!,#REF!,#REF!,#REF!,#REF!,#REF!,#REF!,#REF!,#REF!,#REF!,#REF!,#REF!,#REF!</definedName>
    <definedName name="__APW_RESTORE_DATA7323__" hidden="1">#REF!,#REF!,#REF!,#REF!,#REF!,#REF!,#REF!,#REF!,#REF!,#REF!,#REF!,#REF!,#REF!,#REF!</definedName>
    <definedName name="__APW_RESTORE_DATA7324__" hidden="1">#REF!,#REF!,#REF!,#REF!,#REF!,#REF!,#REF!,#REF!,#REF!,#REF!,#REF!,#REF!,#REF!,#REF!</definedName>
    <definedName name="__APW_RESTORE_DATA7325__" hidden="1">#REF!,#REF!,#REF!,#REF!,#REF!,#REF!,#REF!,#REF!,#REF!,#REF!,#REF!,#REF!,#REF!,#REF!</definedName>
    <definedName name="__APW_RESTORE_DATA7326__" hidden="1">#REF!,#REF!,#REF!,#REF!,#REF!,#REF!,#REF!,#REF!,#REF!,#REF!,#REF!,#REF!,#REF!,#REF!</definedName>
    <definedName name="__APW_RESTORE_DATA7327__" hidden="1">#REF!,#REF!,#REF!,#REF!,#REF!,#REF!,#REF!,#REF!,#REF!,#REF!,#REF!,#REF!,#REF!,#REF!</definedName>
    <definedName name="__APW_RESTORE_DATA7328__" hidden="1">#REF!,#REF!,#REF!,#REF!,#REF!,#REF!,#REF!,#REF!,#REF!,#REF!,#REF!,#REF!,#REF!,#REF!</definedName>
    <definedName name="__APW_RESTORE_DATA7329__" hidden="1">#REF!,#REF!,#REF!,#REF!,#REF!,#REF!,#REF!,#REF!,#REF!,#REF!,#REF!,#REF!,#REF!,#REF!</definedName>
    <definedName name="__APW_RESTORE_DATA733__" hidden="1">#REF!,#REF!,#REF!,#REF!,#REF!,#REF!,#REF!,#REF!,#REF!,#REF!,#REF!,#REF!,#REF!,#REF!</definedName>
    <definedName name="__APW_RESTORE_DATA7330__" hidden="1">#REF!,#REF!,#REF!,#REF!,#REF!,#REF!,#REF!,#REF!,#REF!,#REF!,#REF!,#REF!,#REF!,#REF!</definedName>
    <definedName name="__APW_RESTORE_DATA7331__" hidden="1">#REF!,#REF!,#REF!,#REF!,#REF!,#REF!,#REF!,#REF!,#REF!,#REF!,#REF!,#REF!,#REF!,#REF!</definedName>
    <definedName name="__APW_RESTORE_DATA7332__" hidden="1">#REF!,#REF!,#REF!,#REF!,#REF!,#REF!,#REF!,#REF!,#REF!,#REF!,#REF!,#REF!,#REF!,#REF!</definedName>
    <definedName name="__APW_RESTORE_DATA7333__" hidden="1">#REF!,#REF!,#REF!,#REF!,#REF!,#REF!,#REF!,#REF!,#REF!,#REF!,#REF!,#REF!,#REF!,#REF!</definedName>
    <definedName name="__APW_RESTORE_DATA7334__" hidden="1">#REF!,#REF!,#REF!,#REF!,#REF!,#REF!,#REF!,#REF!,#REF!,#REF!,#REF!,#REF!,#REF!,#REF!</definedName>
    <definedName name="__APW_RESTORE_DATA7335__" hidden="1">#REF!,#REF!,#REF!,#REF!,#REF!,#REF!,#REF!,#REF!,#REF!,#REF!,#REF!,#REF!,#REF!,#REF!</definedName>
    <definedName name="__APW_RESTORE_DATA7336__" hidden="1">#REF!,#REF!,#REF!,#REF!,#REF!,#REF!,#REF!,#REF!,#REF!,#REF!,#REF!,#REF!,#REF!,#REF!</definedName>
    <definedName name="__APW_RESTORE_DATA7337__" hidden="1">#REF!,#REF!,#REF!,#REF!,#REF!,#REF!,#REF!,#REF!,#REF!,#REF!,#REF!,#REF!,#REF!,#REF!</definedName>
    <definedName name="__APW_RESTORE_DATA7338__" hidden="1">#REF!,#REF!,#REF!,#REF!,#REF!,#REF!,#REF!,#REF!,#REF!,#REF!,#REF!,#REF!,#REF!,#REF!</definedName>
    <definedName name="__APW_RESTORE_DATA7339__" hidden="1">#REF!,#REF!,#REF!,#REF!,#REF!,#REF!,#REF!,#REF!,#REF!,#REF!,#REF!,#REF!,#REF!,#REF!</definedName>
    <definedName name="__APW_RESTORE_DATA734__" hidden="1">#REF!,#REF!,#REF!,#REF!,#REF!,#REF!,#REF!,#REF!,#REF!,#REF!,#REF!,#REF!,#REF!,#REF!</definedName>
    <definedName name="__APW_RESTORE_DATA7340__" hidden="1">#REF!,#REF!,#REF!,#REF!,#REF!,#REF!,#REF!,#REF!,#REF!,#REF!,#REF!,#REF!,#REF!,#REF!</definedName>
    <definedName name="__APW_RESTORE_DATA7341__" hidden="1">#REF!,#REF!,#REF!,#REF!,#REF!,#REF!,#REF!,#REF!,#REF!,#REF!,#REF!,#REF!,#REF!,#REF!</definedName>
    <definedName name="__APW_RESTORE_DATA7342__" hidden="1">#REF!,#REF!,#REF!,#REF!,#REF!,#REF!,#REF!,#REF!,#REF!,#REF!,#REF!,#REF!,#REF!,#REF!</definedName>
    <definedName name="__APW_RESTORE_DATA7343__" hidden="1">#REF!,#REF!,#REF!,#REF!,#REF!,#REF!,#REF!,#REF!,#REF!,#REF!,#REF!,#REF!,#REF!,#REF!</definedName>
    <definedName name="__APW_RESTORE_DATA7344__" hidden="1">#REF!,#REF!,#REF!,#REF!,#REF!,#REF!,#REF!,#REF!,#REF!,#REF!,#REF!,#REF!,#REF!,#REF!</definedName>
    <definedName name="__APW_RESTORE_DATA7345__" hidden="1">#REF!,#REF!,#REF!,#REF!,#REF!,#REF!,#REF!,#REF!,#REF!,#REF!,#REF!,#REF!,#REF!,#REF!</definedName>
    <definedName name="__APW_RESTORE_DATA7346__" hidden="1">#REF!,#REF!,#REF!,#REF!,#REF!,#REF!,#REF!,#REF!,#REF!,#REF!,#REF!,#REF!,#REF!,#REF!</definedName>
    <definedName name="__APW_RESTORE_DATA7347__" hidden="1">#REF!,#REF!,#REF!,#REF!,#REF!,#REF!,#REF!,#REF!,#REF!,#REF!,#REF!,#REF!,#REF!,#REF!</definedName>
    <definedName name="__APW_RESTORE_DATA7348__" hidden="1">#REF!,#REF!,#REF!,#REF!,#REF!,#REF!,#REF!,#REF!,#REF!,#REF!,#REF!,#REF!,#REF!,#REF!</definedName>
    <definedName name="__APW_RESTORE_DATA7349__" hidden="1">#REF!,#REF!,#REF!,#REF!,#REF!,#REF!,#REF!,#REF!,#REF!,#REF!,#REF!,#REF!,#REF!,#REF!</definedName>
    <definedName name="__APW_RESTORE_DATA735__" hidden="1">#REF!,#REF!,#REF!,#REF!,#REF!,#REF!,#REF!,#REF!,#REF!,#REF!,#REF!,#REF!,#REF!,#REF!</definedName>
    <definedName name="__APW_RESTORE_DATA7350__" hidden="1">#REF!,#REF!,#REF!,#REF!,#REF!,#REF!,#REF!,#REF!,#REF!,#REF!,#REF!,#REF!,#REF!,#REF!</definedName>
    <definedName name="__APW_RESTORE_DATA7351__" hidden="1">#REF!,#REF!,#REF!,#REF!,#REF!,#REF!,#REF!,#REF!,#REF!,#REF!,#REF!,#REF!,#REF!,#REF!</definedName>
    <definedName name="__APW_RESTORE_DATA7352__" hidden="1">#REF!,#REF!,#REF!,#REF!,#REF!,#REF!,#REF!,#REF!,#REF!,#REF!,#REF!,#REF!,#REF!,#REF!</definedName>
    <definedName name="__APW_RESTORE_DATA7353__" hidden="1">#REF!,#REF!,#REF!,#REF!,#REF!,#REF!,#REF!,#REF!,#REF!,#REF!,#REF!,#REF!,#REF!,#REF!</definedName>
    <definedName name="__APW_RESTORE_DATA7354__" hidden="1">#REF!,#REF!,#REF!,#REF!,#REF!,#REF!,#REF!,#REF!,#REF!,#REF!,#REF!,#REF!,#REF!,#REF!</definedName>
    <definedName name="__APW_RESTORE_DATA7355__" hidden="1">#REF!,#REF!,#REF!,#REF!,#REF!,#REF!,#REF!,#REF!,#REF!,#REF!,#REF!,#REF!,#REF!,#REF!</definedName>
    <definedName name="__APW_RESTORE_DATA7356__" hidden="1">#REF!,#REF!,#REF!,#REF!,#REF!,#REF!,#REF!,#REF!,#REF!,#REF!,#REF!,#REF!,#REF!,#REF!</definedName>
    <definedName name="__APW_RESTORE_DATA7357__" hidden="1">#REF!,#REF!,#REF!,#REF!,#REF!,#REF!,#REF!,#REF!,#REF!,#REF!,#REF!,#REF!,#REF!,#REF!</definedName>
    <definedName name="__APW_RESTORE_DATA7358__" hidden="1">#REF!,#REF!,#REF!,#REF!,#REF!,#REF!,#REF!,#REF!,#REF!,#REF!,#REF!,#REF!,#REF!,#REF!</definedName>
    <definedName name="__APW_RESTORE_DATA7359__" hidden="1">#REF!,#REF!,#REF!,#REF!,#REF!,#REF!,#REF!,#REF!,#REF!,#REF!,#REF!,#REF!,#REF!,#REF!</definedName>
    <definedName name="__APW_RESTORE_DATA736__" hidden="1">#REF!,#REF!,#REF!,#REF!,#REF!,#REF!,#REF!,#REF!,#REF!,#REF!,#REF!,#REF!,#REF!,#REF!</definedName>
    <definedName name="__APW_RESTORE_DATA7360__" hidden="1">#REF!,#REF!,#REF!,#REF!,#REF!,#REF!,#REF!,#REF!,#REF!,#REF!,#REF!,#REF!,#REF!,#REF!</definedName>
    <definedName name="__APW_RESTORE_DATA7361__" hidden="1">#REF!,#REF!,#REF!,#REF!,#REF!,#REF!,#REF!,#REF!,#REF!,#REF!,#REF!,#REF!,#REF!,#REF!</definedName>
    <definedName name="__APW_RESTORE_DATA7362__" hidden="1">#REF!,#REF!,#REF!,#REF!,#REF!,#REF!,#REF!,#REF!,#REF!,#REF!,#REF!,#REF!,#REF!,#REF!</definedName>
    <definedName name="__APW_RESTORE_DATA7363__" hidden="1">#REF!,#REF!,#REF!,#REF!,#REF!,#REF!,#REF!,#REF!,#REF!,#REF!,#REF!,#REF!,#REF!,#REF!</definedName>
    <definedName name="__APW_RESTORE_DATA7364__" hidden="1">#REF!,#REF!,#REF!,#REF!,#REF!,#REF!,#REF!,#REF!,#REF!,#REF!,#REF!,#REF!,#REF!,#REF!</definedName>
    <definedName name="__APW_RESTORE_DATA7365__" hidden="1">#REF!,#REF!,#REF!,#REF!,#REF!,#REF!,#REF!,#REF!,#REF!,#REF!,#REF!,#REF!,#REF!,#REF!</definedName>
    <definedName name="__APW_RESTORE_DATA7366__" hidden="1">#REF!,#REF!,#REF!,#REF!,#REF!,#REF!,#REF!,#REF!,#REF!,#REF!,#REF!,#REF!,#REF!,#REF!</definedName>
    <definedName name="__APW_RESTORE_DATA7367__" hidden="1">#REF!,#REF!,#REF!,#REF!,#REF!,#REF!,#REF!,#REF!,#REF!,#REF!,#REF!,#REF!,#REF!,#REF!</definedName>
    <definedName name="__APW_RESTORE_DATA7368__" hidden="1">#REF!,#REF!,#REF!,#REF!,#REF!,#REF!,#REF!,#REF!,#REF!,#REF!,#REF!,#REF!,#REF!,#REF!</definedName>
    <definedName name="__APW_RESTORE_DATA7369__" hidden="1">#REF!,#REF!,#REF!,#REF!,#REF!,#REF!,#REF!,#REF!,#REF!,#REF!,#REF!,#REF!,#REF!,#REF!</definedName>
    <definedName name="__APW_RESTORE_DATA737__" hidden="1">#REF!,#REF!,#REF!,#REF!,#REF!,#REF!,#REF!,#REF!,#REF!,#REF!,#REF!,#REF!,#REF!,#REF!</definedName>
    <definedName name="__APW_RESTORE_DATA7370__" hidden="1">#REF!,#REF!,#REF!,#REF!,#REF!,#REF!,#REF!,#REF!,#REF!,#REF!,#REF!,#REF!,#REF!,#REF!</definedName>
    <definedName name="__APW_RESTORE_DATA7371__" hidden="1">#REF!,#REF!,#REF!,#REF!,#REF!,#REF!,#REF!,#REF!,#REF!,#REF!,#REF!,#REF!,#REF!,#REF!</definedName>
    <definedName name="__APW_RESTORE_DATA7372__" hidden="1">#REF!,#REF!,#REF!,#REF!,#REF!,#REF!,#REF!,#REF!,#REF!,#REF!,#REF!,#REF!,#REF!,#REF!</definedName>
    <definedName name="__APW_RESTORE_DATA7373__" hidden="1">#REF!,#REF!,#REF!,#REF!,#REF!,#REF!,#REF!,#REF!,#REF!,#REF!,#REF!,#REF!,#REF!,#REF!</definedName>
    <definedName name="__APW_RESTORE_DATA7374__" hidden="1">#REF!,#REF!,#REF!,#REF!,#REF!,#REF!,#REF!,#REF!,#REF!,#REF!,#REF!,#REF!,#REF!,#REF!</definedName>
    <definedName name="__APW_RESTORE_DATA7375__" hidden="1">#REF!,#REF!,#REF!,#REF!,#REF!,#REF!,#REF!,#REF!,#REF!,#REF!,#REF!,#REF!,#REF!,#REF!</definedName>
    <definedName name="__APW_RESTORE_DATA7376__" hidden="1">#REF!,#REF!,#REF!,#REF!,#REF!,#REF!,#REF!,#REF!,#REF!,#REF!,#REF!,#REF!,#REF!,#REF!</definedName>
    <definedName name="__APW_RESTORE_DATA7377__" hidden="1">#REF!,#REF!,#REF!,#REF!,#REF!,#REF!,#REF!,#REF!,#REF!,#REF!,#REF!,#REF!,#REF!,#REF!</definedName>
    <definedName name="__APW_RESTORE_DATA7378__" hidden="1">#REF!,#REF!,#REF!,#REF!,#REF!,#REF!,#REF!,#REF!,#REF!,#REF!,#REF!,#REF!,#REF!,#REF!</definedName>
    <definedName name="__APW_RESTORE_DATA7379__" hidden="1">#REF!,#REF!,#REF!,#REF!,#REF!,#REF!,#REF!,#REF!,#REF!,#REF!,#REF!,#REF!,#REF!,#REF!</definedName>
    <definedName name="__APW_RESTORE_DATA738__" hidden="1">#REF!,#REF!,#REF!,#REF!,#REF!,#REF!,#REF!,#REF!,#REF!,#REF!,#REF!,#REF!,#REF!,#REF!</definedName>
    <definedName name="__APW_RESTORE_DATA7380__" hidden="1">#REF!,#REF!,#REF!,#REF!,#REF!,#REF!,#REF!,#REF!,#REF!,#REF!,#REF!,#REF!,#REF!,#REF!</definedName>
    <definedName name="__APW_RESTORE_DATA7381__" hidden="1">#REF!,#REF!,#REF!,#REF!,#REF!,#REF!,#REF!,#REF!,#REF!,#REF!,#REF!,#REF!,#REF!,#REF!</definedName>
    <definedName name="__APW_RESTORE_DATA7382__" hidden="1">#REF!,#REF!,#REF!,#REF!,#REF!,#REF!,#REF!,#REF!,#REF!,#REF!,#REF!,#REF!,#REF!,#REF!</definedName>
    <definedName name="__APW_RESTORE_DATA7383__" hidden="1">#REF!,#REF!,#REF!,#REF!,#REF!,#REF!,#REF!,#REF!,#REF!,#REF!,#REF!,#REF!,#REF!,#REF!</definedName>
    <definedName name="__APW_RESTORE_DATA7384__" hidden="1">#REF!,#REF!,#REF!,#REF!,#REF!,#REF!,#REF!,#REF!,#REF!,#REF!,#REF!,#REF!,#REF!,#REF!</definedName>
    <definedName name="__APW_RESTORE_DATA7385__" hidden="1">#REF!,#REF!,#REF!,#REF!,#REF!,#REF!,#REF!,#REF!,#REF!,#REF!,#REF!,#REF!,#REF!,#REF!</definedName>
    <definedName name="__APW_RESTORE_DATA7386__" hidden="1">#REF!,#REF!,#REF!,#REF!,#REF!,#REF!,#REF!,#REF!,#REF!,#REF!,#REF!,#REF!,#REF!,#REF!</definedName>
    <definedName name="__APW_RESTORE_DATA7387__" hidden="1">#REF!,#REF!,#REF!,#REF!,#REF!,#REF!,#REF!,#REF!,#REF!,#REF!,#REF!,#REF!,#REF!,#REF!</definedName>
    <definedName name="__APW_RESTORE_DATA7388__" hidden="1">#REF!,#REF!,#REF!,#REF!,#REF!,#REF!,#REF!,#REF!,#REF!,#REF!,#REF!,#REF!,#REF!,#REF!</definedName>
    <definedName name="__APW_RESTORE_DATA7389__" hidden="1">#REF!,#REF!,#REF!,#REF!,#REF!,#REF!,#REF!,#REF!,#REF!,#REF!,#REF!,#REF!,#REF!,#REF!</definedName>
    <definedName name="__APW_RESTORE_DATA739__" hidden="1">#REF!,#REF!,#REF!,#REF!,#REF!,#REF!,#REF!,#REF!,#REF!,#REF!,#REF!,#REF!,#REF!,#REF!</definedName>
    <definedName name="__APW_RESTORE_DATA7390__" hidden="1">#REF!,#REF!,#REF!,#REF!,#REF!,#REF!,#REF!,#REF!,#REF!,#REF!,#REF!,#REF!,#REF!,#REF!</definedName>
    <definedName name="__APW_RESTORE_DATA7391__" hidden="1">#REF!,#REF!,#REF!,#REF!,#REF!,#REF!,#REF!,#REF!,#REF!,#REF!,#REF!,#REF!,#REF!,#REF!</definedName>
    <definedName name="__APW_RESTORE_DATA7392__" hidden="1">#REF!,#REF!,#REF!,#REF!,#REF!,#REF!,#REF!,#REF!,#REF!,#REF!,#REF!,#REF!,#REF!,#REF!</definedName>
    <definedName name="__APW_RESTORE_DATA7393__" hidden="1">#REF!,#REF!,#REF!,#REF!,#REF!,#REF!,#REF!,#REF!,#REF!,#REF!,#REF!,#REF!,#REF!,#REF!</definedName>
    <definedName name="__APW_RESTORE_DATA7394__" hidden="1">#REF!,#REF!,#REF!,#REF!,#REF!,#REF!,#REF!,#REF!,#REF!,#REF!,#REF!,#REF!,#REF!,#REF!</definedName>
    <definedName name="__APW_RESTORE_DATA7395__" hidden="1">#REF!,#REF!,#REF!,#REF!,#REF!,#REF!,#REF!,#REF!,#REF!,#REF!,#REF!,#REF!,#REF!,#REF!</definedName>
    <definedName name="__APW_RESTORE_DATA7396__" hidden="1">#REF!,#REF!,#REF!,#REF!,#REF!,#REF!,#REF!,#REF!,#REF!,#REF!,#REF!,#REF!,#REF!,#REF!</definedName>
    <definedName name="__APW_RESTORE_DATA7397__" hidden="1">#REF!,#REF!,#REF!,#REF!,#REF!,#REF!,#REF!,#REF!,#REF!,#REF!,#REF!,#REF!,#REF!,#REF!</definedName>
    <definedName name="__APW_RESTORE_DATA7398__" hidden="1">#REF!,#REF!,#REF!,#REF!,#REF!,#REF!,#REF!,#REF!,#REF!,#REF!,#REF!,#REF!,#REF!,#REF!</definedName>
    <definedName name="__APW_RESTORE_DATA7399__" hidden="1">#REF!,#REF!,#REF!,#REF!,#REF!,#REF!,#REF!,#REF!,#REF!,#REF!,#REF!,#REF!,#REF!,#REF!</definedName>
    <definedName name="__APW_RESTORE_DATA74__" hidden="1">#REF!,#REF!,#REF!,#REF!,#REF!,#REF!,#REF!,#REF!,#REF!,#REF!,#REF!,#REF!,#REF!,#REF!</definedName>
    <definedName name="__APW_RESTORE_DATA740__" hidden="1">#REF!,#REF!,#REF!,#REF!,#REF!,#REF!,#REF!,#REF!,#REF!,#REF!,#REF!,#REF!,#REF!,#REF!</definedName>
    <definedName name="__APW_RESTORE_DATA7400__" hidden="1">#REF!,#REF!,#REF!,#REF!,#REF!,#REF!,#REF!,#REF!,#REF!,#REF!,#REF!,#REF!,#REF!,#REF!</definedName>
    <definedName name="__APW_RESTORE_DATA7401__" hidden="1">#REF!,#REF!,#REF!,#REF!,#REF!,#REF!,#REF!,#REF!,#REF!,#REF!,#REF!,#REF!,#REF!,#REF!</definedName>
    <definedName name="__APW_RESTORE_DATA7402__" hidden="1">#REF!,#REF!,#REF!,#REF!,#REF!,#REF!,#REF!,#REF!,#REF!,#REF!,#REF!,#REF!,#REF!,#REF!</definedName>
    <definedName name="__APW_RESTORE_DATA7403__" hidden="1">#REF!,#REF!,#REF!,#REF!,#REF!,#REF!,#REF!,#REF!,#REF!,#REF!,#REF!,#REF!,#REF!,#REF!</definedName>
    <definedName name="__APW_RESTORE_DATA7404__" hidden="1">#REF!,#REF!,#REF!,#REF!,#REF!,#REF!,#REF!,#REF!,#REF!,#REF!,#REF!,#REF!,#REF!,#REF!</definedName>
    <definedName name="__APW_RESTORE_DATA7405__" hidden="1">#REF!,#REF!,#REF!,#REF!,#REF!,#REF!,#REF!,#REF!,#REF!,#REF!,#REF!,#REF!,#REF!,#REF!</definedName>
    <definedName name="__APW_RESTORE_DATA7406__" hidden="1">#REF!,#REF!,#REF!,#REF!,#REF!,#REF!,#REF!,#REF!,#REF!,#REF!,#REF!,#REF!,#REF!,#REF!</definedName>
    <definedName name="__APW_RESTORE_DATA7407__" hidden="1">#REF!,#REF!,#REF!,#REF!,#REF!,#REF!,#REF!,#REF!,#REF!,#REF!,#REF!,#REF!,#REF!,#REF!</definedName>
    <definedName name="__APW_RESTORE_DATA7408__" hidden="1">#REF!,#REF!,#REF!,#REF!,#REF!,#REF!,#REF!,#REF!,#REF!,#REF!,#REF!,#REF!,#REF!,#REF!</definedName>
    <definedName name="__APW_RESTORE_DATA7409__" hidden="1">#REF!,#REF!,#REF!,#REF!,#REF!,#REF!,#REF!,#REF!,#REF!,#REF!,#REF!,#REF!,#REF!,#REF!</definedName>
    <definedName name="__APW_RESTORE_DATA741__" hidden="1">#REF!,#REF!,#REF!,#REF!,#REF!,#REF!,#REF!,#REF!,#REF!,#REF!,#REF!,#REF!,#REF!,#REF!</definedName>
    <definedName name="__APW_RESTORE_DATA7410__" hidden="1">#REF!,#REF!,#REF!,#REF!,#REF!,#REF!,#REF!,#REF!,#REF!,#REF!,#REF!,#REF!,#REF!,#REF!</definedName>
    <definedName name="__APW_RESTORE_DATA7411__" hidden="1">#REF!,#REF!,#REF!,#REF!,#REF!,#REF!,#REF!,#REF!,#REF!,#REF!,#REF!,#REF!,#REF!,#REF!</definedName>
    <definedName name="__APW_RESTORE_DATA7412__" hidden="1">#REF!,#REF!,#REF!,#REF!,#REF!,#REF!,#REF!,#REF!,#REF!,#REF!,#REF!,#REF!,#REF!,#REF!</definedName>
    <definedName name="__APW_RESTORE_DATA7413__" hidden="1">#REF!,#REF!,#REF!,#REF!,#REF!,#REF!,#REF!,#REF!,#REF!,#REF!,#REF!,#REF!,#REF!,#REF!</definedName>
    <definedName name="__APW_RESTORE_DATA7414__" hidden="1">#REF!,#REF!,#REF!,#REF!,#REF!,#REF!,#REF!,#REF!,#REF!,#REF!,#REF!,#REF!,#REF!,#REF!</definedName>
    <definedName name="__APW_RESTORE_DATA7415__" hidden="1">#REF!,#REF!,#REF!,#REF!,#REF!,#REF!,#REF!,#REF!,#REF!,#REF!,#REF!,#REF!,#REF!,#REF!</definedName>
    <definedName name="__APW_RESTORE_DATA7416__" hidden="1">#REF!,#REF!,#REF!,#REF!,#REF!,#REF!,#REF!,#REF!,#REF!,#REF!,#REF!,#REF!,#REF!,#REF!</definedName>
    <definedName name="__APW_RESTORE_DATA7417__" hidden="1">#REF!,#REF!,#REF!,#REF!,#REF!,#REF!,#REF!,#REF!,#REF!,#REF!,#REF!,#REF!,#REF!,#REF!</definedName>
    <definedName name="__APW_RESTORE_DATA7418__" hidden="1">#REF!,#REF!,#REF!,#REF!,#REF!,#REF!,#REF!,#REF!,#REF!,#REF!,#REF!,#REF!,#REF!,#REF!</definedName>
    <definedName name="__APW_RESTORE_DATA7419__" hidden="1">#REF!,#REF!,#REF!,#REF!,#REF!,#REF!,#REF!,#REF!,#REF!,#REF!,#REF!,#REF!,#REF!,#REF!</definedName>
    <definedName name="__APW_RESTORE_DATA742__" hidden="1">#REF!,#REF!,#REF!,#REF!,#REF!,#REF!,#REF!,#REF!,#REF!,#REF!,#REF!,#REF!,#REF!,#REF!</definedName>
    <definedName name="__APW_RESTORE_DATA7420__" hidden="1">#REF!,#REF!,#REF!,#REF!,#REF!,#REF!,#REF!,#REF!,#REF!,#REF!,#REF!,#REF!,#REF!,#REF!</definedName>
    <definedName name="__APW_RESTORE_DATA7421__" hidden="1">#REF!,#REF!,#REF!,#REF!,#REF!,#REF!,#REF!,#REF!,#REF!,#REF!,#REF!,#REF!,#REF!,#REF!</definedName>
    <definedName name="__APW_RESTORE_DATA7422__" hidden="1">#REF!,#REF!,#REF!,#REF!,#REF!,#REF!,#REF!,#REF!,#REF!,#REF!,#REF!,#REF!,#REF!,#REF!</definedName>
    <definedName name="__APW_RESTORE_DATA7423__" hidden="1">#REF!,#REF!,#REF!,#REF!,#REF!,#REF!,#REF!,#REF!,#REF!,#REF!,#REF!,#REF!,#REF!,#REF!</definedName>
    <definedName name="__APW_RESTORE_DATA7424__" hidden="1">#REF!,#REF!,#REF!,#REF!,#REF!,#REF!,#REF!,#REF!,#REF!,#REF!,#REF!,#REF!,#REF!,#REF!</definedName>
    <definedName name="__APW_RESTORE_DATA7425__" hidden="1">#REF!,#REF!,#REF!,#REF!,#REF!,#REF!,#REF!,#REF!,#REF!,#REF!,#REF!,#REF!,#REF!,#REF!</definedName>
    <definedName name="__APW_RESTORE_DATA7426__" hidden="1">#REF!,#REF!,#REF!,#REF!,#REF!,#REF!,#REF!,#REF!,#REF!,#REF!,#REF!,#REF!,#REF!,#REF!</definedName>
    <definedName name="__APW_RESTORE_DATA7427__" hidden="1">#REF!,#REF!,#REF!,#REF!,#REF!,#REF!,#REF!,#REF!,#REF!,#REF!,#REF!,#REF!,#REF!,#REF!</definedName>
    <definedName name="__APW_RESTORE_DATA7428__" hidden="1">#REF!,#REF!,#REF!,#REF!,#REF!,#REF!,#REF!,#REF!,#REF!,#REF!,#REF!,#REF!,#REF!,#REF!</definedName>
    <definedName name="__APW_RESTORE_DATA7429__" hidden="1">#REF!,#REF!,#REF!,#REF!,#REF!,#REF!,#REF!,#REF!,#REF!,#REF!,#REF!,#REF!,#REF!,#REF!</definedName>
    <definedName name="__APW_RESTORE_DATA743__" hidden="1">#REF!,#REF!,#REF!,#REF!,#REF!,#REF!,#REF!,#REF!,#REF!,#REF!,#REF!,#REF!,#REF!,#REF!</definedName>
    <definedName name="__APW_RESTORE_DATA7430__" hidden="1">#REF!,#REF!,#REF!,#REF!,#REF!,#REF!,#REF!,#REF!,#REF!,#REF!,#REF!,#REF!,#REF!,#REF!</definedName>
    <definedName name="__APW_RESTORE_DATA7431__" hidden="1">#REF!,#REF!,#REF!,#REF!,#REF!,#REF!,#REF!,#REF!,#REF!,#REF!,#REF!,#REF!,#REF!,#REF!</definedName>
    <definedName name="__APW_RESTORE_DATA7432__" hidden="1">#REF!,#REF!,#REF!,#REF!,#REF!,#REF!,#REF!,#REF!,#REF!,#REF!,#REF!,#REF!,#REF!,#REF!</definedName>
    <definedName name="__APW_RESTORE_DATA7433__" hidden="1">#REF!,#REF!,#REF!,#REF!,#REF!,#REF!,#REF!,#REF!,#REF!,#REF!,#REF!,#REF!,#REF!,#REF!</definedName>
    <definedName name="__APW_RESTORE_DATA7434__" hidden="1">#REF!,#REF!,#REF!,#REF!,#REF!,#REF!,#REF!,#REF!,#REF!,#REF!,#REF!,#REF!,#REF!,#REF!</definedName>
    <definedName name="__APW_RESTORE_DATA7435__" hidden="1">#REF!,#REF!,#REF!,#REF!,#REF!,#REF!,#REF!,#REF!,#REF!,#REF!,#REF!,#REF!,#REF!,#REF!</definedName>
    <definedName name="__APW_RESTORE_DATA7436__" hidden="1">#REF!,#REF!,#REF!,#REF!,#REF!,#REF!,#REF!,#REF!,#REF!,#REF!,#REF!,#REF!,#REF!,#REF!</definedName>
    <definedName name="__APW_RESTORE_DATA7437__" hidden="1">#REF!,#REF!,#REF!,#REF!,#REF!,#REF!,#REF!,#REF!,#REF!,#REF!,#REF!,#REF!,#REF!,#REF!</definedName>
    <definedName name="__APW_RESTORE_DATA7438__" hidden="1">#REF!,#REF!,#REF!,#REF!,#REF!,#REF!,#REF!,#REF!,#REF!,#REF!,#REF!,#REF!,#REF!,#REF!</definedName>
    <definedName name="__APW_RESTORE_DATA7439__" hidden="1">#REF!,#REF!,#REF!,#REF!,#REF!,#REF!,#REF!,#REF!,#REF!,#REF!,#REF!,#REF!,#REF!,#REF!</definedName>
    <definedName name="__APW_RESTORE_DATA744__" hidden="1">#REF!,#REF!,#REF!,#REF!,#REF!,#REF!,#REF!,#REF!,#REF!,#REF!,#REF!,#REF!,#REF!,#REF!</definedName>
    <definedName name="__APW_RESTORE_DATA7440__" hidden="1">#REF!,#REF!,#REF!,#REF!,#REF!,#REF!,#REF!,#REF!,#REF!,#REF!,#REF!,#REF!,#REF!,#REF!</definedName>
    <definedName name="__APW_RESTORE_DATA7441__" hidden="1">#REF!,#REF!,#REF!,#REF!,#REF!,#REF!,#REF!,#REF!,#REF!,#REF!,#REF!,#REF!,#REF!,#REF!</definedName>
    <definedName name="__APW_RESTORE_DATA7442__" hidden="1">#REF!,#REF!,#REF!,#REF!,#REF!,#REF!,#REF!,#REF!,#REF!,#REF!,#REF!,#REF!,#REF!,#REF!</definedName>
    <definedName name="__APW_RESTORE_DATA7443__" hidden="1">#REF!,#REF!,#REF!,#REF!,#REF!,#REF!,#REF!,#REF!,#REF!,#REF!,#REF!,#REF!,#REF!,#REF!</definedName>
    <definedName name="__APW_RESTORE_DATA7444__" hidden="1">#REF!,#REF!,#REF!,#REF!,#REF!,#REF!,#REF!,#REF!,#REF!,#REF!,#REF!,#REF!,#REF!,#REF!</definedName>
    <definedName name="__APW_RESTORE_DATA7445__" hidden="1">#REF!,#REF!,#REF!,#REF!,#REF!,#REF!,#REF!,#REF!,#REF!,#REF!,#REF!,#REF!,#REF!,#REF!</definedName>
    <definedName name="__APW_RESTORE_DATA7446__" hidden="1">#REF!,#REF!,#REF!,#REF!,#REF!,#REF!,#REF!,#REF!,#REF!,#REF!,#REF!,#REF!,#REF!,#REF!</definedName>
    <definedName name="__APW_RESTORE_DATA7447__" hidden="1">#REF!,#REF!,#REF!,#REF!,#REF!,#REF!,#REF!,#REF!,#REF!,#REF!,#REF!,#REF!,#REF!,#REF!</definedName>
    <definedName name="__APW_RESTORE_DATA7448__" hidden="1">#REF!,#REF!,#REF!,#REF!,#REF!,#REF!,#REF!,#REF!,#REF!,#REF!,#REF!,#REF!,#REF!,#REF!</definedName>
    <definedName name="__APW_RESTORE_DATA7449__" hidden="1">#REF!,#REF!,#REF!,#REF!,#REF!,#REF!,#REF!,#REF!,#REF!,#REF!,#REF!,#REF!,#REF!,#REF!</definedName>
    <definedName name="__APW_RESTORE_DATA745__" hidden="1">#REF!,#REF!,#REF!,#REF!,#REF!,#REF!,#REF!,#REF!,#REF!,#REF!,#REF!,#REF!,#REF!,#REF!</definedName>
    <definedName name="__APW_RESTORE_DATA7450__" hidden="1">#REF!,#REF!,#REF!,#REF!,#REF!,#REF!,#REF!,#REF!,#REF!,#REF!,#REF!,#REF!,#REF!,#REF!</definedName>
    <definedName name="__APW_RESTORE_DATA7451__" hidden="1">#REF!,#REF!,#REF!,#REF!,#REF!,#REF!,#REF!,#REF!,#REF!,#REF!,#REF!,#REF!,#REF!,#REF!</definedName>
    <definedName name="__APW_RESTORE_DATA7452__" hidden="1">#REF!,#REF!,#REF!,#REF!,#REF!,#REF!,#REF!,#REF!,#REF!,#REF!,#REF!,#REF!,#REF!,#REF!</definedName>
    <definedName name="__APW_RESTORE_DATA7453__" hidden="1">#REF!,#REF!,#REF!,#REF!,#REF!,#REF!,#REF!,#REF!,#REF!,#REF!,#REF!,#REF!,#REF!,#REF!</definedName>
    <definedName name="__APW_RESTORE_DATA7454__" hidden="1">#REF!,#REF!,#REF!,#REF!,#REF!,#REF!,#REF!,#REF!,#REF!,#REF!,#REF!,#REF!,#REF!,#REF!</definedName>
    <definedName name="__APW_RESTORE_DATA7455__" hidden="1">#REF!,#REF!,#REF!,#REF!,#REF!,#REF!,#REF!,#REF!,#REF!,#REF!,#REF!,#REF!,#REF!,#REF!</definedName>
    <definedName name="__APW_RESTORE_DATA7456__" hidden="1">#REF!,#REF!,#REF!,#REF!,#REF!,#REF!,#REF!,#REF!,#REF!,#REF!,#REF!,#REF!,#REF!,#REF!</definedName>
    <definedName name="__APW_RESTORE_DATA7457__" hidden="1">#REF!,#REF!,#REF!,#REF!,#REF!,#REF!,#REF!,#REF!,#REF!,#REF!,#REF!,#REF!,#REF!,#REF!</definedName>
    <definedName name="__APW_RESTORE_DATA7458__" hidden="1">#REF!,#REF!,#REF!,#REF!,#REF!,#REF!,#REF!,#REF!,#REF!,#REF!,#REF!,#REF!,#REF!,#REF!</definedName>
    <definedName name="__APW_RESTORE_DATA7459__" hidden="1">#REF!,#REF!,#REF!,#REF!,#REF!,#REF!,#REF!,#REF!,#REF!,#REF!,#REF!,#REF!,#REF!,#REF!</definedName>
    <definedName name="__APW_RESTORE_DATA746__" hidden="1">#REF!,#REF!,#REF!,#REF!,#REF!,#REF!,#REF!,#REF!,#REF!,#REF!,#REF!,#REF!,#REF!,#REF!</definedName>
    <definedName name="__APW_RESTORE_DATA7460__" hidden="1">#REF!,#REF!,#REF!,#REF!,#REF!,#REF!,#REF!,#REF!,#REF!,#REF!,#REF!,#REF!,#REF!,#REF!</definedName>
    <definedName name="__APW_RESTORE_DATA7461__" hidden="1">#REF!,#REF!,#REF!,#REF!,#REF!,#REF!,#REF!,#REF!,#REF!,#REF!,#REF!,#REF!,#REF!,#REF!</definedName>
    <definedName name="__APW_RESTORE_DATA7462__" hidden="1">#REF!,#REF!,#REF!,#REF!,#REF!,#REF!,#REF!,#REF!,#REF!,#REF!,#REF!,#REF!,#REF!,#REF!</definedName>
    <definedName name="__APW_RESTORE_DATA7463__" hidden="1">#REF!,#REF!,#REF!,#REF!,#REF!,#REF!,#REF!,#REF!,#REF!,#REF!,#REF!,#REF!,#REF!,#REF!</definedName>
    <definedName name="__APW_RESTORE_DATA7464__" hidden="1">#REF!,#REF!,#REF!,#REF!,#REF!,#REF!,#REF!,#REF!,#REF!,#REF!,#REF!,#REF!,#REF!,#REF!</definedName>
    <definedName name="__APW_RESTORE_DATA7465__" hidden="1">#REF!,#REF!,#REF!,#REF!,#REF!,#REF!,#REF!,#REF!,#REF!,#REF!,#REF!,#REF!,#REF!,#REF!</definedName>
    <definedName name="__APW_RESTORE_DATA7466__" hidden="1">#REF!,#REF!,#REF!,#REF!,#REF!,#REF!,#REF!,#REF!,#REF!,#REF!,#REF!,#REF!,#REF!,#REF!</definedName>
    <definedName name="__APW_RESTORE_DATA7467__" hidden="1">#REF!,#REF!,#REF!,#REF!,#REF!,#REF!,#REF!,#REF!,#REF!,#REF!,#REF!,#REF!,#REF!,#REF!</definedName>
    <definedName name="__APW_RESTORE_DATA7468__" hidden="1">#REF!,#REF!,#REF!,#REF!,#REF!,#REF!,#REF!,#REF!,#REF!,#REF!,#REF!,#REF!,#REF!,#REF!</definedName>
    <definedName name="__APW_RESTORE_DATA7469__" hidden="1">#REF!,#REF!,#REF!,#REF!,#REF!,#REF!,#REF!,#REF!,#REF!,#REF!,#REF!,#REF!,#REF!,#REF!</definedName>
    <definedName name="__APW_RESTORE_DATA747__" hidden="1">#REF!,#REF!,#REF!,#REF!,#REF!,#REF!,#REF!,#REF!,#REF!,#REF!,#REF!,#REF!,#REF!,#REF!</definedName>
    <definedName name="__APW_RESTORE_DATA7470__" hidden="1">#REF!,#REF!,#REF!,#REF!,#REF!,#REF!,#REF!,#REF!,#REF!,#REF!,#REF!,#REF!,#REF!,#REF!</definedName>
    <definedName name="__APW_RESTORE_DATA7471__" hidden="1">#REF!,#REF!,#REF!,#REF!,#REF!,#REF!,#REF!,#REF!,#REF!,#REF!,#REF!,#REF!,#REF!,#REF!</definedName>
    <definedName name="__APW_RESTORE_DATA7472__" hidden="1">#REF!,#REF!,#REF!,#REF!,#REF!,#REF!,#REF!,#REF!,#REF!,#REF!,#REF!,#REF!,#REF!,#REF!</definedName>
    <definedName name="__APW_RESTORE_DATA7473__" hidden="1">#REF!,#REF!,#REF!,#REF!,#REF!,#REF!,#REF!,#REF!,#REF!,#REF!,#REF!,#REF!,#REF!,#REF!</definedName>
    <definedName name="__APW_RESTORE_DATA7474__" hidden="1">#REF!,#REF!,#REF!,#REF!,#REF!,#REF!,#REF!,#REF!,#REF!,#REF!,#REF!,#REF!,#REF!,#REF!</definedName>
    <definedName name="__APW_RESTORE_DATA7475__" hidden="1">#REF!,#REF!,#REF!,#REF!,#REF!,#REF!,#REF!,#REF!,#REF!,#REF!,#REF!,#REF!,#REF!,#REF!</definedName>
    <definedName name="__APW_RESTORE_DATA7476__" hidden="1">#REF!,#REF!,#REF!,#REF!,#REF!,#REF!,#REF!,#REF!,#REF!,#REF!,#REF!,#REF!,#REF!,#REF!</definedName>
    <definedName name="__APW_RESTORE_DATA7477__" hidden="1">#REF!,#REF!,#REF!,#REF!,#REF!,#REF!,#REF!,#REF!,#REF!,#REF!,#REF!,#REF!,#REF!,#REF!</definedName>
    <definedName name="__APW_RESTORE_DATA7478__" hidden="1">#REF!,#REF!,#REF!,#REF!,#REF!,#REF!,#REF!,#REF!,#REF!,#REF!,#REF!,#REF!,#REF!,#REF!</definedName>
    <definedName name="__APW_RESTORE_DATA7479__" hidden="1">#REF!,#REF!,#REF!,#REF!,#REF!,#REF!,#REF!,#REF!,#REF!,#REF!,#REF!,#REF!,#REF!,#REF!</definedName>
    <definedName name="__APW_RESTORE_DATA748__" hidden="1">#REF!,#REF!,#REF!,#REF!,#REF!,#REF!,#REF!,#REF!,#REF!,#REF!,#REF!,#REF!,#REF!,#REF!</definedName>
    <definedName name="__APW_RESTORE_DATA7480__" hidden="1">#REF!,#REF!,#REF!,#REF!,#REF!,#REF!,#REF!,#REF!,#REF!,#REF!,#REF!,#REF!,#REF!,#REF!</definedName>
    <definedName name="__APW_RESTORE_DATA7481__" hidden="1">#REF!,#REF!,#REF!,#REF!,#REF!,#REF!,#REF!,#REF!,#REF!,#REF!,#REF!,#REF!,#REF!,#REF!</definedName>
    <definedName name="__APW_RESTORE_DATA7482__" hidden="1">#REF!,#REF!,#REF!,#REF!,#REF!,#REF!,#REF!,#REF!,#REF!,#REF!,#REF!,#REF!,#REF!,#REF!</definedName>
    <definedName name="__APW_RESTORE_DATA7483__" hidden="1">#REF!,#REF!,#REF!,#REF!,#REF!,#REF!,#REF!,#REF!,#REF!,#REF!,#REF!,#REF!,#REF!,#REF!</definedName>
    <definedName name="__APW_RESTORE_DATA7484__" hidden="1">#REF!,#REF!,#REF!,#REF!,#REF!,#REF!,#REF!,#REF!,#REF!,#REF!,#REF!,#REF!,#REF!,#REF!</definedName>
    <definedName name="__APW_RESTORE_DATA7485__" hidden="1">#REF!,#REF!,#REF!,#REF!,#REF!,#REF!,#REF!,#REF!,#REF!,#REF!,#REF!,#REF!,#REF!,#REF!</definedName>
    <definedName name="__APW_RESTORE_DATA7486__" hidden="1">#REF!,#REF!,#REF!,#REF!,#REF!,#REF!,#REF!,#REF!,#REF!,#REF!,#REF!,#REF!,#REF!,#REF!</definedName>
    <definedName name="__APW_RESTORE_DATA7487__" hidden="1">#REF!,#REF!,#REF!,#REF!,#REF!,#REF!,#REF!,#REF!,#REF!,#REF!,#REF!,#REF!,#REF!,#REF!</definedName>
    <definedName name="__APW_RESTORE_DATA7488__" hidden="1">#REF!,#REF!,#REF!,#REF!,#REF!,#REF!,#REF!,#REF!,#REF!,#REF!,#REF!,#REF!,#REF!,#REF!</definedName>
    <definedName name="__APW_RESTORE_DATA7489__" hidden="1">#REF!,#REF!,#REF!,#REF!,#REF!,#REF!,#REF!,#REF!,#REF!,#REF!,#REF!,#REF!,#REF!,#REF!</definedName>
    <definedName name="__APW_RESTORE_DATA749__" hidden="1">#REF!,#REF!,#REF!,#REF!,#REF!,#REF!,#REF!,#REF!,#REF!,#REF!,#REF!,#REF!,#REF!,#REF!</definedName>
    <definedName name="__APW_RESTORE_DATA7490__" hidden="1">#REF!,#REF!,#REF!,#REF!,#REF!,#REF!,#REF!,#REF!,#REF!,#REF!,#REF!,#REF!,#REF!,#REF!</definedName>
    <definedName name="__APW_RESTORE_DATA7491__" hidden="1">#REF!,#REF!,#REF!,#REF!,#REF!,#REF!,#REF!,#REF!,#REF!,#REF!,#REF!,#REF!,#REF!,#REF!</definedName>
    <definedName name="__APW_RESTORE_DATA7492__" hidden="1">#REF!,#REF!,#REF!,#REF!,#REF!,#REF!,#REF!,#REF!,#REF!,#REF!,#REF!,#REF!,#REF!,#REF!</definedName>
    <definedName name="__APW_RESTORE_DATA7493__" hidden="1">#REF!,#REF!,#REF!,#REF!,#REF!,#REF!,#REF!,#REF!,#REF!,#REF!,#REF!,#REF!,#REF!,#REF!</definedName>
    <definedName name="__APW_RESTORE_DATA7494__" hidden="1">#REF!,#REF!,#REF!,#REF!,#REF!,#REF!,#REF!,#REF!,#REF!,#REF!,#REF!,#REF!,#REF!,#REF!</definedName>
    <definedName name="__APW_RESTORE_DATA7495__" hidden="1">#REF!,#REF!,#REF!,#REF!,#REF!,#REF!,#REF!,#REF!,#REF!,#REF!,#REF!,#REF!,#REF!,#REF!</definedName>
    <definedName name="__APW_RESTORE_DATA7496__" hidden="1">#REF!,#REF!,#REF!,#REF!,#REF!,#REF!,#REF!,#REF!,#REF!,#REF!,#REF!,#REF!,#REF!,#REF!</definedName>
    <definedName name="__APW_RESTORE_DATA7497__" hidden="1">#REF!,#REF!,#REF!,#REF!,#REF!,#REF!,#REF!,#REF!,#REF!,#REF!,#REF!,#REF!,#REF!,#REF!</definedName>
    <definedName name="__APW_RESTORE_DATA7498__" hidden="1">#REF!,#REF!,#REF!,#REF!,#REF!,#REF!,#REF!,#REF!,#REF!,#REF!,#REF!,#REF!,#REF!,#REF!</definedName>
    <definedName name="__APW_RESTORE_DATA7499__" hidden="1">#REF!,#REF!,#REF!,#REF!,#REF!,#REF!,#REF!,#REF!,#REF!,#REF!,#REF!,#REF!,#REF!,#REF!</definedName>
    <definedName name="__APW_RESTORE_DATA75__" hidden="1">#REF!,#REF!,#REF!,#REF!,#REF!,#REF!,#REF!,#REF!,#REF!,#REF!,#REF!,#REF!,#REF!,#REF!</definedName>
    <definedName name="__APW_RESTORE_DATA750__" hidden="1">#REF!,#REF!,#REF!,#REF!,#REF!,#REF!,#REF!,#REF!,#REF!,#REF!,#REF!,#REF!,#REF!,#REF!</definedName>
    <definedName name="__APW_RESTORE_DATA7500__" hidden="1">#REF!,#REF!,#REF!,#REF!,#REF!,#REF!,#REF!,#REF!,#REF!,#REF!,#REF!,#REF!,#REF!,#REF!</definedName>
    <definedName name="__APW_RESTORE_DATA7501__" hidden="1">#REF!,#REF!,#REF!,#REF!,#REF!,#REF!,#REF!,#REF!,#REF!,#REF!,#REF!,#REF!,#REF!,#REF!</definedName>
    <definedName name="__APW_RESTORE_DATA7502__" hidden="1">#REF!,#REF!,#REF!,#REF!,#REF!,#REF!,#REF!,#REF!,#REF!,#REF!,#REF!,#REF!,#REF!,#REF!</definedName>
    <definedName name="__APW_RESTORE_DATA7503__" hidden="1">#REF!,#REF!,#REF!,#REF!,#REF!,#REF!,#REF!,#REF!,#REF!,#REF!,#REF!,#REF!,#REF!,#REF!</definedName>
    <definedName name="__APW_RESTORE_DATA7504__" hidden="1">#REF!,#REF!,#REF!,#REF!,#REF!,#REF!,#REF!,#REF!,#REF!,#REF!,#REF!,#REF!,#REF!,#REF!</definedName>
    <definedName name="__APW_RESTORE_DATA7505__" hidden="1">#REF!,#REF!,#REF!,#REF!,#REF!,#REF!,#REF!,#REF!,#REF!,#REF!,#REF!,#REF!,#REF!,#REF!</definedName>
    <definedName name="__APW_RESTORE_DATA7506__" hidden="1">#REF!,#REF!,#REF!,#REF!,#REF!,#REF!,#REF!,#REF!,#REF!,#REF!,#REF!,#REF!,#REF!,#REF!</definedName>
    <definedName name="__APW_RESTORE_DATA7507__" hidden="1">#REF!,#REF!,#REF!,#REF!,#REF!,#REF!,#REF!,#REF!,#REF!,#REF!,#REF!,#REF!,#REF!,#REF!</definedName>
    <definedName name="__APW_RESTORE_DATA7508__" hidden="1">#REF!,#REF!,#REF!,#REF!,#REF!,#REF!,#REF!,#REF!,#REF!,#REF!,#REF!,#REF!,#REF!,#REF!</definedName>
    <definedName name="__APW_RESTORE_DATA7509__" hidden="1">#REF!,#REF!,#REF!,#REF!,#REF!,#REF!,#REF!,#REF!,#REF!,#REF!,#REF!,#REF!,#REF!,#REF!</definedName>
    <definedName name="__APW_RESTORE_DATA751__" hidden="1">#REF!,#REF!,#REF!,#REF!,#REF!,#REF!,#REF!,#REF!,#REF!,#REF!,#REF!,#REF!,#REF!,#REF!</definedName>
    <definedName name="__APW_RESTORE_DATA7510__" hidden="1">#REF!,#REF!,#REF!,#REF!,#REF!,#REF!,#REF!,#REF!,#REF!,#REF!,#REF!,#REF!,#REF!,#REF!</definedName>
    <definedName name="__APW_RESTORE_DATA7511__" hidden="1">#REF!,#REF!,#REF!,#REF!,#REF!,#REF!,#REF!,#REF!,#REF!,#REF!,#REF!,#REF!,#REF!,#REF!</definedName>
    <definedName name="__APW_RESTORE_DATA7512__" hidden="1">#REF!,#REF!,#REF!,#REF!,#REF!,#REF!,#REF!,#REF!,#REF!,#REF!,#REF!,#REF!,#REF!,#REF!</definedName>
    <definedName name="__APW_RESTORE_DATA7513__" hidden="1">#REF!,#REF!,#REF!,#REF!,#REF!,#REF!,#REF!,#REF!,#REF!,#REF!,#REF!,#REF!,#REF!,#REF!</definedName>
    <definedName name="__APW_RESTORE_DATA7514__" hidden="1">#REF!,#REF!,#REF!,#REF!,#REF!,#REF!,#REF!,#REF!,#REF!,#REF!,#REF!,#REF!,#REF!,#REF!</definedName>
    <definedName name="__APW_RESTORE_DATA7515__" hidden="1">#REF!,#REF!,#REF!,#REF!,#REF!,#REF!,#REF!,#REF!,#REF!,#REF!,#REF!,#REF!,#REF!,#REF!</definedName>
    <definedName name="__APW_RESTORE_DATA7516__" hidden="1">#REF!,#REF!,#REF!,#REF!,#REF!,#REF!,#REF!,#REF!,#REF!,#REF!,#REF!,#REF!,#REF!,#REF!</definedName>
    <definedName name="__APW_RESTORE_DATA7517__" hidden="1">#REF!,#REF!,#REF!,#REF!,#REF!,#REF!,#REF!,#REF!,#REF!,#REF!,#REF!,#REF!,#REF!,#REF!</definedName>
    <definedName name="__APW_RESTORE_DATA7518__" hidden="1">#REF!,#REF!,#REF!,#REF!,#REF!,#REF!,#REF!,#REF!,#REF!,#REF!,#REF!,#REF!,#REF!,#REF!</definedName>
    <definedName name="__APW_RESTORE_DATA7519__" hidden="1">#REF!,#REF!,#REF!,#REF!,#REF!,#REF!,#REF!,#REF!,#REF!,#REF!,#REF!,#REF!,#REF!,#REF!</definedName>
    <definedName name="__APW_RESTORE_DATA752__" hidden="1">#REF!,#REF!,#REF!,#REF!,#REF!,#REF!,#REF!,#REF!,#REF!,#REF!,#REF!,#REF!,#REF!,#REF!</definedName>
    <definedName name="__APW_RESTORE_DATA7520__" hidden="1">#REF!,#REF!,#REF!,#REF!,#REF!,#REF!,#REF!,#REF!,#REF!,#REF!,#REF!,#REF!,#REF!,#REF!</definedName>
    <definedName name="__APW_RESTORE_DATA7521__" hidden="1">#REF!,#REF!,#REF!,#REF!,#REF!,#REF!,#REF!,#REF!,#REF!,#REF!,#REF!,#REF!,#REF!,#REF!</definedName>
    <definedName name="__APW_RESTORE_DATA7522__" hidden="1">#REF!,#REF!,#REF!,#REF!,#REF!,#REF!,#REF!,#REF!,#REF!,#REF!,#REF!,#REF!,#REF!,#REF!</definedName>
    <definedName name="__APW_RESTORE_DATA7523__" hidden="1">#REF!,#REF!,#REF!,#REF!,#REF!,#REF!,#REF!,#REF!,#REF!,#REF!,#REF!,#REF!,#REF!,#REF!</definedName>
    <definedName name="__APW_RESTORE_DATA7524__" hidden="1">#REF!,#REF!,#REF!,#REF!,#REF!,#REF!,#REF!,#REF!,#REF!,#REF!,#REF!,#REF!,#REF!,#REF!</definedName>
    <definedName name="__APW_RESTORE_DATA7525__" hidden="1">#REF!,#REF!,#REF!,#REF!,#REF!,#REF!,#REF!,#REF!,#REF!,#REF!,#REF!,#REF!,#REF!,#REF!</definedName>
    <definedName name="__APW_RESTORE_DATA7526__" hidden="1">#REF!,#REF!,#REF!,#REF!,#REF!,#REF!,#REF!,#REF!,#REF!,#REF!,#REF!,#REF!,#REF!,#REF!</definedName>
    <definedName name="__APW_RESTORE_DATA7527__" hidden="1">#REF!,#REF!,#REF!,#REF!,#REF!,#REF!,#REF!,#REF!,#REF!,#REF!,#REF!,#REF!,#REF!,#REF!</definedName>
    <definedName name="__APW_RESTORE_DATA7528__" hidden="1">#REF!,#REF!,#REF!,#REF!,#REF!,#REF!,#REF!,#REF!,#REF!,#REF!,#REF!,#REF!,#REF!,#REF!</definedName>
    <definedName name="__APW_RESTORE_DATA7529__" hidden="1">#REF!,#REF!,#REF!,#REF!,#REF!,#REF!,#REF!,#REF!,#REF!,#REF!,#REF!,#REF!,#REF!,#REF!</definedName>
    <definedName name="__APW_RESTORE_DATA753__" hidden="1">#REF!,#REF!,#REF!,#REF!,#REF!,#REF!,#REF!,#REF!,#REF!,#REF!,#REF!,#REF!,#REF!,#REF!</definedName>
    <definedName name="__APW_RESTORE_DATA7530__" hidden="1">#REF!,#REF!,#REF!,#REF!,#REF!,#REF!,#REF!,#REF!,#REF!,#REF!,#REF!,#REF!,#REF!,#REF!</definedName>
    <definedName name="__APW_RESTORE_DATA7531__" hidden="1">#REF!,#REF!,#REF!,#REF!,#REF!,#REF!,#REF!,#REF!,#REF!,#REF!,#REF!,#REF!,#REF!,#REF!</definedName>
    <definedName name="__APW_RESTORE_DATA7532__" hidden="1">#REF!,#REF!,#REF!,#REF!,#REF!,#REF!,#REF!,#REF!,#REF!,#REF!,#REF!,#REF!,#REF!,#REF!</definedName>
    <definedName name="__APW_RESTORE_DATA7533__" hidden="1">#REF!,#REF!,#REF!,#REF!,#REF!,#REF!,#REF!,#REF!,#REF!,#REF!,#REF!,#REF!,#REF!,#REF!</definedName>
    <definedName name="__APW_RESTORE_DATA7534__" hidden="1">#REF!,#REF!,#REF!,#REF!,#REF!,#REF!,#REF!,#REF!,#REF!,#REF!,#REF!,#REF!,#REF!,#REF!</definedName>
    <definedName name="__APW_RESTORE_DATA7535__" hidden="1">#REF!,#REF!,#REF!,#REF!,#REF!,#REF!,#REF!,#REF!,#REF!,#REF!,#REF!,#REF!,#REF!,#REF!</definedName>
    <definedName name="__APW_RESTORE_DATA7536__" hidden="1">#REF!,#REF!,#REF!,#REF!,#REF!,#REF!,#REF!,#REF!,#REF!,#REF!,#REF!,#REF!,#REF!,#REF!</definedName>
    <definedName name="__APW_RESTORE_DATA7537__" hidden="1">#REF!,#REF!,#REF!,#REF!,#REF!,#REF!,#REF!,#REF!,#REF!,#REF!,#REF!,#REF!,#REF!,#REF!</definedName>
    <definedName name="__APW_RESTORE_DATA7538__" hidden="1">#REF!,#REF!,#REF!,#REF!,#REF!,#REF!,#REF!,#REF!,#REF!,#REF!,#REF!,#REF!,#REF!,#REF!</definedName>
    <definedName name="__APW_RESTORE_DATA7539__" hidden="1">#REF!,#REF!,#REF!,#REF!,#REF!,#REF!,#REF!,#REF!,#REF!,#REF!,#REF!,#REF!,#REF!,#REF!</definedName>
    <definedName name="__APW_RESTORE_DATA754__" hidden="1">#REF!,#REF!,#REF!,#REF!,#REF!,#REF!,#REF!,#REF!,#REF!,#REF!,#REF!,#REF!,#REF!,#REF!</definedName>
    <definedName name="__APW_RESTORE_DATA7540__" hidden="1">#REF!,#REF!,#REF!,#REF!,#REF!,#REF!,#REF!,#REF!,#REF!,#REF!,#REF!,#REF!,#REF!,#REF!</definedName>
    <definedName name="__APW_RESTORE_DATA7541__" hidden="1">#REF!,#REF!,#REF!,#REF!,#REF!,#REF!,#REF!,#REF!,#REF!,#REF!,#REF!,#REF!,#REF!,#REF!</definedName>
    <definedName name="__APW_RESTORE_DATA7542__" hidden="1">#REF!,#REF!,#REF!,#REF!,#REF!,#REF!,#REF!,#REF!,#REF!,#REF!,#REF!,#REF!,#REF!,#REF!</definedName>
    <definedName name="__APW_RESTORE_DATA7543__" hidden="1">#REF!,#REF!,#REF!,#REF!,#REF!,#REF!,#REF!,#REF!,#REF!,#REF!,#REF!,#REF!,#REF!,#REF!</definedName>
    <definedName name="__APW_RESTORE_DATA7544__" hidden="1">#REF!,#REF!,#REF!,#REF!,#REF!,#REF!,#REF!,#REF!,#REF!,#REF!,#REF!,#REF!,#REF!,#REF!</definedName>
    <definedName name="__APW_RESTORE_DATA7545__" hidden="1">#REF!,#REF!,#REF!,#REF!,#REF!,#REF!,#REF!,#REF!,#REF!,#REF!,#REF!,#REF!,#REF!,#REF!</definedName>
    <definedName name="__APW_RESTORE_DATA7546__" hidden="1">#REF!,#REF!,#REF!,#REF!,#REF!,#REF!,#REF!,#REF!,#REF!,#REF!,#REF!,#REF!,#REF!,#REF!</definedName>
    <definedName name="__APW_RESTORE_DATA7547__" hidden="1">#REF!,#REF!,#REF!,#REF!,#REF!,#REF!,#REF!,#REF!,#REF!,#REF!,#REF!,#REF!,#REF!,#REF!</definedName>
    <definedName name="__APW_RESTORE_DATA7548__" hidden="1">#REF!,#REF!,#REF!,#REF!,#REF!,#REF!,#REF!,#REF!,#REF!,#REF!,#REF!,#REF!,#REF!,#REF!</definedName>
    <definedName name="__APW_RESTORE_DATA7549__" hidden="1">#REF!,#REF!,#REF!,#REF!,#REF!,#REF!,#REF!,#REF!,#REF!,#REF!,#REF!,#REF!,#REF!,#REF!</definedName>
    <definedName name="__APW_RESTORE_DATA755__" hidden="1">#REF!,#REF!,#REF!,#REF!,#REF!,#REF!,#REF!,#REF!,#REF!,#REF!,#REF!,#REF!,#REF!,#REF!</definedName>
    <definedName name="__APW_RESTORE_DATA7550__" hidden="1">#REF!,#REF!,#REF!,#REF!,#REF!,#REF!,#REF!,#REF!,#REF!,#REF!,#REF!,#REF!,#REF!,#REF!</definedName>
    <definedName name="__APW_RESTORE_DATA7551__" hidden="1">#REF!,#REF!,#REF!,#REF!,#REF!,#REF!,#REF!,#REF!,#REF!,#REF!,#REF!,#REF!,#REF!,#REF!</definedName>
    <definedName name="__APW_RESTORE_DATA7552__" hidden="1">#REF!,#REF!,#REF!,#REF!,#REF!,#REF!,#REF!,#REF!,#REF!,#REF!,#REF!,#REF!,#REF!,#REF!</definedName>
    <definedName name="__APW_RESTORE_DATA7553__" hidden="1">#REF!,#REF!,#REF!,#REF!,#REF!,#REF!,#REF!,#REF!,#REF!,#REF!,#REF!,#REF!,#REF!,#REF!</definedName>
    <definedName name="__APW_RESTORE_DATA7554__" hidden="1">#REF!,#REF!,#REF!,#REF!,#REF!,#REF!,#REF!,#REF!,#REF!,#REF!,#REF!,#REF!,#REF!,#REF!</definedName>
    <definedName name="__APW_RESTORE_DATA7555__" hidden="1">#REF!,#REF!,#REF!,#REF!,#REF!,#REF!,#REF!,#REF!,#REF!,#REF!,#REF!,#REF!,#REF!,#REF!</definedName>
    <definedName name="__APW_RESTORE_DATA7556__" hidden="1">#REF!,#REF!,#REF!,#REF!,#REF!,#REF!,#REF!,#REF!,#REF!,#REF!,#REF!,#REF!,#REF!,#REF!</definedName>
    <definedName name="__APW_RESTORE_DATA7557__" hidden="1">#REF!,#REF!,#REF!,#REF!,#REF!,#REF!,#REF!,#REF!,#REF!,#REF!,#REF!,#REF!,#REF!,#REF!</definedName>
    <definedName name="__APW_RESTORE_DATA7558__" hidden="1">#REF!,#REF!,#REF!,#REF!,#REF!,#REF!,#REF!,#REF!,#REF!,#REF!,#REF!,#REF!,#REF!,#REF!</definedName>
    <definedName name="__APW_RESTORE_DATA7559__" hidden="1">#REF!,#REF!,#REF!,#REF!,#REF!,#REF!,#REF!,#REF!,#REF!,#REF!,#REF!,#REF!,#REF!,#REF!</definedName>
    <definedName name="__APW_RESTORE_DATA756__" hidden="1">#REF!,#REF!,#REF!,#REF!,#REF!,#REF!,#REF!,#REF!,#REF!,#REF!,#REF!,#REF!,#REF!,#REF!</definedName>
    <definedName name="__APW_RESTORE_DATA7560__" hidden="1">#REF!,#REF!,#REF!,#REF!,#REF!,#REF!,#REF!,#REF!,#REF!,#REF!,#REF!,#REF!,#REF!,#REF!</definedName>
    <definedName name="__APW_RESTORE_DATA7561__" hidden="1">#REF!,#REF!,#REF!,#REF!,#REF!,#REF!,#REF!,#REF!,#REF!,#REF!,#REF!,#REF!,#REF!</definedName>
    <definedName name="__APW_RESTORE_DATA7562__" hidden="1">#REF!,#REF!,#REF!,#REF!,#REF!,#REF!,#REF!,#REF!,#REF!,#REF!,#REF!,#REF!,#REF!,#REF!,#REF!,#REF!</definedName>
    <definedName name="__APW_RESTORE_DATA7563__" hidden="1">#REF!,#REF!,#REF!,#REF!,#REF!,#REF!,#REF!,#REF!,#REF!,#REF!,#REF!,#REF!,#REF!,#REF!,#REF!</definedName>
    <definedName name="__APW_RESTORE_DATA7564__" hidden="1">#REF!,#REF!,#REF!,#REF!,#REF!,#REF!,#REF!,#REF!,#REF!,#REF!,#REF!,#REF!,#REF!,#REF!,#REF!</definedName>
    <definedName name="__APW_RESTORE_DATA7565__" hidden="1">#REF!,#REF!,#REF!,#REF!,#REF!,#REF!,#REF!,#REF!,#REF!,#REF!,#REF!,#REF!,#REF!,#REF!,#REF!</definedName>
    <definedName name="__APW_RESTORE_DATA7566__" hidden="1">#REF!,#REF!,#REF!,#REF!,#REF!,#REF!,#REF!,#REF!,#REF!,#REF!,#REF!,#REF!,#REF!,#REF!,#REF!</definedName>
    <definedName name="__APW_RESTORE_DATA7567__" hidden="1">#REF!,#REF!,#REF!,#REF!,#REF!,#REF!,#REF!,#REF!,#REF!,#REF!,#REF!,#REF!,#REF!,#REF!,#REF!</definedName>
    <definedName name="__APW_RESTORE_DATA7568__" hidden="1">#REF!,#REF!,#REF!,#REF!,#REF!,#REF!,#REF!,#REF!,#REF!,#REF!,#REF!,#REF!,#REF!,#REF!,#REF!</definedName>
    <definedName name="__APW_RESTORE_DATA7569__" hidden="1">#REF!,#REF!,#REF!,#REF!,#REF!,#REF!,#REF!,#REF!,#REF!,#REF!,#REF!,#REF!,#REF!,#REF!</definedName>
    <definedName name="__APW_RESTORE_DATA757__" hidden="1">#REF!,#REF!,#REF!,#REF!,#REF!,#REF!,#REF!,#REF!,#REF!,#REF!,#REF!,#REF!,#REF!,#REF!</definedName>
    <definedName name="__APW_RESTORE_DATA7570__" hidden="1">#REF!,#REF!,#REF!,#REF!,#REF!,#REF!,#REF!,#REF!,#REF!,#REF!,#REF!,#REF!,#REF!,#REF!</definedName>
    <definedName name="__APW_RESTORE_DATA7571__" hidden="1">#REF!,#REF!,#REF!,#REF!,#REF!,#REF!,#REF!,#REF!,#REF!,#REF!,#REF!,#REF!,#REF!,#REF!</definedName>
    <definedName name="__APW_RESTORE_DATA7572__" hidden="1">#REF!,#REF!,#REF!,#REF!,#REF!,#REF!,#REF!,#REF!,#REF!,#REF!,#REF!,#REF!,#REF!,#REF!</definedName>
    <definedName name="__APW_RESTORE_DATA7573__" hidden="1">#REF!,#REF!,#REF!,#REF!,#REF!,#REF!,#REF!,#REF!,#REF!,#REF!,#REF!,#REF!,#REF!,#REF!</definedName>
    <definedName name="__APW_RESTORE_DATA7574__" hidden="1">#REF!,#REF!,#REF!,#REF!,#REF!,#REF!,#REF!,#REF!,#REF!,#REF!,#REF!,#REF!,#REF!,#REF!</definedName>
    <definedName name="__APW_RESTORE_DATA7575__" hidden="1">#REF!,#REF!,#REF!,#REF!,#REF!,#REF!,#REF!,#REF!,#REF!,#REF!,#REF!,#REF!,#REF!,#REF!</definedName>
    <definedName name="__APW_RESTORE_DATA7576__" hidden="1">#REF!,#REF!,#REF!,#REF!,#REF!,#REF!,#REF!,#REF!,#REF!,#REF!,#REF!,#REF!,#REF!,#REF!</definedName>
    <definedName name="__APW_RESTORE_DATA7577__" hidden="1">#REF!,#REF!,#REF!,#REF!,#REF!,#REF!,#REF!,#REF!,#REF!,#REF!,#REF!,#REF!,#REF!,#REF!</definedName>
    <definedName name="__APW_RESTORE_DATA7578__" hidden="1">#REF!,#REF!,#REF!,#REF!,#REF!,#REF!,#REF!,#REF!,#REF!,#REF!,#REF!,#REF!,#REF!,#REF!</definedName>
    <definedName name="__APW_RESTORE_DATA7579__" hidden="1">#REF!,#REF!,#REF!,#REF!,#REF!,#REF!,#REF!,#REF!,#REF!,#REF!,#REF!,#REF!,#REF!,#REF!</definedName>
    <definedName name="__APW_RESTORE_DATA758__" hidden="1">#REF!,#REF!,#REF!,#REF!,#REF!,#REF!,#REF!,#REF!,#REF!,#REF!,#REF!,#REF!,#REF!,#REF!</definedName>
    <definedName name="__APW_RESTORE_DATA7580__" hidden="1">#REF!,#REF!,#REF!,#REF!,#REF!,#REF!,#REF!,#REF!,#REF!,#REF!,#REF!,#REF!,#REF!,#REF!</definedName>
    <definedName name="__APW_RESTORE_DATA7581__" hidden="1">#REF!,#REF!,#REF!,#REF!,#REF!,#REF!,#REF!,#REF!,#REF!,#REF!,#REF!,#REF!,#REF!,#REF!</definedName>
    <definedName name="__APW_RESTORE_DATA7582__" hidden="1">#REF!,#REF!,#REF!,#REF!,#REF!,#REF!,#REF!,#REF!,#REF!,#REF!,#REF!,#REF!,#REF!,#REF!</definedName>
    <definedName name="__APW_RESTORE_DATA7583__" hidden="1">#REF!,#REF!,#REF!,#REF!,#REF!,#REF!,#REF!,#REF!,#REF!,#REF!,#REF!,#REF!,#REF!,#REF!</definedName>
    <definedName name="__APW_RESTORE_DATA7584__" hidden="1">#REF!,#REF!,#REF!,#REF!,#REF!,#REF!,#REF!,#REF!,#REF!,#REF!,#REF!,#REF!,#REF!,#REF!</definedName>
    <definedName name="__APW_RESTORE_DATA7585__" hidden="1">#REF!,#REF!,#REF!,#REF!,#REF!,#REF!,#REF!,#REF!,#REF!,#REF!,#REF!,#REF!,#REF!,#REF!</definedName>
    <definedName name="__APW_RESTORE_DATA7586__" hidden="1">#REF!,#REF!,#REF!,#REF!,#REF!,#REF!,#REF!,#REF!,#REF!,#REF!,#REF!,#REF!,#REF!,#REF!</definedName>
    <definedName name="__APW_RESTORE_DATA7587__" hidden="1">#REF!,#REF!,#REF!,#REF!,#REF!,#REF!,#REF!,#REF!,#REF!,#REF!,#REF!,#REF!,#REF!,#REF!</definedName>
    <definedName name="__APW_RESTORE_DATA7588__" hidden="1">#REF!,#REF!,#REF!,#REF!,#REF!,#REF!,#REF!,#REF!,#REF!,#REF!,#REF!,#REF!,#REF!,#REF!</definedName>
    <definedName name="__APW_RESTORE_DATA7589__" hidden="1">#REF!,#REF!,#REF!,#REF!,#REF!,#REF!,#REF!,#REF!,#REF!,#REF!,#REF!,#REF!,#REF!,#REF!</definedName>
    <definedName name="__APW_RESTORE_DATA759__" hidden="1">#REF!,#REF!,#REF!,#REF!,#REF!,#REF!,#REF!,#REF!,#REF!,#REF!,#REF!,#REF!,#REF!,#REF!</definedName>
    <definedName name="__APW_RESTORE_DATA7590__" hidden="1">#REF!,#REF!,#REF!,#REF!,#REF!,#REF!,#REF!,#REF!,#REF!,#REF!,#REF!,#REF!,#REF!,#REF!</definedName>
    <definedName name="__APW_RESTORE_DATA7591__" hidden="1">#REF!,#REF!,#REF!,#REF!,#REF!,#REF!,#REF!,#REF!,#REF!,#REF!,#REF!,#REF!,#REF!,#REF!</definedName>
    <definedName name="__APW_RESTORE_DATA7592__" hidden="1">#REF!,#REF!,#REF!,#REF!,#REF!,#REF!,#REF!,#REF!,#REF!,#REF!,#REF!,#REF!,#REF!,#REF!</definedName>
    <definedName name="__APW_RESTORE_DATA7593__" hidden="1">#REF!,#REF!,#REF!,#REF!,#REF!,#REF!,#REF!,#REF!,#REF!,#REF!,#REF!,#REF!,#REF!,#REF!</definedName>
    <definedName name="__APW_RESTORE_DATA7594__" hidden="1">#REF!,#REF!,#REF!,#REF!,#REF!,#REF!,#REF!,#REF!,#REF!,#REF!,#REF!,#REF!,#REF!,#REF!</definedName>
    <definedName name="__APW_RESTORE_DATA7595__" hidden="1">#REF!,#REF!,#REF!,#REF!,#REF!,#REF!,#REF!,#REF!,#REF!,#REF!,#REF!,#REF!,#REF!,#REF!</definedName>
    <definedName name="__APW_RESTORE_DATA7596__" hidden="1">#REF!,#REF!,#REF!,#REF!,#REF!,#REF!,#REF!,#REF!,#REF!,#REF!,#REF!,#REF!,#REF!,#REF!</definedName>
    <definedName name="__APW_RESTORE_DATA7597__" hidden="1">#REF!,#REF!,#REF!,#REF!,#REF!,#REF!,#REF!,#REF!,#REF!,#REF!,#REF!,#REF!,#REF!,#REF!</definedName>
    <definedName name="__APW_RESTORE_DATA7598__" hidden="1">#REF!,#REF!,#REF!,#REF!,#REF!,#REF!,#REF!,#REF!,#REF!,#REF!,#REF!,#REF!,#REF!,#REF!</definedName>
    <definedName name="__APW_RESTORE_DATA7599__" hidden="1">#REF!,#REF!,#REF!,#REF!,#REF!,#REF!,#REF!,#REF!,#REF!,#REF!,#REF!,#REF!,#REF!,#REF!</definedName>
    <definedName name="__APW_RESTORE_DATA76__" hidden="1">#REF!,#REF!,#REF!,#REF!,#REF!,#REF!,#REF!,#REF!,#REF!,#REF!,#REF!,#REF!,#REF!,#REF!</definedName>
    <definedName name="__APW_RESTORE_DATA760__" hidden="1">#REF!,#REF!,#REF!,#REF!,#REF!,#REF!,#REF!,#REF!,#REF!,#REF!,#REF!,#REF!,#REF!,#REF!</definedName>
    <definedName name="__APW_RESTORE_DATA7600__" hidden="1">#REF!,#REF!,#REF!,#REF!,#REF!,#REF!,#REF!,#REF!,#REF!,#REF!,#REF!,#REF!,#REF!,#REF!</definedName>
    <definedName name="__APW_RESTORE_DATA7601__" hidden="1">#REF!,#REF!,#REF!,#REF!,#REF!,#REF!,#REF!,#REF!,#REF!,#REF!,#REF!,#REF!,#REF!,#REF!</definedName>
    <definedName name="__APW_RESTORE_DATA7602__" hidden="1">#REF!,#REF!,#REF!,#REF!,#REF!,#REF!,#REF!,#REF!,#REF!,#REF!,#REF!,#REF!,#REF!,#REF!</definedName>
    <definedName name="__APW_RESTORE_DATA7603__" hidden="1">#REF!,#REF!,#REF!,#REF!,#REF!,#REF!,#REF!,#REF!,#REF!,#REF!,#REF!,#REF!,#REF!,#REF!</definedName>
    <definedName name="__APW_RESTORE_DATA7604__" hidden="1">#REF!,#REF!,#REF!,#REF!,#REF!,#REF!,#REF!,#REF!,#REF!,#REF!,#REF!,#REF!,#REF!,#REF!</definedName>
    <definedName name="__APW_RESTORE_DATA7605__" hidden="1">#REF!,#REF!,#REF!,#REF!,#REF!,#REF!,#REF!,#REF!,#REF!,#REF!,#REF!,#REF!,#REF!,#REF!</definedName>
    <definedName name="__APW_RESTORE_DATA7606__" hidden="1">#REF!,#REF!,#REF!,#REF!,#REF!,#REF!,#REF!,#REF!,#REF!,#REF!,#REF!,#REF!,#REF!,#REF!</definedName>
    <definedName name="__APW_RESTORE_DATA7607__" hidden="1">#REF!,#REF!,#REF!,#REF!,#REF!,#REF!,#REF!,#REF!,#REF!,#REF!,#REF!,#REF!,#REF!,#REF!</definedName>
    <definedName name="__APW_RESTORE_DATA7608__" hidden="1">#REF!,#REF!,#REF!,#REF!,#REF!,#REF!,#REF!,#REF!,#REF!,#REF!,#REF!,#REF!,#REF!,#REF!</definedName>
    <definedName name="__APW_RESTORE_DATA7609__" hidden="1">#REF!,#REF!,#REF!,#REF!,#REF!,#REF!,#REF!,#REF!,#REF!,#REF!,#REF!,#REF!,#REF!,#REF!</definedName>
    <definedName name="__APW_RESTORE_DATA761__" hidden="1">#REF!,#REF!,#REF!,#REF!,#REF!,#REF!,#REF!,#REF!,#REF!,#REF!,#REF!,#REF!,#REF!,#REF!</definedName>
    <definedName name="__APW_RESTORE_DATA7610__" hidden="1">#REF!,#REF!,#REF!,#REF!,#REF!,#REF!,#REF!,#REF!,#REF!,#REF!,#REF!,#REF!,#REF!,#REF!</definedName>
    <definedName name="__APW_RESTORE_DATA7611__" hidden="1">#REF!,#REF!,#REF!,#REF!,#REF!,#REF!,#REF!,#REF!,#REF!,#REF!,#REF!,#REF!,#REF!,#REF!</definedName>
    <definedName name="__APW_RESTORE_DATA7612__" hidden="1">#REF!,#REF!,#REF!,#REF!,#REF!,#REF!,#REF!,#REF!,#REF!,#REF!,#REF!,#REF!,#REF!,#REF!</definedName>
    <definedName name="__APW_RESTORE_DATA7613__" hidden="1">#REF!,#REF!,#REF!,#REF!,#REF!,#REF!,#REF!,#REF!,#REF!,#REF!,#REF!,#REF!,#REF!,#REF!</definedName>
    <definedName name="__APW_RESTORE_DATA7614__" hidden="1">#REF!,#REF!,#REF!,#REF!,#REF!,#REF!,#REF!,#REF!,#REF!,#REF!,#REF!,#REF!,#REF!,#REF!</definedName>
    <definedName name="__APW_RESTORE_DATA7615__" hidden="1">#REF!,#REF!,#REF!,#REF!,#REF!,#REF!,#REF!,#REF!,#REF!,#REF!,#REF!,#REF!,#REF!,#REF!</definedName>
    <definedName name="__APW_RESTORE_DATA7616__" hidden="1">#REF!,#REF!,#REF!,#REF!,#REF!,#REF!,#REF!,#REF!,#REF!,#REF!,#REF!,#REF!,#REF!,#REF!</definedName>
    <definedName name="__APW_RESTORE_DATA7617__" hidden="1">#REF!,#REF!,#REF!,#REF!,#REF!,#REF!,#REF!,#REF!,#REF!,#REF!,#REF!,#REF!,#REF!,#REF!</definedName>
    <definedName name="__APW_RESTORE_DATA7618__" hidden="1">#REF!,#REF!,#REF!,#REF!,#REF!,#REF!,#REF!,#REF!,#REF!,#REF!,#REF!,#REF!,#REF!,#REF!</definedName>
    <definedName name="__APW_RESTORE_DATA7619__" hidden="1">#REF!,#REF!,#REF!,#REF!,#REF!,#REF!,#REF!,#REF!,#REF!,#REF!,#REF!,#REF!,#REF!,#REF!</definedName>
    <definedName name="__APW_RESTORE_DATA762__" hidden="1">#REF!,#REF!,#REF!,#REF!,#REF!,#REF!,#REF!,#REF!,#REF!,#REF!,#REF!,#REF!,#REF!,#REF!</definedName>
    <definedName name="__APW_RESTORE_DATA7620__" hidden="1">#REF!,#REF!,#REF!,#REF!,#REF!,#REF!,#REF!,#REF!,#REF!,#REF!,#REF!,#REF!,#REF!,#REF!</definedName>
    <definedName name="__APW_RESTORE_DATA7621__" hidden="1">#REF!,#REF!,#REF!,#REF!,#REF!,#REF!,#REF!,#REF!,#REF!,#REF!,#REF!,#REF!,#REF!,#REF!</definedName>
    <definedName name="__APW_RESTORE_DATA7622__" hidden="1">#REF!,#REF!,#REF!,#REF!,#REF!,#REF!,#REF!,#REF!,#REF!,#REF!,#REF!,#REF!,#REF!,#REF!</definedName>
    <definedName name="__APW_RESTORE_DATA7623__" hidden="1">#REF!,#REF!,#REF!,#REF!,#REF!,#REF!,#REF!,#REF!,#REF!,#REF!,#REF!,#REF!,#REF!,#REF!</definedName>
    <definedName name="__APW_RESTORE_DATA7624__" hidden="1">#REF!,#REF!,#REF!,#REF!,#REF!,#REF!,#REF!,#REF!,#REF!,#REF!,#REF!,#REF!,#REF!,#REF!</definedName>
    <definedName name="__APW_RESTORE_DATA7625__" hidden="1">#REF!,#REF!,#REF!,#REF!,#REF!,#REF!,#REF!,#REF!,#REF!,#REF!,#REF!,#REF!,#REF!,#REF!</definedName>
    <definedName name="__APW_RESTORE_DATA7626__" hidden="1">#REF!,#REF!,#REF!,#REF!,#REF!,#REF!,#REF!,#REF!,#REF!,#REF!,#REF!,#REF!,#REF!,#REF!</definedName>
    <definedName name="__APW_RESTORE_DATA7627__" hidden="1">#REF!,#REF!,#REF!,#REF!,#REF!,#REF!,#REF!,#REF!,#REF!,#REF!,#REF!,#REF!,#REF!,#REF!</definedName>
    <definedName name="__APW_RESTORE_DATA7628__" hidden="1">#REF!,#REF!,#REF!,#REF!,#REF!,#REF!,#REF!,#REF!,#REF!,#REF!,#REF!,#REF!,#REF!,#REF!</definedName>
    <definedName name="__APW_RESTORE_DATA7629__" hidden="1">#REF!,#REF!,#REF!,#REF!,#REF!,#REF!,#REF!,#REF!,#REF!,#REF!,#REF!,#REF!,#REF!,#REF!</definedName>
    <definedName name="__APW_RESTORE_DATA763__" hidden="1">#REF!,#REF!,#REF!,#REF!,#REF!,#REF!,#REF!,#REF!,#REF!,#REF!,#REF!,#REF!,#REF!,#REF!</definedName>
    <definedName name="__APW_RESTORE_DATA7630__" hidden="1">#REF!,#REF!,#REF!,#REF!,#REF!,#REF!,#REF!,#REF!,#REF!,#REF!,#REF!,#REF!,#REF!,#REF!</definedName>
    <definedName name="__APW_RESTORE_DATA7631__" hidden="1">#REF!,#REF!,#REF!,#REF!,#REF!,#REF!,#REF!,#REF!,#REF!,#REF!,#REF!,#REF!,#REF!,#REF!</definedName>
    <definedName name="__APW_RESTORE_DATA7632__" hidden="1">#REF!,#REF!,#REF!,#REF!,#REF!,#REF!,#REF!,#REF!,#REF!,#REF!,#REF!,#REF!,#REF!,#REF!</definedName>
    <definedName name="__APW_RESTORE_DATA7633__" hidden="1">#REF!,#REF!,#REF!,#REF!,#REF!,#REF!,#REF!,#REF!,#REF!,#REF!,#REF!,#REF!,#REF!,#REF!</definedName>
    <definedName name="__APW_RESTORE_DATA7634__" hidden="1">#REF!,#REF!,#REF!,#REF!,#REF!,#REF!,#REF!,#REF!,#REF!,#REF!,#REF!,#REF!,#REF!,#REF!</definedName>
    <definedName name="__APW_RESTORE_DATA7635__" hidden="1">#REF!,#REF!,#REF!,#REF!,#REF!,#REF!,#REF!,#REF!,#REF!,#REF!,#REF!,#REF!,#REF!,#REF!</definedName>
    <definedName name="__APW_RESTORE_DATA7636__" hidden="1">#REF!,#REF!,#REF!,#REF!,#REF!,#REF!,#REF!,#REF!,#REF!,#REF!,#REF!,#REF!,#REF!,#REF!</definedName>
    <definedName name="__APW_RESTORE_DATA7637__" hidden="1">#REF!,#REF!,#REF!,#REF!,#REF!,#REF!,#REF!,#REF!,#REF!,#REF!,#REF!,#REF!,#REF!,#REF!</definedName>
    <definedName name="__APW_RESTORE_DATA7638__" hidden="1">#REF!,#REF!,#REF!,#REF!,#REF!,#REF!,#REF!,#REF!,#REF!,#REF!,#REF!,#REF!,#REF!,#REF!</definedName>
    <definedName name="__APW_RESTORE_DATA7639__" hidden="1">#REF!,#REF!,#REF!,#REF!,#REF!,#REF!,#REF!,#REF!,#REF!,#REF!,#REF!,#REF!,#REF!,#REF!</definedName>
    <definedName name="__APW_RESTORE_DATA764__" hidden="1">#REF!,#REF!,#REF!,#REF!,#REF!,#REF!,#REF!,#REF!,#REF!,#REF!,#REF!,#REF!,#REF!,#REF!</definedName>
    <definedName name="__APW_RESTORE_DATA7640__" hidden="1">#REF!,#REF!,#REF!,#REF!,#REF!,#REF!,#REF!,#REF!,#REF!,#REF!,#REF!,#REF!,#REF!,#REF!</definedName>
    <definedName name="__APW_RESTORE_DATA7641__" hidden="1">#REF!,#REF!,#REF!,#REF!,#REF!,#REF!,#REF!,#REF!,#REF!,#REF!,#REF!,#REF!,#REF!,#REF!</definedName>
    <definedName name="__APW_RESTORE_DATA7642__" hidden="1">#REF!,#REF!,#REF!,#REF!,#REF!,#REF!,#REF!,#REF!,#REF!,#REF!,#REF!,#REF!,#REF!,#REF!</definedName>
    <definedName name="__APW_RESTORE_DATA7643__" hidden="1">#REF!,#REF!,#REF!,#REF!,#REF!,#REF!,#REF!,#REF!,#REF!,#REF!,#REF!,#REF!,#REF!,#REF!</definedName>
    <definedName name="__APW_RESTORE_DATA7644__" hidden="1">#REF!,#REF!,#REF!,#REF!,#REF!,#REF!,#REF!,#REF!,#REF!,#REF!,#REF!,#REF!,#REF!,#REF!</definedName>
    <definedName name="__APW_RESTORE_DATA7645__" hidden="1">#REF!,#REF!,#REF!,#REF!,#REF!,#REF!,#REF!,#REF!,#REF!,#REF!,#REF!,#REF!,#REF!,#REF!</definedName>
    <definedName name="__APW_RESTORE_DATA7646__" hidden="1">#REF!,#REF!,#REF!,#REF!,#REF!,#REF!,#REF!,#REF!,#REF!,#REF!,#REF!,#REF!,#REF!,#REF!</definedName>
    <definedName name="__APW_RESTORE_DATA7647__" hidden="1">#REF!,#REF!,#REF!,#REF!,#REF!,#REF!,#REF!,#REF!,#REF!,#REF!,#REF!,#REF!,#REF!,#REF!</definedName>
    <definedName name="__APW_RESTORE_DATA7648__" hidden="1">#REF!,#REF!,#REF!,#REF!,#REF!,#REF!,#REF!,#REF!,#REF!,#REF!,#REF!,#REF!,#REF!,#REF!</definedName>
    <definedName name="__APW_RESTORE_DATA7649__" hidden="1">#REF!,#REF!,#REF!,#REF!,#REF!,#REF!,#REF!,#REF!,#REF!,#REF!,#REF!,#REF!,#REF!,#REF!</definedName>
    <definedName name="__APW_RESTORE_DATA765__" hidden="1">#REF!,#REF!,#REF!,#REF!,#REF!,#REF!,#REF!,#REF!,#REF!,#REF!,#REF!,#REF!,#REF!,#REF!</definedName>
    <definedName name="__APW_RESTORE_DATA7650__" hidden="1">#REF!,#REF!,#REF!,#REF!,#REF!,#REF!,#REF!,#REF!,#REF!,#REF!,#REF!,#REF!,#REF!,#REF!</definedName>
    <definedName name="__APW_RESTORE_DATA7651__" hidden="1">#REF!,#REF!,#REF!,#REF!,#REF!,#REF!,#REF!,#REF!,#REF!,#REF!,#REF!,#REF!,#REF!,#REF!</definedName>
    <definedName name="__APW_RESTORE_DATA7652__" hidden="1">#REF!,#REF!,#REF!,#REF!,#REF!,#REF!,#REF!,#REF!,#REF!,#REF!,#REF!,#REF!,#REF!,#REF!</definedName>
    <definedName name="__APW_RESTORE_DATA7653__" hidden="1">#REF!,#REF!,#REF!,#REF!,#REF!,#REF!,#REF!,#REF!,#REF!,#REF!,#REF!,#REF!,#REF!,#REF!</definedName>
    <definedName name="__APW_RESTORE_DATA7654__" hidden="1">#REF!,#REF!,#REF!,#REF!,#REF!,#REF!,#REF!,#REF!,#REF!,#REF!,#REF!,#REF!,#REF!,#REF!</definedName>
    <definedName name="__APW_RESTORE_DATA7655__" hidden="1">#REF!,#REF!,#REF!,#REF!,#REF!,#REF!,#REF!,#REF!,#REF!,#REF!,#REF!,#REF!,#REF!,#REF!</definedName>
    <definedName name="__APW_RESTORE_DATA7656__" hidden="1">#REF!,#REF!,#REF!,#REF!,#REF!,#REF!,#REF!,#REF!,#REF!,#REF!,#REF!,#REF!,#REF!,#REF!</definedName>
    <definedName name="__APW_RESTORE_DATA7657__" hidden="1">#REF!,#REF!,#REF!,#REF!,#REF!,#REF!,#REF!,#REF!,#REF!,#REF!,#REF!,#REF!,#REF!,#REF!</definedName>
    <definedName name="__APW_RESTORE_DATA7658__" hidden="1">#REF!,#REF!,#REF!,#REF!,#REF!,#REF!,#REF!,#REF!,#REF!,#REF!,#REF!,#REF!,#REF!,#REF!</definedName>
    <definedName name="__APW_RESTORE_DATA7659__" hidden="1">#REF!,#REF!,#REF!,#REF!,#REF!,#REF!,#REF!,#REF!,#REF!,#REF!,#REF!,#REF!,#REF!,#REF!</definedName>
    <definedName name="__APW_RESTORE_DATA766__" hidden="1">#REF!,#REF!,#REF!,#REF!,#REF!,#REF!,#REF!,#REF!,#REF!,#REF!,#REF!,#REF!,#REF!,#REF!</definedName>
    <definedName name="__APW_RESTORE_DATA7660__" hidden="1">#REF!,#REF!,#REF!,#REF!,#REF!,#REF!,#REF!,#REF!,#REF!,#REF!,#REF!,#REF!,#REF!,#REF!</definedName>
    <definedName name="__APW_RESTORE_DATA7661__" hidden="1">#REF!,#REF!,#REF!,#REF!,#REF!,#REF!,#REF!,#REF!,#REF!,#REF!,#REF!,#REF!,#REF!,#REF!</definedName>
    <definedName name="__APW_RESTORE_DATA7662__" hidden="1">#REF!,#REF!,#REF!,#REF!,#REF!,#REF!,#REF!,#REF!,#REF!,#REF!,#REF!,#REF!,#REF!,#REF!</definedName>
    <definedName name="__APW_RESTORE_DATA7663__" hidden="1">#REF!,#REF!,#REF!,#REF!,#REF!,#REF!,#REF!,#REF!,#REF!,#REF!,#REF!,#REF!,#REF!,#REF!</definedName>
    <definedName name="__APW_RESTORE_DATA7664__" hidden="1">#REF!,#REF!,#REF!,#REF!,#REF!,#REF!,#REF!,#REF!,#REF!,#REF!,#REF!,#REF!,#REF!,#REF!</definedName>
    <definedName name="__APW_RESTORE_DATA7665__" hidden="1">#REF!,#REF!,#REF!,#REF!,#REF!,#REF!,#REF!,#REF!,#REF!,#REF!,#REF!,#REF!,#REF!,#REF!</definedName>
    <definedName name="__APW_RESTORE_DATA7666__" hidden="1">#REF!,#REF!,#REF!,#REF!,#REF!,#REF!,#REF!,#REF!,#REF!,#REF!,#REF!,#REF!,#REF!,#REF!</definedName>
    <definedName name="__APW_RESTORE_DATA7667__" hidden="1">#REF!,#REF!,#REF!,#REF!,#REF!,#REF!,#REF!,#REF!,#REF!,#REF!,#REF!,#REF!,#REF!,#REF!</definedName>
    <definedName name="__APW_RESTORE_DATA7668__" hidden="1">#REF!,#REF!,#REF!,#REF!,#REF!,#REF!,#REF!,#REF!,#REF!,#REF!,#REF!,#REF!,#REF!,#REF!</definedName>
    <definedName name="__APW_RESTORE_DATA7669__" hidden="1">#REF!,#REF!,#REF!,#REF!,#REF!,#REF!,#REF!,#REF!,#REF!,#REF!,#REF!,#REF!,#REF!,#REF!</definedName>
    <definedName name="__APW_RESTORE_DATA767__" hidden="1">#REF!,#REF!,#REF!,#REF!,#REF!,#REF!,#REF!,#REF!,#REF!,#REF!,#REF!,#REF!,#REF!,#REF!</definedName>
    <definedName name="__APW_RESTORE_DATA7670__" hidden="1">#REF!,#REF!,#REF!,#REF!,#REF!,#REF!,#REF!,#REF!,#REF!,#REF!,#REF!,#REF!,#REF!,#REF!</definedName>
    <definedName name="__APW_RESTORE_DATA7671__" hidden="1">#REF!,#REF!,#REF!,#REF!,#REF!,#REF!,#REF!,#REF!,#REF!,#REF!,#REF!,#REF!,#REF!,#REF!</definedName>
    <definedName name="__APW_RESTORE_DATA7672__" hidden="1">#REF!,#REF!,#REF!,#REF!,#REF!,#REF!,#REF!,#REF!,#REF!,#REF!,#REF!,#REF!,#REF!,#REF!</definedName>
    <definedName name="__APW_RESTORE_DATA7673__" hidden="1">#REF!,#REF!,#REF!,#REF!,#REF!,#REF!,#REF!,#REF!,#REF!,#REF!,#REF!,#REF!,#REF!,#REF!</definedName>
    <definedName name="__APW_RESTORE_DATA7674__" hidden="1">#REF!,#REF!,#REF!,#REF!,#REF!,#REF!,#REF!,#REF!,#REF!,#REF!,#REF!,#REF!,#REF!,#REF!</definedName>
    <definedName name="__APW_RESTORE_DATA7675__" hidden="1">#REF!,#REF!,#REF!,#REF!,#REF!,#REF!,#REF!,#REF!,#REF!,#REF!,#REF!,#REF!,#REF!,#REF!</definedName>
    <definedName name="__APW_RESTORE_DATA7676__" hidden="1">#REF!,#REF!,#REF!,#REF!,#REF!,#REF!,#REF!,#REF!,#REF!,#REF!,#REF!,#REF!,#REF!,#REF!</definedName>
    <definedName name="__APW_RESTORE_DATA7677__" hidden="1">#REF!,#REF!,#REF!,#REF!,#REF!,#REF!,#REF!,#REF!,#REF!,#REF!,#REF!,#REF!,#REF!,#REF!</definedName>
    <definedName name="__APW_RESTORE_DATA7678__" hidden="1">#REF!,#REF!,#REF!,#REF!,#REF!,#REF!,#REF!,#REF!,#REF!,#REF!,#REF!,#REF!,#REF!,#REF!</definedName>
    <definedName name="__APW_RESTORE_DATA7679__" hidden="1">#REF!,#REF!,#REF!,#REF!,#REF!,#REF!,#REF!,#REF!,#REF!,#REF!,#REF!,#REF!,#REF!,#REF!</definedName>
    <definedName name="__APW_RESTORE_DATA768__" hidden="1">#REF!,#REF!,#REF!,#REF!,#REF!,#REF!,#REF!,#REF!,#REF!,#REF!,#REF!,#REF!,#REF!,#REF!</definedName>
    <definedName name="__APW_RESTORE_DATA7680__" hidden="1">#REF!,#REF!,#REF!,#REF!,#REF!,#REF!,#REF!,#REF!,#REF!,#REF!,#REF!,#REF!,#REF!,#REF!</definedName>
    <definedName name="__APW_RESTORE_DATA7681__" hidden="1">#REF!,#REF!,#REF!,#REF!,#REF!,#REF!,#REF!,#REF!,#REF!,#REF!,#REF!,#REF!,#REF!,#REF!</definedName>
    <definedName name="__APW_RESTORE_DATA7682__" hidden="1">#REF!,#REF!,#REF!,#REF!,#REF!,#REF!,#REF!,#REF!,#REF!,#REF!,#REF!,#REF!,#REF!,#REF!</definedName>
    <definedName name="__APW_RESTORE_DATA7683__" hidden="1">#REF!,#REF!,#REF!,#REF!,#REF!,#REF!,#REF!,#REF!,#REF!,#REF!,#REF!,#REF!,#REF!,#REF!</definedName>
    <definedName name="__APW_RESTORE_DATA7684__" hidden="1">#REF!,#REF!,#REF!,#REF!,#REF!,#REF!,#REF!,#REF!,#REF!,#REF!,#REF!,#REF!,#REF!,#REF!</definedName>
    <definedName name="__APW_RESTORE_DATA7685__" hidden="1">#REF!,#REF!,#REF!,#REF!,#REF!,#REF!,#REF!,#REF!,#REF!,#REF!,#REF!,#REF!,#REF!,#REF!</definedName>
    <definedName name="__APW_RESTORE_DATA7686__" hidden="1">#REF!,#REF!,#REF!,#REF!,#REF!,#REF!,#REF!,#REF!,#REF!,#REF!,#REF!,#REF!,#REF!,#REF!</definedName>
    <definedName name="__APW_RESTORE_DATA7687__" hidden="1">#REF!,#REF!,#REF!,#REF!,#REF!,#REF!,#REF!,#REF!,#REF!,#REF!,#REF!,#REF!,#REF!,#REF!</definedName>
    <definedName name="__APW_RESTORE_DATA7688__" hidden="1">#REF!,#REF!,#REF!,#REF!,#REF!,#REF!,#REF!,#REF!,#REF!,#REF!,#REF!,#REF!,#REF!,#REF!</definedName>
    <definedName name="__APW_RESTORE_DATA7689__" hidden="1">#REF!,#REF!,#REF!,#REF!,#REF!,#REF!,#REF!,#REF!,#REF!,#REF!,#REF!,#REF!,#REF!,#REF!</definedName>
    <definedName name="__APW_RESTORE_DATA769__" hidden="1">#REF!,#REF!,#REF!,#REF!,#REF!,#REF!,#REF!,#REF!,#REF!,#REF!,#REF!,#REF!,#REF!,#REF!</definedName>
    <definedName name="__APW_RESTORE_DATA7690__" hidden="1">#REF!,#REF!,#REF!,#REF!,#REF!,#REF!,#REF!,#REF!,#REF!,#REF!,#REF!,#REF!,#REF!,#REF!</definedName>
    <definedName name="__APW_RESTORE_DATA7691__" hidden="1">#REF!,#REF!,#REF!,#REF!,#REF!,#REF!,#REF!,#REF!,#REF!,#REF!,#REF!,#REF!,#REF!,#REF!</definedName>
    <definedName name="__APW_RESTORE_DATA7692__" hidden="1">#REF!,#REF!,#REF!,#REF!,#REF!,#REF!,#REF!,#REF!,#REF!,#REF!,#REF!,#REF!,#REF!,#REF!</definedName>
    <definedName name="__APW_RESTORE_DATA7693__" hidden="1">#REF!,#REF!,#REF!,#REF!,#REF!,#REF!,#REF!,#REF!,#REF!,#REF!,#REF!,#REF!,#REF!,#REF!</definedName>
    <definedName name="__APW_RESTORE_DATA7694__" hidden="1">#REF!,#REF!,#REF!,#REF!,#REF!,#REF!,#REF!,#REF!,#REF!,#REF!,#REF!,#REF!,#REF!,#REF!</definedName>
    <definedName name="__APW_RESTORE_DATA7695__" hidden="1">#REF!,#REF!,#REF!,#REF!,#REF!,#REF!,#REF!,#REF!,#REF!,#REF!,#REF!,#REF!,#REF!,#REF!</definedName>
    <definedName name="__APW_RESTORE_DATA7696__" hidden="1">#REF!,#REF!,#REF!,#REF!,#REF!,#REF!,#REF!,#REF!,#REF!,#REF!,#REF!,#REF!,#REF!,#REF!</definedName>
    <definedName name="__APW_RESTORE_DATA7697__" hidden="1">#REF!,#REF!,#REF!,#REF!,#REF!,#REF!,#REF!,#REF!,#REF!,#REF!,#REF!,#REF!,#REF!,#REF!</definedName>
    <definedName name="__APW_RESTORE_DATA7698__" hidden="1">#REF!,#REF!,#REF!,#REF!,#REF!,#REF!,#REF!,#REF!,#REF!,#REF!,#REF!,#REF!,#REF!,#REF!</definedName>
    <definedName name="__APW_RESTORE_DATA7699__" hidden="1">#REF!,#REF!,#REF!,#REF!,#REF!,#REF!,#REF!,#REF!,#REF!,#REF!,#REF!,#REF!,#REF!,#REF!</definedName>
    <definedName name="__APW_RESTORE_DATA77__" hidden="1">#REF!,#REF!,#REF!,#REF!,#REF!,#REF!,#REF!,#REF!,#REF!,#REF!,#REF!,#REF!,#REF!,#REF!</definedName>
    <definedName name="__APW_RESTORE_DATA770__" hidden="1">#REF!,#REF!,#REF!,#REF!,#REF!,#REF!,#REF!,#REF!,#REF!,#REF!,#REF!,#REF!,#REF!,#REF!</definedName>
    <definedName name="__APW_RESTORE_DATA7700__" hidden="1">#REF!,#REF!,#REF!,#REF!,#REF!,#REF!,#REF!,#REF!,#REF!,#REF!,#REF!,#REF!,#REF!,#REF!</definedName>
    <definedName name="__APW_RESTORE_DATA7701__" hidden="1">#REF!,#REF!,#REF!,#REF!,#REF!,#REF!,#REF!,#REF!,#REF!,#REF!,#REF!,#REF!,#REF!,#REF!</definedName>
    <definedName name="__APW_RESTORE_DATA7702__" hidden="1">#REF!,#REF!,#REF!,#REF!,#REF!,#REF!,#REF!,#REF!,#REF!,#REF!,#REF!,#REF!,#REF!,#REF!</definedName>
    <definedName name="__APW_RESTORE_DATA7703__" hidden="1">#REF!,#REF!,#REF!,#REF!,#REF!,#REF!,#REF!,#REF!,#REF!,#REF!,#REF!,#REF!,#REF!,#REF!</definedName>
    <definedName name="__APW_RESTORE_DATA7704__" hidden="1">#REF!,#REF!,#REF!,#REF!,#REF!,#REF!,#REF!,#REF!,#REF!,#REF!,#REF!,#REF!,#REF!,#REF!</definedName>
    <definedName name="__APW_RESTORE_DATA7705__" hidden="1">#REF!,#REF!,#REF!,#REF!,#REF!,#REF!,#REF!,#REF!,#REF!,#REF!,#REF!,#REF!,#REF!,#REF!</definedName>
    <definedName name="__APW_RESTORE_DATA7706__" hidden="1">#REF!,#REF!,#REF!,#REF!,#REF!,#REF!,#REF!,#REF!,#REF!,#REF!,#REF!,#REF!,#REF!,#REF!</definedName>
    <definedName name="__APW_RESTORE_DATA7707__" hidden="1">#REF!,#REF!,#REF!,#REF!,#REF!,#REF!,#REF!,#REF!,#REF!,#REF!,#REF!,#REF!,#REF!,#REF!</definedName>
    <definedName name="__APW_RESTORE_DATA7708__" hidden="1">#REF!,#REF!,#REF!,#REF!,#REF!,#REF!,#REF!,#REF!,#REF!,#REF!,#REF!,#REF!,#REF!,#REF!</definedName>
    <definedName name="__APW_RESTORE_DATA7709__" hidden="1">#REF!,#REF!,#REF!,#REF!,#REF!,#REF!,#REF!,#REF!,#REF!,#REF!,#REF!,#REF!,#REF!,#REF!</definedName>
    <definedName name="__APW_RESTORE_DATA771__" hidden="1">#REF!,#REF!,#REF!,#REF!,#REF!,#REF!,#REF!,#REF!,#REF!,#REF!,#REF!,#REF!,#REF!,#REF!</definedName>
    <definedName name="__APW_RESTORE_DATA7710__" hidden="1">#REF!,#REF!,#REF!,#REF!,#REF!,#REF!,#REF!,#REF!,#REF!,#REF!,#REF!,#REF!,#REF!,#REF!</definedName>
    <definedName name="__APW_RESTORE_DATA7711__" hidden="1">#REF!,#REF!,#REF!,#REF!,#REF!,#REF!,#REF!,#REF!,#REF!,#REF!,#REF!,#REF!,#REF!,#REF!</definedName>
    <definedName name="__APW_RESTORE_DATA7712__" hidden="1">#REF!,#REF!,#REF!,#REF!,#REF!,#REF!,#REF!,#REF!,#REF!,#REF!,#REF!,#REF!,#REF!,#REF!</definedName>
    <definedName name="__APW_RESTORE_DATA7713__" hidden="1">#REF!,#REF!,#REF!,#REF!,#REF!,#REF!,#REF!,#REF!,#REF!,#REF!,#REF!,#REF!,#REF!,#REF!</definedName>
    <definedName name="__APW_RESTORE_DATA7714__" hidden="1">#REF!,#REF!,#REF!,#REF!,#REF!,#REF!,#REF!,#REF!,#REF!,#REF!,#REF!,#REF!,#REF!,#REF!</definedName>
    <definedName name="__APW_RESTORE_DATA7715__" hidden="1">#REF!,#REF!,#REF!,#REF!,#REF!,#REF!,#REF!,#REF!,#REF!,#REF!,#REF!,#REF!,#REF!,#REF!</definedName>
    <definedName name="__APW_RESTORE_DATA7716__" hidden="1">#REF!,#REF!,#REF!,#REF!,#REF!,#REF!,#REF!,#REF!,#REF!,#REF!,#REF!,#REF!,#REF!,#REF!</definedName>
    <definedName name="__APW_RESTORE_DATA7717__" hidden="1">#REF!,#REF!,#REF!,#REF!,#REF!,#REF!,#REF!,#REF!,#REF!,#REF!,#REF!,#REF!,#REF!,#REF!</definedName>
    <definedName name="__APW_RESTORE_DATA7718__" hidden="1">#REF!,#REF!,#REF!,#REF!,#REF!,#REF!,#REF!,#REF!,#REF!,#REF!,#REF!,#REF!,#REF!,#REF!</definedName>
    <definedName name="__APW_RESTORE_DATA7719__" hidden="1">#REF!,#REF!,#REF!,#REF!,#REF!,#REF!,#REF!,#REF!,#REF!,#REF!,#REF!,#REF!,#REF!,#REF!</definedName>
    <definedName name="__APW_RESTORE_DATA772__" hidden="1">#REF!,#REF!,#REF!,#REF!,#REF!,#REF!,#REF!,#REF!,#REF!,#REF!,#REF!,#REF!,#REF!,#REF!</definedName>
    <definedName name="__APW_RESTORE_DATA7720__" hidden="1">#REF!,#REF!,#REF!,#REF!,#REF!,#REF!,#REF!,#REF!,#REF!,#REF!,#REF!,#REF!,#REF!,#REF!</definedName>
    <definedName name="__APW_RESTORE_DATA7721__" hidden="1">#REF!,#REF!,#REF!,#REF!,#REF!,#REF!,#REF!,#REF!,#REF!,#REF!,#REF!,#REF!,#REF!,#REF!</definedName>
    <definedName name="__APW_RESTORE_DATA7722__" hidden="1">#REF!,#REF!,#REF!,#REF!,#REF!,#REF!,#REF!,#REF!,#REF!,#REF!,#REF!,#REF!,#REF!,#REF!</definedName>
    <definedName name="__APW_RESTORE_DATA7723__" hidden="1">#REF!,#REF!,#REF!,#REF!,#REF!,#REF!,#REF!,#REF!,#REF!,#REF!,#REF!,#REF!,#REF!,#REF!</definedName>
    <definedName name="__APW_RESTORE_DATA7724__" hidden="1">#REF!,#REF!,#REF!,#REF!,#REF!,#REF!,#REF!,#REF!,#REF!,#REF!,#REF!,#REF!,#REF!,#REF!</definedName>
    <definedName name="__APW_RESTORE_DATA7725__" hidden="1">#REF!,#REF!,#REF!,#REF!,#REF!,#REF!,#REF!,#REF!,#REF!,#REF!,#REF!,#REF!,#REF!,#REF!</definedName>
    <definedName name="__APW_RESTORE_DATA7726__" hidden="1">#REF!,#REF!,#REF!,#REF!,#REF!,#REF!,#REF!,#REF!,#REF!,#REF!,#REF!,#REF!,#REF!,#REF!</definedName>
    <definedName name="__APW_RESTORE_DATA7727__" hidden="1">#REF!,#REF!,#REF!,#REF!,#REF!,#REF!,#REF!,#REF!,#REF!,#REF!,#REF!,#REF!,#REF!,#REF!</definedName>
    <definedName name="__APW_RESTORE_DATA7728__" hidden="1">#REF!,#REF!,#REF!,#REF!,#REF!,#REF!,#REF!,#REF!,#REF!,#REF!,#REF!,#REF!,#REF!,#REF!</definedName>
    <definedName name="__APW_RESTORE_DATA7729__" hidden="1">#REF!,#REF!,#REF!,#REF!,#REF!,#REF!,#REF!,#REF!,#REF!,#REF!,#REF!,#REF!,#REF!,#REF!</definedName>
    <definedName name="__APW_RESTORE_DATA773__" hidden="1">#REF!,#REF!,#REF!,#REF!,#REF!,#REF!,#REF!,#REF!,#REF!,#REF!,#REF!,#REF!,#REF!,#REF!</definedName>
    <definedName name="__APW_RESTORE_DATA7730__" hidden="1">#REF!,#REF!,#REF!,#REF!,#REF!,#REF!,#REF!,#REF!,#REF!,#REF!,#REF!,#REF!,#REF!,#REF!</definedName>
    <definedName name="__APW_RESTORE_DATA7731__" hidden="1">#REF!,#REF!,#REF!,#REF!,#REF!,#REF!,#REF!,#REF!,#REF!,#REF!,#REF!,#REF!,#REF!,#REF!</definedName>
    <definedName name="__APW_RESTORE_DATA7732__" hidden="1">#REF!,#REF!,#REF!,#REF!,#REF!,#REF!,#REF!,#REF!,#REF!,#REF!,#REF!,#REF!,#REF!,#REF!</definedName>
    <definedName name="__APW_RESTORE_DATA7733__" hidden="1">#REF!,#REF!,#REF!,#REF!,#REF!,#REF!,#REF!,#REF!,#REF!,#REF!,#REF!,#REF!,#REF!,#REF!</definedName>
    <definedName name="__APW_RESTORE_DATA7734__" hidden="1">#REF!,#REF!,#REF!,#REF!,#REF!,#REF!,#REF!,#REF!,#REF!,#REF!,#REF!,#REF!,#REF!,#REF!</definedName>
    <definedName name="__APW_RESTORE_DATA7735__" hidden="1">#REF!,#REF!,#REF!,#REF!,#REF!,#REF!,#REF!,#REF!,#REF!,#REF!,#REF!,#REF!,#REF!,#REF!</definedName>
    <definedName name="__APW_RESTORE_DATA7736__" hidden="1">#REF!,#REF!,#REF!,#REF!,#REF!,#REF!,#REF!,#REF!,#REF!,#REF!,#REF!,#REF!,#REF!,#REF!</definedName>
    <definedName name="__APW_RESTORE_DATA7737__" hidden="1">#REF!,#REF!,#REF!,#REF!,#REF!,#REF!,#REF!,#REF!,#REF!,#REF!,#REF!,#REF!,#REF!,#REF!</definedName>
    <definedName name="__APW_RESTORE_DATA7738__" hidden="1">#REF!,#REF!,#REF!,#REF!,#REF!,#REF!,#REF!,#REF!,#REF!,#REF!,#REF!,#REF!,#REF!,#REF!</definedName>
    <definedName name="__APW_RESTORE_DATA7739__" hidden="1">#REF!,#REF!,#REF!,#REF!,#REF!,#REF!,#REF!,#REF!,#REF!,#REF!,#REF!,#REF!,#REF!,#REF!</definedName>
    <definedName name="__APW_RESTORE_DATA774__" hidden="1">#REF!,#REF!,#REF!,#REF!,#REF!,#REF!,#REF!,#REF!,#REF!,#REF!,#REF!,#REF!,#REF!,#REF!</definedName>
    <definedName name="__APW_RESTORE_DATA7740__" hidden="1">#REF!,#REF!,#REF!,#REF!,#REF!,#REF!,#REF!,#REF!,#REF!,#REF!,#REF!,#REF!,#REF!,#REF!</definedName>
    <definedName name="__APW_RESTORE_DATA7741__" hidden="1">#REF!,#REF!,#REF!,#REF!,#REF!,#REF!,#REF!,#REF!,#REF!,#REF!,#REF!,#REF!,#REF!,#REF!</definedName>
    <definedName name="__APW_RESTORE_DATA7742__" hidden="1">#REF!,#REF!,#REF!,#REF!,#REF!,#REF!,#REF!,#REF!,#REF!,#REF!,#REF!,#REF!,#REF!,#REF!</definedName>
    <definedName name="__APW_RESTORE_DATA7743__" hidden="1">#REF!,#REF!,#REF!,#REF!,#REF!,#REF!,#REF!,#REF!,#REF!,#REF!,#REF!,#REF!,#REF!,#REF!</definedName>
    <definedName name="__APW_RESTORE_DATA7744__" hidden="1">#REF!,#REF!,#REF!,#REF!,#REF!,#REF!,#REF!,#REF!,#REF!,#REF!,#REF!,#REF!,#REF!,#REF!</definedName>
    <definedName name="__APW_RESTORE_DATA7745__" hidden="1">#REF!,#REF!,#REF!,#REF!,#REF!,#REF!,#REF!,#REF!,#REF!,#REF!,#REF!,#REF!,#REF!,#REF!</definedName>
    <definedName name="__APW_RESTORE_DATA7746__" hidden="1">#REF!,#REF!,#REF!,#REF!,#REF!,#REF!,#REF!,#REF!,#REF!,#REF!,#REF!,#REF!,#REF!,#REF!</definedName>
    <definedName name="__APW_RESTORE_DATA7747__" hidden="1">#REF!,#REF!,#REF!,#REF!,#REF!,#REF!,#REF!,#REF!,#REF!,#REF!,#REF!,#REF!,#REF!,#REF!</definedName>
    <definedName name="__APW_RESTORE_DATA7748__" hidden="1">#REF!,#REF!,#REF!,#REF!,#REF!,#REF!,#REF!,#REF!,#REF!,#REF!,#REF!,#REF!,#REF!,#REF!</definedName>
    <definedName name="__APW_RESTORE_DATA7749__" hidden="1">#REF!,#REF!,#REF!,#REF!,#REF!,#REF!,#REF!,#REF!,#REF!,#REF!,#REF!,#REF!,#REF!,#REF!</definedName>
    <definedName name="__APW_RESTORE_DATA775__" hidden="1">#REF!,#REF!,#REF!,#REF!,#REF!,#REF!,#REF!,#REF!,#REF!,#REF!,#REF!,#REF!,#REF!,#REF!</definedName>
    <definedName name="__APW_RESTORE_DATA7750__" hidden="1">#REF!,#REF!,#REF!,#REF!,#REF!,#REF!,#REF!,#REF!,#REF!,#REF!,#REF!,#REF!,#REF!,#REF!</definedName>
    <definedName name="__APW_RESTORE_DATA7751__" hidden="1">#REF!,#REF!,#REF!,#REF!,#REF!,#REF!,#REF!,#REF!,#REF!,#REF!,#REF!,#REF!,#REF!,#REF!</definedName>
    <definedName name="__APW_RESTORE_DATA7752__" hidden="1">#REF!,#REF!,#REF!,#REF!,#REF!,#REF!,#REF!,#REF!,#REF!,#REF!,#REF!,#REF!,#REF!,#REF!</definedName>
    <definedName name="__APW_RESTORE_DATA7753__" hidden="1">#REF!,#REF!,#REF!,#REF!,#REF!,#REF!,#REF!,#REF!,#REF!,#REF!,#REF!,#REF!,#REF!,#REF!</definedName>
    <definedName name="__APW_RESTORE_DATA7754__" hidden="1">#REF!,#REF!,#REF!,#REF!,#REF!,#REF!,#REF!,#REF!,#REF!,#REF!,#REF!,#REF!,#REF!,#REF!</definedName>
    <definedName name="__APW_RESTORE_DATA7755__" hidden="1">#REF!,#REF!,#REF!,#REF!,#REF!,#REF!,#REF!,#REF!,#REF!,#REF!,#REF!,#REF!,#REF!,#REF!</definedName>
    <definedName name="__APW_RESTORE_DATA7756__" hidden="1">#REF!,#REF!,#REF!,#REF!,#REF!,#REF!,#REF!,#REF!,#REF!,#REF!,#REF!,#REF!,#REF!,#REF!</definedName>
    <definedName name="__APW_RESTORE_DATA7757__" hidden="1">#REF!,#REF!,#REF!,#REF!,#REF!,#REF!,#REF!,#REF!,#REF!,#REF!,#REF!,#REF!,#REF!,#REF!</definedName>
    <definedName name="__APW_RESTORE_DATA7758__" hidden="1">#REF!,#REF!,#REF!,#REF!,#REF!,#REF!,#REF!,#REF!,#REF!,#REF!,#REF!,#REF!,#REF!,#REF!</definedName>
    <definedName name="__APW_RESTORE_DATA7759__" hidden="1">#REF!,#REF!,#REF!,#REF!,#REF!,#REF!,#REF!,#REF!,#REF!,#REF!,#REF!,#REF!,#REF!,#REF!</definedName>
    <definedName name="__APW_RESTORE_DATA776__" hidden="1">#REF!,#REF!,#REF!,#REF!,#REF!,#REF!,#REF!,#REF!,#REF!,#REF!,#REF!,#REF!,#REF!,#REF!</definedName>
    <definedName name="__APW_RESTORE_DATA7760__" hidden="1">#REF!,#REF!,#REF!,#REF!,#REF!,#REF!,#REF!,#REF!,#REF!,#REF!,#REF!,#REF!,#REF!,#REF!</definedName>
    <definedName name="__APW_RESTORE_DATA7761__" hidden="1">#REF!,#REF!,#REF!,#REF!,#REF!,#REF!,#REF!,#REF!,#REF!,#REF!,#REF!,#REF!,#REF!,#REF!</definedName>
    <definedName name="__APW_RESTORE_DATA7762__" hidden="1">#REF!,#REF!,#REF!,#REF!,#REF!,#REF!,#REF!,#REF!,#REF!,#REF!,#REF!,#REF!,#REF!,#REF!</definedName>
    <definedName name="__APW_RESTORE_DATA7763__" hidden="1">#REF!,#REF!,#REF!,#REF!,#REF!,#REF!,#REF!,#REF!,#REF!,#REF!,#REF!,#REF!,#REF!,#REF!</definedName>
    <definedName name="__APW_RESTORE_DATA7764__" hidden="1">#REF!,#REF!,#REF!,#REF!,#REF!,#REF!,#REF!,#REF!,#REF!,#REF!,#REF!,#REF!,#REF!,#REF!</definedName>
    <definedName name="__APW_RESTORE_DATA7765__" hidden="1">#REF!,#REF!,#REF!,#REF!,#REF!,#REF!,#REF!,#REF!,#REF!,#REF!,#REF!,#REF!,#REF!,#REF!</definedName>
    <definedName name="__APW_RESTORE_DATA7766__" hidden="1">#REF!,#REF!,#REF!,#REF!,#REF!,#REF!,#REF!,#REF!,#REF!,#REF!,#REF!,#REF!,#REF!,#REF!</definedName>
    <definedName name="__APW_RESTORE_DATA7767__" hidden="1">#REF!,#REF!,#REF!,#REF!,#REF!,#REF!,#REF!,#REF!,#REF!,#REF!,#REF!,#REF!,#REF!,#REF!</definedName>
    <definedName name="__APW_RESTORE_DATA7768__" hidden="1">#REF!,#REF!,#REF!,#REF!,#REF!,#REF!,#REF!,#REF!,#REF!,#REF!,#REF!,#REF!,#REF!,#REF!</definedName>
    <definedName name="__APW_RESTORE_DATA7769__" hidden="1">#REF!,#REF!,#REF!,#REF!,#REF!,#REF!,#REF!,#REF!,#REF!,#REF!,#REF!,#REF!,#REF!,#REF!</definedName>
    <definedName name="__APW_RESTORE_DATA777__" hidden="1">#REF!,#REF!,#REF!,#REF!,#REF!,#REF!,#REF!,#REF!,#REF!,#REF!,#REF!,#REF!,#REF!,#REF!</definedName>
    <definedName name="__APW_RESTORE_DATA7770__" hidden="1">#REF!,#REF!,#REF!,#REF!,#REF!,#REF!,#REF!,#REF!,#REF!,#REF!,#REF!,#REF!,#REF!,#REF!</definedName>
    <definedName name="__APW_RESTORE_DATA7771__" hidden="1">#REF!,#REF!,#REF!,#REF!,#REF!,#REF!,#REF!,#REF!,#REF!,#REF!,#REF!,#REF!,#REF!,#REF!</definedName>
    <definedName name="__APW_RESTORE_DATA7772__" hidden="1">#REF!,#REF!,#REF!,#REF!,#REF!,#REF!,#REF!,#REF!,#REF!,#REF!,#REF!,#REF!,#REF!,#REF!</definedName>
    <definedName name="__APW_RESTORE_DATA7773__" hidden="1">#REF!,#REF!,#REF!,#REF!,#REF!,#REF!,#REF!,#REF!,#REF!,#REF!,#REF!,#REF!,#REF!,#REF!</definedName>
    <definedName name="__APW_RESTORE_DATA7774__" hidden="1">#REF!,#REF!,#REF!,#REF!,#REF!,#REF!,#REF!,#REF!,#REF!,#REF!,#REF!,#REF!,#REF!,#REF!</definedName>
    <definedName name="__APW_RESTORE_DATA7775__" hidden="1">#REF!,#REF!,#REF!,#REF!,#REF!,#REF!,#REF!,#REF!,#REF!,#REF!,#REF!,#REF!,#REF!,#REF!</definedName>
    <definedName name="__APW_RESTORE_DATA7776__" hidden="1">#REF!,#REF!,#REF!,#REF!,#REF!,#REF!,#REF!,#REF!,#REF!,#REF!,#REF!,#REF!,#REF!,#REF!</definedName>
    <definedName name="__APW_RESTORE_DATA7777__" hidden="1">#REF!,#REF!,#REF!,#REF!,#REF!,#REF!,#REF!,#REF!,#REF!,#REF!,#REF!,#REF!,#REF!,#REF!</definedName>
    <definedName name="__APW_RESTORE_DATA7778__" hidden="1">#REF!,#REF!,#REF!,#REF!,#REF!,#REF!,#REF!,#REF!,#REF!,#REF!,#REF!,#REF!,#REF!,#REF!</definedName>
    <definedName name="__APW_RESTORE_DATA7779__" hidden="1">#REF!,#REF!,#REF!,#REF!,#REF!,#REF!,#REF!,#REF!,#REF!,#REF!,#REF!,#REF!,#REF!,#REF!</definedName>
    <definedName name="__APW_RESTORE_DATA778__" hidden="1">#REF!,#REF!,#REF!,#REF!,#REF!,#REF!,#REF!,#REF!,#REF!,#REF!,#REF!,#REF!,#REF!,#REF!</definedName>
    <definedName name="__APW_RESTORE_DATA7780__" hidden="1">#REF!,#REF!,#REF!,#REF!,#REF!,#REF!,#REF!,#REF!,#REF!,#REF!,#REF!,#REF!,#REF!,#REF!</definedName>
    <definedName name="__APW_RESTORE_DATA7781__" hidden="1">#REF!,#REF!,#REF!,#REF!,#REF!,#REF!,#REF!,#REF!,#REF!,#REF!,#REF!,#REF!,#REF!,#REF!</definedName>
    <definedName name="__APW_RESTORE_DATA7782__" hidden="1">#REF!,#REF!,#REF!,#REF!,#REF!,#REF!,#REF!,#REF!,#REF!,#REF!,#REF!,#REF!,#REF!,#REF!</definedName>
    <definedName name="__APW_RESTORE_DATA7783__" hidden="1">#REF!,#REF!,#REF!,#REF!,#REF!,#REF!,#REF!,#REF!,#REF!,#REF!,#REF!,#REF!,#REF!,#REF!</definedName>
    <definedName name="__APW_RESTORE_DATA7784__" hidden="1">#REF!,#REF!,#REF!,#REF!,#REF!,#REF!,#REF!,#REF!,#REF!,#REF!,#REF!,#REF!,#REF!,#REF!</definedName>
    <definedName name="__APW_RESTORE_DATA7785__" hidden="1">#REF!,#REF!,#REF!,#REF!,#REF!,#REF!,#REF!,#REF!,#REF!,#REF!,#REF!,#REF!,#REF!,#REF!</definedName>
    <definedName name="__APW_RESTORE_DATA7786__" hidden="1">#REF!,#REF!,#REF!,#REF!,#REF!,#REF!,#REF!,#REF!,#REF!,#REF!,#REF!,#REF!,#REF!,#REF!</definedName>
    <definedName name="__APW_RESTORE_DATA7787__" hidden="1">#REF!,#REF!,#REF!,#REF!,#REF!,#REF!,#REF!,#REF!,#REF!,#REF!,#REF!,#REF!,#REF!,#REF!</definedName>
    <definedName name="__APW_RESTORE_DATA7788__" hidden="1">#REF!,#REF!,#REF!,#REF!,#REF!,#REF!,#REF!,#REF!,#REF!,#REF!,#REF!,#REF!,#REF!,#REF!</definedName>
    <definedName name="__APW_RESTORE_DATA7789__" hidden="1">#REF!,#REF!,#REF!,#REF!,#REF!,#REF!,#REF!,#REF!,#REF!,#REF!,#REF!,#REF!,#REF!,#REF!</definedName>
    <definedName name="__APW_RESTORE_DATA779__" hidden="1">#REF!,#REF!,#REF!,#REF!,#REF!,#REF!,#REF!,#REF!,#REF!,#REF!,#REF!,#REF!,#REF!,#REF!</definedName>
    <definedName name="__APW_RESTORE_DATA7790__" hidden="1">#REF!,#REF!,#REF!,#REF!,#REF!,#REF!,#REF!,#REF!,#REF!,#REF!,#REF!,#REF!,#REF!,#REF!</definedName>
    <definedName name="__APW_RESTORE_DATA7791__" hidden="1">#REF!,#REF!,#REF!,#REF!,#REF!,#REF!,#REF!,#REF!,#REF!,#REF!,#REF!,#REF!,#REF!,#REF!</definedName>
    <definedName name="__APW_RESTORE_DATA7792__" hidden="1">#REF!,#REF!,#REF!,#REF!,#REF!,#REF!,#REF!,#REF!,#REF!,#REF!,#REF!,#REF!,#REF!,#REF!</definedName>
    <definedName name="__APW_RESTORE_DATA7793__" hidden="1">#REF!,#REF!,#REF!,#REF!,#REF!,#REF!,#REF!,#REF!,#REF!,#REF!,#REF!,#REF!,#REF!,#REF!</definedName>
    <definedName name="__APW_RESTORE_DATA7794__" hidden="1">#REF!,#REF!,#REF!,#REF!,#REF!,#REF!,#REF!,#REF!,#REF!,#REF!,#REF!,#REF!,#REF!,#REF!</definedName>
    <definedName name="__APW_RESTORE_DATA7795__" hidden="1">#REF!,#REF!,#REF!,#REF!,#REF!,#REF!,#REF!,#REF!,#REF!,#REF!,#REF!,#REF!,#REF!,#REF!</definedName>
    <definedName name="__APW_RESTORE_DATA7796__" hidden="1">#REF!,#REF!,#REF!,#REF!,#REF!,#REF!,#REF!,#REF!,#REF!,#REF!,#REF!,#REF!,#REF!,#REF!</definedName>
    <definedName name="__APW_RESTORE_DATA7797__" hidden="1">#REF!,#REF!,#REF!,#REF!,#REF!,#REF!,#REF!,#REF!,#REF!,#REF!,#REF!,#REF!,#REF!,#REF!</definedName>
    <definedName name="__APW_RESTORE_DATA7798__" hidden="1">#REF!,#REF!,#REF!,#REF!,#REF!,#REF!,#REF!,#REF!,#REF!,#REF!,#REF!,#REF!,#REF!,#REF!</definedName>
    <definedName name="__APW_RESTORE_DATA7799__" hidden="1">#REF!,#REF!,#REF!,#REF!,#REF!,#REF!,#REF!,#REF!,#REF!,#REF!,#REF!,#REF!,#REF!,#REF!</definedName>
    <definedName name="__APW_RESTORE_DATA78__" hidden="1">#REF!,#REF!,#REF!,#REF!,#REF!,#REF!,#REF!,#REF!,#REF!,#REF!,#REF!,#REF!,#REF!,#REF!</definedName>
    <definedName name="__APW_RESTORE_DATA780__" hidden="1">#REF!,#REF!,#REF!,#REF!,#REF!,#REF!,#REF!,#REF!,#REF!,#REF!,#REF!,#REF!,#REF!,#REF!</definedName>
    <definedName name="__APW_RESTORE_DATA7800__" hidden="1">#REF!,#REF!,#REF!,#REF!,#REF!,#REF!,#REF!,#REF!,#REF!,#REF!,#REF!,#REF!,#REF!,#REF!</definedName>
    <definedName name="__APW_RESTORE_DATA7801__" hidden="1">#REF!,#REF!,#REF!,#REF!,#REF!,#REF!,#REF!,#REF!,#REF!,#REF!,#REF!,#REF!,#REF!,#REF!</definedName>
    <definedName name="__APW_RESTORE_DATA7802__" hidden="1">#REF!,#REF!,#REF!,#REF!,#REF!,#REF!,#REF!,#REF!,#REF!,#REF!,#REF!,#REF!,#REF!,#REF!</definedName>
    <definedName name="__APW_RESTORE_DATA7803__" hidden="1">#REF!,#REF!,#REF!,#REF!,#REF!,#REF!,#REF!,#REF!,#REF!,#REF!,#REF!,#REF!,#REF!,#REF!</definedName>
    <definedName name="__APW_RESTORE_DATA7804__" hidden="1">#REF!,#REF!,#REF!,#REF!,#REF!,#REF!,#REF!,#REF!,#REF!,#REF!,#REF!,#REF!,#REF!,#REF!</definedName>
    <definedName name="__APW_RESTORE_DATA7805__" hidden="1">#REF!,#REF!,#REF!,#REF!,#REF!,#REF!,#REF!,#REF!,#REF!,#REF!,#REF!,#REF!,#REF!,#REF!</definedName>
    <definedName name="__APW_RESTORE_DATA7806__" hidden="1">#REF!,#REF!,#REF!,#REF!,#REF!,#REF!,#REF!,#REF!,#REF!,#REF!,#REF!,#REF!,#REF!,#REF!</definedName>
    <definedName name="__APW_RESTORE_DATA7807__" hidden="1">#REF!,#REF!,#REF!,#REF!,#REF!,#REF!,#REF!,#REF!,#REF!,#REF!,#REF!,#REF!,#REF!,#REF!</definedName>
    <definedName name="__APW_RESTORE_DATA7808__" hidden="1">#REF!,#REF!,#REF!,#REF!,#REF!,#REF!,#REF!,#REF!,#REF!,#REF!,#REF!,#REF!,#REF!,#REF!</definedName>
    <definedName name="__APW_RESTORE_DATA7809__" hidden="1">#REF!,#REF!,#REF!,#REF!,#REF!,#REF!,#REF!,#REF!,#REF!,#REF!,#REF!,#REF!,#REF!,#REF!</definedName>
    <definedName name="__APW_RESTORE_DATA781__" hidden="1">#REF!,#REF!,#REF!,#REF!,#REF!,#REF!,#REF!,#REF!,#REF!,#REF!,#REF!,#REF!,#REF!,#REF!</definedName>
    <definedName name="__APW_RESTORE_DATA7810__" hidden="1">#REF!,#REF!,#REF!,#REF!,#REF!,#REF!,#REF!,#REF!,#REF!,#REF!,#REF!,#REF!,#REF!,#REF!</definedName>
    <definedName name="__APW_RESTORE_DATA7811__" hidden="1">#REF!,#REF!,#REF!,#REF!,#REF!,#REF!,#REF!,#REF!,#REF!,#REF!,#REF!,#REF!,#REF!,#REF!</definedName>
    <definedName name="__APW_RESTORE_DATA7812__" hidden="1">#REF!,#REF!,#REF!,#REF!,#REF!,#REF!,#REF!,#REF!,#REF!,#REF!,#REF!,#REF!,#REF!,#REF!</definedName>
    <definedName name="__APW_RESTORE_DATA7813__" hidden="1">#REF!,#REF!,#REF!,#REF!,#REF!,#REF!,#REF!,#REF!,#REF!,#REF!,#REF!,#REF!,#REF!,#REF!</definedName>
    <definedName name="__APW_RESTORE_DATA7814__" hidden="1">#REF!,#REF!,#REF!,#REF!,#REF!,#REF!,#REF!,#REF!,#REF!,#REF!,#REF!,#REF!,#REF!,#REF!</definedName>
    <definedName name="__APW_RESTORE_DATA7815__" hidden="1">#REF!,#REF!,#REF!,#REF!,#REF!,#REF!,#REF!,#REF!,#REF!,#REF!,#REF!,#REF!,#REF!,#REF!</definedName>
    <definedName name="__APW_RESTORE_DATA7816__" hidden="1">#REF!,#REF!,#REF!,#REF!,#REF!,#REF!,#REF!,#REF!,#REF!,#REF!,#REF!,#REF!,#REF!,#REF!</definedName>
    <definedName name="__APW_RESTORE_DATA7817__" hidden="1">#REF!,#REF!,#REF!,#REF!,#REF!,#REF!,#REF!,#REF!,#REF!,#REF!,#REF!,#REF!,#REF!,#REF!</definedName>
    <definedName name="__APW_RESTORE_DATA7818__" hidden="1">#REF!,#REF!,#REF!,#REF!,#REF!,#REF!,#REF!,#REF!,#REF!,#REF!,#REF!,#REF!,#REF!,#REF!</definedName>
    <definedName name="__APW_RESTORE_DATA7819__" hidden="1">#REF!,#REF!,#REF!,#REF!,#REF!,#REF!,#REF!,#REF!,#REF!,#REF!,#REF!,#REF!,#REF!,#REF!</definedName>
    <definedName name="__APW_RESTORE_DATA782__" hidden="1">#REF!,#REF!,#REF!,#REF!,#REF!,#REF!,#REF!,#REF!,#REF!,#REF!,#REF!,#REF!,#REF!,#REF!</definedName>
    <definedName name="__APW_RESTORE_DATA7820__" hidden="1">#REF!,#REF!,#REF!,#REF!,#REF!,#REF!,#REF!,#REF!,#REF!,#REF!,#REF!,#REF!,#REF!,#REF!</definedName>
    <definedName name="__APW_RESTORE_DATA7821__" hidden="1">#REF!,#REF!,#REF!,#REF!,#REF!,#REF!,#REF!,#REF!,#REF!,#REF!,#REF!,#REF!,#REF!,#REF!</definedName>
    <definedName name="__APW_RESTORE_DATA7822__" hidden="1">#REF!,#REF!,#REF!,#REF!,#REF!,#REF!,#REF!,#REF!,#REF!,#REF!,#REF!,#REF!,#REF!,#REF!</definedName>
    <definedName name="__APW_RESTORE_DATA7823__" hidden="1">#REF!,#REF!,#REF!,#REF!,#REF!,#REF!,#REF!,#REF!,#REF!,#REF!,#REF!,#REF!,#REF!,#REF!</definedName>
    <definedName name="__APW_RESTORE_DATA7824__" hidden="1">#REF!,#REF!,#REF!,#REF!,#REF!,#REF!,#REF!,#REF!,#REF!,#REF!,#REF!,#REF!,#REF!,#REF!</definedName>
    <definedName name="__APW_RESTORE_DATA7825__" hidden="1">#REF!,#REF!,#REF!,#REF!,#REF!,#REF!,#REF!,#REF!,#REF!,#REF!,#REF!,#REF!,#REF!,#REF!</definedName>
    <definedName name="__APW_RESTORE_DATA7826__" hidden="1">#REF!,#REF!,#REF!,#REF!,#REF!,#REF!,#REF!,#REF!,#REF!,#REF!,#REF!,#REF!,#REF!,#REF!</definedName>
    <definedName name="__APW_RESTORE_DATA7827__" hidden="1">#REF!,#REF!,#REF!,#REF!,#REF!,#REF!,#REF!,#REF!,#REF!,#REF!,#REF!,#REF!,#REF!,#REF!</definedName>
    <definedName name="__APW_RESTORE_DATA7828__" hidden="1">#REF!,#REF!,#REF!,#REF!,#REF!,#REF!,#REF!,#REF!,#REF!,#REF!,#REF!,#REF!,#REF!,#REF!</definedName>
    <definedName name="__APW_RESTORE_DATA7829__" hidden="1">#REF!,#REF!,#REF!,#REF!,#REF!,#REF!,#REF!,#REF!,#REF!,#REF!,#REF!,#REF!,#REF!,#REF!</definedName>
    <definedName name="__APW_RESTORE_DATA783__" hidden="1">#REF!,#REF!,#REF!,#REF!,#REF!,#REF!,#REF!,#REF!,#REF!,#REF!,#REF!,#REF!,#REF!,#REF!</definedName>
    <definedName name="__APW_RESTORE_DATA7830__" hidden="1">#REF!,#REF!,#REF!,#REF!,#REF!,#REF!,#REF!,#REF!,#REF!,#REF!,#REF!,#REF!,#REF!,#REF!</definedName>
    <definedName name="__APW_RESTORE_DATA7831__" hidden="1">#REF!,#REF!,#REF!,#REF!,#REF!,#REF!,#REF!,#REF!,#REF!,#REF!,#REF!,#REF!,#REF!,#REF!</definedName>
    <definedName name="__APW_RESTORE_DATA7832__" hidden="1">#REF!,#REF!,#REF!,#REF!,#REF!,#REF!,#REF!,#REF!,#REF!,#REF!,#REF!,#REF!,#REF!,#REF!</definedName>
    <definedName name="__APW_RESTORE_DATA7833__" hidden="1">#REF!,#REF!,#REF!,#REF!,#REF!,#REF!,#REF!,#REF!,#REF!,#REF!,#REF!,#REF!,#REF!,#REF!</definedName>
    <definedName name="__APW_RESTORE_DATA7834__" hidden="1">#REF!,#REF!,#REF!,#REF!,#REF!,#REF!,#REF!,#REF!,#REF!,#REF!,#REF!,#REF!,#REF!,#REF!</definedName>
    <definedName name="__APW_RESTORE_DATA7835__" hidden="1">#REF!,#REF!,#REF!,#REF!,#REF!,#REF!,#REF!,#REF!,#REF!,#REF!,#REF!,#REF!,#REF!,#REF!</definedName>
    <definedName name="__APW_RESTORE_DATA7836__" hidden="1">#REF!,#REF!,#REF!,#REF!,#REF!,#REF!,#REF!,#REF!,#REF!,#REF!,#REF!,#REF!,#REF!,#REF!</definedName>
    <definedName name="__APW_RESTORE_DATA7837__" hidden="1">#REF!,#REF!,#REF!,#REF!,#REF!,#REF!,#REF!,#REF!,#REF!,#REF!,#REF!,#REF!,#REF!,#REF!</definedName>
    <definedName name="__APW_RESTORE_DATA7838__" hidden="1">#REF!,#REF!,#REF!,#REF!,#REF!,#REF!,#REF!,#REF!,#REF!,#REF!,#REF!,#REF!,#REF!,#REF!</definedName>
    <definedName name="__APW_RESTORE_DATA7839__" hidden="1">#REF!,#REF!,#REF!,#REF!,#REF!,#REF!,#REF!,#REF!,#REF!,#REF!,#REF!,#REF!,#REF!,#REF!</definedName>
    <definedName name="__APW_RESTORE_DATA784__" hidden="1">#REF!,#REF!,#REF!,#REF!,#REF!,#REF!,#REF!,#REF!,#REF!,#REF!,#REF!,#REF!,#REF!,#REF!</definedName>
    <definedName name="__APW_RESTORE_DATA7840__" hidden="1">#REF!,#REF!,#REF!,#REF!,#REF!,#REF!,#REF!,#REF!,#REF!,#REF!,#REF!,#REF!,#REF!,#REF!</definedName>
    <definedName name="__APW_RESTORE_DATA7841__" hidden="1">#REF!,#REF!,#REF!,#REF!,#REF!,#REF!,#REF!,#REF!,#REF!,#REF!,#REF!,#REF!,#REF!,#REF!</definedName>
    <definedName name="__APW_RESTORE_DATA7842__" hidden="1">#REF!,#REF!,#REF!,#REF!,#REF!,#REF!,#REF!,#REF!,#REF!,#REF!,#REF!,#REF!,#REF!,#REF!</definedName>
    <definedName name="__APW_RESTORE_DATA7843__" hidden="1">#REF!,#REF!,#REF!,#REF!,#REF!,#REF!,#REF!,#REF!,#REF!,#REF!,#REF!,#REF!,#REF!,#REF!</definedName>
    <definedName name="__APW_RESTORE_DATA7844__" hidden="1">#REF!,#REF!,#REF!,#REF!,#REF!,#REF!,#REF!,#REF!,#REF!,#REF!,#REF!,#REF!,#REF!,#REF!</definedName>
    <definedName name="__APW_RESTORE_DATA7845__" hidden="1">#REF!,#REF!,#REF!,#REF!,#REF!,#REF!,#REF!,#REF!,#REF!,#REF!,#REF!,#REF!,#REF!,#REF!</definedName>
    <definedName name="__APW_RESTORE_DATA7846__" hidden="1">#REF!,#REF!,#REF!,#REF!,#REF!,#REF!,#REF!,#REF!,#REF!,#REF!,#REF!,#REF!,#REF!,#REF!</definedName>
    <definedName name="__APW_RESTORE_DATA7847__" hidden="1">#REF!,#REF!,#REF!,#REF!,#REF!,#REF!,#REF!,#REF!,#REF!,#REF!,#REF!,#REF!,#REF!,#REF!</definedName>
    <definedName name="__APW_RESTORE_DATA7848__" hidden="1">#REF!,#REF!,#REF!,#REF!,#REF!,#REF!,#REF!,#REF!,#REF!,#REF!,#REF!,#REF!,#REF!,#REF!</definedName>
    <definedName name="__APW_RESTORE_DATA7849__" hidden="1">#REF!,#REF!,#REF!,#REF!,#REF!,#REF!,#REF!,#REF!,#REF!,#REF!,#REF!,#REF!,#REF!,#REF!</definedName>
    <definedName name="__APW_RESTORE_DATA785__" hidden="1">#REF!,#REF!,#REF!,#REF!,#REF!,#REF!,#REF!,#REF!,#REF!,#REF!,#REF!,#REF!,#REF!,#REF!</definedName>
    <definedName name="__APW_RESTORE_DATA7850__" hidden="1">#REF!,#REF!,#REF!,#REF!,#REF!,#REF!,#REF!,#REF!,#REF!,#REF!,#REF!,#REF!,#REF!,#REF!</definedName>
    <definedName name="__APW_RESTORE_DATA7851__" hidden="1">#REF!,#REF!,#REF!,#REF!,#REF!,#REF!,#REF!,#REF!,#REF!,#REF!,#REF!,#REF!,#REF!,#REF!</definedName>
    <definedName name="__APW_RESTORE_DATA7852__" hidden="1">#REF!,#REF!,#REF!,#REF!,#REF!,#REF!,#REF!,#REF!,#REF!,#REF!,#REF!,#REF!,#REF!,#REF!</definedName>
    <definedName name="__APW_RESTORE_DATA7853__" hidden="1">#REF!,#REF!,#REF!,#REF!,#REF!,#REF!,#REF!,#REF!,#REF!,#REF!,#REF!,#REF!,#REF!,#REF!</definedName>
    <definedName name="__APW_RESTORE_DATA7854__" hidden="1">#REF!,#REF!,#REF!,#REF!,#REF!,#REF!,#REF!,#REF!,#REF!,#REF!,#REF!,#REF!,#REF!,#REF!</definedName>
    <definedName name="__APW_RESTORE_DATA7855__" hidden="1">#REF!,#REF!,#REF!,#REF!,#REF!,#REF!,#REF!,#REF!,#REF!,#REF!,#REF!,#REF!,#REF!,#REF!</definedName>
    <definedName name="__APW_RESTORE_DATA7856__" hidden="1">#REF!,#REF!,#REF!,#REF!,#REF!,#REF!,#REF!,#REF!,#REF!,#REF!,#REF!,#REF!,#REF!,#REF!</definedName>
    <definedName name="__APW_RESTORE_DATA7857__" hidden="1">#REF!,#REF!,#REF!,#REF!,#REF!,#REF!,#REF!,#REF!,#REF!,#REF!,#REF!,#REF!,#REF!,#REF!</definedName>
    <definedName name="__APW_RESTORE_DATA7858__" hidden="1">#REF!,#REF!,#REF!,#REF!,#REF!,#REF!,#REF!,#REF!,#REF!,#REF!,#REF!,#REF!,#REF!,#REF!</definedName>
    <definedName name="__APW_RESTORE_DATA7859__" hidden="1">#REF!,#REF!,#REF!,#REF!,#REF!,#REF!,#REF!,#REF!,#REF!,#REF!,#REF!,#REF!,#REF!,#REF!</definedName>
    <definedName name="__APW_RESTORE_DATA786__" hidden="1">#REF!,#REF!,#REF!,#REF!,#REF!,#REF!,#REF!,#REF!,#REF!,#REF!,#REF!,#REF!,#REF!,#REF!</definedName>
    <definedName name="__APW_RESTORE_DATA7860__" hidden="1">#REF!,#REF!,#REF!,#REF!,#REF!,#REF!,#REF!,#REF!,#REF!,#REF!,#REF!,#REF!,#REF!,#REF!</definedName>
    <definedName name="__APW_RESTORE_DATA7861__" hidden="1">#REF!,#REF!,#REF!,#REF!,#REF!,#REF!,#REF!,#REF!,#REF!,#REF!,#REF!,#REF!,#REF!,#REF!</definedName>
    <definedName name="__APW_RESTORE_DATA7862__" hidden="1">#REF!,#REF!,#REF!,#REF!,#REF!,#REF!,#REF!,#REF!,#REF!,#REF!,#REF!,#REF!,#REF!,#REF!</definedName>
    <definedName name="__APW_RESTORE_DATA7863__" hidden="1">#REF!,#REF!,#REF!,#REF!,#REF!,#REF!,#REF!,#REF!,#REF!,#REF!,#REF!,#REF!,#REF!,#REF!</definedName>
    <definedName name="__APW_RESTORE_DATA7864__" hidden="1">#REF!,#REF!,#REF!,#REF!,#REF!,#REF!,#REF!,#REF!,#REF!,#REF!,#REF!,#REF!,#REF!,#REF!</definedName>
    <definedName name="__APW_RESTORE_DATA7865__" hidden="1">#REF!,#REF!,#REF!,#REF!,#REF!,#REF!,#REF!,#REF!,#REF!,#REF!,#REF!,#REF!,#REF!,#REF!</definedName>
    <definedName name="__APW_RESTORE_DATA7866__" hidden="1">#REF!,#REF!,#REF!,#REF!,#REF!,#REF!,#REF!,#REF!,#REF!,#REF!,#REF!,#REF!,#REF!,#REF!</definedName>
    <definedName name="__APW_RESTORE_DATA7867__" hidden="1">#REF!,#REF!,#REF!,#REF!,#REF!,#REF!,#REF!,#REF!,#REF!,#REF!,#REF!,#REF!,#REF!,#REF!</definedName>
    <definedName name="__APW_RESTORE_DATA7868__" hidden="1">#REF!,#REF!,#REF!,#REF!,#REF!,#REF!,#REF!,#REF!,#REF!,#REF!,#REF!,#REF!,#REF!,#REF!</definedName>
    <definedName name="__APW_RESTORE_DATA7869__" hidden="1">#REF!,#REF!,#REF!,#REF!,#REF!,#REF!,#REF!,#REF!,#REF!,#REF!,#REF!,#REF!,#REF!,#REF!</definedName>
    <definedName name="__APW_RESTORE_DATA787__" hidden="1">#REF!,#REF!,#REF!,#REF!,#REF!,#REF!,#REF!,#REF!,#REF!,#REF!,#REF!,#REF!,#REF!,#REF!</definedName>
    <definedName name="__APW_RESTORE_DATA7870__" hidden="1">#REF!,#REF!,#REF!,#REF!,#REF!,#REF!,#REF!,#REF!,#REF!,#REF!,#REF!,#REF!,#REF!,#REF!</definedName>
    <definedName name="__APW_RESTORE_DATA7871__" hidden="1">#REF!,#REF!,#REF!,#REF!,#REF!,#REF!,#REF!,#REF!,#REF!,#REF!,#REF!,#REF!,#REF!,#REF!</definedName>
    <definedName name="__APW_RESTORE_DATA7872__" hidden="1">#REF!,#REF!,#REF!,#REF!,#REF!,#REF!,#REF!,#REF!,#REF!,#REF!,#REF!,#REF!,#REF!,#REF!</definedName>
    <definedName name="__APW_RESTORE_DATA7873__" hidden="1">#REF!,#REF!,#REF!,#REF!,#REF!,#REF!,#REF!,#REF!,#REF!,#REF!,#REF!,#REF!,#REF!,#REF!</definedName>
    <definedName name="__APW_RESTORE_DATA7874__" hidden="1">#REF!,#REF!,#REF!,#REF!,#REF!,#REF!,#REF!,#REF!,#REF!,#REF!,#REF!,#REF!,#REF!,#REF!</definedName>
    <definedName name="__APW_RESTORE_DATA7875__" hidden="1">#REF!,#REF!,#REF!,#REF!,#REF!,#REF!,#REF!,#REF!,#REF!,#REF!,#REF!,#REF!,#REF!,#REF!</definedName>
    <definedName name="__APW_RESTORE_DATA7876__" hidden="1">#REF!,#REF!,#REF!,#REF!,#REF!,#REF!,#REF!,#REF!,#REF!,#REF!,#REF!,#REF!,#REF!</definedName>
    <definedName name="__APW_RESTORE_DATA7877__" hidden="1">#REF!,#REF!,#REF!,#REF!,#REF!,#REF!,#REF!,#REF!,#REF!,#REF!,#REF!,#REF!,#REF!,#REF!,#REF!,#REF!</definedName>
    <definedName name="__APW_RESTORE_DATA7878__" hidden="1">#REF!,#REF!,#REF!,#REF!,#REF!,#REF!,#REF!,#REF!,#REF!,#REF!,#REF!,#REF!,#REF!,#REF!,#REF!</definedName>
    <definedName name="__APW_RESTORE_DATA7879__" hidden="1">#REF!,#REF!,#REF!,#REF!,#REF!,#REF!,#REF!,#REF!,#REF!,#REF!,#REF!,#REF!,#REF!,#REF!,#REF!</definedName>
    <definedName name="__APW_RESTORE_DATA788__" hidden="1">#REF!,#REF!,#REF!,#REF!,#REF!,#REF!,#REF!,#REF!,#REF!,#REF!,#REF!,#REF!,#REF!,#REF!</definedName>
    <definedName name="__APW_RESTORE_DATA7880__" hidden="1">#REF!,#REF!,#REF!,#REF!,#REF!,#REF!,#REF!,#REF!,#REF!,#REF!,#REF!,#REF!,#REF!,#REF!,#REF!</definedName>
    <definedName name="__APW_RESTORE_DATA7881__" hidden="1">#REF!,#REF!,#REF!,#REF!,#REF!,#REF!,#REF!,#REF!,#REF!,#REF!,#REF!,#REF!,#REF!,#REF!,#REF!</definedName>
    <definedName name="__APW_RESTORE_DATA7882__" hidden="1">#REF!,#REF!,#REF!,#REF!,#REF!,#REF!,#REF!,#REF!,#REF!,#REF!,#REF!,#REF!,#REF!,#REF!,#REF!</definedName>
    <definedName name="__APW_RESTORE_DATA7883__" hidden="1">#REF!,#REF!,#REF!,#REF!,#REF!,#REF!,#REF!,#REF!,#REF!,#REF!,#REF!,#REF!,#REF!,#REF!,#REF!</definedName>
    <definedName name="__APW_RESTORE_DATA7884__" hidden="1">#REF!,#REF!,#REF!,#REF!,#REF!,#REF!,#REF!,#REF!,#REF!,#REF!,#REF!,#REF!,#REF!,#REF!</definedName>
    <definedName name="__APW_RESTORE_DATA7885__" hidden="1">#REF!,#REF!,#REF!,#REF!,#REF!,#REF!,#REF!,#REF!,#REF!,#REF!,#REF!,#REF!,#REF!,#REF!</definedName>
    <definedName name="__APW_RESTORE_DATA7886__" hidden="1">#REF!,#REF!,#REF!,#REF!,#REF!,#REF!,#REF!,#REF!,#REF!,#REF!,#REF!,#REF!,#REF!,#REF!</definedName>
    <definedName name="__APW_RESTORE_DATA7887__" hidden="1">#REF!,#REF!,#REF!,#REF!,#REF!,#REF!,#REF!,#REF!,#REF!,#REF!,#REF!,#REF!,#REF!,#REF!</definedName>
    <definedName name="__APW_RESTORE_DATA7888__" hidden="1">#REF!,#REF!,#REF!,#REF!,#REF!,#REF!,#REF!,#REF!,#REF!,#REF!,#REF!,#REF!,#REF!,#REF!</definedName>
    <definedName name="__APW_RESTORE_DATA7889__" hidden="1">#REF!,#REF!,#REF!,#REF!,#REF!,#REF!,#REF!,#REF!,#REF!,#REF!,#REF!,#REF!,#REF!,#REF!</definedName>
    <definedName name="__APW_RESTORE_DATA789__" hidden="1">#REF!,#REF!,#REF!,#REF!,#REF!,#REF!,#REF!,#REF!,#REF!,#REF!,#REF!,#REF!,#REF!,#REF!</definedName>
    <definedName name="__APW_RESTORE_DATA7890__" hidden="1">#REF!,#REF!,#REF!,#REF!,#REF!,#REF!,#REF!,#REF!,#REF!,#REF!,#REF!,#REF!,#REF!,#REF!</definedName>
    <definedName name="__APW_RESTORE_DATA7891__" hidden="1">#REF!,#REF!,#REF!,#REF!,#REF!,#REF!,#REF!,#REF!,#REF!,#REF!,#REF!,#REF!,#REF!,#REF!</definedName>
    <definedName name="__APW_RESTORE_DATA7892__" hidden="1">#REF!,#REF!,#REF!,#REF!,#REF!,#REF!,#REF!,#REF!,#REF!,#REF!,#REF!,#REF!,#REF!,#REF!</definedName>
    <definedName name="__APW_RESTORE_DATA7893__" hidden="1">#REF!,#REF!,#REF!,#REF!,#REF!,#REF!,#REF!,#REF!,#REF!,#REF!,#REF!,#REF!,#REF!,#REF!</definedName>
    <definedName name="__APW_RESTORE_DATA7894__" hidden="1">#REF!,#REF!,#REF!,#REF!,#REF!,#REF!,#REF!,#REF!,#REF!,#REF!,#REF!,#REF!,#REF!,#REF!</definedName>
    <definedName name="__APW_RESTORE_DATA7895__" hidden="1">#REF!,#REF!,#REF!,#REF!,#REF!,#REF!,#REF!,#REF!,#REF!,#REF!,#REF!,#REF!,#REF!,#REF!</definedName>
    <definedName name="__APW_RESTORE_DATA7896__" hidden="1">#REF!,#REF!,#REF!,#REF!,#REF!,#REF!,#REF!,#REF!,#REF!,#REF!,#REF!,#REF!,#REF!,#REF!</definedName>
    <definedName name="__APW_RESTORE_DATA7897__" hidden="1">#REF!,#REF!,#REF!,#REF!,#REF!,#REF!,#REF!,#REF!,#REF!,#REF!,#REF!,#REF!,#REF!,#REF!</definedName>
    <definedName name="__APW_RESTORE_DATA7898__" hidden="1">#REF!,#REF!,#REF!,#REF!,#REF!,#REF!,#REF!,#REF!,#REF!,#REF!,#REF!,#REF!,#REF!,#REF!</definedName>
    <definedName name="__APW_RESTORE_DATA7899__" hidden="1">#REF!,#REF!,#REF!,#REF!,#REF!,#REF!,#REF!,#REF!,#REF!,#REF!,#REF!,#REF!,#REF!,#REF!</definedName>
    <definedName name="__APW_RESTORE_DATA79__" hidden="1">#REF!,#REF!,#REF!,#REF!,#REF!,#REF!,#REF!,#REF!,#REF!,#REF!,#REF!,#REF!,#REF!,#REF!</definedName>
    <definedName name="__APW_RESTORE_DATA790__" hidden="1">#REF!,#REF!,#REF!,#REF!,#REF!,#REF!,#REF!,#REF!,#REF!,#REF!,#REF!,#REF!,#REF!,#REF!</definedName>
    <definedName name="__APW_RESTORE_DATA7900__" hidden="1">#REF!,#REF!,#REF!,#REF!,#REF!,#REF!,#REF!,#REF!,#REF!,#REF!,#REF!,#REF!,#REF!,#REF!</definedName>
    <definedName name="__APW_RESTORE_DATA7901__" hidden="1">#REF!,#REF!,#REF!,#REF!,#REF!,#REF!,#REF!,#REF!,#REF!,#REF!,#REF!,#REF!,#REF!,#REF!</definedName>
    <definedName name="__APW_RESTORE_DATA7902__" hidden="1">#REF!,#REF!,#REF!,#REF!,#REF!,#REF!,#REF!,#REF!,#REF!,#REF!,#REF!,#REF!,#REF!,#REF!</definedName>
    <definedName name="__APW_RESTORE_DATA7903__" hidden="1">#REF!,#REF!,#REF!,#REF!,#REF!,#REF!,#REF!,#REF!,#REF!,#REF!,#REF!,#REF!,#REF!,#REF!</definedName>
    <definedName name="__APW_RESTORE_DATA7904__" hidden="1">#REF!,#REF!,#REF!,#REF!,#REF!,#REF!,#REF!,#REF!,#REF!,#REF!,#REF!,#REF!,#REF!,#REF!</definedName>
    <definedName name="__APW_RESTORE_DATA7905__" hidden="1">#REF!,#REF!,#REF!,#REF!,#REF!,#REF!,#REF!,#REF!,#REF!,#REF!,#REF!,#REF!,#REF!,#REF!</definedName>
    <definedName name="__APW_RESTORE_DATA7906__" hidden="1">#REF!,#REF!,#REF!,#REF!,#REF!,#REF!,#REF!,#REF!,#REF!,#REF!,#REF!,#REF!,#REF!,#REF!</definedName>
    <definedName name="__APW_RESTORE_DATA7907__" hidden="1">#REF!,#REF!,#REF!,#REF!,#REF!,#REF!,#REF!,#REF!,#REF!,#REF!,#REF!,#REF!,#REF!,#REF!</definedName>
    <definedName name="__APW_RESTORE_DATA7908__" hidden="1">#REF!,#REF!,#REF!,#REF!,#REF!,#REF!,#REF!,#REF!,#REF!,#REF!,#REF!,#REF!,#REF!,#REF!</definedName>
    <definedName name="__APW_RESTORE_DATA7909__" hidden="1">#REF!,#REF!,#REF!,#REF!,#REF!,#REF!,#REF!,#REF!,#REF!,#REF!,#REF!,#REF!,#REF!,#REF!</definedName>
    <definedName name="__APW_RESTORE_DATA791__" hidden="1">#REF!,#REF!,#REF!,#REF!,#REF!,#REF!,#REF!,#REF!,#REF!,#REF!,#REF!,#REF!,#REF!,#REF!</definedName>
    <definedName name="__APW_RESTORE_DATA7910__" hidden="1">#REF!,#REF!,#REF!,#REF!,#REF!,#REF!,#REF!,#REF!,#REF!,#REF!,#REF!,#REF!,#REF!,#REF!</definedName>
    <definedName name="__APW_RESTORE_DATA7911__" hidden="1">#REF!,#REF!,#REF!,#REF!,#REF!,#REF!,#REF!,#REF!,#REF!,#REF!,#REF!,#REF!,#REF!,#REF!</definedName>
    <definedName name="__APW_RESTORE_DATA7912__" hidden="1">#REF!,#REF!,#REF!,#REF!,#REF!,#REF!,#REF!,#REF!,#REF!,#REF!,#REF!,#REF!,#REF!,#REF!</definedName>
    <definedName name="__APW_RESTORE_DATA7913__" hidden="1">#REF!,#REF!,#REF!,#REF!,#REF!,#REF!,#REF!,#REF!,#REF!,#REF!,#REF!,#REF!,#REF!,#REF!</definedName>
    <definedName name="__APW_RESTORE_DATA7914__" hidden="1">#REF!,#REF!,#REF!,#REF!,#REF!,#REF!,#REF!,#REF!,#REF!,#REF!,#REF!,#REF!,#REF!,#REF!</definedName>
    <definedName name="__APW_RESTORE_DATA7915__" hidden="1">#REF!,#REF!,#REF!,#REF!,#REF!,#REF!,#REF!,#REF!,#REF!,#REF!,#REF!,#REF!,#REF!,#REF!</definedName>
    <definedName name="__APW_RESTORE_DATA7916__" hidden="1">#REF!,#REF!,#REF!,#REF!,#REF!,#REF!,#REF!,#REF!,#REF!,#REF!,#REF!,#REF!,#REF!,#REF!</definedName>
    <definedName name="__APW_RESTORE_DATA7917__" hidden="1">#REF!,#REF!,#REF!,#REF!,#REF!,#REF!,#REF!,#REF!,#REF!,#REF!,#REF!,#REF!,#REF!,#REF!</definedName>
    <definedName name="__APW_RESTORE_DATA7918__" hidden="1">#REF!,#REF!,#REF!,#REF!,#REF!,#REF!,#REF!,#REF!,#REF!,#REF!,#REF!,#REF!,#REF!,#REF!</definedName>
    <definedName name="__APW_RESTORE_DATA7919__" hidden="1">#REF!,#REF!,#REF!,#REF!,#REF!,#REF!,#REF!,#REF!,#REF!,#REF!,#REF!,#REF!,#REF!,#REF!</definedName>
    <definedName name="__APW_RESTORE_DATA792__" hidden="1">#REF!,#REF!,#REF!,#REF!,#REF!,#REF!,#REF!,#REF!,#REF!,#REF!,#REF!,#REF!,#REF!,#REF!</definedName>
    <definedName name="__APW_RESTORE_DATA7920__" hidden="1">#REF!,#REF!,#REF!,#REF!,#REF!,#REF!,#REF!,#REF!,#REF!,#REF!,#REF!,#REF!,#REF!,#REF!</definedName>
    <definedName name="__APW_RESTORE_DATA7921__" hidden="1">#REF!,#REF!,#REF!,#REF!,#REF!,#REF!,#REF!,#REF!,#REF!,#REF!,#REF!,#REF!,#REF!,#REF!</definedName>
    <definedName name="__APW_RESTORE_DATA7922__" hidden="1">#REF!,#REF!,#REF!,#REF!,#REF!,#REF!,#REF!,#REF!,#REF!,#REF!,#REF!,#REF!,#REF!,#REF!</definedName>
    <definedName name="__APW_RESTORE_DATA7923__" hidden="1">#REF!,#REF!,#REF!,#REF!,#REF!,#REF!,#REF!,#REF!,#REF!,#REF!,#REF!,#REF!,#REF!,#REF!</definedName>
    <definedName name="__APW_RESTORE_DATA7924__" hidden="1">#REF!,#REF!,#REF!,#REF!,#REF!,#REF!,#REF!,#REF!,#REF!,#REF!,#REF!,#REF!,#REF!,#REF!</definedName>
    <definedName name="__APW_RESTORE_DATA7925__" hidden="1">#REF!,#REF!,#REF!,#REF!,#REF!,#REF!,#REF!,#REF!,#REF!,#REF!,#REF!,#REF!,#REF!,#REF!</definedName>
    <definedName name="__APW_RESTORE_DATA7926__" hidden="1">#REF!,#REF!,#REF!,#REF!,#REF!,#REF!,#REF!,#REF!,#REF!,#REF!,#REF!,#REF!,#REF!,#REF!</definedName>
    <definedName name="__APW_RESTORE_DATA7927__" hidden="1">#REF!,#REF!,#REF!,#REF!,#REF!,#REF!,#REF!,#REF!,#REF!,#REF!,#REF!,#REF!,#REF!,#REF!</definedName>
    <definedName name="__APW_RESTORE_DATA7928__" hidden="1">#REF!,#REF!,#REF!,#REF!,#REF!,#REF!,#REF!,#REF!,#REF!,#REF!,#REF!,#REF!,#REF!,#REF!</definedName>
    <definedName name="__APW_RESTORE_DATA7929__" hidden="1">#REF!,#REF!,#REF!,#REF!,#REF!,#REF!,#REF!,#REF!,#REF!,#REF!,#REF!,#REF!,#REF!,#REF!</definedName>
    <definedName name="__APW_RESTORE_DATA793__" hidden="1">#REF!,#REF!,#REF!,#REF!,#REF!,#REF!,#REF!,#REF!,#REF!,#REF!,#REF!,#REF!,#REF!,#REF!</definedName>
    <definedName name="__APW_RESTORE_DATA7930__" hidden="1">#REF!,#REF!,#REF!,#REF!,#REF!,#REF!,#REF!,#REF!,#REF!,#REF!,#REF!,#REF!,#REF!,#REF!</definedName>
    <definedName name="__APW_RESTORE_DATA7931__" hidden="1">#REF!,#REF!,#REF!,#REF!,#REF!,#REF!,#REF!,#REF!,#REF!,#REF!,#REF!,#REF!,#REF!,#REF!</definedName>
    <definedName name="__APW_RESTORE_DATA7932__" hidden="1">#REF!,#REF!,#REF!,#REF!,#REF!,#REF!,#REF!,#REF!,#REF!,#REF!,#REF!,#REF!,#REF!,#REF!</definedName>
    <definedName name="__APW_RESTORE_DATA7933__" hidden="1">#REF!,#REF!,#REF!,#REF!,#REF!,#REF!,#REF!,#REF!,#REF!,#REF!,#REF!,#REF!,#REF!,#REF!</definedName>
    <definedName name="__APW_RESTORE_DATA7934__" hidden="1">#REF!,#REF!,#REF!,#REF!,#REF!,#REF!,#REF!,#REF!,#REF!,#REF!,#REF!,#REF!,#REF!,#REF!</definedName>
    <definedName name="__APW_RESTORE_DATA7935__" hidden="1">#REF!,#REF!,#REF!,#REF!,#REF!,#REF!,#REF!,#REF!,#REF!,#REF!,#REF!,#REF!,#REF!,#REF!</definedName>
    <definedName name="__APW_RESTORE_DATA7936__" hidden="1">#REF!,#REF!,#REF!,#REF!,#REF!,#REF!,#REF!,#REF!,#REF!,#REF!,#REF!,#REF!,#REF!,#REF!</definedName>
    <definedName name="__APW_RESTORE_DATA7937__" hidden="1">#REF!,#REF!,#REF!,#REF!,#REF!,#REF!,#REF!,#REF!,#REF!,#REF!,#REF!,#REF!,#REF!,#REF!</definedName>
    <definedName name="__APW_RESTORE_DATA7938__" hidden="1">#REF!,#REF!,#REF!,#REF!,#REF!,#REF!,#REF!,#REF!,#REF!,#REF!,#REF!,#REF!,#REF!,#REF!</definedName>
    <definedName name="__APW_RESTORE_DATA7939__" hidden="1">#REF!,#REF!,#REF!,#REF!,#REF!,#REF!,#REF!,#REF!,#REF!,#REF!,#REF!,#REF!,#REF!,#REF!</definedName>
    <definedName name="__APW_RESTORE_DATA794__" hidden="1">#REF!,#REF!,#REF!,#REF!,#REF!,#REF!,#REF!,#REF!,#REF!,#REF!,#REF!,#REF!,#REF!,#REF!</definedName>
    <definedName name="__APW_RESTORE_DATA7940__" hidden="1">#REF!,#REF!,#REF!,#REF!,#REF!,#REF!,#REF!,#REF!,#REF!,#REF!,#REF!,#REF!,#REF!,#REF!</definedName>
    <definedName name="__APW_RESTORE_DATA7941__" hidden="1">#REF!,#REF!,#REF!,#REF!,#REF!,#REF!,#REF!,#REF!,#REF!,#REF!,#REF!,#REF!,#REF!,#REF!</definedName>
    <definedName name="__APW_RESTORE_DATA7942__" hidden="1">#REF!,#REF!,#REF!,#REF!,#REF!,#REF!,#REF!,#REF!,#REF!,#REF!,#REF!,#REF!,#REF!,#REF!</definedName>
    <definedName name="__APW_RESTORE_DATA7943__" hidden="1">#REF!,#REF!,#REF!,#REF!,#REF!,#REF!,#REF!,#REF!,#REF!,#REF!,#REF!,#REF!,#REF!,#REF!</definedName>
    <definedName name="__APW_RESTORE_DATA7944__" hidden="1">#REF!,#REF!,#REF!,#REF!,#REF!,#REF!,#REF!,#REF!,#REF!,#REF!,#REF!,#REF!,#REF!,#REF!</definedName>
    <definedName name="__APW_RESTORE_DATA7945__" hidden="1">#REF!,#REF!,#REF!,#REF!,#REF!,#REF!,#REF!,#REF!,#REF!,#REF!,#REF!,#REF!,#REF!,#REF!</definedName>
    <definedName name="__APW_RESTORE_DATA7946__" hidden="1">#REF!,#REF!,#REF!,#REF!,#REF!,#REF!,#REF!,#REF!,#REF!,#REF!,#REF!,#REF!,#REF!,#REF!</definedName>
    <definedName name="__APW_RESTORE_DATA7947__" hidden="1">#REF!,#REF!,#REF!,#REF!,#REF!,#REF!,#REF!,#REF!,#REF!,#REF!,#REF!,#REF!,#REF!,#REF!</definedName>
    <definedName name="__APW_RESTORE_DATA7948__" hidden="1">#REF!,#REF!,#REF!,#REF!,#REF!,#REF!,#REF!,#REF!,#REF!,#REF!,#REF!,#REF!,#REF!,#REF!</definedName>
    <definedName name="__APW_RESTORE_DATA7949__" hidden="1">#REF!,#REF!,#REF!,#REF!,#REF!,#REF!,#REF!,#REF!,#REF!,#REF!,#REF!,#REF!,#REF!,#REF!</definedName>
    <definedName name="__APW_RESTORE_DATA795__" hidden="1">#REF!,#REF!,#REF!,#REF!,#REF!,#REF!,#REF!,#REF!,#REF!,#REF!,#REF!,#REF!,#REF!,#REF!</definedName>
    <definedName name="__APW_RESTORE_DATA7950__" hidden="1">#REF!,#REF!,#REF!,#REF!,#REF!,#REF!,#REF!,#REF!,#REF!,#REF!,#REF!,#REF!,#REF!,#REF!</definedName>
    <definedName name="__APW_RESTORE_DATA7951__" hidden="1">#REF!,#REF!,#REF!,#REF!,#REF!,#REF!,#REF!,#REF!,#REF!,#REF!,#REF!,#REF!,#REF!,#REF!</definedName>
    <definedName name="__APW_RESTORE_DATA7952__" hidden="1">#REF!,#REF!,#REF!,#REF!,#REF!,#REF!,#REF!,#REF!,#REF!,#REF!,#REF!,#REF!,#REF!,#REF!</definedName>
    <definedName name="__APW_RESTORE_DATA7953__" hidden="1">#REF!,#REF!,#REF!,#REF!,#REF!,#REF!,#REF!,#REF!,#REF!,#REF!,#REF!,#REF!,#REF!,#REF!</definedName>
    <definedName name="__APW_RESTORE_DATA7954__" hidden="1">#REF!,#REF!,#REF!,#REF!,#REF!,#REF!,#REF!,#REF!,#REF!,#REF!,#REF!,#REF!,#REF!,#REF!</definedName>
    <definedName name="__APW_RESTORE_DATA7955__" hidden="1">#REF!,#REF!,#REF!,#REF!,#REF!,#REF!,#REF!,#REF!,#REF!,#REF!,#REF!,#REF!,#REF!,#REF!</definedName>
    <definedName name="__APW_RESTORE_DATA7956__" hidden="1">#REF!,#REF!,#REF!,#REF!,#REF!,#REF!,#REF!,#REF!,#REF!,#REF!,#REF!,#REF!,#REF!,#REF!</definedName>
    <definedName name="__APW_RESTORE_DATA7957__" hidden="1">#REF!,#REF!,#REF!,#REF!,#REF!,#REF!,#REF!,#REF!,#REF!,#REF!,#REF!,#REF!,#REF!,#REF!</definedName>
    <definedName name="__APW_RESTORE_DATA7958__" hidden="1">#REF!,#REF!,#REF!,#REF!,#REF!,#REF!,#REF!,#REF!,#REF!,#REF!,#REF!,#REF!,#REF!,#REF!</definedName>
    <definedName name="__APW_RESTORE_DATA7959__" hidden="1">#REF!,#REF!,#REF!,#REF!,#REF!,#REF!,#REF!,#REF!,#REF!,#REF!,#REF!,#REF!,#REF!,#REF!</definedName>
    <definedName name="__APW_RESTORE_DATA796__" hidden="1">#REF!,#REF!,#REF!,#REF!,#REF!,#REF!,#REF!,#REF!,#REF!,#REF!,#REF!,#REF!,#REF!,#REF!</definedName>
    <definedName name="__APW_RESTORE_DATA7960__" hidden="1">#REF!,#REF!,#REF!,#REF!,#REF!,#REF!,#REF!,#REF!,#REF!,#REF!,#REF!,#REF!,#REF!,#REF!</definedName>
    <definedName name="__APW_RESTORE_DATA7961__" hidden="1">#REF!,#REF!,#REF!,#REF!,#REF!,#REF!,#REF!,#REF!,#REF!,#REF!,#REF!,#REF!,#REF!,#REF!</definedName>
    <definedName name="__APW_RESTORE_DATA7962__" hidden="1">#REF!,#REF!,#REF!,#REF!,#REF!,#REF!,#REF!,#REF!,#REF!,#REF!,#REF!,#REF!,#REF!,#REF!</definedName>
    <definedName name="__APW_RESTORE_DATA7963__" hidden="1">#REF!,#REF!,#REF!,#REF!,#REF!,#REF!,#REF!,#REF!,#REF!,#REF!,#REF!,#REF!,#REF!,#REF!</definedName>
    <definedName name="__APW_RESTORE_DATA7964__" hidden="1">#REF!,#REF!,#REF!,#REF!,#REF!,#REF!,#REF!,#REF!,#REF!,#REF!,#REF!,#REF!,#REF!,#REF!</definedName>
    <definedName name="__APW_RESTORE_DATA7965__" hidden="1">#REF!,#REF!,#REF!,#REF!,#REF!,#REF!,#REF!,#REF!,#REF!,#REF!,#REF!,#REF!,#REF!,#REF!</definedName>
    <definedName name="__APW_RESTORE_DATA7966__" hidden="1">#REF!,#REF!,#REF!,#REF!,#REF!,#REF!,#REF!,#REF!,#REF!,#REF!,#REF!,#REF!,#REF!,#REF!</definedName>
    <definedName name="__APW_RESTORE_DATA7967__" hidden="1">#REF!,#REF!,#REF!,#REF!,#REF!,#REF!,#REF!,#REF!,#REF!,#REF!,#REF!,#REF!,#REF!,#REF!</definedName>
    <definedName name="__APW_RESTORE_DATA7968__" hidden="1">#REF!,#REF!,#REF!,#REF!,#REF!,#REF!,#REF!,#REF!,#REF!,#REF!,#REF!,#REF!,#REF!,#REF!</definedName>
    <definedName name="__APW_RESTORE_DATA7969__" hidden="1">#REF!,#REF!,#REF!,#REF!,#REF!,#REF!,#REF!,#REF!,#REF!,#REF!,#REF!,#REF!,#REF!,#REF!</definedName>
    <definedName name="__APW_RESTORE_DATA797__" hidden="1">#REF!,#REF!,#REF!,#REF!,#REF!,#REF!,#REF!,#REF!,#REF!,#REF!,#REF!,#REF!,#REF!,#REF!</definedName>
    <definedName name="__APW_RESTORE_DATA7970__" hidden="1">#REF!,#REF!,#REF!,#REF!,#REF!,#REF!,#REF!,#REF!,#REF!,#REF!,#REF!,#REF!,#REF!,#REF!</definedName>
    <definedName name="__APW_RESTORE_DATA7971__" hidden="1">#REF!,#REF!,#REF!,#REF!,#REF!,#REF!,#REF!,#REF!,#REF!,#REF!,#REF!,#REF!,#REF!,#REF!</definedName>
    <definedName name="__APW_RESTORE_DATA7972__" hidden="1">#REF!,#REF!,#REF!,#REF!,#REF!,#REF!,#REF!,#REF!,#REF!,#REF!,#REF!,#REF!,#REF!,#REF!</definedName>
    <definedName name="__APW_RESTORE_DATA7973__" hidden="1">#REF!,#REF!,#REF!,#REF!,#REF!,#REF!,#REF!,#REF!,#REF!,#REF!,#REF!,#REF!,#REF!,#REF!</definedName>
    <definedName name="__APW_RESTORE_DATA7974__" hidden="1">#REF!,#REF!,#REF!,#REF!,#REF!,#REF!,#REF!,#REF!,#REF!,#REF!,#REF!,#REF!,#REF!,#REF!</definedName>
    <definedName name="__APW_RESTORE_DATA7975__" hidden="1">#REF!,#REF!,#REF!,#REF!,#REF!,#REF!,#REF!,#REF!,#REF!,#REF!,#REF!,#REF!,#REF!,#REF!</definedName>
    <definedName name="__APW_RESTORE_DATA7976__" hidden="1">#REF!,#REF!,#REF!,#REF!,#REF!,#REF!,#REF!,#REF!,#REF!,#REF!,#REF!,#REF!,#REF!,#REF!</definedName>
    <definedName name="__APW_RESTORE_DATA7977__" hidden="1">#REF!,#REF!,#REF!,#REF!,#REF!,#REF!,#REF!,#REF!,#REF!,#REF!,#REF!,#REF!,#REF!,#REF!</definedName>
    <definedName name="__APW_RESTORE_DATA7978__" hidden="1">#REF!,#REF!,#REF!,#REF!,#REF!,#REF!,#REF!,#REF!,#REF!,#REF!,#REF!,#REF!,#REF!,#REF!</definedName>
    <definedName name="__APW_RESTORE_DATA7979__" hidden="1">#REF!,#REF!,#REF!,#REF!,#REF!,#REF!,#REF!,#REF!,#REF!,#REF!,#REF!,#REF!,#REF!,#REF!</definedName>
    <definedName name="__APW_RESTORE_DATA798__" hidden="1">#REF!,#REF!,#REF!,#REF!,#REF!,#REF!,#REF!,#REF!,#REF!,#REF!,#REF!,#REF!,#REF!,#REF!</definedName>
    <definedName name="__APW_RESTORE_DATA7980__" hidden="1">#REF!,#REF!,#REF!,#REF!,#REF!,#REF!,#REF!,#REF!,#REF!,#REF!,#REF!,#REF!,#REF!,#REF!</definedName>
    <definedName name="__APW_RESTORE_DATA7981__" hidden="1">#REF!,#REF!,#REF!,#REF!,#REF!,#REF!,#REF!,#REF!,#REF!,#REF!,#REF!,#REF!,#REF!,#REF!</definedName>
    <definedName name="__APW_RESTORE_DATA7982__" hidden="1">#REF!,#REF!,#REF!,#REF!,#REF!,#REF!,#REF!,#REF!,#REF!,#REF!,#REF!,#REF!,#REF!,#REF!</definedName>
    <definedName name="__APW_RESTORE_DATA7983__" hidden="1">#REF!,#REF!,#REF!,#REF!,#REF!,#REF!,#REF!,#REF!,#REF!,#REF!,#REF!,#REF!,#REF!,#REF!</definedName>
    <definedName name="__APW_RESTORE_DATA7984__" hidden="1">#REF!,#REF!,#REF!,#REF!,#REF!,#REF!,#REF!,#REF!,#REF!,#REF!,#REF!,#REF!,#REF!,#REF!</definedName>
    <definedName name="__APW_RESTORE_DATA7985__" hidden="1">#REF!,#REF!,#REF!,#REF!,#REF!,#REF!,#REF!,#REF!,#REF!,#REF!,#REF!,#REF!,#REF!,#REF!</definedName>
    <definedName name="__APW_RESTORE_DATA7986__" hidden="1">#REF!,#REF!,#REF!,#REF!,#REF!,#REF!,#REF!,#REF!,#REF!,#REF!,#REF!,#REF!,#REF!,#REF!</definedName>
    <definedName name="__APW_RESTORE_DATA7987__" hidden="1">#REF!,#REF!,#REF!,#REF!,#REF!,#REF!,#REF!,#REF!,#REF!,#REF!,#REF!,#REF!,#REF!,#REF!</definedName>
    <definedName name="__APW_RESTORE_DATA7988__" hidden="1">#REF!,#REF!,#REF!,#REF!,#REF!,#REF!,#REF!,#REF!,#REF!,#REF!,#REF!,#REF!,#REF!,#REF!</definedName>
    <definedName name="__APW_RESTORE_DATA7989__" hidden="1">#REF!,#REF!,#REF!,#REF!,#REF!,#REF!,#REF!,#REF!,#REF!,#REF!,#REF!,#REF!,#REF!,#REF!</definedName>
    <definedName name="__APW_RESTORE_DATA799__" hidden="1">#REF!,#REF!,#REF!,#REF!,#REF!,#REF!,#REF!,#REF!,#REF!,#REF!,#REF!,#REF!,#REF!,#REF!</definedName>
    <definedName name="__APW_RESTORE_DATA7990__" hidden="1">#REF!,#REF!,#REF!,#REF!,#REF!,#REF!,#REF!,#REF!,#REF!,#REF!,#REF!,#REF!,#REF!,#REF!</definedName>
    <definedName name="__APW_RESTORE_DATA7991__" hidden="1">#REF!,#REF!,#REF!,#REF!,#REF!,#REF!,#REF!,#REF!,#REF!,#REF!,#REF!,#REF!,#REF!,#REF!</definedName>
    <definedName name="__APW_RESTORE_DATA7992__" hidden="1">#REF!,#REF!,#REF!,#REF!,#REF!,#REF!,#REF!,#REF!,#REF!,#REF!,#REF!,#REF!,#REF!,#REF!</definedName>
    <definedName name="__APW_RESTORE_DATA7993__" hidden="1">#REF!,#REF!,#REF!,#REF!,#REF!,#REF!,#REF!,#REF!,#REF!,#REF!,#REF!,#REF!,#REF!,#REF!</definedName>
    <definedName name="__APW_RESTORE_DATA7994__" hidden="1">#REF!,#REF!,#REF!,#REF!,#REF!,#REF!,#REF!,#REF!,#REF!,#REF!,#REF!,#REF!,#REF!,#REF!</definedName>
    <definedName name="__APW_RESTORE_DATA7995__" hidden="1">#REF!,#REF!,#REF!,#REF!,#REF!,#REF!,#REF!,#REF!,#REF!,#REF!,#REF!,#REF!,#REF!,#REF!</definedName>
    <definedName name="__APW_RESTORE_DATA7996__" hidden="1">#REF!,#REF!,#REF!,#REF!,#REF!,#REF!,#REF!,#REF!,#REF!,#REF!,#REF!,#REF!,#REF!,#REF!</definedName>
    <definedName name="__APW_RESTORE_DATA7997__" hidden="1">#REF!,#REF!,#REF!,#REF!,#REF!,#REF!,#REF!,#REF!,#REF!,#REF!,#REF!,#REF!,#REF!,#REF!</definedName>
    <definedName name="__APW_RESTORE_DATA7998__" hidden="1">#REF!,#REF!,#REF!,#REF!,#REF!,#REF!,#REF!,#REF!,#REF!,#REF!,#REF!,#REF!,#REF!,#REF!</definedName>
    <definedName name="__APW_RESTORE_DATA7999__" hidden="1">#REF!,#REF!,#REF!,#REF!,#REF!,#REF!,#REF!,#REF!,#REF!,#REF!,#REF!,#REF!,#REF!,#REF!</definedName>
    <definedName name="__APW_RESTORE_DATA8__" hidden="1">#REF!,#REF!,#REF!,#REF!,#REF!,#REF!,#REF!,#REF!,#REF!,#REF!,#REF!,#REF!,#REF!,#REF!,#REF!</definedName>
    <definedName name="__APW_RESTORE_DATA80__" hidden="1">#REF!,#REF!,#REF!,#REF!,#REF!,#REF!,#REF!,#REF!,#REF!,#REF!,#REF!,#REF!,#REF!,#REF!</definedName>
    <definedName name="__APW_RESTORE_DATA800__" hidden="1">#REF!,#REF!,#REF!,#REF!,#REF!,#REF!,#REF!,#REF!,#REF!,#REF!,#REF!,#REF!,#REF!,#REF!</definedName>
    <definedName name="__APW_RESTORE_DATA8000__" hidden="1">#REF!,#REF!,#REF!,#REF!,#REF!,#REF!,#REF!,#REF!,#REF!,#REF!,#REF!,#REF!,#REF!,#REF!</definedName>
    <definedName name="__APW_RESTORE_DATA8001__" hidden="1">#REF!,#REF!,#REF!,#REF!,#REF!,#REF!,#REF!,#REF!,#REF!,#REF!,#REF!,#REF!,#REF!,#REF!</definedName>
    <definedName name="__APW_RESTORE_DATA8002__" hidden="1">#REF!,#REF!,#REF!,#REF!,#REF!,#REF!,#REF!,#REF!,#REF!,#REF!,#REF!,#REF!,#REF!,#REF!</definedName>
    <definedName name="__APW_RESTORE_DATA8003__" hidden="1">#REF!,#REF!,#REF!,#REF!,#REF!,#REF!,#REF!,#REF!,#REF!,#REF!,#REF!,#REF!,#REF!,#REF!</definedName>
    <definedName name="__APW_RESTORE_DATA8004__" hidden="1">#REF!,#REF!,#REF!,#REF!,#REF!,#REF!,#REF!,#REF!,#REF!,#REF!,#REF!,#REF!,#REF!,#REF!</definedName>
    <definedName name="__APW_RESTORE_DATA8005__" hidden="1">#REF!,#REF!,#REF!,#REF!,#REF!,#REF!,#REF!,#REF!,#REF!,#REF!,#REF!,#REF!,#REF!,#REF!</definedName>
    <definedName name="__APW_RESTORE_DATA8006__" hidden="1">#REF!,#REF!,#REF!,#REF!,#REF!,#REF!,#REF!,#REF!,#REF!,#REF!,#REF!,#REF!,#REF!,#REF!</definedName>
    <definedName name="__APW_RESTORE_DATA8007__" hidden="1">#REF!,#REF!,#REF!,#REF!,#REF!,#REF!,#REF!,#REF!,#REF!,#REF!,#REF!,#REF!,#REF!,#REF!</definedName>
    <definedName name="__APW_RESTORE_DATA8008__" hidden="1">#REF!,#REF!,#REF!,#REF!,#REF!,#REF!,#REF!,#REF!,#REF!,#REF!,#REF!,#REF!,#REF!,#REF!</definedName>
    <definedName name="__APW_RESTORE_DATA8009__" hidden="1">#REF!,#REF!,#REF!,#REF!,#REF!,#REF!,#REF!,#REF!,#REF!,#REF!,#REF!,#REF!,#REF!,#REF!</definedName>
    <definedName name="__APW_RESTORE_DATA801__" hidden="1">#REF!,#REF!,#REF!,#REF!,#REF!,#REF!,#REF!,#REF!,#REF!,#REF!,#REF!,#REF!,#REF!,#REF!</definedName>
    <definedName name="__APW_RESTORE_DATA8010__" hidden="1">#REF!,#REF!,#REF!,#REF!,#REF!,#REF!,#REF!,#REF!,#REF!,#REF!,#REF!,#REF!,#REF!,#REF!</definedName>
    <definedName name="__APW_RESTORE_DATA8011__" hidden="1">#REF!,#REF!,#REF!,#REF!,#REF!,#REF!,#REF!,#REF!,#REF!,#REF!,#REF!,#REF!,#REF!,#REF!</definedName>
    <definedName name="__APW_RESTORE_DATA8012__" hidden="1">#REF!,#REF!,#REF!,#REF!,#REF!,#REF!,#REF!,#REF!,#REF!,#REF!,#REF!,#REF!,#REF!,#REF!</definedName>
    <definedName name="__APW_RESTORE_DATA8013__" hidden="1">#REF!,#REF!,#REF!,#REF!,#REF!,#REF!,#REF!,#REF!,#REF!,#REF!,#REF!,#REF!,#REF!,#REF!</definedName>
    <definedName name="__APW_RESTORE_DATA8014__" hidden="1">#REF!,#REF!,#REF!,#REF!,#REF!,#REF!,#REF!,#REF!,#REF!,#REF!,#REF!,#REF!,#REF!,#REF!</definedName>
    <definedName name="__APW_RESTORE_DATA8015__" hidden="1">#REF!,#REF!,#REF!,#REF!,#REF!,#REF!,#REF!,#REF!,#REF!,#REF!,#REF!,#REF!,#REF!,#REF!</definedName>
    <definedName name="__APW_RESTORE_DATA8016__" hidden="1">#REF!,#REF!,#REF!,#REF!,#REF!,#REF!,#REF!,#REF!,#REF!,#REF!,#REF!,#REF!,#REF!,#REF!</definedName>
    <definedName name="__APW_RESTORE_DATA8017__" hidden="1">#REF!,#REF!,#REF!,#REF!,#REF!,#REF!,#REF!,#REF!,#REF!,#REF!,#REF!,#REF!,#REF!,#REF!</definedName>
    <definedName name="__APW_RESTORE_DATA8018__" hidden="1">#REF!,#REF!,#REF!,#REF!,#REF!,#REF!,#REF!,#REF!,#REF!,#REF!,#REF!,#REF!,#REF!,#REF!</definedName>
    <definedName name="__APW_RESTORE_DATA8019__" hidden="1">#REF!,#REF!,#REF!,#REF!,#REF!,#REF!,#REF!,#REF!,#REF!,#REF!,#REF!,#REF!,#REF!,#REF!</definedName>
    <definedName name="__APW_RESTORE_DATA802__" hidden="1">#REF!,#REF!,#REF!,#REF!,#REF!,#REF!,#REF!,#REF!,#REF!,#REF!,#REF!,#REF!,#REF!,#REF!</definedName>
    <definedName name="__APW_RESTORE_DATA8020__" hidden="1">#REF!,#REF!,#REF!,#REF!,#REF!,#REF!,#REF!,#REF!,#REF!,#REF!,#REF!,#REF!,#REF!,#REF!</definedName>
    <definedName name="__APW_RESTORE_DATA8021__" hidden="1">#REF!,#REF!,#REF!,#REF!,#REF!,#REF!,#REF!,#REF!,#REF!,#REF!,#REF!,#REF!,#REF!,#REF!</definedName>
    <definedName name="__APW_RESTORE_DATA8022__" hidden="1">#REF!,#REF!,#REF!,#REF!,#REF!,#REF!,#REF!,#REF!,#REF!,#REF!,#REF!,#REF!,#REF!,#REF!</definedName>
    <definedName name="__APW_RESTORE_DATA8023__" hidden="1">#REF!,#REF!,#REF!,#REF!,#REF!,#REF!,#REF!,#REF!,#REF!,#REF!,#REF!,#REF!,#REF!,#REF!</definedName>
    <definedName name="__APW_RESTORE_DATA8024__" hidden="1">#REF!,#REF!,#REF!,#REF!,#REF!,#REF!,#REF!,#REF!,#REF!,#REF!,#REF!,#REF!,#REF!,#REF!</definedName>
    <definedName name="__APW_RESTORE_DATA8025__" hidden="1">#REF!,#REF!,#REF!,#REF!,#REF!,#REF!,#REF!,#REF!,#REF!,#REF!,#REF!,#REF!,#REF!,#REF!</definedName>
    <definedName name="__APW_RESTORE_DATA8026__" hidden="1">#REF!,#REF!,#REF!,#REF!,#REF!,#REF!,#REF!,#REF!,#REF!,#REF!,#REF!,#REF!,#REF!,#REF!</definedName>
    <definedName name="__APW_RESTORE_DATA8027__" hidden="1">#REF!,#REF!,#REF!,#REF!,#REF!,#REF!,#REF!,#REF!,#REF!,#REF!,#REF!,#REF!,#REF!,#REF!</definedName>
    <definedName name="__APW_RESTORE_DATA8028__" hidden="1">#REF!,#REF!,#REF!,#REF!,#REF!,#REF!,#REF!,#REF!,#REF!,#REF!,#REF!,#REF!,#REF!,#REF!</definedName>
    <definedName name="__APW_RESTORE_DATA8029__" hidden="1">#REF!,#REF!,#REF!,#REF!,#REF!,#REF!,#REF!,#REF!,#REF!,#REF!,#REF!,#REF!,#REF!,#REF!</definedName>
    <definedName name="__APW_RESTORE_DATA803__" hidden="1">#REF!,#REF!,#REF!,#REF!,#REF!,#REF!,#REF!,#REF!,#REF!,#REF!,#REF!,#REF!,#REF!,#REF!</definedName>
    <definedName name="__APW_RESTORE_DATA8030__" hidden="1">#REF!,#REF!,#REF!,#REF!,#REF!,#REF!,#REF!,#REF!,#REF!,#REF!,#REF!,#REF!,#REF!,#REF!</definedName>
    <definedName name="__APW_RESTORE_DATA8031__" hidden="1">#REF!,#REF!,#REF!,#REF!,#REF!,#REF!,#REF!,#REF!,#REF!,#REF!,#REF!,#REF!,#REF!,#REF!</definedName>
    <definedName name="__APW_RESTORE_DATA8032__" hidden="1">#REF!,#REF!,#REF!,#REF!,#REF!,#REF!,#REF!,#REF!,#REF!,#REF!,#REF!,#REF!,#REF!,#REF!</definedName>
    <definedName name="__APW_RESTORE_DATA8033__" hidden="1">#REF!,#REF!,#REF!,#REF!,#REF!,#REF!,#REF!,#REF!,#REF!,#REF!,#REF!,#REF!,#REF!,#REF!</definedName>
    <definedName name="__APW_RESTORE_DATA8034__" hidden="1">#REF!,#REF!,#REF!,#REF!,#REF!,#REF!,#REF!,#REF!,#REF!,#REF!,#REF!,#REF!,#REF!,#REF!</definedName>
    <definedName name="__APW_RESTORE_DATA8035__" hidden="1">#REF!,#REF!,#REF!,#REF!,#REF!,#REF!,#REF!,#REF!,#REF!,#REF!,#REF!,#REF!,#REF!,#REF!</definedName>
    <definedName name="__APW_RESTORE_DATA8036__" hidden="1">#REF!,#REF!,#REF!,#REF!,#REF!,#REF!,#REF!,#REF!,#REF!,#REF!,#REF!,#REF!,#REF!,#REF!</definedName>
    <definedName name="__APW_RESTORE_DATA8037__" hidden="1">#REF!,#REF!,#REF!,#REF!,#REF!,#REF!,#REF!,#REF!,#REF!,#REF!,#REF!,#REF!,#REF!,#REF!</definedName>
    <definedName name="__APW_RESTORE_DATA8038__" hidden="1">#REF!,#REF!,#REF!,#REF!,#REF!,#REF!,#REF!,#REF!,#REF!,#REF!,#REF!,#REF!,#REF!,#REF!</definedName>
    <definedName name="__APW_RESTORE_DATA8039__" hidden="1">#REF!,#REF!,#REF!,#REF!,#REF!,#REF!,#REF!,#REF!,#REF!,#REF!,#REF!,#REF!,#REF!,#REF!</definedName>
    <definedName name="__APW_RESTORE_DATA804__" hidden="1">#REF!,#REF!,#REF!,#REF!,#REF!,#REF!,#REF!,#REF!,#REF!,#REF!,#REF!,#REF!,#REF!,#REF!</definedName>
    <definedName name="__APW_RESTORE_DATA8040__" hidden="1">#REF!,#REF!,#REF!,#REF!,#REF!,#REF!,#REF!,#REF!,#REF!,#REF!,#REF!,#REF!,#REF!,#REF!</definedName>
    <definedName name="__APW_RESTORE_DATA8041__" hidden="1">#REF!,#REF!,#REF!,#REF!,#REF!,#REF!,#REF!,#REF!,#REF!,#REF!,#REF!,#REF!,#REF!,#REF!</definedName>
    <definedName name="__APW_RESTORE_DATA8042__" hidden="1">#REF!,#REF!,#REF!,#REF!,#REF!,#REF!,#REF!,#REF!,#REF!,#REF!,#REF!,#REF!,#REF!,#REF!</definedName>
    <definedName name="__APW_RESTORE_DATA8043__" hidden="1">#REF!,#REF!,#REF!,#REF!,#REF!,#REF!,#REF!,#REF!,#REF!,#REF!,#REF!,#REF!,#REF!,#REF!</definedName>
    <definedName name="__APW_RESTORE_DATA8044__" hidden="1">#REF!,#REF!,#REF!,#REF!,#REF!,#REF!,#REF!,#REF!,#REF!,#REF!,#REF!,#REF!,#REF!,#REF!</definedName>
    <definedName name="__APW_RESTORE_DATA8045__" hidden="1">#REF!,#REF!,#REF!,#REF!,#REF!,#REF!,#REF!,#REF!,#REF!,#REF!,#REF!,#REF!,#REF!,#REF!</definedName>
    <definedName name="__APW_RESTORE_DATA8046__" hidden="1">#REF!,#REF!,#REF!,#REF!,#REF!,#REF!,#REF!,#REF!,#REF!,#REF!,#REF!,#REF!,#REF!,#REF!</definedName>
    <definedName name="__APW_RESTORE_DATA8047__" hidden="1">#REF!,#REF!,#REF!,#REF!,#REF!,#REF!,#REF!,#REF!,#REF!,#REF!,#REF!,#REF!,#REF!,#REF!</definedName>
    <definedName name="__APW_RESTORE_DATA8048__" hidden="1">#REF!,#REF!,#REF!,#REF!,#REF!,#REF!,#REF!,#REF!,#REF!,#REF!,#REF!,#REF!,#REF!,#REF!</definedName>
    <definedName name="__APW_RESTORE_DATA8049__" hidden="1">#REF!,#REF!,#REF!,#REF!,#REF!,#REF!,#REF!,#REF!,#REF!,#REF!,#REF!,#REF!,#REF!,#REF!</definedName>
    <definedName name="__APW_RESTORE_DATA805__" hidden="1">#REF!,#REF!,#REF!,#REF!,#REF!,#REF!,#REF!,#REF!,#REF!,#REF!,#REF!,#REF!,#REF!,#REF!</definedName>
    <definedName name="__APW_RESTORE_DATA8050__" hidden="1">#REF!,#REF!,#REF!,#REF!,#REF!,#REF!,#REF!,#REF!,#REF!,#REF!,#REF!,#REF!,#REF!,#REF!</definedName>
    <definedName name="__APW_RESTORE_DATA8051__" hidden="1">#REF!,#REF!,#REF!,#REF!,#REF!,#REF!,#REF!,#REF!,#REF!,#REF!,#REF!,#REF!,#REF!,#REF!</definedName>
    <definedName name="__APW_RESTORE_DATA8052__" hidden="1">#REF!,#REF!,#REF!,#REF!,#REF!,#REF!,#REF!,#REF!,#REF!,#REF!,#REF!,#REF!,#REF!,#REF!</definedName>
    <definedName name="__APW_RESTORE_DATA8053__" hidden="1">#REF!,#REF!,#REF!,#REF!,#REF!,#REF!,#REF!,#REF!,#REF!,#REF!,#REF!,#REF!,#REF!,#REF!</definedName>
    <definedName name="__APW_RESTORE_DATA8054__" hidden="1">#REF!,#REF!,#REF!,#REF!,#REF!,#REF!,#REF!,#REF!,#REF!,#REF!,#REF!,#REF!,#REF!,#REF!</definedName>
    <definedName name="__APW_RESTORE_DATA8055__" hidden="1">#REF!,#REF!,#REF!,#REF!,#REF!,#REF!,#REF!,#REF!,#REF!,#REF!,#REF!,#REF!,#REF!,#REF!</definedName>
    <definedName name="__APW_RESTORE_DATA8056__" hidden="1">#REF!,#REF!,#REF!,#REF!,#REF!,#REF!,#REF!,#REF!,#REF!,#REF!,#REF!,#REF!,#REF!,#REF!</definedName>
    <definedName name="__APW_RESTORE_DATA8057__" hidden="1">#REF!,#REF!,#REF!,#REF!,#REF!,#REF!,#REF!,#REF!,#REF!,#REF!,#REF!,#REF!,#REF!,#REF!</definedName>
    <definedName name="__APW_RESTORE_DATA8058__" hidden="1">#REF!,#REF!,#REF!,#REF!,#REF!,#REF!,#REF!,#REF!,#REF!,#REF!,#REF!,#REF!,#REF!,#REF!</definedName>
    <definedName name="__APW_RESTORE_DATA8059__" hidden="1">#REF!,#REF!,#REF!,#REF!,#REF!,#REF!,#REF!,#REF!,#REF!,#REF!,#REF!,#REF!,#REF!,#REF!</definedName>
    <definedName name="__APW_RESTORE_DATA806__" hidden="1">#REF!,#REF!,#REF!,#REF!,#REF!,#REF!,#REF!,#REF!,#REF!,#REF!,#REF!,#REF!,#REF!,#REF!</definedName>
    <definedName name="__APW_RESTORE_DATA8060__" hidden="1">#REF!,#REF!,#REF!,#REF!,#REF!,#REF!,#REF!,#REF!,#REF!,#REF!,#REF!,#REF!,#REF!,#REF!</definedName>
    <definedName name="__APW_RESTORE_DATA8061__" hidden="1">#REF!,#REF!,#REF!,#REF!,#REF!,#REF!,#REF!,#REF!,#REF!,#REF!,#REF!,#REF!,#REF!,#REF!</definedName>
    <definedName name="__APW_RESTORE_DATA8062__" hidden="1">#REF!,#REF!,#REF!,#REF!,#REF!,#REF!,#REF!,#REF!,#REF!,#REF!,#REF!,#REF!,#REF!,#REF!</definedName>
    <definedName name="__APW_RESTORE_DATA8063__" hidden="1">#REF!,#REF!,#REF!,#REF!,#REF!,#REF!,#REF!,#REF!,#REF!,#REF!,#REF!,#REF!,#REF!,#REF!</definedName>
    <definedName name="__APW_RESTORE_DATA8064__" hidden="1">#REF!,#REF!,#REF!,#REF!,#REF!,#REF!,#REF!,#REF!,#REF!,#REF!,#REF!,#REF!,#REF!,#REF!</definedName>
    <definedName name="__APW_RESTORE_DATA8065__" hidden="1">#REF!,#REF!,#REF!,#REF!,#REF!,#REF!,#REF!,#REF!,#REF!,#REF!,#REF!,#REF!,#REF!,#REF!</definedName>
    <definedName name="__APW_RESTORE_DATA8066__" hidden="1">#REF!,#REF!,#REF!,#REF!,#REF!,#REF!,#REF!,#REF!,#REF!,#REF!,#REF!,#REF!,#REF!,#REF!</definedName>
    <definedName name="__APW_RESTORE_DATA8067__" hidden="1">#REF!,#REF!,#REF!,#REF!,#REF!,#REF!,#REF!,#REF!,#REF!,#REF!,#REF!,#REF!,#REF!,#REF!</definedName>
    <definedName name="__APW_RESTORE_DATA8068__" hidden="1">#REF!,#REF!,#REF!,#REF!,#REF!,#REF!,#REF!,#REF!,#REF!,#REF!,#REF!,#REF!,#REF!,#REF!</definedName>
    <definedName name="__APW_RESTORE_DATA8069__" hidden="1">#REF!,#REF!,#REF!,#REF!,#REF!,#REF!,#REF!,#REF!,#REF!,#REF!,#REF!,#REF!,#REF!,#REF!</definedName>
    <definedName name="__APW_RESTORE_DATA807__" hidden="1">#REF!,#REF!,#REF!,#REF!,#REF!,#REF!,#REF!,#REF!,#REF!,#REF!,#REF!,#REF!,#REF!,#REF!</definedName>
    <definedName name="__APW_RESTORE_DATA8070__" hidden="1">#REF!,#REF!,#REF!,#REF!,#REF!,#REF!,#REF!,#REF!,#REF!,#REF!,#REF!,#REF!,#REF!,#REF!</definedName>
    <definedName name="__APW_RESTORE_DATA8071__" hidden="1">#REF!,#REF!,#REF!,#REF!,#REF!,#REF!,#REF!,#REF!,#REF!,#REF!,#REF!,#REF!,#REF!,#REF!</definedName>
    <definedName name="__APW_RESTORE_DATA8072__" hidden="1">#REF!,#REF!,#REF!,#REF!,#REF!,#REF!,#REF!,#REF!,#REF!,#REF!,#REF!,#REF!,#REF!,#REF!</definedName>
    <definedName name="__APW_RESTORE_DATA8073__" hidden="1">#REF!,#REF!,#REF!,#REF!,#REF!,#REF!,#REF!,#REF!,#REF!,#REF!,#REF!,#REF!,#REF!,#REF!</definedName>
    <definedName name="__APW_RESTORE_DATA8074__" hidden="1">#REF!,#REF!,#REF!,#REF!,#REF!,#REF!,#REF!,#REF!,#REF!,#REF!,#REF!,#REF!,#REF!,#REF!</definedName>
    <definedName name="__APW_RESTORE_DATA8075__" hidden="1">#REF!,#REF!,#REF!,#REF!,#REF!,#REF!,#REF!,#REF!,#REF!,#REF!,#REF!,#REF!,#REF!,#REF!</definedName>
    <definedName name="__APW_RESTORE_DATA8076__" hidden="1">#REF!,#REF!,#REF!,#REF!,#REF!,#REF!,#REF!,#REF!,#REF!,#REF!,#REF!,#REF!,#REF!,#REF!</definedName>
    <definedName name="__APW_RESTORE_DATA8077__" hidden="1">#REF!,#REF!,#REF!,#REF!,#REF!,#REF!,#REF!,#REF!,#REF!,#REF!,#REF!,#REF!,#REF!,#REF!</definedName>
    <definedName name="__APW_RESTORE_DATA8078__" hidden="1">#REF!,#REF!,#REF!,#REF!,#REF!,#REF!,#REF!,#REF!,#REF!,#REF!,#REF!,#REF!,#REF!,#REF!</definedName>
    <definedName name="__APW_RESTORE_DATA8079__" hidden="1">#REF!,#REF!,#REF!,#REF!,#REF!,#REF!,#REF!,#REF!,#REF!,#REF!,#REF!,#REF!,#REF!,#REF!</definedName>
    <definedName name="__APW_RESTORE_DATA808__" hidden="1">#REF!,#REF!,#REF!,#REF!,#REF!,#REF!,#REF!,#REF!,#REF!,#REF!,#REF!,#REF!,#REF!,#REF!</definedName>
    <definedName name="__APW_RESTORE_DATA8080__" hidden="1">#REF!,#REF!,#REF!,#REF!,#REF!,#REF!,#REF!,#REF!,#REF!,#REF!,#REF!,#REF!,#REF!,#REF!</definedName>
    <definedName name="__APW_RESTORE_DATA8081__" hidden="1">#REF!,#REF!,#REF!,#REF!,#REF!,#REF!,#REF!,#REF!,#REF!,#REF!,#REF!,#REF!,#REF!,#REF!</definedName>
    <definedName name="__APW_RESTORE_DATA8082__" hidden="1">#REF!,#REF!,#REF!,#REF!,#REF!,#REF!,#REF!,#REF!,#REF!,#REF!,#REF!,#REF!,#REF!,#REF!</definedName>
    <definedName name="__APW_RESTORE_DATA8083__" hidden="1">#REF!,#REF!,#REF!,#REF!,#REF!,#REF!,#REF!,#REF!,#REF!,#REF!,#REF!,#REF!,#REF!,#REF!</definedName>
    <definedName name="__APW_RESTORE_DATA8084__" hidden="1">#REF!,#REF!,#REF!,#REF!,#REF!,#REF!,#REF!,#REF!,#REF!,#REF!,#REF!,#REF!,#REF!,#REF!</definedName>
    <definedName name="__APW_RESTORE_DATA8085__" hidden="1">#REF!,#REF!,#REF!,#REF!,#REF!,#REF!,#REF!,#REF!,#REF!,#REF!,#REF!,#REF!,#REF!,#REF!</definedName>
    <definedName name="__APW_RESTORE_DATA8086__" hidden="1">#REF!,#REF!,#REF!,#REF!,#REF!,#REF!,#REF!,#REF!,#REF!,#REF!,#REF!,#REF!,#REF!,#REF!</definedName>
    <definedName name="__APW_RESTORE_DATA8087__" hidden="1">#REF!,#REF!,#REF!,#REF!,#REF!,#REF!,#REF!,#REF!,#REF!,#REF!,#REF!,#REF!,#REF!,#REF!</definedName>
    <definedName name="__APW_RESTORE_DATA8088__" hidden="1">#REF!,#REF!,#REF!,#REF!,#REF!,#REF!,#REF!,#REF!,#REF!,#REF!,#REF!,#REF!,#REF!,#REF!</definedName>
    <definedName name="__APW_RESTORE_DATA8089__" hidden="1">#REF!,#REF!,#REF!,#REF!,#REF!,#REF!,#REF!,#REF!,#REF!,#REF!,#REF!,#REF!,#REF!,#REF!</definedName>
    <definedName name="__APW_RESTORE_DATA809__" hidden="1">#REF!,#REF!,#REF!,#REF!,#REF!,#REF!,#REF!,#REF!,#REF!,#REF!,#REF!,#REF!,#REF!,#REF!</definedName>
    <definedName name="__APW_RESTORE_DATA8090__" hidden="1">#REF!,#REF!,#REF!,#REF!,#REF!,#REF!,#REF!,#REF!,#REF!,#REF!,#REF!,#REF!,#REF!,#REF!</definedName>
    <definedName name="__APW_RESTORE_DATA8091__" hidden="1">#REF!,#REF!,#REF!,#REF!,#REF!,#REF!,#REF!,#REF!,#REF!,#REF!,#REF!,#REF!,#REF!,#REF!</definedName>
    <definedName name="__APW_RESTORE_DATA8092__" hidden="1">#REF!,#REF!,#REF!,#REF!,#REF!,#REF!,#REF!,#REF!,#REF!,#REF!,#REF!,#REF!,#REF!,#REF!</definedName>
    <definedName name="__APW_RESTORE_DATA8093__" hidden="1">#REF!,#REF!,#REF!,#REF!,#REF!,#REF!,#REF!,#REF!,#REF!,#REF!,#REF!,#REF!,#REF!,#REF!</definedName>
    <definedName name="__APW_RESTORE_DATA8094__" hidden="1">#REF!,#REF!,#REF!,#REF!,#REF!,#REF!,#REF!,#REF!,#REF!,#REF!,#REF!,#REF!,#REF!,#REF!</definedName>
    <definedName name="__APW_RESTORE_DATA8095__" hidden="1">#REF!,#REF!,#REF!,#REF!,#REF!,#REF!,#REF!,#REF!,#REF!,#REF!,#REF!,#REF!,#REF!,#REF!</definedName>
    <definedName name="__APW_RESTORE_DATA8096__" hidden="1">#REF!,#REF!,#REF!,#REF!,#REF!,#REF!,#REF!,#REF!,#REF!,#REF!,#REF!,#REF!,#REF!,#REF!</definedName>
    <definedName name="__APW_RESTORE_DATA8097__" hidden="1">#REF!,#REF!,#REF!,#REF!,#REF!,#REF!,#REF!,#REF!,#REF!,#REF!,#REF!,#REF!,#REF!,#REF!</definedName>
    <definedName name="__APW_RESTORE_DATA8098__" hidden="1">#REF!,#REF!,#REF!,#REF!,#REF!,#REF!,#REF!,#REF!,#REF!,#REF!,#REF!,#REF!,#REF!,#REF!</definedName>
    <definedName name="__APW_RESTORE_DATA8099__" hidden="1">#REF!,#REF!,#REF!,#REF!,#REF!,#REF!,#REF!,#REF!,#REF!,#REF!,#REF!,#REF!,#REF!,#REF!</definedName>
    <definedName name="__APW_RESTORE_DATA81__" hidden="1">#REF!,#REF!,#REF!,#REF!,#REF!,#REF!,#REF!,#REF!,#REF!,#REF!,#REF!,#REF!,#REF!,#REF!</definedName>
    <definedName name="__APW_RESTORE_DATA810__" hidden="1">#REF!,#REF!,#REF!,#REF!,#REF!,#REF!,#REF!,#REF!,#REF!,#REF!,#REF!,#REF!,#REF!,#REF!</definedName>
    <definedName name="__APW_RESTORE_DATA8100__" hidden="1">#REF!,#REF!,#REF!,#REF!,#REF!,#REF!,#REF!,#REF!,#REF!,#REF!,#REF!,#REF!,#REF!,#REF!</definedName>
    <definedName name="__APW_RESTORE_DATA8101__" hidden="1">#REF!,#REF!,#REF!,#REF!,#REF!,#REF!,#REF!,#REF!,#REF!,#REF!,#REF!,#REF!,#REF!,#REF!</definedName>
    <definedName name="__APW_RESTORE_DATA8102__" hidden="1">#REF!,#REF!,#REF!,#REF!,#REF!,#REF!,#REF!,#REF!,#REF!,#REF!,#REF!,#REF!,#REF!,#REF!</definedName>
    <definedName name="__APW_RESTORE_DATA8103__" hidden="1">#REF!,#REF!,#REF!,#REF!,#REF!,#REF!,#REF!,#REF!,#REF!,#REF!,#REF!,#REF!,#REF!,#REF!</definedName>
    <definedName name="__APW_RESTORE_DATA8104__" hidden="1">#REF!,#REF!,#REF!,#REF!,#REF!,#REF!,#REF!,#REF!,#REF!,#REF!,#REF!,#REF!,#REF!,#REF!</definedName>
    <definedName name="__APW_RESTORE_DATA8105__" hidden="1">#REF!,#REF!,#REF!,#REF!,#REF!,#REF!,#REF!,#REF!,#REF!,#REF!,#REF!,#REF!,#REF!,#REF!</definedName>
    <definedName name="__APW_RESTORE_DATA8106__" hidden="1">#REF!,#REF!,#REF!,#REF!,#REF!,#REF!,#REF!,#REF!,#REF!,#REF!,#REF!,#REF!,#REF!,#REF!</definedName>
    <definedName name="__APW_RESTORE_DATA8107__" hidden="1">#REF!,#REF!,#REF!,#REF!,#REF!,#REF!,#REF!,#REF!,#REF!,#REF!,#REF!,#REF!,#REF!,#REF!</definedName>
    <definedName name="__APW_RESTORE_DATA8108__" hidden="1">#REF!,#REF!,#REF!,#REF!,#REF!,#REF!,#REF!,#REF!,#REF!,#REF!,#REF!,#REF!,#REF!,#REF!</definedName>
    <definedName name="__APW_RESTORE_DATA8109__" hidden="1">#REF!,#REF!,#REF!,#REF!,#REF!,#REF!,#REF!,#REF!,#REF!,#REF!,#REF!,#REF!,#REF!,#REF!</definedName>
    <definedName name="__APW_RESTORE_DATA811__" hidden="1">#REF!,#REF!,#REF!,#REF!,#REF!,#REF!,#REF!,#REF!,#REF!,#REF!,#REF!,#REF!,#REF!,#REF!</definedName>
    <definedName name="__APW_RESTORE_DATA8110__" hidden="1">#REF!,#REF!,#REF!,#REF!,#REF!,#REF!,#REF!,#REF!,#REF!,#REF!,#REF!,#REF!,#REF!,#REF!</definedName>
    <definedName name="__APW_RESTORE_DATA8111__" hidden="1">#REF!,#REF!,#REF!,#REF!,#REF!,#REF!,#REF!,#REF!,#REF!,#REF!,#REF!,#REF!,#REF!,#REF!</definedName>
    <definedName name="__APW_RESTORE_DATA8112__" hidden="1">#REF!,#REF!,#REF!,#REF!,#REF!,#REF!,#REF!,#REF!,#REF!,#REF!,#REF!,#REF!,#REF!,#REF!</definedName>
    <definedName name="__APW_RESTORE_DATA8113__" hidden="1">#REF!,#REF!,#REF!,#REF!,#REF!,#REF!,#REF!,#REF!,#REF!,#REF!,#REF!,#REF!,#REF!,#REF!</definedName>
    <definedName name="__APW_RESTORE_DATA8114__" hidden="1">#REF!,#REF!,#REF!,#REF!,#REF!,#REF!,#REF!,#REF!,#REF!,#REF!,#REF!,#REF!,#REF!,#REF!</definedName>
    <definedName name="__APW_RESTORE_DATA8115__" hidden="1">#REF!,#REF!,#REF!,#REF!,#REF!,#REF!,#REF!,#REF!,#REF!,#REF!,#REF!,#REF!,#REF!,#REF!</definedName>
    <definedName name="__APW_RESTORE_DATA8116__" hidden="1">#REF!,#REF!,#REF!,#REF!,#REF!,#REF!,#REF!,#REF!,#REF!,#REF!,#REF!,#REF!,#REF!,#REF!</definedName>
    <definedName name="__APW_RESTORE_DATA8117__" hidden="1">#REF!,#REF!,#REF!,#REF!,#REF!,#REF!,#REF!,#REF!,#REF!,#REF!,#REF!,#REF!,#REF!,#REF!</definedName>
    <definedName name="__APW_RESTORE_DATA8118__" hidden="1">#REF!,#REF!,#REF!,#REF!,#REF!,#REF!,#REF!,#REF!,#REF!,#REF!,#REF!,#REF!,#REF!,#REF!</definedName>
    <definedName name="__APW_RESTORE_DATA8119__" hidden="1">#REF!,#REF!,#REF!,#REF!,#REF!,#REF!,#REF!,#REF!,#REF!,#REF!,#REF!,#REF!,#REF!,#REF!</definedName>
    <definedName name="__APW_RESTORE_DATA812__" hidden="1">#REF!,#REF!,#REF!,#REF!,#REF!,#REF!,#REF!,#REF!,#REF!,#REF!,#REF!,#REF!,#REF!,#REF!</definedName>
    <definedName name="__APW_RESTORE_DATA8120__" hidden="1">#REF!,#REF!,#REF!,#REF!,#REF!,#REF!,#REF!,#REF!,#REF!,#REF!,#REF!,#REF!,#REF!,#REF!</definedName>
    <definedName name="__APW_RESTORE_DATA8121__" hidden="1">#REF!,#REF!,#REF!,#REF!,#REF!,#REF!,#REF!,#REF!,#REF!,#REF!,#REF!,#REF!,#REF!,#REF!</definedName>
    <definedName name="__APW_RESTORE_DATA8122__" hidden="1">#REF!,#REF!,#REF!,#REF!,#REF!,#REF!,#REF!,#REF!,#REF!,#REF!,#REF!,#REF!,#REF!,#REF!</definedName>
    <definedName name="__APW_RESTORE_DATA8123__" hidden="1">#REF!,#REF!,#REF!,#REF!,#REF!,#REF!,#REF!,#REF!,#REF!,#REF!,#REF!,#REF!,#REF!,#REF!</definedName>
    <definedName name="__APW_RESTORE_DATA8124__" hidden="1">#REF!,#REF!,#REF!,#REF!,#REF!,#REF!,#REF!,#REF!,#REF!,#REF!,#REF!,#REF!,#REF!,#REF!</definedName>
    <definedName name="__APW_RESTORE_DATA8125__" hidden="1">#REF!,#REF!,#REF!,#REF!,#REF!,#REF!,#REF!,#REF!,#REF!,#REF!,#REF!,#REF!,#REF!,#REF!</definedName>
    <definedName name="__APW_RESTORE_DATA8126__" hidden="1">#REF!,#REF!,#REF!,#REF!,#REF!,#REF!,#REF!,#REF!,#REF!,#REF!,#REF!,#REF!,#REF!,#REF!</definedName>
    <definedName name="__APW_RESTORE_DATA8127__" hidden="1">#REF!,#REF!,#REF!,#REF!,#REF!,#REF!,#REF!,#REF!,#REF!,#REF!,#REF!,#REF!,#REF!,#REF!</definedName>
    <definedName name="__APW_RESTORE_DATA8128__" hidden="1">#REF!,#REF!,#REF!,#REF!,#REF!,#REF!,#REF!,#REF!,#REF!,#REF!,#REF!,#REF!,#REF!,#REF!</definedName>
    <definedName name="__APW_RESTORE_DATA8129__" hidden="1">#REF!,#REF!,#REF!,#REF!,#REF!,#REF!,#REF!,#REF!,#REF!,#REF!,#REF!,#REF!,#REF!,#REF!</definedName>
    <definedName name="__APW_RESTORE_DATA813__" hidden="1">#REF!,#REF!,#REF!,#REF!,#REF!,#REF!,#REF!,#REF!,#REF!,#REF!,#REF!,#REF!,#REF!,#REF!</definedName>
    <definedName name="__APW_RESTORE_DATA8130__" hidden="1">#REF!,#REF!,#REF!,#REF!,#REF!,#REF!,#REF!,#REF!,#REF!,#REF!,#REF!,#REF!,#REF!,#REF!</definedName>
    <definedName name="__APW_RESTORE_DATA8131__" hidden="1">#REF!,#REF!,#REF!,#REF!,#REF!,#REF!,#REF!,#REF!,#REF!,#REF!,#REF!,#REF!,#REF!,#REF!</definedName>
    <definedName name="__APW_RESTORE_DATA8132__" hidden="1">#REF!,#REF!,#REF!,#REF!,#REF!,#REF!,#REF!,#REF!,#REF!,#REF!,#REF!,#REF!,#REF!,#REF!</definedName>
    <definedName name="__APW_RESTORE_DATA8133__" hidden="1">#REF!,#REF!,#REF!,#REF!,#REF!,#REF!,#REF!,#REF!,#REF!,#REF!,#REF!,#REF!,#REF!,#REF!</definedName>
    <definedName name="__APW_RESTORE_DATA8134__" hidden="1">#REF!,#REF!,#REF!,#REF!,#REF!,#REF!,#REF!,#REF!,#REF!,#REF!,#REF!,#REF!,#REF!,#REF!</definedName>
    <definedName name="__APW_RESTORE_DATA8135__" hidden="1">#REF!,#REF!,#REF!,#REF!,#REF!,#REF!,#REF!,#REF!,#REF!,#REF!,#REF!,#REF!,#REF!,#REF!</definedName>
    <definedName name="__APW_RESTORE_DATA8136__" hidden="1">#REF!,#REF!,#REF!,#REF!,#REF!,#REF!,#REF!,#REF!,#REF!,#REF!,#REF!,#REF!,#REF!,#REF!</definedName>
    <definedName name="__APW_RESTORE_DATA8137__" hidden="1">#REF!,#REF!,#REF!,#REF!,#REF!,#REF!,#REF!,#REF!,#REF!,#REF!,#REF!,#REF!,#REF!,#REF!</definedName>
    <definedName name="__APW_RESTORE_DATA8138__" hidden="1">#REF!,#REF!,#REF!,#REF!,#REF!,#REF!,#REF!,#REF!,#REF!,#REF!,#REF!,#REF!,#REF!,#REF!</definedName>
    <definedName name="__APW_RESTORE_DATA8139__" hidden="1">#REF!,#REF!,#REF!,#REF!,#REF!,#REF!,#REF!,#REF!,#REF!,#REF!,#REF!,#REF!,#REF!,#REF!</definedName>
    <definedName name="__APW_RESTORE_DATA814__" hidden="1">#REF!,#REF!,#REF!,#REF!,#REF!,#REF!,#REF!,#REF!,#REF!,#REF!,#REF!,#REF!,#REF!,#REF!</definedName>
    <definedName name="__APW_RESTORE_DATA8140__" hidden="1">#REF!,#REF!,#REF!,#REF!,#REF!,#REF!,#REF!,#REF!,#REF!,#REF!,#REF!,#REF!,#REF!,#REF!</definedName>
    <definedName name="__APW_RESTORE_DATA8141__" hidden="1">#REF!,#REF!,#REF!,#REF!,#REF!,#REF!,#REF!,#REF!,#REF!,#REF!,#REF!,#REF!,#REF!,#REF!</definedName>
    <definedName name="__APW_RESTORE_DATA8142__" hidden="1">#REF!,#REF!,#REF!,#REF!,#REF!,#REF!,#REF!,#REF!,#REF!,#REF!,#REF!,#REF!,#REF!,#REF!</definedName>
    <definedName name="__APW_RESTORE_DATA8143__" hidden="1">#REF!,#REF!,#REF!,#REF!,#REF!,#REF!,#REF!,#REF!,#REF!,#REF!,#REF!,#REF!,#REF!,#REF!</definedName>
    <definedName name="__APW_RESTORE_DATA8144__" hidden="1">#REF!,#REF!,#REF!,#REF!,#REF!,#REF!,#REF!,#REF!,#REF!,#REF!,#REF!,#REF!,#REF!,#REF!</definedName>
    <definedName name="__APW_RESTORE_DATA8145__" hidden="1">#REF!,#REF!,#REF!,#REF!,#REF!,#REF!,#REF!,#REF!,#REF!,#REF!,#REF!,#REF!,#REF!,#REF!</definedName>
    <definedName name="__APW_RESTORE_DATA8146__" hidden="1">#REF!,#REF!,#REF!,#REF!,#REF!,#REF!,#REF!,#REF!,#REF!,#REF!,#REF!,#REF!,#REF!,#REF!</definedName>
    <definedName name="__APW_RESTORE_DATA8147__" hidden="1">#REF!,#REF!,#REF!,#REF!,#REF!,#REF!,#REF!,#REF!,#REF!,#REF!,#REF!,#REF!,#REF!,#REF!</definedName>
    <definedName name="__APW_RESTORE_DATA8148__" hidden="1">#REF!,#REF!,#REF!,#REF!,#REF!,#REF!,#REF!,#REF!,#REF!,#REF!,#REF!,#REF!,#REF!,#REF!</definedName>
    <definedName name="__APW_RESTORE_DATA8149__" hidden="1">#REF!,#REF!,#REF!,#REF!,#REF!,#REF!,#REF!,#REF!,#REF!,#REF!,#REF!,#REF!,#REF!,#REF!</definedName>
    <definedName name="__APW_RESTORE_DATA815__" hidden="1">#REF!,#REF!,#REF!,#REF!,#REF!,#REF!,#REF!,#REF!,#REF!,#REF!,#REF!,#REF!,#REF!,#REF!</definedName>
    <definedName name="__APW_RESTORE_DATA8150__" hidden="1">#REF!,#REF!,#REF!,#REF!,#REF!,#REF!,#REF!,#REF!,#REF!,#REF!,#REF!,#REF!,#REF!,#REF!</definedName>
    <definedName name="__APW_RESTORE_DATA8151__" hidden="1">#REF!,#REF!,#REF!,#REF!,#REF!,#REF!,#REF!,#REF!,#REF!,#REF!,#REF!,#REF!,#REF!,#REF!</definedName>
    <definedName name="__APW_RESTORE_DATA8152__" hidden="1">#REF!,#REF!,#REF!,#REF!,#REF!,#REF!,#REF!,#REF!,#REF!,#REF!,#REF!,#REF!,#REF!,#REF!</definedName>
    <definedName name="__APW_RESTORE_DATA8153__" hidden="1">#REF!,#REF!,#REF!,#REF!,#REF!,#REF!,#REF!,#REF!,#REF!,#REF!,#REF!,#REF!,#REF!,#REF!</definedName>
    <definedName name="__APW_RESTORE_DATA8154__" hidden="1">#REF!,#REF!,#REF!,#REF!,#REF!,#REF!,#REF!,#REF!,#REF!,#REF!,#REF!,#REF!,#REF!,#REF!</definedName>
    <definedName name="__APW_RESTORE_DATA8155__" hidden="1">#REF!,#REF!,#REF!,#REF!,#REF!,#REF!,#REF!,#REF!,#REF!,#REF!,#REF!,#REF!,#REF!,#REF!</definedName>
    <definedName name="__APW_RESTORE_DATA8156__" hidden="1">#REF!,#REF!,#REF!,#REF!,#REF!,#REF!,#REF!,#REF!,#REF!,#REF!,#REF!,#REF!,#REF!,#REF!</definedName>
    <definedName name="__APW_RESTORE_DATA8157__" hidden="1">#REF!,#REF!,#REF!,#REF!,#REF!,#REF!,#REF!,#REF!,#REF!,#REF!,#REF!,#REF!,#REF!,#REF!</definedName>
    <definedName name="__APW_RESTORE_DATA8158__" hidden="1">#REF!,#REF!,#REF!,#REF!,#REF!,#REF!,#REF!,#REF!,#REF!,#REF!,#REF!,#REF!,#REF!,#REF!</definedName>
    <definedName name="__APW_RESTORE_DATA8159__" hidden="1">#REF!,#REF!,#REF!,#REF!,#REF!,#REF!,#REF!,#REF!,#REF!,#REF!,#REF!,#REF!,#REF!,#REF!</definedName>
    <definedName name="__APW_RESTORE_DATA816__" hidden="1">#REF!,#REF!,#REF!,#REF!,#REF!,#REF!,#REF!,#REF!,#REF!,#REF!,#REF!,#REF!,#REF!,#REF!</definedName>
    <definedName name="__APW_RESTORE_DATA8160__" hidden="1">#REF!,#REF!,#REF!,#REF!,#REF!,#REF!,#REF!,#REF!,#REF!,#REF!,#REF!,#REF!,#REF!,#REF!</definedName>
    <definedName name="__APW_RESTORE_DATA8161__" hidden="1">#REF!,#REF!,#REF!,#REF!,#REF!,#REF!,#REF!,#REF!,#REF!,#REF!,#REF!,#REF!,#REF!,#REF!</definedName>
    <definedName name="__APW_RESTORE_DATA8162__" hidden="1">#REF!,#REF!,#REF!,#REF!,#REF!,#REF!,#REF!,#REF!,#REF!,#REF!,#REF!,#REF!,#REF!,#REF!</definedName>
    <definedName name="__APW_RESTORE_DATA8163__" hidden="1">#REF!,#REF!,#REF!,#REF!,#REF!,#REF!,#REF!,#REF!,#REF!,#REF!,#REF!,#REF!,#REF!,#REF!</definedName>
    <definedName name="__APW_RESTORE_DATA8164__" hidden="1">#REF!,#REF!,#REF!,#REF!,#REF!,#REF!,#REF!,#REF!,#REF!,#REF!,#REF!,#REF!,#REF!,#REF!</definedName>
    <definedName name="__APW_RESTORE_DATA8165__" hidden="1">#REF!,#REF!,#REF!,#REF!,#REF!,#REF!,#REF!,#REF!,#REF!,#REF!,#REF!,#REF!,#REF!,#REF!</definedName>
    <definedName name="__APW_RESTORE_DATA8166__" hidden="1">#REF!,#REF!,#REF!,#REF!,#REF!,#REF!,#REF!,#REF!,#REF!,#REF!,#REF!,#REF!,#REF!,#REF!</definedName>
    <definedName name="__APW_RESTORE_DATA8167__" hidden="1">#REF!,#REF!,#REF!,#REF!,#REF!,#REF!,#REF!,#REF!,#REF!,#REF!,#REF!,#REF!,#REF!,#REF!</definedName>
    <definedName name="__APW_RESTORE_DATA8168__" hidden="1">#REF!,#REF!,#REF!,#REF!,#REF!,#REF!,#REF!,#REF!,#REF!,#REF!,#REF!,#REF!,#REF!,#REF!</definedName>
    <definedName name="__APW_RESTORE_DATA8169__" hidden="1">#REF!,#REF!,#REF!,#REF!,#REF!,#REF!,#REF!,#REF!,#REF!,#REF!,#REF!,#REF!,#REF!,#REF!</definedName>
    <definedName name="__APW_RESTORE_DATA817__" hidden="1">#REF!,#REF!,#REF!,#REF!,#REF!,#REF!,#REF!,#REF!,#REF!,#REF!,#REF!,#REF!,#REF!,#REF!</definedName>
    <definedName name="__APW_RESTORE_DATA8170__" hidden="1">#REF!,#REF!,#REF!,#REF!,#REF!,#REF!,#REF!,#REF!,#REF!,#REF!,#REF!,#REF!,#REF!,#REF!</definedName>
    <definedName name="__APW_RESTORE_DATA8171__" hidden="1">#REF!,#REF!,#REF!,#REF!,#REF!,#REF!,#REF!,#REF!,#REF!,#REF!,#REF!,#REF!,#REF!,#REF!</definedName>
    <definedName name="__APW_RESTORE_DATA8172__" hidden="1">#REF!,#REF!,#REF!,#REF!,#REF!,#REF!,#REF!,#REF!,#REF!,#REF!,#REF!,#REF!,#REF!,#REF!</definedName>
    <definedName name="__APW_RESTORE_DATA8173__" hidden="1">#REF!,#REF!,#REF!,#REF!,#REF!,#REF!,#REF!,#REF!,#REF!,#REF!,#REF!,#REF!,#REF!,#REF!</definedName>
    <definedName name="__APW_RESTORE_DATA8174__" hidden="1">#REF!,#REF!,#REF!,#REF!,#REF!,#REF!,#REF!,#REF!,#REF!,#REF!,#REF!,#REF!,#REF!,#REF!</definedName>
    <definedName name="__APW_RESTORE_DATA8175__" hidden="1">#REF!,#REF!,#REF!,#REF!,#REF!,#REF!,#REF!,#REF!,#REF!,#REF!,#REF!,#REF!,#REF!,#REF!</definedName>
    <definedName name="__APW_RESTORE_DATA8176__" hidden="1">#REF!,#REF!,#REF!,#REF!,#REF!,#REF!,#REF!,#REF!,#REF!,#REF!,#REF!,#REF!,#REF!,#REF!</definedName>
    <definedName name="__APW_RESTORE_DATA8177__" hidden="1">#REF!,#REF!,#REF!,#REF!,#REF!,#REF!,#REF!,#REF!,#REF!,#REF!,#REF!,#REF!,#REF!,#REF!</definedName>
    <definedName name="__APW_RESTORE_DATA8178__" hidden="1">#REF!,#REF!,#REF!,#REF!,#REF!,#REF!,#REF!,#REF!,#REF!,#REF!,#REF!,#REF!,#REF!,#REF!</definedName>
    <definedName name="__APW_RESTORE_DATA8179__" hidden="1">#REF!,#REF!,#REF!,#REF!,#REF!,#REF!,#REF!,#REF!,#REF!,#REF!,#REF!,#REF!,#REF!,#REF!</definedName>
    <definedName name="__APW_RESTORE_DATA818__" hidden="1">#REF!,#REF!,#REF!,#REF!,#REF!,#REF!,#REF!,#REF!,#REF!,#REF!,#REF!,#REF!,#REF!,#REF!</definedName>
    <definedName name="__APW_RESTORE_DATA8180__" hidden="1">#REF!,#REF!,#REF!,#REF!,#REF!,#REF!,#REF!,#REF!,#REF!,#REF!,#REF!,#REF!,#REF!,#REF!</definedName>
    <definedName name="__APW_RESTORE_DATA8181__" hidden="1">#REF!,#REF!,#REF!,#REF!,#REF!,#REF!,#REF!,#REF!,#REF!,#REF!,#REF!,#REF!,#REF!,#REF!</definedName>
    <definedName name="__APW_RESTORE_DATA8182__" hidden="1">#REF!,#REF!,#REF!,#REF!,#REF!,#REF!,#REF!,#REF!,#REF!,#REF!,#REF!,#REF!,#REF!,#REF!</definedName>
    <definedName name="__APW_RESTORE_DATA8183__" hidden="1">#REF!,#REF!,#REF!,#REF!,#REF!,#REF!,#REF!,#REF!,#REF!,#REF!,#REF!,#REF!,#REF!,#REF!</definedName>
    <definedName name="__APW_RESTORE_DATA8184__" hidden="1">#REF!,#REF!,#REF!,#REF!,#REF!,#REF!,#REF!,#REF!,#REF!,#REF!,#REF!,#REF!,#REF!,#REF!</definedName>
    <definedName name="__APW_RESTORE_DATA8185__" hidden="1">#REF!,#REF!,#REF!,#REF!,#REF!,#REF!,#REF!,#REF!,#REF!,#REF!,#REF!,#REF!,#REF!,#REF!</definedName>
    <definedName name="__APW_RESTORE_DATA8186__" hidden="1">#REF!,#REF!,#REF!,#REF!,#REF!,#REF!,#REF!,#REF!,#REF!,#REF!,#REF!,#REF!,#REF!,#REF!</definedName>
    <definedName name="__APW_RESTORE_DATA8187__" hidden="1">#REF!,#REF!,#REF!,#REF!,#REF!,#REF!,#REF!,#REF!,#REF!,#REF!,#REF!,#REF!,#REF!,#REF!</definedName>
    <definedName name="__APW_RESTORE_DATA8188__" hidden="1">#REF!,#REF!,#REF!,#REF!,#REF!,#REF!,#REF!,#REF!,#REF!,#REF!,#REF!,#REF!,#REF!,#REF!</definedName>
    <definedName name="__APW_RESTORE_DATA8189__" hidden="1">#REF!,#REF!,#REF!,#REF!,#REF!,#REF!,#REF!,#REF!,#REF!,#REF!,#REF!,#REF!,#REF!,#REF!</definedName>
    <definedName name="__APW_RESTORE_DATA819__" hidden="1">#REF!,#REF!,#REF!,#REF!,#REF!,#REF!,#REF!,#REF!,#REF!,#REF!,#REF!,#REF!,#REF!,#REF!</definedName>
    <definedName name="__APW_RESTORE_DATA8190__" hidden="1">#REF!,#REF!,#REF!,#REF!,#REF!,#REF!,#REF!,#REF!,#REF!,#REF!,#REF!,#REF!,#REF!,#REF!</definedName>
    <definedName name="__APW_RESTORE_DATA8191__" hidden="1">#REF!,#REF!,#REF!,#REF!,#REF!,#REF!,#REF!,#REF!,#REF!,#REF!,#REF!,#REF!,#REF!</definedName>
    <definedName name="__APW_RESTORE_DATA8192__" hidden="1">#REF!,#REF!,#REF!,#REF!,#REF!,#REF!,#REF!,#REF!,#REF!,#REF!,#REF!,#REF!,#REF!,#REF!,#REF!,#REF!</definedName>
    <definedName name="__APW_RESTORE_DATA8193__" hidden="1">#REF!,#REF!,#REF!,#REF!,#REF!,#REF!,#REF!,#REF!,#REF!,#REF!,#REF!,#REF!,#REF!,#REF!,#REF!</definedName>
    <definedName name="__APW_RESTORE_DATA8194__" hidden="1">#REF!,#REF!,#REF!,#REF!,#REF!,#REF!,#REF!,#REF!,#REF!,#REF!,#REF!,#REF!,#REF!,#REF!,#REF!</definedName>
    <definedName name="__APW_RESTORE_DATA8195__" hidden="1">#REF!,#REF!,#REF!,#REF!,#REF!,#REF!,#REF!,#REF!,#REF!,#REF!,#REF!,#REF!,#REF!,#REF!,#REF!</definedName>
    <definedName name="__APW_RESTORE_DATA8196__" hidden="1">#REF!,#REF!,#REF!,#REF!,#REF!,#REF!,#REF!,#REF!,#REF!,#REF!,#REF!,#REF!,#REF!,#REF!,#REF!</definedName>
    <definedName name="__APW_RESTORE_DATA8197__" hidden="1">#REF!,#REF!,#REF!,#REF!,#REF!,#REF!,#REF!,#REF!,#REF!,#REF!,#REF!,#REF!,#REF!,#REF!,#REF!</definedName>
    <definedName name="__APW_RESTORE_DATA8198__" hidden="1">#REF!,#REF!,#REF!,#REF!,#REF!,#REF!,#REF!,#REF!,#REF!,#REF!,#REF!,#REF!,#REF!,#REF!,#REF!</definedName>
    <definedName name="__APW_RESTORE_DATA8199__" hidden="1">#REF!,#REF!,#REF!,#REF!,#REF!,#REF!,#REF!,#REF!,#REF!,#REF!,#REF!,#REF!,#REF!,#REF!</definedName>
    <definedName name="__APW_RESTORE_DATA82__" hidden="1">#REF!,#REF!,#REF!,#REF!,#REF!,#REF!,#REF!,#REF!,#REF!,#REF!,#REF!,#REF!,#REF!,#REF!</definedName>
    <definedName name="__APW_RESTORE_DATA820__" hidden="1">#REF!,#REF!,#REF!,#REF!,#REF!,#REF!,#REF!,#REF!,#REF!,#REF!,#REF!,#REF!,#REF!,#REF!</definedName>
    <definedName name="__APW_RESTORE_DATA8200__" hidden="1">#REF!,#REF!,#REF!,#REF!,#REF!,#REF!,#REF!,#REF!,#REF!,#REF!,#REF!,#REF!,#REF!,#REF!</definedName>
    <definedName name="__APW_RESTORE_DATA8201__" hidden="1">#REF!,#REF!,#REF!,#REF!,#REF!,#REF!,#REF!,#REF!,#REF!,#REF!,#REF!,#REF!,#REF!,#REF!</definedName>
    <definedName name="__APW_RESTORE_DATA8202__" hidden="1">#REF!,#REF!,#REF!,#REF!,#REF!,#REF!,#REF!,#REF!,#REF!,#REF!,#REF!,#REF!,#REF!,#REF!</definedName>
    <definedName name="__APW_RESTORE_DATA8203__" hidden="1">#REF!,#REF!,#REF!,#REF!,#REF!,#REF!,#REF!,#REF!,#REF!,#REF!,#REF!,#REF!,#REF!,#REF!</definedName>
    <definedName name="__APW_RESTORE_DATA8204__" hidden="1">#REF!,#REF!,#REF!,#REF!,#REF!,#REF!,#REF!,#REF!,#REF!,#REF!,#REF!,#REF!,#REF!,#REF!</definedName>
    <definedName name="__APW_RESTORE_DATA8205__" hidden="1">#REF!,#REF!,#REF!,#REF!,#REF!,#REF!,#REF!,#REF!,#REF!,#REF!,#REF!,#REF!,#REF!,#REF!</definedName>
    <definedName name="__APW_RESTORE_DATA8206__" hidden="1">#REF!,#REF!,#REF!,#REF!,#REF!,#REF!,#REF!,#REF!,#REF!,#REF!,#REF!,#REF!,#REF!,#REF!</definedName>
    <definedName name="__APW_RESTORE_DATA8207__" hidden="1">#REF!,#REF!,#REF!,#REF!,#REF!,#REF!,#REF!,#REF!,#REF!,#REF!,#REF!,#REF!,#REF!,#REF!</definedName>
    <definedName name="__APW_RESTORE_DATA8208__" hidden="1">#REF!,#REF!,#REF!,#REF!,#REF!,#REF!,#REF!,#REF!,#REF!,#REF!,#REF!,#REF!,#REF!,#REF!</definedName>
    <definedName name="__APW_RESTORE_DATA8209__" hidden="1">#REF!,#REF!,#REF!,#REF!,#REF!,#REF!,#REF!,#REF!,#REF!,#REF!,#REF!,#REF!,#REF!,#REF!</definedName>
    <definedName name="__APW_RESTORE_DATA821__" hidden="1">#REF!,#REF!,#REF!,#REF!,#REF!,#REF!,#REF!,#REF!,#REF!,#REF!,#REF!,#REF!,#REF!,#REF!</definedName>
    <definedName name="__APW_RESTORE_DATA8210__" hidden="1">#REF!,#REF!,#REF!,#REF!,#REF!,#REF!,#REF!,#REF!,#REF!,#REF!,#REF!,#REF!,#REF!,#REF!</definedName>
    <definedName name="__APW_RESTORE_DATA8211__" hidden="1">#REF!,#REF!,#REF!,#REF!,#REF!,#REF!,#REF!,#REF!,#REF!,#REF!,#REF!,#REF!,#REF!,#REF!</definedName>
    <definedName name="__APW_RESTORE_DATA8212__" hidden="1">#REF!,#REF!,#REF!,#REF!,#REF!,#REF!,#REF!,#REF!,#REF!,#REF!,#REF!,#REF!,#REF!,#REF!</definedName>
    <definedName name="__APW_RESTORE_DATA8213__" hidden="1">#REF!,#REF!,#REF!,#REF!,#REF!,#REF!,#REF!,#REF!,#REF!,#REF!,#REF!,#REF!,#REF!,#REF!</definedName>
    <definedName name="__APW_RESTORE_DATA8214__" hidden="1">#REF!,#REF!,#REF!,#REF!,#REF!,#REF!,#REF!,#REF!,#REF!,#REF!,#REF!,#REF!,#REF!,#REF!</definedName>
    <definedName name="__APW_RESTORE_DATA8215__" hidden="1">#REF!,#REF!,#REF!,#REF!,#REF!,#REF!,#REF!,#REF!,#REF!,#REF!,#REF!,#REF!,#REF!,#REF!</definedName>
    <definedName name="__APW_RESTORE_DATA8216__" hidden="1">#REF!,#REF!,#REF!,#REF!,#REF!,#REF!,#REF!,#REF!,#REF!,#REF!,#REF!,#REF!,#REF!,#REF!</definedName>
    <definedName name="__APW_RESTORE_DATA8217__" hidden="1">#REF!,#REF!,#REF!,#REF!,#REF!,#REF!,#REF!,#REF!,#REF!,#REF!,#REF!,#REF!,#REF!,#REF!</definedName>
    <definedName name="__APW_RESTORE_DATA8218__" hidden="1">#REF!,#REF!,#REF!,#REF!,#REF!,#REF!,#REF!,#REF!,#REF!,#REF!,#REF!,#REF!,#REF!,#REF!</definedName>
    <definedName name="__APW_RESTORE_DATA8219__" hidden="1">#REF!,#REF!,#REF!,#REF!,#REF!,#REF!,#REF!,#REF!,#REF!,#REF!,#REF!,#REF!,#REF!,#REF!</definedName>
    <definedName name="__APW_RESTORE_DATA822__" hidden="1">#REF!,#REF!,#REF!,#REF!,#REF!,#REF!,#REF!,#REF!,#REF!,#REF!,#REF!,#REF!,#REF!,#REF!</definedName>
    <definedName name="__APW_RESTORE_DATA8220__" hidden="1">#REF!,#REF!,#REF!,#REF!,#REF!,#REF!,#REF!,#REF!,#REF!,#REF!,#REF!,#REF!,#REF!,#REF!</definedName>
    <definedName name="__APW_RESTORE_DATA8221__" hidden="1">#REF!,#REF!,#REF!,#REF!,#REF!,#REF!,#REF!,#REF!,#REF!,#REF!,#REF!,#REF!,#REF!,#REF!</definedName>
    <definedName name="__APW_RESTORE_DATA8222__" hidden="1">#REF!,#REF!,#REF!,#REF!,#REF!,#REF!,#REF!,#REF!,#REF!,#REF!,#REF!,#REF!,#REF!,#REF!</definedName>
    <definedName name="__APW_RESTORE_DATA8223__" hidden="1">#REF!,#REF!,#REF!,#REF!,#REF!,#REF!,#REF!,#REF!,#REF!,#REF!,#REF!,#REF!,#REF!,#REF!</definedName>
    <definedName name="__APW_RESTORE_DATA8224__" hidden="1">#REF!,#REF!,#REF!,#REF!,#REF!,#REF!,#REF!,#REF!,#REF!,#REF!,#REF!,#REF!,#REF!,#REF!</definedName>
    <definedName name="__APW_RESTORE_DATA8225__" hidden="1">#REF!,#REF!,#REF!,#REF!,#REF!,#REF!,#REF!,#REF!,#REF!,#REF!,#REF!,#REF!,#REF!,#REF!</definedName>
    <definedName name="__APW_RESTORE_DATA8226__" hidden="1">#REF!,#REF!,#REF!,#REF!,#REF!,#REF!,#REF!,#REF!,#REF!,#REF!,#REF!,#REF!,#REF!,#REF!</definedName>
    <definedName name="__APW_RESTORE_DATA8227__" hidden="1">#REF!,#REF!,#REF!,#REF!,#REF!,#REF!,#REF!,#REF!,#REF!,#REF!,#REF!,#REF!,#REF!,#REF!</definedName>
    <definedName name="__APW_RESTORE_DATA8228__" hidden="1">#REF!,#REF!,#REF!,#REF!,#REF!,#REF!,#REF!,#REF!,#REF!,#REF!,#REF!,#REF!,#REF!,#REF!</definedName>
    <definedName name="__APW_RESTORE_DATA8229__" hidden="1">#REF!,#REF!,#REF!,#REF!,#REF!,#REF!,#REF!,#REF!,#REF!,#REF!,#REF!,#REF!,#REF!,#REF!</definedName>
    <definedName name="__APW_RESTORE_DATA823__" hidden="1">#REF!,#REF!,#REF!,#REF!,#REF!,#REF!,#REF!,#REF!,#REF!,#REF!,#REF!,#REF!,#REF!,#REF!</definedName>
    <definedName name="__APW_RESTORE_DATA8230__" hidden="1">#REF!,#REF!,#REF!,#REF!,#REF!,#REF!,#REF!,#REF!,#REF!,#REF!,#REF!,#REF!,#REF!,#REF!</definedName>
    <definedName name="__APW_RESTORE_DATA8231__" hidden="1">#REF!,#REF!,#REF!,#REF!,#REF!,#REF!,#REF!,#REF!,#REF!,#REF!,#REF!,#REF!,#REF!,#REF!</definedName>
    <definedName name="__APW_RESTORE_DATA8232__" hidden="1">#REF!,#REF!,#REF!,#REF!,#REF!,#REF!,#REF!,#REF!,#REF!,#REF!,#REF!,#REF!,#REF!,#REF!</definedName>
    <definedName name="__APW_RESTORE_DATA8233__" hidden="1">#REF!,#REF!,#REF!,#REF!,#REF!,#REF!,#REF!,#REF!,#REF!,#REF!,#REF!,#REF!,#REF!,#REF!</definedName>
    <definedName name="__APW_RESTORE_DATA8234__" hidden="1">#REF!,#REF!,#REF!,#REF!,#REF!,#REF!,#REF!,#REF!,#REF!,#REF!,#REF!,#REF!,#REF!,#REF!</definedName>
    <definedName name="__APW_RESTORE_DATA8235__" hidden="1">#REF!,#REF!,#REF!,#REF!,#REF!,#REF!,#REF!,#REF!,#REF!,#REF!,#REF!,#REF!,#REF!,#REF!</definedName>
    <definedName name="__APW_RESTORE_DATA8236__" hidden="1">#REF!,#REF!,#REF!,#REF!,#REF!,#REF!,#REF!,#REF!,#REF!,#REF!,#REF!,#REF!,#REF!,#REF!</definedName>
    <definedName name="__APW_RESTORE_DATA8237__" hidden="1">#REF!,#REF!,#REF!,#REF!,#REF!,#REF!,#REF!,#REF!,#REF!,#REF!,#REF!,#REF!,#REF!,#REF!</definedName>
    <definedName name="__APW_RESTORE_DATA8238__" hidden="1">#REF!,#REF!,#REF!,#REF!,#REF!,#REF!,#REF!,#REF!,#REF!,#REF!,#REF!,#REF!,#REF!,#REF!</definedName>
    <definedName name="__APW_RESTORE_DATA8239__" hidden="1">#REF!,#REF!,#REF!,#REF!,#REF!,#REF!,#REF!,#REF!,#REF!,#REF!,#REF!,#REF!,#REF!,#REF!</definedName>
    <definedName name="__APW_RESTORE_DATA824__" hidden="1">#REF!,#REF!,#REF!,#REF!,#REF!,#REF!,#REF!,#REF!,#REF!,#REF!,#REF!,#REF!,#REF!,#REF!</definedName>
    <definedName name="__APW_RESTORE_DATA8240__" hidden="1">#REF!,#REF!,#REF!,#REF!,#REF!,#REF!,#REF!,#REF!,#REF!,#REF!,#REF!,#REF!,#REF!,#REF!</definedName>
    <definedName name="__APW_RESTORE_DATA8241__" hidden="1">#REF!,#REF!,#REF!,#REF!,#REF!,#REF!,#REF!,#REF!,#REF!,#REF!,#REF!,#REF!,#REF!,#REF!</definedName>
    <definedName name="__APW_RESTORE_DATA8242__" hidden="1">#REF!,#REF!,#REF!,#REF!,#REF!,#REF!,#REF!,#REF!,#REF!,#REF!,#REF!,#REF!,#REF!,#REF!</definedName>
    <definedName name="__APW_RESTORE_DATA8243__" hidden="1">#REF!,#REF!,#REF!,#REF!,#REF!,#REF!,#REF!,#REF!,#REF!,#REF!,#REF!,#REF!,#REF!,#REF!</definedName>
    <definedName name="__APW_RESTORE_DATA8244__" hidden="1">#REF!,#REF!,#REF!,#REF!,#REF!,#REF!,#REF!,#REF!,#REF!,#REF!,#REF!,#REF!,#REF!,#REF!</definedName>
    <definedName name="__APW_RESTORE_DATA8245__" hidden="1">#REF!,#REF!,#REF!,#REF!,#REF!,#REF!,#REF!,#REF!,#REF!,#REF!,#REF!,#REF!,#REF!,#REF!</definedName>
    <definedName name="__APW_RESTORE_DATA8246__" hidden="1">#REF!,#REF!,#REF!,#REF!,#REF!,#REF!,#REF!,#REF!,#REF!,#REF!,#REF!,#REF!,#REF!,#REF!</definedName>
    <definedName name="__APW_RESTORE_DATA8247__" hidden="1">#REF!,#REF!,#REF!,#REF!,#REF!,#REF!,#REF!,#REF!,#REF!,#REF!,#REF!,#REF!,#REF!,#REF!</definedName>
    <definedName name="__APW_RESTORE_DATA8248__" hidden="1">#REF!,#REF!,#REF!,#REF!,#REF!,#REF!,#REF!,#REF!,#REF!,#REF!,#REF!,#REF!,#REF!,#REF!</definedName>
    <definedName name="__APW_RESTORE_DATA8249__" hidden="1">#REF!,#REF!,#REF!,#REF!,#REF!,#REF!,#REF!,#REF!,#REF!,#REF!,#REF!,#REF!,#REF!,#REF!</definedName>
    <definedName name="__APW_RESTORE_DATA825__" hidden="1">#REF!,#REF!,#REF!,#REF!,#REF!,#REF!,#REF!,#REF!,#REF!,#REF!,#REF!,#REF!,#REF!,#REF!</definedName>
    <definedName name="__APW_RESTORE_DATA8250__" hidden="1">#REF!,#REF!,#REF!,#REF!,#REF!,#REF!,#REF!,#REF!,#REF!,#REF!,#REF!,#REF!,#REF!,#REF!</definedName>
    <definedName name="__APW_RESTORE_DATA8251__" hidden="1">#REF!,#REF!,#REF!,#REF!,#REF!,#REF!,#REF!,#REF!,#REF!,#REF!,#REF!,#REF!,#REF!,#REF!</definedName>
    <definedName name="__APW_RESTORE_DATA8252__" hidden="1">#REF!,#REF!,#REF!,#REF!,#REF!,#REF!,#REF!,#REF!,#REF!,#REF!,#REF!,#REF!,#REF!,#REF!</definedName>
    <definedName name="__APW_RESTORE_DATA8253__" hidden="1">#REF!,#REF!,#REF!,#REF!,#REF!,#REF!,#REF!,#REF!,#REF!,#REF!,#REF!,#REF!,#REF!,#REF!</definedName>
    <definedName name="__APW_RESTORE_DATA8254__" hidden="1">#REF!,#REF!,#REF!,#REF!,#REF!,#REF!,#REF!,#REF!,#REF!,#REF!,#REF!,#REF!,#REF!,#REF!</definedName>
    <definedName name="__APW_RESTORE_DATA8255__" hidden="1">#REF!,#REF!,#REF!,#REF!,#REF!,#REF!,#REF!,#REF!,#REF!,#REF!,#REF!,#REF!,#REF!,#REF!</definedName>
    <definedName name="__APW_RESTORE_DATA8256__" hidden="1">#REF!,#REF!,#REF!,#REF!,#REF!,#REF!,#REF!,#REF!,#REF!,#REF!,#REF!,#REF!,#REF!,#REF!</definedName>
    <definedName name="__APW_RESTORE_DATA8257__" hidden="1">#REF!,#REF!,#REF!,#REF!,#REF!,#REF!,#REF!,#REF!,#REF!,#REF!,#REF!,#REF!,#REF!,#REF!</definedName>
    <definedName name="__APW_RESTORE_DATA8258__" hidden="1">#REF!,#REF!,#REF!,#REF!,#REF!,#REF!,#REF!,#REF!,#REF!,#REF!,#REF!,#REF!,#REF!,#REF!</definedName>
    <definedName name="__APW_RESTORE_DATA8259__" hidden="1">#REF!,#REF!,#REF!,#REF!,#REF!,#REF!,#REF!,#REF!,#REF!,#REF!,#REF!,#REF!,#REF!,#REF!</definedName>
    <definedName name="__APW_RESTORE_DATA826__" hidden="1">#REF!,#REF!,#REF!,#REF!,#REF!,#REF!,#REF!,#REF!,#REF!,#REF!,#REF!,#REF!,#REF!,#REF!</definedName>
    <definedName name="__APW_RESTORE_DATA8260__" hidden="1">#REF!,#REF!,#REF!,#REF!,#REF!,#REF!,#REF!,#REF!,#REF!,#REF!,#REF!,#REF!,#REF!,#REF!</definedName>
    <definedName name="__APW_RESTORE_DATA8261__" hidden="1">#REF!,#REF!,#REF!,#REF!,#REF!,#REF!,#REF!,#REF!,#REF!,#REF!,#REF!,#REF!,#REF!,#REF!</definedName>
    <definedName name="__APW_RESTORE_DATA8262__" hidden="1">#REF!,#REF!,#REF!,#REF!,#REF!,#REF!,#REF!,#REF!,#REF!,#REF!,#REF!,#REF!,#REF!,#REF!</definedName>
    <definedName name="__APW_RESTORE_DATA8263__" hidden="1">#REF!,#REF!,#REF!,#REF!,#REF!,#REF!,#REF!,#REF!,#REF!,#REF!,#REF!,#REF!,#REF!,#REF!</definedName>
    <definedName name="__APW_RESTORE_DATA8264__" hidden="1">#REF!,#REF!,#REF!,#REF!,#REF!,#REF!,#REF!,#REF!,#REF!,#REF!,#REF!,#REF!,#REF!,#REF!</definedName>
    <definedName name="__APW_RESTORE_DATA8265__" hidden="1">#REF!,#REF!,#REF!,#REF!,#REF!,#REF!,#REF!,#REF!,#REF!,#REF!,#REF!,#REF!,#REF!,#REF!</definedName>
    <definedName name="__APW_RESTORE_DATA8266__" hidden="1">#REF!,#REF!,#REF!,#REF!,#REF!,#REF!,#REF!,#REF!,#REF!,#REF!,#REF!,#REF!,#REF!,#REF!</definedName>
    <definedName name="__APW_RESTORE_DATA8267__" hidden="1">#REF!,#REF!,#REF!,#REF!,#REF!,#REF!,#REF!,#REF!,#REF!,#REF!,#REF!,#REF!,#REF!,#REF!</definedName>
    <definedName name="__APW_RESTORE_DATA8268__" hidden="1">#REF!,#REF!,#REF!,#REF!,#REF!,#REF!,#REF!,#REF!,#REF!,#REF!,#REF!,#REF!,#REF!,#REF!</definedName>
    <definedName name="__APW_RESTORE_DATA8269__" hidden="1">#REF!,#REF!,#REF!,#REF!,#REF!,#REF!,#REF!,#REF!,#REF!,#REF!,#REF!,#REF!,#REF!,#REF!</definedName>
    <definedName name="__APW_RESTORE_DATA827__" hidden="1">#REF!,#REF!,#REF!,#REF!,#REF!,#REF!,#REF!,#REF!,#REF!,#REF!,#REF!,#REF!,#REF!,#REF!</definedName>
    <definedName name="__APW_RESTORE_DATA8270__" hidden="1">#REF!,#REF!,#REF!,#REF!,#REF!,#REF!,#REF!,#REF!,#REF!,#REF!,#REF!,#REF!,#REF!,#REF!</definedName>
    <definedName name="__APW_RESTORE_DATA8271__" hidden="1">#REF!,#REF!,#REF!,#REF!,#REF!,#REF!,#REF!,#REF!,#REF!,#REF!,#REF!,#REF!,#REF!,#REF!</definedName>
    <definedName name="__APW_RESTORE_DATA8272__" hidden="1">#REF!,#REF!,#REF!,#REF!,#REF!,#REF!,#REF!,#REF!,#REF!,#REF!,#REF!,#REF!,#REF!,#REF!</definedName>
    <definedName name="__APW_RESTORE_DATA8273__" hidden="1">#REF!,#REF!,#REF!,#REF!,#REF!,#REF!,#REF!,#REF!,#REF!,#REF!,#REF!,#REF!,#REF!,#REF!</definedName>
    <definedName name="__APW_RESTORE_DATA8274__" hidden="1">#REF!,#REF!,#REF!,#REF!,#REF!,#REF!,#REF!,#REF!,#REF!,#REF!,#REF!,#REF!,#REF!,#REF!</definedName>
    <definedName name="__APW_RESTORE_DATA8275__" hidden="1">#REF!,#REF!,#REF!,#REF!,#REF!,#REF!,#REF!,#REF!,#REF!,#REF!,#REF!,#REF!,#REF!,#REF!</definedName>
    <definedName name="__APW_RESTORE_DATA8276__" hidden="1">#REF!,#REF!,#REF!,#REF!,#REF!,#REF!,#REF!,#REF!,#REF!,#REF!,#REF!,#REF!,#REF!,#REF!</definedName>
    <definedName name="__APW_RESTORE_DATA8277__" hidden="1">#REF!,#REF!,#REF!,#REF!,#REF!,#REF!,#REF!,#REF!,#REF!,#REF!,#REF!,#REF!,#REF!,#REF!</definedName>
    <definedName name="__APW_RESTORE_DATA8278__" hidden="1">#REF!,#REF!,#REF!,#REF!,#REF!,#REF!,#REF!,#REF!,#REF!,#REF!,#REF!,#REF!,#REF!,#REF!</definedName>
    <definedName name="__APW_RESTORE_DATA8279__" hidden="1">#REF!,#REF!,#REF!,#REF!,#REF!,#REF!,#REF!,#REF!,#REF!,#REF!,#REF!,#REF!,#REF!,#REF!</definedName>
    <definedName name="__APW_RESTORE_DATA828__" hidden="1">#REF!,#REF!,#REF!,#REF!,#REF!,#REF!,#REF!,#REF!,#REF!,#REF!,#REF!,#REF!,#REF!,#REF!</definedName>
    <definedName name="__APW_RESTORE_DATA8280__" hidden="1">#REF!,#REF!,#REF!,#REF!,#REF!,#REF!,#REF!,#REF!,#REF!,#REF!,#REF!,#REF!,#REF!,#REF!</definedName>
    <definedName name="__APW_RESTORE_DATA8281__" hidden="1">#REF!,#REF!,#REF!,#REF!,#REF!,#REF!,#REF!,#REF!,#REF!,#REF!,#REF!,#REF!,#REF!,#REF!</definedName>
    <definedName name="__APW_RESTORE_DATA8282__" hidden="1">#REF!,#REF!,#REF!,#REF!,#REF!,#REF!,#REF!,#REF!,#REF!,#REF!,#REF!,#REF!,#REF!,#REF!</definedName>
    <definedName name="__APW_RESTORE_DATA8283__" hidden="1">#REF!,#REF!,#REF!,#REF!,#REF!,#REF!,#REF!,#REF!,#REF!,#REF!,#REF!,#REF!,#REF!,#REF!</definedName>
    <definedName name="__APW_RESTORE_DATA8284__" hidden="1">#REF!,#REF!,#REF!,#REF!,#REF!,#REF!,#REF!,#REF!,#REF!,#REF!,#REF!,#REF!,#REF!,#REF!</definedName>
    <definedName name="__APW_RESTORE_DATA8285__" hidden="1">#REF!,#REF!,#REF!,#REF!,#REF!,#REF!,#REF!,#REF!,#REF!,#REF!,#REF!,#REF!,#REF!,#REF!</definedName>
    <definedName name="__APW_RESTORE_DATA8286__" hidden="1">#REF!,#REF!,#REF!,#REF!,#REF!,#REF!,#REF!,#REF!,#REF!,#REF!,#REF!,#REF!,#REF!,#REF!</definedName>
    <definedName name="__APW_RESTORE_DATA8287__" hidden="1">#REF!,#REF!,#REF!,#REF!,#REF!,#REF!,#REF!,#REF!,#REF!,#REF!,#REF!,#REF!,#REF!,#REF!</definedName>
    <definedName name="__APW_RESTORE_DATA8288__" hidden="1">#REF!,#REF!,#REF!,#REF!,#REF!,#REF!,#REF!,#REF!,#REF!,#REF!,#REF!,#REF!,#REF!,#REF!</definedName>
    <definedName name="__APW_RESTORE_DATA8289__" hidden="1">#REF!,#REF!,#REF!,#REF!,#REF!,#REF!,#REF!,#REF!,#REF!,#REF!,#REF!,#REF!,#REF!,#REF!</definedName>
    <definedName name="__APW_RESTORE_DATA829__" hidden="1">#REF!,#REF!,#REF!,#REF!,#REF!,#REF!,#REF!,#REF!,#REF!,#REF!,#REF!,#REF!,#REF!,#REF!</definedName>
    <definedName name="__APW_RESTORE_DATA8290__" hidden="1">#REF!,#REF!,#REF!,#REF!,#REF!,#REF!,#REF!,#REF!,#REF!,#REF!,#REF!,#REF!,#REF!,#REF!</definedName>
    <definedName name="__APW_RESTORE_DATA8291__" hidden="1">#REF!,#REF!,#REF!,#REF!,#REF!,#REF!,#REF!,#REF!,#REF!,#REF!,#REF!,#REF!,#REF!,#REF!</definedName>
    <definedName name="__APW_RESTORE_DATA8292__" hidden="1">#REF!,#REF!,#REF!,#REF!,#REF!,#REF!,#REF!,#REF!,#REF!,#REF!,#REF!,#REF!,#REF!,#REF!</definedName>
    <definedName name="__APW_RESTORE_DATA8293__" hidden="1">#REF!,#REF!,#REF!,#REF!,#REF!,#REF!,#REF!,#REF!,#REF!,#REF!,#REF!,#REF!,#REF!,#REF!</definedName>
    <definedName name="__APW_RESTORE_DATA8294__" hidden="1">#REF!,#REF!,#REF!,#REF!,#REF!,#REF!,#REF!,#REF!,#REF!,#REF!,#REF!,#REF!,#REF!,#REF!</definedName>
    <definedName name="__APW_RESTORE_DATA8295__" hidden="1">#REF!,#REF!,#REF!,#REF!,#REF!,#REF!,#REF!,#REF!,#REF!,#REF!,#REF!,#REF!,#REF!,#REF!</definedName>
    <definedName name="__APW_RESTORE_DATA8296__" hidden="1">#REF!,#REF!,#REF!,#REF!,#REF!,#REF!,#REF!,#REF!,#REF!,#REF!,#REF!,#REF!,#REF!,#REF!</definedName>
    <definedName name="__APW_RESTORE_DATA8297__" hidden="1">#REF!,#REF!,#REF!,#REF!,#REF!,#REF!,#REF!,#REF!,#REF!,#REF!,#REF!,#REF!,#REF!,#REF!</definedName>
    <definedName name="__APW_RESTORE_DATA8298__" hidden="1">#REF!,#REF!,#REF!,#REF!,#REF!,#REF!,#REF!,#REF!,#REF!,#REF!,#REF!,#REF!,#REF!,#REF!</definedName>
    <definedName name="__APW_RESTORE_DATA8299__" hidden="1">#REF!,#REF!,#REF!,#REF!,#REF!,#REF!,#REF!,#REF!,#REF!,#REF!,#REF!,#REF!,#REF!,#REF!</definedName>
    <definedName name="__APW_RESTORE_DATA83__" hidden="1">#REF!,#REF!,#REF!,#REF!,#REF!,#REF!,#REF!,#REF!,#REF!,#REF!,#REF!,#REF!,#REF!,#REF!</definedName>
    <definedName name="__APW_RESTORE_DATA830__" hidden="1">#REF!,#REF!,#REF!,#REF!,#REF!,#REF!,#REF!,#REF!,#REF!,#REF!,#REF!,#REF!,#REF!,#REF!</definedName>
    <definedName name="__APW_RESTORE_DATA8300__" hidden="1">#REF!,#REF!,#REF!,#REF!,#REF!,#REF!,#REF!,#REF!,#REF!,#REF!,#REF!,#REF!,#REF!,#REF!</definedName>
    <definedName name="__APW_RESTORE_DATA8301__" hidden="1">#REF!,#REF!,#REF!,#REF!,#REF!,#REF!,#REF!,#REF!,#REF!,#REF!,#REF!,#REF!,#REF!,#REF!</definedName>
    <definedName name="__APW_RESTORE_DATA8302__" hidden="1">#REF!,#REF!,#REF!,#REF!,#REF!,#REF!,#REF!,#REF!,#REF!,#REF!,#REF!,#REF!,#REF!,#REF!</definedName>
    <definedName name="__APW_RESTORE_DATA8303__" hidden="1">#REF!,#REF!,#REF!,#REF!,#REF!,#REF!,#REF!,#REF!,#REF!,#REF!,#REF!,#REF!,#REF!,#REF!</definedName>
    <definedName name="__APW_RESTORE_DATA8304__" hidden="1">#REF!,#REF!,#REF!,#REF!,#REF!,#REF!,#REF!,#REF!,#REF!,#REF!,#REF!,#REF!,#REF!,#REF!</definedName>
    <definedName name="__APW_RESTORE_DATA8305__" hidden="1">#REF!,#REF!,#REF!,#REF!,#REF!,#REF!,#REF!,#REF!,#REF!,#REF!,#REF!,#REF!,#REF!,#REF!</definedName>
    <definedName name="__APW_RESTORE_DATA8306__" hidden="1">#REF!,#REF!,#REF!,#REF!,#REF!,#REF!,#REF!,#REF!,#REF!,#REF!,#REF!,#REF!,#REF!,#REF!</definedName>
    <definedName name="__APW_RESTORE_DATA8307__" hidden="1">#REF!,#REF!,#REF!,#REF!,#REF!,#REF!,#REF!,#REF!,#REF!,#REF!,#REF!,#REF!,#REF!,#REF!</definedName>
    <definedName name="__APW_RESTORE_DATA8308__" hidden="1">#REF!,#REF!,#REF!,#REF!,#REF!,#REF!,#REF!,#REF!,#REF!,#REF!,#REF!,#REF!,#REF!,#REF!</definedName>
    <definedName name="__APW_RESTORE_DATA8309__" hidden="1">#REF!,#REF!,#REF!,#REF!,#REF!,#REF!,#REF!,#REF!,#REF!,#REF!,#REF!,#REF!,#REF!,#REF!</definedName>
    <definedName name="__APW_RESTORE_DATA831__" hidden="1">#REF!,#REF!,#REF!,#REF!,#REF!,#REF!,#REF!,#REF!,#REF!,#REF!,#REF!,#REF!,#REF!,#REF!</definedName>
    <definedName name="__APW_RESTORE_DATA8310__" hidden="1">#REF!,#REF!,#REF!,#REF!,#REF!,#REF!,#REF!,#REF!,#REF!,#REF!,#REF!,#REF!,#REF!,#REF!</definedName>
    <definedName name="__APW_RESTORE_DATA8311__" hidden="1">#REF!,#REF!,#REF!,#REF!,#REF!,#REF!,#REF!,#REF!,#REF!,#REF!,#REF!,#REF!,#REF!,#REF!</definedName>
    <definedName name="__APW_RESTORE_DATA8312__" hidden="1">#REF!,#REF!,#REF!,#REF!,#REF!,#REF!,#REF!,#REF!,#REF!,#REF!,#REF!,#REF!,#REF!,#REF!</definedName>
    <definedName name="__APW_RESTORE_DATA8313__" hidden="1">#REF!,#REF!,#REF!,#REF!,#REF!,#REF!,#REF!,#REF!,#REF!,#REF!,#REF!,#REF!,#REF!,#REF!</definedName>
    <definedName name="__APW_RESTORE_DATA8314__" hidden="1">#REF!,#REF!,#REF!,#REF!,#REF!,#REF!,#REF!,#REF!,#REF!,#REF!,#REF!,#REF!,#REF!,#REF!</definedName>
    <definedName name="__APW_RESTORE_DATA8315__" hidden="1">#REF!,#REF!,#REF!,#REF!,#REF!,#REF!,#REF!,#REF!,#REF!,#REF!,#REF!,#REF!,#REF!,#REF!</definedName>
    <definedName name="__APW_RESTORE_DATA8316__" hidden="1">#REF!,#REF!,#REF!,#REF!,#REF!,#REF!,#REF!,#REF!,#REF!,#REF!,#REF!,#REF!,#REF!,#REF!</definedName>
    <definedName name="__APW_RESTORE_DATA8317__" hidden="1">#REF!,#REF!,#REF!,#REF!,#REF!,#REF!,#REF!,#REF!,#REF!,#REF!,#REF!,#REF!,#REF!,#REF!</definedName>
    <definedName name="__APW_RESTORE_DATA8318__" hidden="1">#REF!,#REF!,#REF!,#REF!,#REF!,#REF!,#REF!,#REF!,#REF!,#REF!,#REF!,#REF!,#REF!,#REF!</definedName>
    <definedName name="__APW_RESTORE_DATA8319__" hidden="1">#REF!,#REF!,#REF!,#REF!,#REF!,#REF!,#REF!,#REF!,#REF!,#REF!,#REF!,#REF!,#REF!,#REF!</definedName>
    <definedName name="__APW_RESTORE_DATA832__" hidden="1">#REF!,#REF!,#REF!,#REF!,#REF!,#REF!,#REF!,#REF!,#REF!,#REF!,#REF!,#REF!,#REF!,#REF!</definedName>
    <definedName name="__APW_RESTORE_DATA8320__" hidden="1">#REF!,#REF!,#REF!,#REF!,#REF!,#REF!,#REF!,#REF!,#REF!,#REF!,#REF!,#REF!,#REF!,#REF!</definedName>
    <definedName name="__APW_RESTORE_DATA8321__" hidden="1">#REF!,#REF!,#REF!,#REF!,#REF!,#REF!,#REF!,#REF!,#REF!,#REF!,#REF!,#REF!,#REF!,#REF!</definedName>
    <definedName name="__APW_RESTORE_DATA8322__" hidden="1">#REF!,#REF!,#REF!,#REF!,#REF!,#REF!,#REF!,#REF!,#REF!,#REF!,#REF!,#REF!,#REF!,#REF!</definedName>
    <definedName name="__APW_RESTORE_DATA8323__" hidden="1">#REF!,#REF!,#REF!,#REF!,#REF!,#REF!,#REF!,#REF!,#REF!,#REF!,#REF!,#REF!,#REF!,#REF!</definedName>
    <definedName name="__APW_RESTORE_DATA8324__" hidden="1">#REF!,#REF!,#REF!,#REF!,#REF!,#REF!,#REF!,#REF!,#REF!,#REF!,#REF!,#REF!,#REF!,#REF!</definedName>
    <definedName name="__APW_RESTORE_DATA8325__" hidden="1">#REF!,#REF!,#REF!,#REF!,#REF!,#REF!,#REF!,#REF!,#REF!,#REF!,#REF!,#REF!,#REF!,#REF!</definedName>
    <definedName name="__APW_RESTORE_DATA8326__" hidden="1">#REF!,#REF!,#REF!,#REF!,#REF!,#REF!,#REF!,#REF!,#REF!,#REF!,#REF!,#REF!,#REF!,#REF!</definedName>
    <definedName name="__APW_RESTORE_DATA8327__" hidden="1">#REF!,#REF!,#REF!,#REF!,#REF!,#REF!,#REF!,#REF!,#REF!,#REF!,#REF!,#REF!,#REF!,#REF!</definedName>
    <definedName name="__APW_RESTORE_DATA8328__" hidden="1">#REF!,#REF!,#REF!,#REF!,#REF!,#REF!,#REF!,#REF!,#REF!,#REF!,#REF!,#REF!,#REF!,#REF!</definedName>
    <definedName name="__APW_RESTORE_DATA8329__" hidden="1">#REF!,#REF!,#REF!,#REF!,#REF!,#REF!,#REF!,#REF!,#REF!,#REF!,#REF!,#REF!,#REF!,#REF!</definedName>
    <definedName name="__APW_RESTORE_DATA833__" hidden="1">#REF!,#REF!,#REF!,#REF!,#REF!,#REF!,#REF!,#REF!,#REF!,#REF!,#REF!,#REF!,#REF!,#REF!</definedName>
    <definedName name="__APW_RESTORE_DATA8330__" hidden="1">#REF!,#REF!,#REF!,#REF!,#REF!,#REF!,#REF!,#REF!,#REF!,#REF!,#REF!,#REF!,#REF!,#REF!</definedName>
    <definedName name="__APW_RESTORE_DATA8331__" hidden="1">#REF!,#REF!,#REF!,#REF!,#REF!,#REF!,#REF!,#REF!,#REF!,#REF!,#REF!,#REF!,#REF!,#REF!</definedName>
    <definedName name="__APW_RESTORE_DATA8332__" hidden="1">#REF!,#REF!,#REF!,#REF!,#REF!,#REF!,#REF!,#REF!,#REF!,#REF!,#REF!,#REF!,#REF!,#REF!</definedName>
    <definedName name="__APW_RESTORE_DATA8333__" hidden="1">#REF!,#REF!,#REF!,#REF!,#REF!,#REF!,#REF!,#REF!,#REF!,#REF!,#REF!,#REF!,#REF!,#REF!</definedName>
    <definedName name="__APW_RESTORE_DATA8334__" hidden="1">#REF!,#REF!,#REF!,#REF!,#REF!,#REF!,#REF!,#REF!,#REF!,#REF!,#REF!,#REF!,#REF!,#REF!</definedName>
    <definedName name="__APW_RESTORE_DATA8335__" hidden="1">#REF!,#REF!,#REF!,#REF!,#REF!,#REF!,#REF!,#REF!,#REF!,#REF!,#REF!,#REF!,#REF!,#REF!</definedName>
    <definedName name="__APW_RESTORE_DATA8336__" hidden="1">#REF!,#REF!,#REF!,#REF!,#REF!,#REF!,#REF!,#REF!,#REF!,#REF!,#REF!,#REF!,#REF!,#REF!</definedName>
    <definedName name="__APW_RESTORE_DATA8337__" hidden="1">#REF!,#REF!,#REF!,#REF!,#REF!,#REF!,#REF!,#REF!,#REF!,#REF!,#REF!,#REF!,#REF!,#REF!</definedName>
    <definedName name="__APW_RESTORE_DATA8338__" hidden="1">#REF!,#REF!,#REF!,#REF!,#REF!,#REF!,#REF!,#REF!,#REF!,#REF!,#REF!,#REF!,#REF!,#REF!</definedName>
    <definedName name="__APW_RESTORE_DATA8339__" hidden="1">#REF!,#REF!,#REF!,#REF!,#REF!,#REF!,#REF!,#REF!,#REF!,#REF!,#REF!,#REF!,#REF!,#REF!</definedName>
    <definedName name="__APW_RESTORE_DATA834__" hidden="1">#REF!,#REF!,#REF!,#REF!,#REF!,#REF!,#REF!,#REF!,#REF!,#REF!,#REF!,#REF!,#REF!,#REF!</definedName>
    <definedName name="__APW_RESTORE_DATA8340__" hidden="1">#REF!,#REF!,#REF!,#REF!,#REF!,#REF!,#REF!,#REF!,#REF!,#REF!,#REF!,#REF!,#REF!,#REF!</definedName>
    <definedName name="__APW_RESTORE_DATA8341__" hidden="1">#REF!,#REF!,#REF!,#REF!,#REF!,#REF!,#REF!,#REF!,#REF!,#REF!,#REF!,#REF!,#REF!,#REF!</definedName>
    <definedName name="__APW_RESTORE_DATA8342__" hidden="1">#REF!,#REF!,#REF!,#REF!,#REF!,#REF!,#REF!,#REF!,#REF!,#REF!,#REF!,#REF!,#REF!,#REF!</definedName>
    <definedName name="__APW_RESTORE_DATA8343__" hidden="1">#REF!,#REF!,#REF!,#REF!,#REF!,#REF!,#REF!,#REF!,#REF!,#REF!,#REF!,#REF!,#REF!,#REF!</definedName>
    <definedName name="__APW_RESTORE_DATA8344__" hidden="1">#REF!,#REF!,#REF!,#REF!,#REF!,#REF!,#REF!,#REF!,#REF!,#REF!,#REF!,#REF!,#REF!,#REF!</definedName>
    <definedName name="__APW_RESTORE_DATA8345__" hidden="1">#REF!,#REF!,#REF!,#REF!,#REF!,#REF!,#REF!,#REF!,#REF!,#REF!,#REF!,#REF!,#REF!,#REF!</definedName>
    <definedName name="__APW_RESTORE_DATA8346__" hidden="1">#REF!,#REF!,#REF!,#REF!,#REF!,#REF!,#REF!,#REF!,#REF!,#REF!,#REF!,#REF!,#REF!,#REF!</definedName>
    <definedName name="__APW_RESTORE_DATA8347__" hidden="1">#REF!,#REF!,#REF!,#REF!,#REF!,#REF!,#REF!,#REF!,#REF!,#REF!,#REF!,#REF!,#REF!,#REF!</definedName>
    <definedName name="__APW_RESTORE_DATA8348__" hidden="1">#REF!,#REF!,#REF!,#REF!,#REF!,#REF!,#REF!,#REF!,#REF!,#REF!,#REF!,#REF!,#REF!,#REF!</definedName>
    <definedName name="__APW_RESTORE_DATA8349__" hidden="1">#REF!,#REF!,#REF!,#REF!,#REF!,#REF!,#REF!,#REF!,#REF!,#REF!,#REF!,#REF!,#REF!,#REF!</definedName>
    <definedName name="__APW_RESTORE_DATA835__" hidden="1">#REF!,#REF!,#REF!,#REF!,#REF!,#REF!,#REF!,#REF!,#REF!,#REF!,#REF!,#REF!,#REF!,#REF!</definedName>
    <definedName name="__APW_RESTORE_DATA8350__" hidden="1">#REF!,#REF!,#REF!,#REF!,#REF!,#REF!,#REF!,#REF!,#REF!,#REF!,#REF!,#REF!,#REF!,#REF!</definedName>
    <definedName name="__APW_RESTORE_DATA8351__" hidden="1">#REF!,#REF!,#REF!,#REF!,#REF!,#REF!,#REF!,#REF!,#REF!,#REF!,#REF!,#REF!,#REF!,#REF!</definedName>
    <definedName name="__APW_RESTORE_DATA8352__" hidden="1">#REF!,#REF!,#REF!,#REF!,#REF!,#REF!,#REF!,#REF!,#REF!,#REF!,#REF!,#REF!,#REF!,#REF!</definedName>
    <definedName name="__APW_RESTORE_DATA8353__" hidden="1">#REF!,#REF!,#REF!,#REF!,#REF!,#REF!,#REF!,#REF!,#REF!,#REF!,#REF!,#REF!,#REF!,#REF!</definedName>
    <definedName name="__APW_RESTORE_DATA8354__" hidden="1">#REF!,#REF!,#REF!,#REF!,#REF!,#REF!,#REF!,#REF!,#REF!,#REF!,#REF!,#REF!,#REF!,#REF!</definedName>
    <definedName name="__APW_RESTORE_DATA8355__" hidden="1">#REF!,#REF!,#REF!,#REF!,#REF!,#REF!,#REF!,#REF!,#REF!,#REF!,#REF!,#REF!,#REF!,#REF!</definedName>
    <definedName name="__APW_RESTORE_DATA8356__" hidden="1">#REF!,#REF!,#REF!,#REF!,#REF!,#REF!,#REF!,#REF!,#REF!,#REF!,#REF!,#REF!,#REF!,#REF!</definedName>
    <definedName name="__APW_RESTORE_DATA8357__" hidden="1">#REF!,#REF!,#REF!,#REF!,#REF!,#REF!,#REF!,#REF!,#REF!,#REF!,#REF!,#REF!,#REF!,#REF!</definedName>
    <definedName name="__APW_RESTORE_DATA8358__" hidden="1">#REF!,#REF!,#REF!,#REF!,#REF!,#REF!,#REF!,#REF!,#REF!,#REF!,#REF!,#REF!,#REF!,#REF!</definedName>
    <definedName name="__APW_RESTORE_DATA8359__" hidden="1">#REF!,#REF!,#REF!,#REF!,#REF!,#REF!,#REF!,#REF!,#REF!,#REF!,#REF!,#REF!,#REF!,#REF!</definedName>
    <definedName name="__APW_RESTORE_DATA836__" hidden="1">#REF!,#REF!,#REF!,#REF!,#REF!,#REF!,#REF!,#REF!,#REF!,#REF!,#REF!,#REF!,#REF!,#REF!</definedName>
    <definedName name="__APW_RESTORE_DATA8360__" hidden="1">#REF!,#REF!,#REF!,#REF!,#REF!,#REF!,#REF!,#REF!,#REF!,#REF!,#REF!,#REF!,#REF!,#REF!</definedName>
    <definedName name="__APW_RESTORE_DATA8361__" hidden="1">#REF!,#REF!,#REF!,#REF!,#REF!,#REF!,#REF!,#REF!,#REF!,#REF!,#REF!,#REF!,#REF!,#REF!</definedName>
    <definedName name="__APW_RESTORE_DATA8362__" hidden="1">#REF!,#REF!,#REF!,#REF!,#REF!,#REF!,#REF!,#REF!,#REF!,#REF!,#REF!,#REF!,#REF!,#REF!</definedName>
    <definedName name="__APW_RESTORE_DATA8363__" hidden="1">#REF!,#REF!,#REF!,#REF!,#REF!,#REF!,#REF!,#REF!,#REF!,#REF!,#REF!,#REF!,#REF!,#REF!</definedName>
    <definedName name="__APW_RESTORE_DATA8364__" hidden="1">#REF!,#REF!,#REF!,#REF!,#REF!,#REF!,#REF!,#REF!,#REF!,#REF!,#REF!,#REF!,#REF!,#REF!</definedName>
    <definedName name="__APW_RESTORE_DATA8365__" hidden="1">#REF!,#REF!,#REF!,#REF!,#REF!,#REF!,#REF!,#REF!,#REF!,#REF!,#REF!,#REF!,#REF!,#REF!</definedName>
    <definedName name="__APW_RESTORE_DATA8366__" hidden="1">#REF!,#REF!,#REF!,#REF!,#REF!,#REF!,#REF!,#REF!,#REF!,#REF!,#REF!,#REF!,#REF!,#REF!</definedName>
    <definedName name="__APW_RESTORE_DATA8367__" hidden="1">#REF!,#REF!,#REF!,#REF!,#REF!,#REF!,#REF!,#REF!,#REF!,#REF!,#REF!,#REF!,#REF!,#REF!</definedName>
    <definedName name="__APW_RESTORE_DATA8368__" hidden="1">#REF!,#REF!,#REF!,#REF!,#REF!,#REF!,#REF!,#REF!,#REF!,#REF!,#REF!,#REF!,#REF!,#REF!</definedName>
    <definedName name="__APW_RESTORE_DATA8369__" hidden="1">#REF!,#REF!,#REF!,#REF!,#REF!,#REF!,#REF!,#REF!,#REF!,#REF!,#REF!,#REF!,#REF!,#REF!</definedName>
    <definedName name="__APW_RESTORE_DATA837__" hidden="1">#REF!,#REF!,#REF!,#REF!,#REF!,#REF!,#REF!,#REF!,#REF!,#REF!,#REF!,#REF!,#REF!,#REF!</definedName>
    <definedName name="__APW_RESTORE_DATA8370__" hidden="1">#REF!,#REF!,#REF!,#REF!,#REF!,#REF!,#REF!,#REF!,#REF!,#REF!,#REF!,#REF!,#REF!,#REF!</definedName>
    <definedName name="__APW_RESTORE_DATA8371__" hidden="1">#REF!,#REF!,#REF!,#REF!,#REF!,#REF!,#REF!,#REF!,#REF!,#REF!,#REF!,#REF!,#REF!,#REF!</definedName>
    <definedName name="__APW_RESTORE_DATA8372__" hidden="1">#REF!,#REF!,#REF!,#REF!,#REF!,#REF!,#REF!,#REF!,#REF!,#REF!,#REF!,#REF!,#REF!,#REF!</definedName>
    <definedName name="__APW_RESTORE_DATA8373__" hidden="1">#REF!,#REF!,#REF!,#REF!,#REF!,#REF!,#REF!,#REF!,#REF!,#REF!,#REF!,#REF!,#REF!,#REF!</definedName>
    <definedName name="__APW_RESTORE_DATA8374__" hidden="1">#REF!,#REF!,#REF!,#REF!,#REF!,#REF!,#REF!,#REF!,#REF!,#REF!,#REF!,#REF!,#REF!,#REF!</definedName>
    <definedName name="__APW_RESTORE_DATA8375__" hidden="1">#REF!,#REF!,#REF!,#REF!,#REF!,#REF!,#REF!,#REF!,#REF!,#REF!,#REF!,#REF!,#REF!,#REF!</definedName>
    <definedName name="__APW_RESTORE_DATA8376__" hidden="1">#REF!,#REF!,#REF!,#REF!,#REF!,#REF!,#REF!,#REF!,#REF!,#REF!,#REF!,#REF!,#REF!,#REF!</definedName>
    <definedName name="__APW_RESTORE_DATA8377__" hidden="1">#REF!,#REF!,#REF!,#REF!,#REF!,#REF!,#REF!,#REF!,#REF!,#REF!,#REF!,#REF!,#REF!,#REF!</definedName>
    <definedName name="__APW_RESTORE_DATA8378__" hidden="1">#REF!,#REF!,#REF!,#REF!,#REF!,#REF!,#REF!,#REF!,#REF!,#REF!,#REF!,#REF!,#REF!,#REF!</definedName>
    <definedName name="__APW_RESTORE_DATA8379__" hidden="1">#REF!,#REF!,#REF!,#REF!,#REF!,#REF!,#REF!,#REF!,#REF!,#REF!,#REF!,#REF!,#REF!,#REF!</definedName>
    <definedName name="__APW_RESTORE_DATA838__" hidden="1">#REF!,#REF!,#REF!,#REF!,#REF!,#REF!,#REF!,#REF!,#REF!,#REF!,#REF!,#REF!,#REF!,#REF!</definedName>
    <definedName name="__APW_RESTORE_DATA8380__" hidden="1">#REF!,#REF!,#REF!,#REF!,#REF!,#REF!,#REF!,#REF!,#REF!,#REF!,#REF!,#REF!,#REF!,#REF!</definedName>
    <definedName name="__APW_RESTORE_DATA8381__" hidden="1">#REF!,#REF!,#REF!,#REF!,#REF!,#REF!,#REF!,#REF!,#REF!,#REF!,#REF!,#REF!,#REF!,#REF!</definedName>
    <definedName name="__APW_RESTORE_DATA8382__" hidden="1">#REF!,#REF!,#REF!,#REF!,#REF!,#REF!,#REF!,#REF!,#REF!,#REF!,#REF!,#REF!,#REF!,#REF!</definedName>
    <definedName name="__APW_RESTORE_DATA8383__" hidden="1">#REF!,#REF!,#REF!,#REF!,#REF!,#REF!,#REF!,#REF!,#REF!,#REF!,#REF!,#REF!,#REF!,#REF!</definedName>
    <definedName name="__APW_RESTORE_DATA8384__" hidden="1">#REF!,#REF!,#REF!,#REF!,#REF!,#REF!,#REF!,#REF!,#REF!,#REF!,#REF!,#REF!,#REF!,#REF!</definedName>
    <definedName name="__APW_RESTORE_DATA8385__" hidden="1">#REF!,#REF!,#REF!,#REF!,#REF!,#REF!,#REF!,#REF!,#REF!,#REF!,#REF!,#REF!,#REF!,#REF!</definedName>
    <definedName name="__APW_RESTORE_DATA8386__" hidden="1">#REF!,#REF!,#REF!,#REF!,#REF!,#REF!,#REF!,#REF!,#REF!,#REF!,#REF!,#REF!,#REF!,#REF!</definedName>
    <definedName name="__APW_RESTORE_DATA8387__" hidden="1">#REF!,#REF!,#REF!,#REF!,#REF!,#REF!,#REF!,#REF!,#REF!,#REF!,#REF!,#REF!,#REF!,#REF!</definedName>
    <definedName name="__APW_RESTORE_DATA8388__" hidden="1">#REF!,#REF!,#REF!,#REF!,#REF!,#REF!,#REF!,#REF!,#REF!,#REF!,#REF!,#REF!,#REF!,#REF!</definedName>
    <definedName name="__APW_RESTORE_DATA8389__" hidden="1">#REF!,#REF!,#REF!,#REF!,#REF!,#REF!,#REF!,#REF!,#REF!,#REF!,#REF!,#REF!,#REF!,#REF!</definedName>
    <definedName name="__APW_RESTORE_DATA839__" hidden="1">#REF!,#REF!,#REF!,#REF!,#REF!,#REF!,#REF!,#REF!,#REF!,#REF!,#REF!,#REF!,#REF!,#REF!</definedName>
    <definedName name="__APW_RESTORE_DATA8390__" hidden="1">#REF!,#REF!,#REF!,#REF!,#REF!,#REF!,#REF!,#REF!,#REF!,#REF!,#REF!,#REF!,#REF!,#REF!</definedName>
    <definedName name="__APW_RESTORE_DATA8391__" hidden="1">#REF!,#REF!,#REF!,#REF!,#REF!,#REF!,#REF!,#REF!,#REF!,#REF!,#REF!,#REF!,#REF!,#REF!</definedName>
    <definedName name="__APW_RESTORE_DATA8392__" hidden="1">#REF!,#REF!,#REF!,#REF!,#REF!,#REF!,#REF!,#REF!,#REF!,#REF!,#REF!,#REF!,#REF!,#REF!</definedName>
    <definedName name="__APW_RESTORE_DATA8393__" hidden="1">#REF!,#REF!,#REF!,#REF!,#REF!,#REF!,#REF!,#REF!,#REF!,#REF!,#REF!,#REF!,#REF!,#REF!</definedName>
    <definedName name="__APW_RESTORE_DATA8394__" hidden="1">#REF!,#REF!,#REF!,#REF!,#REF!,#REF!,#REF!,#REF!,#REF!,#REF!,#REF!,#REF!,#REF!,#REF!</definedName>
    <definedName name="__APW_RESTORE_DATA8395__" hidden="1">#REF!,#REF!,#REF!,#REF!,#REF!,#REF!,#REF!,#REF!,#REF!,#REF!,#REF!,#REF!,#REF!,#REF!</definedName>
    <definedName name="__APW_RESTORE_DATA8396__" hidden="1">#REF!,#REF!,#REF!,#REF!,#REF!,#REF!,#REF!,#REF!,#REF!,#REF!,#REF!,#REF!,#REF!,#REF!</definedName>
    <definedName name="__APW_RESTORE_DATA8397__" hidden="1">#REF!,#REF!,#REF!,#REF!,#REF!,#REF!,#REF!,#REF!,#REF!,#REF!,#REF!,#REF!,#REF!,#REF!</definedName>
    <definedName name="__APW_RESTORE_DATA8398__" hidden="1">#REF!,#REF!,#REF!,#REF!,#REF!,#REF!,#REF!,#REF!,#REF!,#REF!,#REF!,#REF!,#REF!,#REF!</definedName>
    <definedName name="__APW_RESTORE_DATA8399__" hidden="1">#REF!,#REF!,#REF!,#REF!,#REF!,#REF!,#REF!,#REF!,#REF!,#REF!,#REF!,#REF!,#REF!,#REF!</definedName>
    <definedName name="__APW_RESTORE_DATA84__" hidden="1">#REF!,#REF!,#REF!,#REF!,#REF!,#REF!,#REF!,#REF!,#REF!,#REF!,#REF!,#REF!,#REF!,#REF!</definedName>
    <definedName name="__APW_RESTORE_DATA840__" hidden="1">#REF!,#REF!,#REF!,#REF!,#REF!,#REF!,#REF!,#REF!,#REF!,#REF!,#REF!,#REF!,#REF!,#REF!</definedName>
    <definedName name="__APW_RESTORE_DATA8400__" hidden="1">#REF!,#REF!,#REF!,#REF!,#REF!,#REF!,#REF!,#REF!,#REF!,#REF!,#REF!,#REF!,#REF!,#REF!</definedName>
    <definedName name="__APW_RESTORE_DATA8401__" hidden="1">#REF!,#REF!,#REF!,#REF!,#REF!,#REF!,#REF!,#REF!,#REF!,#REF!,#REF!,#REF!,#REF!,#REF!</definedName>
    <definedName name="__APW_RESTORE_DATA8402__" hidden="1">#REF!,#REF!,#REF!,#REF!,#REF!,#REF!,#REF!,#REF!,#REF!,#REF!,#REF!,#REF!,#REF!,#REF!</definedName>
    <definedName name="__APW_RESTORE_DATA8403__" hidden="1">#REF!,#REF!,#REF!,#REF!,#REF!,#REF!,#REF!,#REF!,#REF!,#REF!,#REF!,#REF!,#REF!,#REF!</definedName>
    <definedName name="__APW_RESTORE_DATA8404__" hidden="1">#REF!,#REF!,#REF!,#REF!,#REF!,#REF!,#REF!,#REF!,#REF!,#REF!,#REF!,#REF!,#REF!,#REF!</definedName>
    <definedName name="__APW_RESTORE_DATA8405__" hidden="1">#REF!,#REF!,#REF!,#REF!,#REF!,#REF!,#REF!,#REF!,#REF!,#REF!,#REF!,#REF!,#REF!,#REF!</definedName>
    <definedName name="__APW_RESTORE_DATA8406__" hidden="1">#REF!,#REF!,#REF!,#REF!,#REF!,#REF!,#REF!,#REF!,#REF!,#REF!,#REF!,#REF!,#REF!,#REF!</definedName>
    <definedName name="__APW_RESTORE_DATA8407__" hidden="1">#REF!,#REF!,#REF!,#REF!,#REF!,#REF!,#REF!,#REF!,#REF!,#REF!,#REF!,#REF!,#REF!,#REF!</definedName>
    <definedName name="__APW_RESTORE_DATA8408__" hidden="1">#REF!,#REF!,#REF!,#REF!,#REF!,#REF!,#REF!,#REF!,#REF!,#REF!,#REF!,#REF!,#REF!,#REF!</definedName>
    <definedName name="__APW_RESTORE_DATA8409__" hidden="1">#REF!,#REF!,#REF!,#REF!,#REF!,#REF!,#REF!,#REF!,#REF!,#REF!,#REF!,#REF!,#REF!,#REF!</definedName>
    <definedName name="__APW_RESTORE_DATA841__" hidden="1">#REF!,#REF!,#REF!,#REF!,#REF!,#REF!,#REF!,#REF!,#REF!,#REF!,#REF!,#REF!,#REF!,#REF!</definedName>
    <definedName name="__APW_RESTORE_DATA8410__" hidden="1">#REF!,#REF!,#REF!,#REF!,#REF!,#REF!,#REF!,#REF!,#REF!,#REF!,#REF!,#REF!,#REF!,#REF!</definedName>
    <definedName name="__APW_RESTORE_DATA8411__" hidden="1">#REF!,#REF!,#REF!,#REF!,#REF!,#REF!,#REF!,#REF!,#REF!,#REF!,#REF!,#REF!,#REF!,#REF!</definedName>
    <definedName name="__APW_RESTORE_DATA8412__" hidden="1">#REF!,#REF!,#REF!,#REF!,#REF!,#REF!,#REF!,#REF!,#REF!,#REF!,#REF!,#REF!,#REF!,#REF!</definedName>
    <definedName name="__APW_RESTORE_DATA8413__" hidden="1">#REF!,#REF!,#REF!,#REF!,#REF!,#REF!,#REF!,#REF!,#REF!,#REF!,#REF!,#REF!,#REF!,#REF!</definedName>
    <definedName name="__APW_RESTORE_DATA8414__" hidden="1">#REF!,#REF!,#REF!,#REF!,#REF!,#REF!,#REF!,#REF!,#REF!,#REF!,#REF!,#REF!,#REF!,#REF!</definedName>
    <definedName name="__APW_RESTORE_DATA8415__" hidden="1">#REF!,#REF!,#REF!,#REF!,#REF!,#REF!,#REF!,#REF!,#REF!,#REF!,#REF!,#REF!,#REF!,#REF!</definedName>
    <definedName name="__APW_RESTORE_DATA8416__" hidden="1">#REF!,#REF!,#REF!,#REF!,#REF!,#REF!,#REF!,#REF!,#REF!,#REF!,#REF!,#REF!,#REF!,#REF!</definedName>
    <definedName name="__APW_RESTORE_DATA8417__" hidden="1">#REF!,#REF!,#REF!,#REF!,#REF!,#REF!,#REF!,#REF!,#REF!,#REF!,#REF!,#REF!,#REF!,#REF!</definedName>
    <definedName name="__APW_RESTORE_DATA8418__" hidden="1">#REF!,#REF!,#REF!,#REF!,#REF!,#REF!,#REF!,#REF!,#REF!,#REF!,#REF!,#REF!,#REF!,#REF!</definedName>
    <definedName name="__APW_RESTORE_DATA8419__" hidden="1">#REF!,#REF!,#REF!,#REF!,#REF!,#REF!,#REF!,#REF!,#REF!,#REF!,#REF!,#REF!,#REF!,#REF!</definedName>
    <definedName name="__APW_RESTORE_DATA842__" hidden="1">#REF!,#REF!,#REF!,#REF!,#REF!,#REF!,#REF!,#REF!,#REF!,#REF!,#REF!,#REF!,#REF!,#REF!</definedName>
    <definedName name="__APW_RESTORE_DATA8420__" hidden="1">#REF!,#REF!,#REF!,#REF!,#REF!,#REF!,#REF!,#REF!,#REF!,#REF!,#REF!,#REF!,#REF!,#REF!</definedName>
    <definedName name="__APW_RESTORE_DATA8421__" hidden="1">#REF!,#REF!,#REF!,#REF!,#REF!,#REF!,#REF!,#REF!,#REF!,#REF!,#REF!,#REF!,#REF!,#REF!</definedName>
    <definedName name="__APW_RESTORE_DATA8422__" hidden="1">#REF!,#REF!,#REF!,#REF!,#REF!,#REF!,#REF!,#REF!,#REF!,#REF!,#REF!,#REF!,#REF!,#REF!</definedName>
    <definedName name="__APW_RESTORE_DATA8423__" hidden="1">#REF!,#REF!,#REF!,#REF!,#REF!,#REF!,#REF!,#REF!,#REF!,#REF!,#REF!,#REF!,#REF!,#REF!</definedName>
    <definedName name="__APW_RESTORE_DATA8424__" hidden="1">#REF!,#REF!,#REF!,#REF!,#REF!,#REF!,#REF!,#REF!,#REF!,#REF!,#REF!,#REF!,#REF!,#REF!</definedName>
    <definedName name="__APW_RESTORE_DATA8425__" hidden="1">#REF!,#REF!,#REF!,#REF!,#REF!,#REF!,#REF!,#REF!,#REF!,#REF!,#REF!,#REF!,#REF!,#REF!</definedName>
    <definedName name="__APW_RESTORE_DATA8426__" hidden="1">#REF!,#REF!,#REF!,#REF!,#REF!,#REF!,#REF!,#REF!,#REF!,#REF!,#REF!,#REF!,#REF!,#REF!</definedName>
    <definedName name="__APW_RESTORE_DATA8427__" hidden="1">#REF!,#REF!,#REF!,#REF!,#REF!,#REF!,#REF!,#REF!,#REF!,#REF!,#REF!,#REF!,#REF!,#REF!</definedName>
    <definedName name="__APW_RESTORE_DATA8428__" hidden="1">#REF!,#REF!,#REF!,#REF!,#REF!,#REF!,#REF!,#REF!,#REF!,#REF!,#REF!,#REF!,#REF!,#REF!</definedName>
    <definedName name="__APW_RESTORE_DATA8429__" hidden="1">#REF!,#REF!,#REF!,#REF!,#REF!,#REF!,#REF!,#REF!,#REF!,#REF!,#REF!,#REF!,#REF!,#REF!</definedName>
    <definedName name="__APW_RESTORE_DATA843__" hidden="1">#REF!,#REF!,#REF!,#REF!,#REF!,#REF!,#REF!,#REF!,#REF!,#REF!,#REF!,#REF!,#REF!,#REF!</definedName>
    <definedName name="__APW_RESTORE_DATA8430__" hidden="1">#REF!,#REF!,#REF!,#REF!,#REF!,#REF!,#REF!,#REF!,#REF!,#REF!,#REF!,#REF!,#REF!,#REF!</definedName>
    <definedName name="__APW_RESTORE_DATA8431__" hidden="1">#REF!,#REF!,#REF!,#REF!,#REF!,#REF!,#REF!,#REF!,#REF!,#REF!,#REF!,#REF!,#REF!,#REF!</definedName>
    <definedName name="__APW_RESTORE_DATA8432__" hidden="1">#REF!,#REF!,#REF!,#REF!,#REF!,#REF!,#REF!,#REF!,#REF!,#REF!,#REF!,#REF!,#REF!,#REF!</definedName>
    <definedName name="__APW_RESTORE_DATA8433__" hidden="1">#REF!,#REF!,#REF!,#REF!,#REF!,#REF!,#REF!,#REF!,#REF!,#REF!,#REF!,#REF!,#REF!,#REF!</definedName>
    <definedName name="__APW_RESTORE_DATA8434__" hidden="1">#REF!,#REF!,#REF!,#REF!,#REF!,#REF!,#REF!,#REF!,#REF!,#REF!,#REF!,#REF!,#REF!,#REF!</definedName>
    <definedName name="__APW_RESTORE_DATA8435__" hidden="1">#REF!,#REF!,#REF!,#REF!,#REF!,#REF!,#REF!,#REF!,#REF!,#REF!,#REF!,#REF!,#REF!,#REF!</definedName>
    <definedName name="__APW_RESTORE_DATA8436__" hidden="1">#REF!,#REF!,#REF!,#REF!,#REF!,#REF!,#REF!,#REF!,#REF!,#REF!,#REF!,#REF!,#REF!,#REF!</definedName>
    <definedName name="__APW_RESTORE_DATA8437__" hidden="1">#REF!,#REF!,#REF!,#REF!,#REF!,#REF!,#REF!,#REF!,#REF!,#REF!,#REF!,#REF!,#REF!,#REF!</definedName>
    <definedName name="__APW_RESTORE_DATA8438__" hidden="1">#REF!,#REF!,#REF!,#REF!,#REF!,#REF!,#REF!,#REF!,#REF!,#REF!,#REF!,#REF!,#REF!,#REF!</definedName>
    <definedName name="__APW_RESTORE_DATA8439__" hidden="1">#REF!,#REF!,#REF!,#REF!,#REF!,#REF!,#REF!,#REF!,#REF!,#REF!,#REF!,#REF!,#REF!,#REF!</definedName>
    <definedName name="__APW_RESTORE_DATA844__" hidden="1">#REF!,#REF!,#REF!,#REF!,#REF!,#REF!,#REF!,#REF!,#REF!,#REF!,#REF!,#REF!,#REF!,#REF!</definedName>
    <definedName name="__APW_RESTORE_DATA8440__" hidden="1">#REF!,#REF!,#REF!,#REF!,#REF!,#REF!,#REF!,#REF!,#REF!,#REF!,#REF!,#REF!,#REF!,#REF!</definedName>
    <definedName name="__APW_RESTORE_DATA8441__" hidden="1">#REF!,#REF!,#REF!,#REF!,#REF!,#REF!,#REF!,#REF!,#REF!,#REF!,#REF!,#REF!,#REF!,#REF!</definedName>
    <definedName name="__APW_RESTORE_DATA8442__" hidden="1">#REF!,#REF!,#REF!,#REF!,#REF!,#REF!,#REF!,#REF!,#REF!,#REF!,#REF!,#REF!,#REF!,#REF!</definedName>
    <definedName name="__APW_RESTORE_DATA8443__" hidden="1">#REF!,#REF!,#REF!,#REF!,#REF!,#REF!,#REF!,#REF!,#REF!,#REF!,#REF!,#REF!,#REF!,#REF!</definedName>
    <definedName name="__APW_RESTORE_DATA8444__" hidden="1">#REF!,#REF!,#REF!,#REF!,#REF!,#REF!,#REF!,#REF!,#REF!,#REF!,#REF!,#REF!,#REF!,#REF!</definedName>
    <definedName name="__APW_RESTORE_DATA8445__" hidden="1">#REF!,#REF!,#REF!,#REF!,#REF!,#REF!,#REF!,#REF!,#REF!,#REF!,#REF!,#REF!,#REF!,#REF!</definedName>
    <definedName name="__APW_RESTORE_DATA8446__" hidden="1">#REF!,#REF!,#REF!,#REF!,#REF!,#REF!,#REF!,#REF!,#REF!,#REF!,#REF!,#REF!,#REF!,#REF!</definedName>
    <definedName name="__APW_RESTORE_DATA8447__" hidden="1">#REF!,#REF!,#REF!,#REF!,#REF!,#REF!,#REF!,#REF!,#REF!,#REF!,#REF!,#REF!,#REF!,#REF!</definedName>
    <definedName name="__APW_RESTORE_DATA8448__" hidden="1">#REF!,#REF!,#REF!,#REF!,#REF!,#REF!,#REF!,#REF!,#REF!,#REF!,#REF!,#REF!,#REF!,#REF!</definedName>
    <definedName name="__APW_RESTORE_DATA8449__" hidden="1">#REF!,#REF!,#REF!,#REF!,#REF!,#REF!,#REF!,#REF!,#REF!,#REF!,#REF!,#REF!,#REF!,#REF!</definedName>
    <definedName name="__APW_RESTORE_DATA845__" hidden="1">#REF!,#REF!,#REF!,#REF!,#REF!,#REF!,#REF!,#REF!,#REF!,#REF!,#REF!,#REF!,#REF!,#REF!</definedName>
    <definedName name="__APW_RESTORE_DATA8450__" hidden="1">#REF!,#REF!,#REF!,#REF!,#REF!,#REF!,#REF!,#REF!,#REF!,#REF!,#REF!,#REF!,#REF!,#REF!</definedName>
    <definedName name="__APW_RESTORE_DATA8451__" hidden="1">#REF!,#REF!,#REF!,#REF!,#REF!,#REF!,#REF!,#REF!,#REF!,#REF!,#REF!,#REF!,#REF!,#REF!</definedName>
    <definedName name="__APW_RESTORE_DATA8452__" hidden="1">#REF!,#REF!,#REF!,#REF!,#REF!,#REF!,#REF!,#REF!,#REF!,#REF!,#REF!,#REF!,#REF!,#REF!</definedName>
    <definedName name="__APW_RESTORE_DATA8453__" hidden="1">#REF!,#REF!,#REF!,#REF!,#REF!,#REF!,#REF!,#REF!,#REF!,#REF!,#REF!,#REF!,#REF!,#REF!</definedName>
    <definedName name="__APW_RESTORE_DATA8454__" hidden="1">#REF!,#REF!,#REF!,#REF!,#REF!,#REF!,#REF!,#REF!,#REF!,#REF!,#REF!,#REF!,#REF!,#REF!</definedName>
    <definedName name="__APW_RESTORE_DATA8455__" hidden="1">#REF!,#REF!,#REF!,#REF!,#REF!,#REF!,#REF!,#REF!,#REF!,#REF!,#REF!,#REF!,#REF!,#REF!</definedName>
    <definedName name="__APW_RESTORE_DATA8456__" hidden="1">#REF!,#REF!,#REF!,#REF!,#REF!,#REF!,#REF!,#REF!,#REF!,#REF!,#REF!,#REF!,#REF!,#REF!</definedName>
    <definedName name="__APW_RESTORE_DATA8457__" hidden="1">#REF!,#REF!,#REF!,#REF!,#REF!,#REF!,#REF!,#REF!,#REF!,#REF!,#REF!,#REF!,#REF!,#REF!</definedName>
    <definedName name="__APW_RESTORE_DATA8458__" hidden="1">#REF!,#REF!,#REF!,#REF!,#REF!,#REF!,#REF!,#REF!,#REF!,#REF!,#REF!,#REF!,#REF!,#REF!</definedName>
    <definedName name="__APW_RESTORE_DATA8459__" hidden="1">#REF!,#REF!,#REF!,#REF!,#REF!,#REF!,#REF!,#REF!,#REF!,#REF!,#REF!,#REF!,#REF!,#REF!</definedName>
    <definedName name="__APW_RESTORE_DATA846__" hidden="1">#REF!,#REF!,#REF!,#REF!,#REF!,#REF!,#REF!,#REF!,#REF!,#REF!,#REF!,#REF!,#REF!,#REF!</definedName>
    <definedName name="__APW_RESTORE_DATA8460__" hidden="1">#REF!,#REF!,#REF!,#REF!,#REF!,#REF!,#REF!,#REF!,#REF!,#REF!,#REF!,#REF!,#REF!,#REF!</definedName>
    <definedName name="__APW_RESTORE_DATA8461__" hidden="1">#REF!,#REF!,#REF!,#REF!,#REF!,#REF!,#REF!,#REF!,#REF!,#REF!,#REF!,#REF!,#REF!,#REF!</definedName>
    <definedName name="__APW_RESTORE_DATA8462__" hidden="1">#REF!,#REF!,#REF!,#REF!,#REF!,#REF!,#REF!,#REF!,#REF!,#REF!,#REF!,#REF!,#REF!,#REF!</definedName>
    <definedName name="__APW_RESTORE_DATA8463__" hidden="1">#REF!,#REF!,#REF!,#REF!,#REF!,#REF!,#REF!,#REF!,#REF!,#REF!,#REF!,#REF!,#REF!,#REF!</definedName>
    <definedName name="__APW_RESTORE_DATA8464__" hidden="1">#REF!,#REF!,#REF!,#REF!,#REF!,#REF!,#REF!,#REF!,#REF!,#REF!,#REF!,#REF!,#REF!,#REF!</definedName>
    <definedName name="__APW_RESTORE_DATA8465__" hidden="1">#REF!,#REF!,#REF!,#REF!,#REF!,#REF!,#REF!,#REF!,#REF!,#REF!,#REF!,#REF!,#REF!,#REF!</definedName>
    <definedName name="__APW_RESTORE_DATA8466__" hidden="1">#REF!,#REF!,#REF!,#REF!,#REF!,#REF!,#REF!,#REF!,#REF!,#REF!,#REF!,#REF!,#REF!,#REF!</definedName>
    <definedName name="__APW_RESTORE_DATA8467__" hidden="1">#REF!,#REF!,#REF!,#REF!,#REF!,#REF!,#REF!,#REF!,#REF!,#REF!,#REF!,#REF!,#REF!,#REF!</definedName>
    <definedName name="__APW_RESTORE_DATA8468__" hidden="1">#REF!,#REF!,#REF!,#REF!,#REF!,#REF!,#REF!,#REF!,#REF!,#REF!,#REF!,#REF!,#REF!,#REF!</definedName>
    <definedName name="__APW_RESTORE_DATA8469__" hidden="1">#REF!,#REF!,#REF!,#REF!,#REF!,#REF!,#REF!,#REF!,#REF!,#REF!,#REF!,#REF!,#REF!,#REF!</definedName>
    <definedName name="__APW_RESTORE_DATA847__" hidden="1">#REF!,#REF!,#REF!,#REF!,#REF!,#REF!,#REF!,#REF!,#REF!,#REF!,#REF!,#REF!,#REF!,#REF!</definedName>
    <definedName name="__APW_RESTORE_DATA8470__" hidden="1">#REF!,#REF!,#REF!,#REF!,#REF!,#REF!,#REF!,#REF!,#REF!,#REF!,#REF!,#REF!,#REF!,#REF!</definedName>
    <definedName name="__APW_RESTORE_DATA8471__" hidden="1">#REF!,#REF!,#REF!,#REF!,#REF!,#REF!,#REF!,#REF!,#REF!,#REF!,#REF!,#REF!,#REF!,#REF!</definedName>
    <definedName name="__APW_RESTORE_DATA8472__" hidden="1">#REF!,#REF!,#REF!,#REF!,#REF!,#REF!,#REF!,#REF!,#REF!,#REF!,#REF!,#REF!,#REF!,#REF!</definedName>
    <definedName name="__APW_RESTORE_DATA8473__" hidden="1">#REF!,#REF!,#REF!,#REF!,#REF!,#REF!,#REF!,#REF!,#REF!,#REF!,#REF!,#REF!,#REF!,#REF!</definedName>
    <definedName name="__APW_RESTORE_DATA8474__" hidden="1">#REF!,#REF!,#REF!,#REF!,#REF!,#REF!,#REF!,#REF!,#REF!,#REF!,#REF!,#REF!,#REF!,#REF!</definedName>
    <definedName name="__APW_RESTORE_DATA8475__" hidden="1">#REF!,#REF!,#REF!,#REF!,#REF!,#REF!,#REF!,#REF!,#REF!,#REF!,#REF!,#REF!,#REF!,#REF!</definedName>
    <definedName name="__APW_RESTORE_DATA8476__" hidden="1">#REF!,#REF!,#REF!,#REF!,#REF!,#REF!,#REF!,#REF!,#REF!,#REF!,#REF!,#REF!,#REF!,#REF!</definedName>
    <definedName name="__APW_RESTORE_DATA8477__" hidden="1">#REF!,#REF!,#REF!,#REF!,#REF!,#REF!,#REF!,#REF!,#REF!,#REF!,#REF!,#REF!,#REF!,#REF!</definedName>
    <definedName name="__APW_RESTORE_DATA8478__" hidden="1">#REF!,#REF!,#REF!,#REF!,#REF!,#REF!,#REF!,#REF!,#REF!,#REF!,#REF!,#REF!,#REF!,#REF!</definedName>
    <definedName name="__APW_RESTORE_DATA8479__" hidden="1">#REF!,#REF!,#REF!,#REF!,#REF!,#REF!,#REF!,#REF!,#REF!,#REF!,#REF!,#REF!,#REF!,#REF!</definedName>
    <definedName name="__APW_RESTORE_DATA848__" hidden="1">#REF!,#REF!,#REF!,#REF!,#REF!,#REF!,#REF!,#REF!,#REF!,#REF!,#REF!,#REF!,#REF!,#REF!</definedName>
    <definedName name="__APW_RESTORE_DATA8480__" hidden="1">#REF!,#REF!,#REF!,#REF!,#REF!,#REF!,#REF!,#REF!,#REF!,#REF!,#REF!,#REF!,#REF!,#REF!</definedName>
    <definedName name="__APW_RESTORE_DATA8481__" hidden="1">#REF!,#REF!,#REF!,#REF!,#REF!,#REF!,#REF!,#REF!,#REF!,#REF!,#REF!,#REF!,#REF!,#REF!</definedName>
    <definedName name="__APW_RESTORE_DATA8482__" hidden="1">#REF!,#REF!,#REF!,#REF!,#REF!,#REF!,#REF!,#REF!,#REF!,#REF!,#REF!,#REF!,#REF!,#REF!</definedName>
    <definedName name="__APW_RESTORE_DATA8483__" hidden="1">#REF!,#REF!,#REF!,#REF!,#REF!,#REF!,#REF!,#REF!,#REF!,#REF!,#REF!,#REF!,#REF!,#REF!</definedName>
    <definedName name="__APW_RESTORE_DATA8484__" hidden="1">#REF!,#REF!,#REF!,#REF!,#REF!,#REF!,#REF!,#REF!,#REF!,#REF!,#REF!,#REF!,#REF!,#REF!</definedName>
    <definedName name="__APW_RESTORE_DATA8485__" hidden="1">#REF!,#REF!,#REF!,#REF!,#REF!,#REF!,#REF!,#REF!,#REF!,#REF!,#REF!,#REF!,#REF!,#REF!</definedName>
    <definedName name="__APW_RESTORE_DATA8486__" hidden="1">#REF!,#REF!,#REF!,#REF!,#REF!,#REF!,#REF!,#REF!,#REF!,#REF!,#REF!,#REF!,#REF!,#REF!</definedName>
    <definedName name="__APW_RESTORE_DATA8487__" hidden="1">#REF!,#REF!,#REF!,#REF!,#REF!,#REF!,#REF!,#REF!,#REF!,#REF!,#REF!,#REF!,#REF!,#REF!</definedName>
    <definedName name="__APW_RESTORE_DATA8488__" hidden="1">#REF!,#REF!,#REF!,#REF!,#REF!,#REF!,#REF!,#REF!,#REF!,#REF!,#REF!,#REF!,#REF!,#REF!</definedName>
    <definedName name="__APW_RESTORE_DATA8489__" hidden="1">#REF!,#REF!,#REF!,#REF!,#REF!,#REF!,#REF!,#REF!,#REF!,#REF!,#REF!,#REF!,#REF!,#REF!</definedName>
    <definedName name="__APW_RESTORE_DATA849__" hidden="1">#REF!,#REF!,#REF!,#REF!,#REF!,#REF!,#REF!,#REF!,#REF!,#REF!,#REF!,#REF!,#REF!,#REF!</definedName>
    <definedName name="__APW_RESTORE_DATA8490__" hidden="1">#REF!,#REF!,#REF!,#REF!,#REF!,#REF!,#REF!,#REF!,#REF!,#REF!,#REF!,#REF!,#REF!,#REF!</definedName>
    <definedName name="__APW_RESTORE_DATA8491__" hidden="1">#REF!,#REF!,#REF!,#REF!,#REF!,#REF!,#REF!,#REF!,#REF!,#REF!,#REF!,#REF!,#REF!,#REF!</definedName>
    <definedName name="__APW_RESTORE_DATA8492__" hidden="1">#REF!,#REF!,#REF!,#REF!,#REF!,#REF!,#REF!,#REF!,#REF!,#REF!,#REF!,#REF!,#REF!,#REF!</definedName>
    <definedName name="__APW_RESTORE_DATA8493__" hidden="1">#REF!,#REF!,#REF!,#REF!,#REF!,#REF!,#REF!,#REF!,#REF!,#REF!,#REF!,#REF!,#REF!,#REF!</definedName>
    <definedName name="__APW_RESTORE_DATA8494__" hidden="1">#REF!,#REF!,#REF!,#REF!,#REF!,#REF!,#REF!,#REF!,#REF!,#REF!,#REF!,#REF!,#REF!,#REF!</definedName>
    <definedName name="__APW_RESTORE_DATA8495__" hidden="1">#REF!,#REF!,#REF!,#REF!,#REF!,#REF!,#REF!,#REF!,#REF!,#REF!,#REF!,#REF!,#REF!,#REF!</definedName>
    <definedName name="__APW_RESTORE_DATA8496__" hidden="1">#REF!,#REF!,#REF!,#REF!,#REF!,#REF!,#REF!,#REF!,#REF!,#REF!,#REF!,#REF!,#REF!,#REF!</definedName>
    <definedName name="__APW_RESTORE_DATA8497__" hidden="1">#REF!,#REF!,#REF!,#REF!,#REF!,#REF!,#REF!,#REF!,#REF!,#REF!,#REF!,#REF!,#REF!,#REF!</definedName>
    <definedName name="__APW_RESTORE_DATA8498__" hidden="1">#REF!,#REF!,#REF!,#REF!,#REF!,#REF!,#REF!,#REF!,#REF!,#REF!,#REF!,#REF!,#REF!,#REF!</definedName>
    <definedName name="__APW_RESTORE_DATA8499__" hidden="1">#REF!,#REF!,#REF!,#REF!,#REF!,#REF!,#REF!,#REF!,#REF!,#REF!,#REF!,#REF!,#REF!,#REF!</definedName>
    <definedName name="__APW_RESTORE_DATA85__" hidden="1">#REF!,#REF!,#REF!,#REF!,#REF!,#REF!,#REF!,#REF!,#REF!,#REF!,#REF!,#REF!,#REF!,#REF!</definedName>
    <definedName name="__APW_RESTORE_DATA850__" hidden="1">#REF!,#REF!,#REF!,#REF!,#REF!,#REF!,#REF!,#REF!,#REF!,#REF!,#REF!,#REF!,#REF!,#REF!</definedName>
    <definedName name="__APW_RESTORE_DATA8500__" hidden="1">#REF!,#REF!,#REF!,#REF!,#REF!,#REF!,#REF!,#REF!,#REF!,#REF!,#REF!,#REF!,#REF!,#REF!</definedName>
    <definedName name="__APW_RESTORE_DATA8501__" hidden="1">#REF!,#REF!,#REF!,#REF!,#REF!,#REF!,#REF!,#REF!,#REF!,#REF!,#REF!,#REF!,#REF!,#REF!</definedName>
    <definedName name="__APW_RESTORE_DATA8502__" hidden="1">#REF!,#REF!,#REF!,#REF!,#REF!,#REF!,#REF!,#REF!,#REF!,#REF!,#REF!,#REF!,#REF!,#REF!</definedName>
    <definedName name="__APW_RESTORE_DATA8503__" hidden="1">#REF!,#REF!,#REF!,#REF!,#REF!,#REF!,#REF!,#REF!,#REF!,#REF!,#REF!,#REF!,#REF!,#REF!</definedName>
    <definedName name="__APW_RESTORE_DATA8504__" hidden="1">#REF!,#REF!,#REF!,#REF!,#REF!,#REF!,#REF!,#REF!,#REF!,#REF!,#REF!,#REF!,#REF!,#REF!</definedName>
    <definedName name="__APW_RESTORE_DATA8505__" hidden="1">#REF!,#REF!,#REF!,#REF!,#REF!,#REF!,#REF!,#REF!,#REF!,#REF!,#REF!,#REF!,#REF!,#REF!</definedName>
    <definedName name="__APW_RESTORE_DATA8506__" hidden="1">#REF!,#REF!,#REF!,#REF!,#REF!,#REF!,#REF!,#REF!,#REF!,#REF!,#REF!,#REF!,#REF!</definedName>
    <definedName name="__APW_RESTORE_DATA8507__" hidden="1">#REF!,#REF!,#REF!,#REF!,#REF!,#REF!,#REF!,#REF!,#REF!,#REF!,#REF!,#REF!,#REF!,#REF!,#REF!,#REF!</definedName>
    <definedName name="__APW_RESTORE_DATA8508__" hidden="1">#REF!,#REF!,#REF!,#REF!,#REF!,#REF!,#REF!,#REF!,#REF!,#REF!,#REF!,#REF!,#REF!,#REF!,#REF!</definedName>
    <definedName name="__APW_RESTORE_DATA8509__" hidden="1">#REF!,#REF!,#REF!,#REF!,#REF!,#REF!,#REF!,#REF!,#REF!,#REF!,#REF!,#REF!,#REF!,#REF!,#REF!</definedName>
    <definedName name="__APW_RESTORE_DATA851__" hidden="1">#REF!,#REF!,#REF!,#REF!,#REF!,#REF!,#REF!,#REF!,#REF!,#REF!,#REF!,#REF!,#REF!,#REF!</definedName>
    <definedName name="__APW_RESTORE_DATA8510__" hidden="1">#REF!,#REF!,#REF!,#REF!,#REF!,#REF!,#REF!,#REF!,#REF!,#REF!,#REF!,#REF!,#REF!,#REF!,#REF!</definedName>
    <definedName name="__APW_RESTORE_DATA8511__" hidden="1">#REF!,#REF!,#REF!,#REF!,#REF!,#REF!,#REF!,#REF!,#REF!,#REF!,#REF!,#REF!,#REF!,#REF!,#REF!</definedName>
    <definedName name="__APW_RESTORE_DATA8512__" hidden="1">#REF!,#REF!,#REF!,#REF!,#REF!,#REF!,#REF!,#REF!,#REF!,#REF!,#REF!,#REF!,#REF!,#REF!,#REF!</definedName>
    <definedName name="__APW_RESTORE_DATA8513__" hidden="1">#REF!,#REF!,#REF!,#REF!,#REF!,#REF!,#REF!,#REF!,#REF!,#REF!,#REF!,#REF!,#REF!,#REF!,#REF!</definedName>
    <definedName name="__APW_RESTORE_DATA8514__" hidden="1">#REF!,#REF!,#REF!,#REF!,#REF!,#REF!,#REF!,#REF!,#REF!,#REF!,#REF!,#REF!,#REF!,#REF!</definedName>
    <definedName name="__APW_RESTORE_DATA8515__" hidden="1">#REF!,#REF!,#REF!,#REF!,#REF!,#REF!,#REF!,#REF!,#REF!,#REF!,#REF!,#REF!,#REF!,#REF!</definedName>
    <definedName name="__APW_RESTORE_DATA8516__" hidden="1">#REF!,#REF!,#REF!,#REF!,#REF!,#REF!,#REF!,#REF!,#REF!,#REF!,#REF!,#REF!,#REF!,#REF!</definedName>
    <definedName name="__APW_RESTORE_DATA8517__" hidden="1">#REF!,#REF!,#REF!,#REF!,#REF!,#REF!,#REF!,#REF!,#REF!,#REF!,#REF!,#REF!,#REF!,#REF!</definedName>
    <definedName name="__APW_RESTORE_DATA8518__" hidden="1">#REF!,#REF!,#REF!,#REF!,#REF!,#REF!,#REF!,#REF!,#REF!,#REF!,#REF!,#REF!,#REF!,#REF!</definedName>
    <definedName name="__APW_RESTORE_DATA8519__" hidden="1">#REF!,#REF!,#REF!,#REF!,#REF!,#REF!,#REF!,#REF!,#REF!,#REF!,#REF!,#REF!,#REF!,#REF!</definedName>
    <definedName name="__APW_RESTORE_DATA852__" hidden="1">#REF!,#REF!,#REF!,#REF!,#REF!,#REF!,#REF!,#REF!,#REF!,#REF!,#REF!,#REF!,#REF!,#REF!</definedName>
    <definedName name="__APW_RESTORE_DATA8520__" hidden="1">#REF!,#REF!,#REF!,#REF!,#REF!,#REF!,#REF!,#REF!,#REF!,#REF!,#REF!,#REF!,#REF!,#REF!</definedName>
    <definedName name="__APW_RESTORE_DATA8521__" hidden="1">#REF!,#REF!,#REF!,#REF!,#REF!,#REF!,#REF!,#REF!,#REF!,#REF!,#REF!,#REF!,#REF!,#REF!</definedName>
    <definedName name="__APW_RESTORE_DATA8522__" hidden="1">#REF!,#REF!,#REF!,#REF!,#REF!,#REF!,#REF!,#REF!,#REF!,#REF!,#REF!,#REF!,#REF!,#REF!</definedName>
    <definedName name="__APW_RESTORE_DATA8523__" hidden="1">#REF!,#REF!,#REF!,#REF!,#REF!,#REF!,#REF!,#REF!,#REF!,#REF!,#REF!,#REF!,#REF!,#REF!</definedName>
    <definedName name="__APW_RESTORE_DATA8524__" hidden="1">#REF!,#REF!,#REF!,#REF!,#REF!,#REF!,#REF!,#REF!,#REF!,#REF!,#REF!,#REF!,#REF!,#REF!</definedName>
    <definedName name="__APW_RESTORE_DATA8525__" hidden="1">#REF!,#REF!,#REF!,#REF!,#REF!,#REF!,#REF!,#REF!,#REF!,#REF!,#REF!,#REF!,#REF!,#REF!</definedName>
    <definedName name="__APW_RESTORE_DATA8526__" hidden="1">#REF!,#REF!,#REF!,#REF!,#REF!,#REF!,#REF!,#REF!,#REF!,#REF!,#REF!,#REF!,#REF!,#REF!</definedName>
    <definedName name="__APW_RESTORE_DATA8527__" hidden="1">#REF!,#REF!,#REF!,#REF!,#REF!,#REF!,#REF!,#REF!,#REF!,#REF!,#REF!,#REF!,#REF!,#REF!</definedName>
    <definedName name="__APW_RESTORE_DATA8528__" hidden="1">#REF!,#REF!,#REF!,#REF!,#REF!,#REF!,#REF!,#REF!,#REF!,#REF!,#REF!,#REF!,#REF!,#REF!</definedName>
    <definedName name="__APW_RESTORE_DATA8529__" hidden="1">#REF!,#REF!,#REF!,#REF!,#REF!,#REF!,#REF!,#REF!,#REF!,#REF!,#REF!,#REF!,#REF!,#REF!</definedName>
    <definedName name="__APW_RESTORE_DATA853__" hidden="1">#REF!,#REF!,#REF!,#REF!,#REF!,#REF!,#REF!,#REF!,#REF!,#REF!,#REF!,#REF!,#REF!,#REF!</definedName>
    <definedName name="__APW_RESTORE_DATA8530__" hidden="1">#REF!,#REF!,#REF!,#REF!,#REF!,#REF!,#REF!,#REF!,#REF!,#REF!,#REF!,#REF!,#REF!,#REF!</definedName>
    <definedName name="__APW_RESTORE_DATA8531__" hidden="1">#REF!,#REF!,#REF!,#REF!,#REF!,#REF!,#REF!,#REF!,#REF!,#REF!,#REF!,#REF!,#REF!,#REF!</definedName>
    <definedName name="__APW_RESTORE_DATA8532__" hidden="1">#REF!,#REF!,#REF!,#REF!,#REF!,#REF!,#REF!,#REF!,#REF!,#REF!,#REF!,#REF!,#REF!,#REF!</definedName>
    <definedName name="__APW_RESTORE_DATA8533__" hidden="1">#REF!,#REF!,#REF!,#REF!,#REF!,#REF!,#REF!,#REF!,#REF!,#REF!,#REF!,#REF!,#REF!,#REF!</definedName>
    <definedName name="__APW_RESTORE_DATA8534__" hidden="1">#REF!,#REF!,#REF!,#REF!,#REF!,#REF!,#REF!,#REF!,#REF!,#REF!,#REF!,#REF!,#REF!,#REF!</definedName>
    <definedName name="__APW_RESTORE_DATA8535__" hidden="1">#REF!,#REF!,#REF!,#REF!,#REF!,#REF!,#REF!,#REF!,#REF!,#REF!,#REF!,#REF!,#REF!,#REF!</definedName>
    <definedName name="__APW_RESTORE_DATA8536__" hidden="1">#REF!,#REF!,#REF!,#REF!,#REF!,#REF!,#REF!,#REF!,#REF!,#REF!,#REF!,#REF!,#REF!,#REF!</definedName>
    <definedName name="__APW_RESTORE_DATA8537__" hidden="1">#REF!,#REF!,#REF!,#REF!,#REF!,#REF!,#REF!,#REF!,#REF!,#REF!,#REF!,#REF!,#REF!,#REF!</definedName>
    <definedName name="__APW_RESTORE_DATA8538__" hidden="1">#REF!,#REF!,#REF!,#REF!,#REF!,#REF!,#REF!,#REF!,#REF!,#REF!,#REF!,#REF!,#REF!,#REF!</definedName>
    <definedName name="__APW_RESTORE_DATA8539__" hidden="1">#REF!,#REF!,#REF!,#REF!,#REF!,#REF!,#REF!,#REF!,#REF!,#REF!,#REF!,#REF!,#REF!,#REF!</definedName>
    <definedName name="__APW_RESTORE_DATA854__" hidden="1">#REF!,#REF!,#REF!,#REF!,#REF!,#REF!,#REF!,#REF!,#REF!,#REF!,#REF!,#REF!,#REF!,#REF!</definedName>
    <definedName name="__APW_RESTORE_DATA8540__" hidden="1">#REF!,#REF!,#REF!,#REF!,#REF!,#REF!,#REF!,#REF!,#REF!,#REF!,#REF!,#REF!,#REF!,#REF!</definedName>
    <definedName name="__APW_RESTORE_DATA8541__" hidden="1">#REF!,#REF!,#REF!,#REF!,#REF!,#REF!,#REF!,#REF!,#REF!,#REF!,#REF!,#REF!,#REF!,#REF!</definedName>
    <definedName name="__APW_RESTORE_DATA8542__" hidden="1">#REF!,#REF!,#REF!,#REF!,#REF!,#REF!,#REF!,#REF!,#REF!,#REF!,#REF!,#REF!,#REF!,#REF!</definedName>
    <definedName name="__APW_RESTORE_DATA8543__" hidden="1">#REF!,#REF!,#REF!,#REF!,#REF!,#REF!,#REF!,#REF!,#REF!,#REF!,#REF!,#REF!,#REF!,#REF!</definedName>
    <definedName name="__APW_RESTORE_DATA8544__" hidden="1">#REF!,#REF!,#REF!,#REF!,#REF!,#REF!,#REF!,#REF!,#REF!,#REF!,#REF!,#REF!,#REF!,#REF!</definedName>
    <definedName name="__APW_RESTORE_DATA8545__" hidden="1">#REF!,#REF!,#REF!,#REF!,#REF!,#REF!,#REF!,#REF!,#REF!,#REF!,#REF!,#REF!,#REF!,#REF!</definedName>
    <definedName name="__APW_RESTORE_DATA8546__" hidden="1">#REF!,#REF!,#REF!,#REF!,#REF!,#REF!,#REF!,#REF!,#REF!,#REF!,#REF!,#REF!,#REF!,#REF!</definedName>
    <definedName name="__APW_RESTORE_DATA8547__" hidden="1">#REF!,#REF!,#REF!,#REF!,#REF!,#REF!,#REF!,#REF!,#REF!,#REF!,#REF!,#REF!,#REF!,#REF!</definedName>
    <definedName name="__APW_RESTORE_DATA8548__" hidden="1">#REF!,#REF!,#REF!,#REF!,#REF!,#REF!,#REF!,#REF!,#REF!,#REF!,#REF!,#REF!,#REF!,#REF!</definedName>
    <definedName name="__APW_RESTORE_DATA8549__" hidden="1">#REF!,#REF!,#REF!,#REF!,#REF!,#REF!,#REF!,#REF!,#REF!,#REF!,#REF!,#REF!,#REF!,#REF!</definedName>
    <definedName name="__APW_RESTORE_DATA855__" hidden="1">#REF!,#REF!,#REF!,#REF!,#REF!,#REF!,#REF!,#REF!,#REF!,#REF!,#REF!,#REF!,#REF!,#REF!</definedName>
    <definedName name="__APW_RESTORE_DATA8550__" hidden="1">#REF!,#REF!,#REF!,#REF!,#REF!,#REF!,#REF!,#REF!,#REF!,#REF!,#REF!,#REF!,#REF!,#REF!</definedName>
    <definedName name="__APW_RESTORE_DATA8551__" hidden="1">#REF!,#REF!,#REF!,#REF!,#REF!,#REF!,#REF!,#REF!,#REF!,#REF!,#REF!,#REF!,#REF!,#REF!</definedName>
    <definedName name="__APW_RESTORE_DATA8552__" hidden="1">#REF!,#REF!,#REF!,#REF!,#REF!,#REF!,#REF!,#REF!,#REF!,#REF!,#REF!,#REF!,#REF!,#REF!</definedName>
    <definedName name="__APW_RESTORE_DATA8553__" hidden="1">#REF!,#REF!,#REF!,#REF!,#REF!,#REF!,#REF!,#REF!,#REF!,#REF!,#REF!,#REF!,#REF!,#REF!</definedName>
    <definedName name="__APW_RESTORE_DATA8554__" hidden="1">#REF!,#REF!,#REF!,#REF!,#REF!,#REF!,#REF!,#REF!,#REF!,#REF!,#REF!,#REF!,#REF!,#REF!</definedName>
    <definedName name="__APW_RESTORE_DATA8555__" hidden="1">#REF!,#REF!,#REF!,#REF!,#REF!,#REF!,#REF!,#REF!,#REF!,#REF!,#REF!,#REF!,#REF!,#REF!</definedName>
    <definedName name="__APW_RESTORE_DATA8556__" hidden="1">#REF!,#REF!,#REF!,#REF!,#REF!,#REF!,#REF!,#REF!,#REF!,#REF!,#REF!,#REF!,#REF!,#REF!</definedName>
    <definedName name="__APW_RESTORE_DATA8557__" hidden="1">#REF!,#REF!,#REF!,#REF!,#REF!,#REF!,#REF!,#REF!,#REF!,#REF!,#REF!,#REF!,#REF!,#REF!</definedName>
    <definedName name="__APW_RESTORE_DATA8558__" hidden="1">#REF!,#REF!,#REF!,#REF!,#REF!,#REF!,#REF!,#REF!,#REF!,#REF!,#REF!,#REF!,#REF!,#REF!</definedName>
    <definedName name="__APW_RESTORE_DATA8559__" hidden="1">#REF!,#REF!,#REF!,#REF!,#REF!,#REF!,#REF!,#REF!,#REF!,#REF!,#REF!,#REF!,#REF!,#REF!</definedName>
    <definedName name="__APW_RESTORE_DATA856__" hidden="1">#REF!,#REF!,#REF!,#REF!,#REF!,#REF!,#REF!,#REF!,#REF!,#REF!,#REF!,#REF!,#REF!,#REF!</definedName>
    <definedName name="__APW_RESTORE_DATA8560__" hidden="1">#REF!,#REF!,#REF!,#REF!,#REF!,#REF!,#REF!,#REF!,#REF!,#REF!,#REF!,#REF!,#REF!,#REF!</definedName>
    <definedName name="__APW_RESTORE_DATA8561__" hidden="1">#REF!,#REF!,#REF!,#REF!,#REF!,#REF!,#REF!,#REF!,#REF!,#REF!,#REF!,#REF!,#REF!,#REF!</definedName>
    <definedName name="__APW_RESTORE_DATA8562__" hidden="1">#REF!,#REF!,#REF!,#REF!,#REF!,#REF!,#REF!,#REF!,#REF!,#REF!,#REF!,#REF!,#REF!,#REF!</definedName>
    <definedName name="__APW_RESTORE_DATA8563__" hidden="1">#REF!,#REF!,#REF!,#REF!,#REF!,#REF!,#REF!,#REF!,#REF!,#REF!,#REF!,#REF!,#REF!,#REF!</definedName>
    <definedName name="__APW_RESTORE_DATA8564__" hidden="1">#REF!,#REF!,#REF!,#REF!,#REF!,#REF!,#REF!,#REF!,#REF!,#REF!,#REF!,#REF!,#REF!,#REF!</definedName>
    <definedName name="__APW_RESTORE_DATA8565__" hidden="1">#REF!,#REF!,#REF!,#REF!,#REF!,#REF!,#REF!,#REF!,#REF!,#REF!,#REF!,#REF!,#REF!,#REF!</definedName>
    <definedName name="__APW_RESTORE_DATA8566__" hidden="1">#REF!,#REF!,#REF!,#REF!,#REF!,#REF!,#REF!,#REF!,#REF!,#REF!,#REF!,#REF!,#REF!,#REF!</definedName>
    <definedName name="__APW_RESTORE_DATA8567__" hidden="1">#REF!,#REF!,#REF!,#REF!,#REF!,#REF!,#REF!,#REF!,#REF!,#REF!,#REF!,#REF!,#REF!,#REF!</definedName>
    <definedName name="__APW_RESTORE_DATA8568__" hidden="1">#REF!,#REF!,#REF!,#REF!,#REF!,#REF!,#REF!,#REF!,#REF!,#REF!,#REF!,#REF!,#REF!,#REF!</definedName>
    <definedName name="__APW_RESTORE_DATA8569__" hidden="1">#REF!,#REF!,#REF!,#REF!,#REF!,#REF!,#REF!,#REF!,#REF!,#REF!,#REF!,#REF!,#REF!,#REF!</definedName>
    <definedName name="__APW_RESTORE_DATA857__" hidden="1">#REF!,#REF!,#REF!,#REF!,#REF!,#REF!,#REF!,#REF!,#REF!,#REF!,#REF!,#REF!,#REF!,#REF!</definedName>
    <definedName name="__APW_RESTORE_DATA8570__" hidden="1">#REF!,#REF!,#REF!,#REF!,#REF!,#REF!,#REF!,#REF!,#REF!,#REF!,#REF!,#REF!,#REF!,#REF!</definedName>
    <definedName name="__APW_RESTORE_DATA8571__" hidden="1">#REF!,#REF!,#REF!,#REF!,#REF!,#REF!,#REF!,#REF!,#REF!,#REF!,#REF!,#REF!,#REF!,#REF!</definedName>
    <definedName name="__APW_RESTORE_DATA8572__" hidden="1">#REF!,#REF!,#REF!,#REF!,#REF!,#REF!,#REF!,#REF!,#REF!,#REF!,#REF!,#REF!,#REF!,#REF!</definedName>
    <definedName name="__APW_RESTORE_DATA8573__" hidden="1">#REF!,#REF!,#REF!,#REF!,#REF!,#REF!,#REF!,#REF!,#REF!,#REF!,#REF!,#REF!,#REF!,#REF!</definedName>
    <definedName name="__APW_RESTORE_DATA8574__" hidden="1">#REF!,#REF!,#REF!,#REF!,#REF!,#REF!,#REF!,#REF!,#REF!,#REF!,#REF!,#REF!,#REF!,#REF!</definedName>
    <definedName name="__APW_RESTORE_DATA8575__" hidden="1">#REF!,#REF!,#REF!,#REF!,#REF!,#REF!,#REF!,#REF!,#REF!,#REF!,#REF!,#REF!,#REF!,#REF!</definedName>
    <definedName name="__APW_RESTORE_DATA8576__" hidden="1">#REF!,#REF!,#REF!,#REF!,#REF!,#REF!,#REF!,#REF!,#REF!,#REF!,#REF!,#REF!,#REF!,#REF!</definedName>
    <definedName name="__APW_RESTORE_DATA8577__" hidden="1">#REF!,#REF!,#REF!,#REF!,#REF!,#REF!,#REF!,#REF!,#REF!,#REF!,#REF!,#REF!,#REF!,#REF!</definedName>
    <definedName name="__APW_RESTORE_DATA8578__" hidden="1">#REF!,#REF!,#REF!,#REF!,#REF!,#REF!,#REF!,#REF!,#REF!,#REF!,#REF!,#REF!,#REF!,#REF!</definedName>
    <definedName name="__APW_RESTORE_DATA8579__" hidden="1">#REF!,#REF!,#REF!,#REF!,#REF!,#REF!,#REF!,#REF!,#REF!,#REF!,#REF!,#REF!,#REF!,#REF!</definedName>
    <definedName name="__APW_RESTORE_DATA858__" hidden="1">#REF!,#REF!,#REF!,#REF!,#REF!,#REF!,#REF!,#REF!,#REF!,#REF!,#REF!,#REF!,#REF!,#REF!</definedName>
    <definedName name="__APW_RESTORE_DATA8580__" hidden="1">#REF!,#REF!,#REF!,#REF!,#REF!,#REF!,#REF!,#REF!,#REF!,#REF!,#REF!,#REF!,#REF!,#REF!</definedName>
    <definedName name="__APW_RESTORE_DATA8581__" hidden="1">#REF!,#REF!,#REF!,#REF!,#REF!,#REF!,#REF!,#REF!,#REF!,#REF!,#REF!,#REF!,#REF!,#REF!</definedName>
    <definedName name="__APW_RESTORE_DATA8582__" hidden="1">#REF!,#REF!,#REF!,#REF!,#REF!,#REF!,#REF!,#REF!,#REF!,#REF!,#REF!,#REF!,#REF!,#REF!</definedName>
    <definedName name="__APW_RESTORE_DATA8583__" hidden="1">#REF!,#REF!,#REF!,#REF!,#REF!,#REF!,#REF!,#REF!,#REF!,#REF!,#REF!,#REF!,#REF!,#REF!</definedName>
    <definedName name="__APW_RESTORE_DATA8584__" hidden="1">#REF!,#REF!,#REF!,#REF!,#REF!,#REF!,#REF!,#REF!,#REF!,#REF!,#REF!,#REF!,#REF!,#REF!</definedName>
    <definedName name="__APW_RESTORE_DATA8585__" hidden="1">#REF!,#REF!,#REF!,#REF!,#REF!,#REF!,#REF!,#REF!,#REF!,#REF!,#REF!,#REF!,#REF!,#REF!</definedName>
    <definedName name="__APW_RESTORE_DATA8586__" hidden="1">#REF!,#REF!,#REF!,#REF!,#REF!,#REF!,#REF!,#REF!,#REF!,#REF!,#REF!,#REF!,#REF!,#REF!</definedName>
    <definedName name="__APW_RESTORE_DATA8587__" hidden="1">#REF!,#REF!,#REF!,#REF!,#REF!,#REF!,#REF!,#REF!,#REF!,#REF!,#REF!,#REF!,#REF!,#REF!</definedName>
    <definedName name="__APW_RESTORE_DATA8588__" hidden="1">#REF!,#REF!,#REF!,#REF!,#REF!,#REF!,#REF!,#REF!,#REF!,#REF!,#REF!,#REF!,#REF!,#REF!</definedName>
    <definedName name="__APW_RESTORE_DATA8589__" hidden="1">#REF!,#REF!,#REF!,#REF!,#REF!,#REF!,#REF!,#REF!,#REF!,#REF!,#REF!,#REF!,#REF!,#REF!</definedName>
    <definedName name="__APW_RESTORE_DATA859__" hidden="1">#REF!,#REF!,#REF!,#REF!,#REF!,#REF!,#REF!,#REF!,#REF!,#REF!,#REF!,#REF!,#REF!,#REF!</definedName>
    <definedName name="__APW_RESTORE_DATA8590__" hidden="1">#REF!,#REF!,#REF!,#REF!,#REF!,#REF!,#REF!,#REF!,#REF!,#REF!,#REF!,#REF!,#REF!,#REF!</definedName>
    <definedName name="__APW_RESTORE_DATA8591__" hidden="1">#REF!,#REF!,#REF!,#REF!,#REF!,#REF!,#REF!,#REF!,#REF!,#REF!,#REF!,#REF!,#REF!,#REF!</definedName>
    <definedName name="__APW_RESTORE_DATA8592__" hidden="1">#REF!,#REF!,#REF!,#REF!,#REF!,#REF!,#REF!,#REF!,#REF!,#REF!,#REF!,#REF!,#REF!,#REF!</definedName>
    <definedName name="__APW_RESTORE_DATA8593__" hidden="1">#REF!,#REF!,#REF!,#REF!,#REF!,#REF!,#REF!,#REF!,#REF!,#REF!,#REF!,#REF!,#REF!,#REF!</definedName>
    <definedName name="__APW_RESTORE_DATA8594__" hidden="1">#REF!,#REF!,#REF!,#REF!,#REF!,#REF!,#REF!,#REF!,#REF!,#REF!,#REF!,#REF!,#REF!,#REF!</definedName>
    <definedName name="__APW_RESTORE_DATA8595__" hidden="1">#REF!,#REF!,#REF!,#REF!,#REF!,#REF!,#REF!,#REF!,#REF!,#REF!,#REF!,#REF!,#REF!,#REF!</definedName>
    <definedName name="__APW_RESTORE_DATA8596__" hidden="1">#REF!,#REF!,#REF!,#REF!,#REF!,#REF!,#REF!,#REF!,#REF!,#REF!,#REF!,#REF!,#REF!,#REF!</definedName>
    <definedName name="__APW_RESTORE_DATA8597__" hidden="1">#REF!,#REF!,#REF!,#REF!,#REF!,#REF!,#REF!,#REF!,#REF!,#REF!,#REF!,#REF!,#REF!,#REF!</definedName>
    <definedName name="__APW_RESTORE_DATA8598__" hidden="1">#REF!,#REF!,#REF!,#REF!,#REF!,#REF!,#REF!,#REF!,#REF!,#REF!,#REF!,#REF!,#REF!,#REF!</definedName>
    <definedName name="__APW_RESTORE_DATA8599__" hidden="1">#REF!,#REF!,#REF!,#REF!,#REF!,#REF!,#REF!,#REF!,#REF!,#REF!,#REF!,#REF!,#REF!,#REF!</definedName>
    <definedName name="__APW_RESTORE_DATA86__" hidden="1">#REF!,#REF!,#REF!,#REF!,#REF!,#REF!,#REF!,#REF!,#REF!,#REF!,#REF!,#REF!,#REF!,#REF!</definedName>
    <definedName name="__APW_RESTORE_DATA860__" hidden="1">#REF!,#REF!,#REF!,#REF!,#REF!,#REF!,#REF!,#REF!,#REF!,#REF!,#REF!,#REF!,#REF!,#REF!</definedName>
    <definedName name="__APW_RESTORE_DATA8600__" hidden="1">#REF!,#REF!,#REF!,#REF!,#REF!,#REF!,#REF!,#REF!,#REF!,#REF!,#REF!,#REF!,#REF!,#REF!</definedName>
    <definedName name="__APW_RESTORE_DATA8601__" hidden="1">#REF!,#REF!,#REF!,#REF!,#REF!,#REF!,#REF!,#REF!,#REF!,#REF!,#REF!,#REF!,#REF!,#REF!</definedName>
    <definedName name="__APW_RESTORE_DATA8602__" hidden="1">#REF!,#REF!,#REF!,#REF!,#REF!,#REF!,#REF!,#REF!,#REF!,#REF!,#REF!,#REF!,#REF!,#REF!</definedName>
    <definedName name="__APW_RESTORE_DATA8603__" hidden="1">#REF!,#REF!,#REF!,#REF!,#REF!,#REF!,#REF!,#REF!,#REF!,#REF!,#REF!,#REF!,#REF!,#REF!</definedName>
    <definedName name="__APW_RESTORE_DATA8604__" hidden="1">#REF!,#REF!,#REF!,#REF!,#REF!,#REF!,#REF!,#REF!,#REF!,#REF!,#REF!,#REF!,#REF!,#REF!</definedName>
    <definedName name="__APW_RESTORE_DATA8605__" hidden="1">#REF!,#REF!,#REF!,#REF!,#REF!,#REF!,#REF!,#REF!,#REF!,#REF!,#REF!,#REF!,#REF!,#REF!</definedName>
    <definedName name="__APW_RESTORE_DATA8606__" hidden="1">#REF!,#REF!,#REF!,#REF!,#REF!,#REF!,#REF!,#REF!,#REF!,#REF!,#REF!,#REF!,#REF!,#REF!</definedName>
    <definedName name="__APW_RESTORE_DATA8607__" hidden="1">#REF!,#REF!,#REF!,#REF!,#REF!,#REF!,#REF!,#REF!,#REF!,#REF!,#REF!,#REF!,#REF!,#REF!</definedName>
    <definedName name="__APW_RESTORE_DATA8608__" hidden="1">#REF!,#REF!,#REF!,#REF!,#REF!,#REF!,#REF!,#REF!,#REF!,#REF!,#REF!,#REF!,#REF!,#REF!</definedName>
    <definedName name="__APW_RESTORE_DATA8609__" hidden="1">#REF!,#REF!,#REF!,#REF!,#REF!,#REF!,#REF!,#REF!,#REF!,#REF!,#REF!,#REF!,#REF!,#REF!</definedName>
    <definedName name="__APW_RESTORE_DATA861__" hidden="1">#REF!,#REF!,#REF!,#REF!,#REF!,#REF!,#REF!,#REF!,#REF!,#REF!,#REF!,#REF!,#REF!,#REF!</definedName>
    <definedName name="__APW_RESTORE_DATA8610__" hidden="1">#REF!,#REF!,#REF!,#REF!,#REF!,#REF!,#REF!,#REF!,#REF!,#REF!,#REF!,#REF!,#REF!,#REF!</definedName>
    <definedName name="__APW_RESTORE_DATA8611__" hidden="1">#REF!,#REF!,#REF!,#REF!,#REF!,#REF!,#REF!,#REF!,#REF!,#REF!,#REF!,#REF!,#REF!,#REF!</definedName>
    <definedName name="__APW_RESTORE_DATA8612__" hidden="1">#REF!,#REF!,#REF!,#REF!,#REF!,#REF!,#REF!,#REF!,#REF!,#REF!,#REF!,#REF!,#REF!,#REF!</definedName>
    <definedName name="__APW_RESTORE_DATA8613__" hidden="1">#REF!,#REF!,#REF!,#REF!,#REF!,#REF!,#REF!,#REF!,#REF!,#REF!,#REF!,#REF!,#REF!,#REF!</definedName>
    <definedName name="__APW_RESTORE_DATA8614__" hidden="1">#REF!,#REF!,#REF!,#REF!,#REF!,#REF!,#REF!,#REF!,#REF!,#REF!,#REF!,#REF!,#REF!,#REF!</definedName>
    <definedName name="__APW_RESTORE_DATA8615__" hidden="1">#REF!,#REF!,#REF!,#REF!,#REF!,#REF!,#REF!,#REF!,#REF!,#REF!,#REF!,#REF!,#REF!,#REF!</definedName>
    <definedName name="__APW_RESTORE_DATA8616__" hidden="1">#REF!,#REF!,#REF!,#REF!,#REF!,#REF!,#REF!,#REF!,#REF!,#REF!,#REF!,#REF!,#REF!,#REF!</definedName>
    <definedName name="__APW_RESTORE_DATA8617__" hidden="1">#REF!,#REF!,#REF!,#REF!,#REF!,#REF!,#REF!,#REF!,#REF!,#REF!,#REF!,#REF!,#REF!,#REF!</definedName>
    <definedName name="__APW_RESTORE_DATA8618__" hidden="1">#REF!,#REF!,#REF!,#REF!,#REF!,#REF!,#REF!,#REF!,#REF!,#REF!,#REF!,#REF!,#REF!,#REF!</definedName>
    <definedName name="__APW_RESTORE_DATA8619__" hidden="1">#REF!,#REF!,#REF!,#REF!,#REF!,#REF!,#REF!,#REF!,#REF!,#REF!,#REF!,#REF!,#REF!,#REF!</definedName>
    <definedName name="__APW_RESTORE_DATA862__" hidden="1">#REF!,#REF!,#REF!,#REF!,#REF!,#REF!,#REF!,#REF!,#REF!,#REF!,#REF!,#REF!,#REF!,#REF!</definedName>
    <definedName name="__APW_RESTORE_DATA8620__" hidden="1">#REF!,#REF!,#REF!,#REF!,#REF!,#REF!,#REF!,#REF!,#REF!,#REF!,#REF!,#REF!,#REF!,#REF!</definedName>
    <definedName name="__APW_RESTORE_DATA8621__" hidden="1">#REF!,#REF!,#REF!,#REF!,#REF!,#REF!,#REF!,#REF!,#REF!,#REF!,#REF!,#REF!,#REF!,#REF!</definedName>
    <definedName name="__APW_RESTORE_DATA8622__" hidden="1">#REF!,#REF!,#REF!,#REF!,#REF!,#REF!,#REF!,#REF!,#REF!,#REF!,#REF!,#REF!,#REF!,#REF!</definedName>
    <definedName name="__APW_RESTORE_DATA8623__" hidden="1">#REF!,#REF!,#REF!,#REF!,#REF!,#REF!,#REF!,#REF!,#REF!,#REF!,#REF!,#REF!,#REF!,#REF!</definedName>
    <definedName name="__APW_RESTORE_DATA8624__" hidden="1">#REF!,#REF!,#REF!,#REF!,#REF!,#REF!,#REF!,#REF!,#REF!,#REF!,#REF!,#REF!,#REF!,#REF!</definedName>
    <definedName name="__APW_RESTORE_DATA8625__" hidden="1">#REF!,#REF!,#REF!,#REF!,#REF!,#REF!,#REF!,#REF!,#REF!,#REF!,#REF!,#REF!,#REF!,#REF!</definedName>
    <definedName name="__APW_RESTORE_DATA8626__" hidden="1">#REF!,#REF!,#REF!,#REF!,#REF!,#REF!,#REF!,#REF!,#REF!,#REF!,#REF!,#REF!,#REF!,#REF!</definedName>
    <definedName name="__APW_RESTORE_DATA8627__" hidden="1">#REF!,#REF!,#REF!,#REF!,#REF!,#REF!,#REF!,#REF!,#REF!,#REF!,#REF!,#REF!,#REF!,#REF!</definedName>
    <definedName name="__APW_RESTORE_DATA8628__" hidden="1">#REF!,#REF!,#REF!,#REF!,#REF!,#REF!,#REF!,#REF!,#REF!,#REF!,#REF!,#REF!,#REF!,#REF!</definedName>
    <definedName name="__APW_RESTORE_DATA8629__" hidden="1">#REF!,#REF!,#REF!,#REF!,#REF!,#REF!,#REF!,#REF!,#REF!,#REF!,#REF!,#REF!,#REF!,#REF!</definedName>
    <definedName name="__APW_RESTORE_DATA863__" hidden="1">#REF!,#REF!,#REF!,#REF!,#REF!,#REF!,#REF!,#REF!,#REF!,#REF!,#REF!,#REF!,#REF!,#REF!</definedName>
    <definedName name="__APW_RESTORE_DATA8630__" hidden="1">#REF!,#REF!,#REF!,#REF!,#REF!,#REF!,#REF!,#REF!,#REF!,#REF!,#REF!,#REF!,#REF!,#REF!</definedName>
    <definedName name="__APW_RESTORE_DATA8631__" hidden="1">#REF!,#REF!,#REF!,#REF!,#REF!,#REF!,#REF!,#REF!,#REF!,#REF!,#REF!,#REF!,#REF!,#REF!</definedName>
    <definedName name="__APW_RESTORE_DATA8632__" hidden="1">#REF!,#REF!,#REF!,#REF!,#REF!,#REF!,#REF!,#REF!,#REF!,#REF!,#REF!,#REF!,#REF!,#REF!</definedName>
    <definedName name="__APW_RESTORE_DATA8633__" hidden="1">#REF!,#REF!,#REF!,#REF!,#REF!,#REF!,#REF!,#REF!,#REF!,#REF!,#REF!,#REF!,#REF!,#REF!</definedName>
    <definedName name="__APW_RESTORE_DATA8634__" hidden="1">#REF!,#REF!,#REF!,#REF!,#REF!,#REF!,#REF!,#REF!,#REF!,#REF!,#REF!,#REF!,#REF!,#REF!</definedName>
    <definedName name="__APW_RESTORE_DATA8635__" hidden="1">#REF!,#REF!,#REF!,#REF!,#REF!,#REF!,#REF!,#REF!,#REF!,#REF!,#REF!,#REF!,#REF!,#REF!</definedName>
    <definedName name="__APW_RESTORE_DATA8636__" hidden="1">#REF!,#REF!,#REF!,#REF!,#REF!,#REF!,#REF!,#REF!,#REF!,#REF!,#REF!,#REF!,#REF!,#REF!</definedName>
    <definedName name="__APW_RESTORE_DATA8637__" hidden="1">#REF!,#REF!,#REF!,#REF!,#REF!,#REF!,#REF!,#REF!,#REF!,#REF!,#REF!,#REF!,#REF!,#REF!</definedName>
    <definedName name="__APW_RESTORE_DATA8638__" hidden="1">#REF!,#REF!,#REF!,#REF!,#REF!,#REF!,#REF!,#REF!,#REF!,#REF!,#REF!,#REF!,#REF!,#REF!</definedName>
    <definedName name="__APW_RESTORE_DATA8639__" hidden="1">#REF!,#REF!,#REF!,#REF!,#REF!,#REF!,#REF!,#REF!,#REF!,#REF!,#REF!,#REF!,#REF!,#REF!</definedName>
    <definedName name="__APW_RESTORE_DATA864__" hidden="1">#REF!,#REF!,#REF!,#REF!,#REF!,#REF!,#REF!,#REF!,#REF!,#REF!,#REF!,#REF!,#REF!,#REF!</definedName>
    <definedName name="__APW_RESTORE_DATA8640__" hidden="1">#REF!,#REF!,#REF!,#REF!,#REF!,#REF!,#REF!,#REF!,#REF!,#REF!,#REF!,#REF!,#REF!,#REF!</definedName>
    <definedName name="__APW_RESTORE_DATA8641__" hidden="1">#REF!,#REF!,#REF!,#REF!,#REF!,#REF!,#REF!,#REF!,#REF!,#REF!,#REF!,#REF!,#REF!,#REF!</definedName>
    <definedName name="__APW_RESTORE_DATA8642__" hidden="1">#REF!,#REF!,#REF!,#REF!,#REF!,#REF!,#REF!,#REF!,#REF!,#REF!,#REF!,#REF!,#REF!,#REF!</definedName>
    <definedName name="__APW_RESTORE_DATA8643__" hidden="1">#REF!,#REF!,#REF!,#REF!,#REF!,#REF!,#REF!,#REF!,#REF!,#REF!,#REF!,#REF!,#REF!,#REF!</definedName>
    <definedName name="__APW_RESTORE_DATA8644__" hidden="1">#REF!,#REF!,#REF!,#REF!,#REF!,#REF!,#REF!,#REF!,#REF!,#REF!,#REF!,#REF!,#REF!,#REF!</definedName>
    <definedName name="__APW_RESTORE_DATA8645__" hidden="1">#REF!,#REF!,#REF!,#REF!,#REF!,#REF!,#REF!,#REF!,#REF!,#REF!,#REF!,#REF!,#REF!,#REF!</definedName>
    <definedName name="__APW_RESTORE_DATA8646__" hidden="1">#REF!,#REF!,#REF!,#REF!,#REF!,#REF!,#REF!,#REF!,#REF!,#REF!,#REF!,#REF!,#REF!,#REF!</definedName>
    <definedName name="__APW_RESTORE_DATA8647__" hidden="1">#REF!,#REF!,#REF!,#REF!,#REF!,#REF!,#REF!,#REF!,#REF!,#REF!,#REF!,#REF!,#REF!,#REF!</definedName>
    <definedName name="__APW_RESTORE_DATA8648__" hidden="1">#REF!,#REF!,#REF!,#REF!,#REF!,#REF!,#REF!,#REF!,#REF!,#REF!,#REF!,#REF!,#REF!,#REF!</definedName>
    <definedName name="__APW_RESTORE_DATA8649__" hidden="1">#REF!,#REF!,#REF!,#REF!,#REF!,#REF!,#REF!,#REF!,#REF!,#REF!,#REF!,#REF!,#REF!,#REF!</definedName>
    <definedName name="__APW_RESTORE_DATA865__" hidden="1">#REF!,#REF!,#REF!,#REF!,#REF!,#REF!,#REF!,#REF!,#REF!,#REF!,#REF!,#REF!,#REF!,#REF!</definedName>
    <definedName name="__APW_RESTORE_DATA8650__" hidden="1">#REF!,#REF!,#REF!,#REF!,#REF!,#REF!,#REF!,#REF!,#REF!,#REF!,#REF!,#REF!,#REF!,#REF!</definedName>
    <definedName name="__APW_RESTORE_DATA8651__" hidden="1">#REF!,#REF!,#REF!,#REF!,#REF!,#REF!,#REF!,#REF!,#REF!,#REF!,#REF!,#REF!,#REF!,#REF!</definedName>
    <definedName name="__APW_RESTORE_DATA8652__" hidden="1">#REF!,#REF!,#REF!,#REF!,#REF!,#REF!,#REF!,#REF!,#REF!,#REF!,#REF!,#REF!,#REF!,#REF!</definedName>
    <definedName name="__APW_RESTORE_DATA8653__" hidden="1">#REF!,#REF!,#REF!,#REF!,#REF!,#REF!,#REF!,#REF!,#REF!,#REF!,#REF!,#REF!,#REF!,#REF!</definedName>
    <definedName name="__APW_RESTORE_DATA8654__" hidden="1">#REF!,#REF!,#REF!,#REF!,#REF!,#REF!,#REF!,#REF!,#REF!,#REF!,#REF!,#REF!,#REF!,#REF!</definedName>
    <definedName name="__APW_RESTORE_DATA8655__" hidden="1">#REF!,#REF!,#REF!,#REF!,#REF!,#REF!,#REF!,#REF!,#REF!,#REF!,#REF!,#REF!,#REF!,#REF!</definedName>
    <definedName name="__APW_RESTORE_DATA8656__" hidden="1">#REF!,#REF!,#REF!,#REF!,#REF!,#REF!,#REF!,#REF!,#REF!,#REF!,#REF!,#REF!,#REF!,#REF!</definedName>
    <definedName name="__APW_RESTORE_DATA8657__" hidden="1">#REF!,#REF!,#REF!,#REF!,#REF!,#REF!,#REF!,#REF!,#REF!,#REF!,#REF!,#REF!,#REF!,#REF!</definedName>
    <definedName name="__APW_RESTORE_DATA8658__" hidden="1">#REF!,#REF!,#REF!,#REF!,#REF!,#REF!,#REF!,#REF!,#REF!,#REF!,#REF!,#REF!,#REF!,#REF!</definedName>
    <definedName name="__APW_RESTORE_DATA8659__" hidden="1">#REF!,#REF!,#REF!,#REF!,#REF!,#REF!,#REF!,#REF!,#REF!,#REF!,#REF!,#REF!,#REF!,#REF!</definedName>
    <definedName name="__APW_RESTORE_DATA866__" hidden="1">#REF!,#REF!,#REF!,#REF!,#REF!,#REF!,#REF!,#REF!,#REF!,#REF!,#REF!,#REF!,#REF!,#REF!</definedName>
    <definedName name="__APW_RESTORE_DATA8660__" hidden="1">#REF!,#REF!,#REF!,#REF!,#REF!,#REF!,#REF!,#REF!,#REF!,#REF!,#REF!,#REF!,#REF!,#REF!</definedName>
    <definedName name="__APW_RESTORE_DATA8661__" hidden="1">#REF!,#REF!,#REF!,#REF!,#REF!,#REF!,#REF!,#REF!,#REF!,#REF!,#REF!,#REF!,#REF!,#REF!</definedName>
    <definedName name="__APW_RESTORE_DATA8662__" hidden="1">#REF!,#REF!,#REF!,#REF!,#REF!,#REF!,#REF!,#REF!,#REF!,#REF!,#REF!,#REF!,#REF!,#REF!</definedName>
    <definedName name="__APW_RESTORE_DATA8663__" hidden="1">#REF!,#REF!,#REF!,#REF!,#REF!,#REF!,#REF!,#REF!,#REF!,#REF!,#REF!,#REF!,#REF!,#REF!</definedName>
    <definedName name="__APW_RESTORE_DATA8664__" hidden="1">#REF!,#REF!,#REF!,#REF!,#REF!,#REF!,#REF!,#REF!,#REF!,#REF!,#REF!,#REF!,#REF!,#REF!</definedName>
    <definedName name="__APW_RESTORE_DATA8665__" hidden="1">#REF!,#REF!,#REF!,#REF!,#REF!,#REF!,#REF!,#REF!,#REF!,#REF!,#REF!,#REF!,#REF!,#REF!</definedName>
    <definedName name="__APW_RESTORE_DATA8666__" hidden="1">#REF!,#REF!,#REF!,#REF!,#REF!,#REF!,#REF!,#REF!,#REF!,#REF!,#REF!,#REF!,#REF!,#REF!</definedName>
    <definedName name="__APW_RESTORE_DATA8667__" hidden="1">#REF!,#REF!,#REF!,#REF!,#REF!,#REF!,#REF!,#REF!,#REF!,#REF!,#REF!,#REF!,#REF!,#REF!</definedName>
    <definedName name="__APW_RESTORE_DATA8668__" hidden="1">#REF!,#REF!,#REF!,#REF!,#REF!,#REF!,#REF!,#REF!,#REF!,#REF!,#REF!,#REF!,#REF!,#REF!</definedName>
    <definedName name="__APW_RESTORE_DATA8669__" hidden="1">#REF!,#REF!,#REF!,#REF!,#REF!,#REF!,#REF!,#REF!,#REF!,#REF!,#REF!,#REF!,#REF!,#REF!</definedName>
    <definedName name="__APW_RESTORE_DATA867__" hidden="1">#REF!,#REF!,#REF!,#REF!,#REF!,#REF!,#REF!,#REF!,#REF!,#REF!,#REF!,#REF!,#REF!,#REF!</definedName>
    <definedName name="__APW_RESTORE_DATA8670__" hidden="1">#REF!,#REF!,#REF!,#REF!,#REF!,#REF!,#REF!,#REF!,#REF!,#REF!,#REF!,#REF!,#REF!,#REF!</definedName>
    <definedName name="__APW_RESTORE_DATA8671__" hidden="1">#REF!,#REF!,#REF!,#REF!,#REF!,#REF!,#REF!,#REF!,#REF!,#REF!,#REF!,#REF!,#REF!,#REF!</definedName>
    <definedName name="__APW_RESTORE_DATA8672__" hidden="1">#REF!,#REF!,#REF!,#REF!,#REF!,#REF!,#REF!,#REF!,#REF!,#REF!,#REF!,#REF!,#REF!,#REF!</definedName>
    <definedName name="__APW_RESTORE_DATA8673__" hidden="1">#REF!,#REF!,#REF!,#REF!,#REF!,#REF!,#REF!,#REF!,#REF!,#REF!,#REF!,#REF!,#REF!,#REF!</definedName>
    <definedName name="__APW_RESTORE_DATA8674__" hidden="1">#REF!,#REF!,#REF!,#REF!,#REF!,#REF!,#REF!,#REF!,#REF!,#REF!,#REF!,#REF!,#REF!,#REF!</definedName>
    <definedName name="__APW_RESTORE_DATA8675__" hidden="1">#REF!,#REF!,#REF!,#REF!,#REF!,#REF!,#REF!,#REF!,#REF!,#REF!,#REF!,#REF!,#REF!,#REF!</definedName>
    <definedName name="__APW_RESTORE_DATA8676__" hidden="1">#REF!,#REF!,#REF!,#REF!,#REF!,#REF!,#REF!,#REF!,#REF!,#REF!,#REF!,#REF!,#REF!,#REF!</definedName>
    <definedName name="__APW_RESTORE_DATA8677__" hidden="1">#REF!,#REF!,#REF!,#REF!,#REF!,#REF!,#REF!,#REF!,#REF!,#REF!,#REF!,#REF!,#REF!,#REF!</definedName>
    <definedName name="__APW_RESTORE_DATA8678__" hidden="1">#REF!,#REF!,#REF!,#REF!,#REF!,#REF!,#REF!,#REF!,#REF!,#REF!,#REF!,#REF!,#REF!,#REF!</definedName>
    <definedName name="__APW_RESTORE_DATA8679__" hidden="1">#REF!,#REF!,#REF!,#REF!,#REF!,#REF!,#REF!,#REF!,#REF!,#REF!,#REF!,#REF!,#REF!,#REF!</definedName>
    <definedName name="__APW_RESTORE_DATA868__" hidden="1">#REF!,#REF!,#REF!,#REF!,#REF!,#REF!,#REF!,#REF!,#REF!,#REF!,#REF!,#REF!,#REF!,#REF!</definedName>
    <definedName name="__APW_RESTORE_DATA8680__" hidden="1">#REF!,#REF!,#REF!,#REF!,#REF!,#REF!,#REF!,#REF!,#REF!,#REF!,#REF!,#REF!,#REF!,#REF!</definedName>
    <definedName name="__APW_RESTORE_DATA8681__" hidden="1">#REF!,#REF!,#REF!,#REF!,#REF!,#REF!,#REF!,#REF!,#REF!,#REF!,#REF!,#REF!,#REF!,#REF!</definedName>
    <definedName name="__APW_RESTORE_DATA8682__" hidden="1">#REF!,#REF!,#REF!,#REF!,#REF!,#REF!,#REF!,#REF!,#REF!,#REF!,#REF!,#REF!,#REF!,#REF!</definedName>
    <definedName name="__APW_RESTORE_DATA8683__" hidden="1">#REF!,#REF!,#REF!,#REF!,#REF!,#REF!,#REF!,#REF!,#REF!,#REF!,#REF!,#REF!,#REF!,#REF!</definedName>
    <definedName name="__APW_RESTORE_DATA8684__" hidden="1">#REF!,#REF!,#REF!,#REF!,#REF!,#REF!,#REF!,#REF!,#REF!,#REF!,#REF!,#REF!,#REF!,#REF!</definedName>
    <definedName name="__APW_RESTORE_DATA8685__" hidden="1">#REF!,#REF!,#REF!,#REF!,#REF!,#REF!,#REF!,#REF!,#REF!,#REF!,#REF!,#REF!,#REF!,#REF!</definedName>
    <definedName name="__APW_RESTORE_DATA8686__" hidden="1">#REF!,#REF!,#REF!,#REF!,#REF!,#REF!,#REF!,#REF!,#REF!,#REF!,#REF!,#REF!,#REF!,#REF!</definedName>
    <definedName name="__APW_RESTORE_DATA8687__" hidden="1">#REF!,#REF!,#REF!,#REF!,#REF!,#REF!,#REF!,#REF!,#REF!,#REF!,#REF!,#REF!,#REF!,#REF!</definedName>
    <definedName name="__APW_RESTORE_DATA8688__" hidden="1">#REF!,#REF!,#REF!,#REF!,#REF!,#REF!,#REF!,#REF!,#REF!,#REF!,#REF!,#REF!,#REF!,#REF!</definedName>
    <definedName name="__APW_RESTORE_DATA8689__" hidden="1">#REF!,#REF!,#REF!,#REF!,#REF!,#REF!,#REF!,#REF!,#REF!,#REF!,#REF!,#REF!,#REF!,#REF!</definedName>
    <definedName name="__APW_RESTORE_DATA869__" hidden="1">#REF!,#REF!,#REF!,#REF!,#REF!,#REF!,#REF!,#REF!,#REF!,#REF!,#REF!,#REF!,#REF!,#REF!</definedName>
    <definedName name="__APW_RESTORE_DATA8690__" hidden="1">#REF!,#REF!,#REF!,#REF!,#REF!,#REF!,#REF!,#REF!,#REF!,#REF!,#REF!,#REF!,#REF!,#REF!</definedName>
    <definedName name="__APW_RESTORE_DATA8691__" hidden="1">#REF!,#REF!,#REF!,#REF!,#REF!,#REF!,#REF!,#REF!,#REF!,#REF!,#REF!,#REF!,#REF!,#REF!</definedName>
    <definedName name="__APW_RESTORE_DATA8692__" hidden="1">#REF!,#REF!,#REF!,#REF!,#REF!,#REF!,#REF!,#REF!,#REF!,#REF!,#REF!,#REF!,#REF!,#REF!</definedName>
    <definedName name="__APW_RESTORE_DATA8693__" hidden="1">#REF!,#REF!,#REF!,#REF!,#REF!,#REF!,#REF!,#REF!,#REF!,#REF!,#REF!,#REF!,#REF!,#REF!</definedName>
    <definedName name="__APW_RESTORE_DATA8694__" hidden="1">#REF!,#REF!,#REF!,#REF!,#REF!,#REF!,#REF!,#REF!,#REF!,#REF!,#REF!,#REF!,#REF!,#REF!</definedName>
    <definedName name="__APW_RESTORE_DATA8695__" hidden="1">#REF!,#REF!,#REF!,#REF!,#REF!,#REF!,#REF!,#REF!,#REF!,#REF!,#REF!,#REF!,#REF!,#REF!</definedName>
    <definedName name="__APW_RESTORE_DATA8696__" hidden="1">#REF!,#REF!,#REF!,#REF!,#REF!,#REF!,#REF!,#REF!,#REF!,#REF!,#REF!,#REF!,#REF!,#REF!</definedName>
    <definedName name="__APW_RESTORE_DATA8697__" hidden="1">#REF!,#REF!,#REF!,#REF!,#REF!,#REF!,#REF!,#REF!,#REF!,#REF!,#REF!,#REF!,#REF!,#REF!</definedName>
    <definedName name="__APW_RESTORE_DATA8698__" hidden="1">#REF!,#REF!,#REF!,#REF!,#REF!,#REF!,#REF!,#REF!,#REF!,#REF!,#REF!,#REF!,#REF!,#REF!</definedName>
    <definedName name="__APW_RESTORE_DATA8699__" hidden="1">#REF!,#REF!,#REF!,#REF!,#REF!,#REF!,#REF!,#REF!,#REF!,#REF!,#REF!,#REF!,#REF!,#REF!</definedName>
    <definedName name="__APW_RESTORE_DATA87__" hidden="1">#REF!,#REF!,#REF!,#REF!,#REF!,#REF!,#REF!,#REF!,#REF!,#REF!,#REF!,#REF!,#REF!,#REF!</definedName>
    <definedName name="__APW_RESTORE_DATA870__" hidden="1">#REF!,#REF!,#REF!,#REF!,#REF!,#REF!,#REF!,#REF!,#REF!,#REF!,#REF!,#REF!,#REF!,#REF!</definedName>
    <definedName name="__APW_RESTORE_DATA8700__" hidden="1">#REF!,#REF!,#REF!,#REF!,#REF!,#REF!,#REF!,#REF!,#REF!,#REF!,#REF!,#REF!,#REF!,#REF!</definedName>
    <definedName name="__APW_RESTORE_DATA8701__" hidden="1">#REF!,#REF!,#REF!,#REF!,#REF!,#REF!,#REF!,#REF!,#REF!,#REF!,#REF!,#REF!,#REF!,#REF!</definedName>
    <definedName name="__APW_RESTORE_DATA8702__" hidden="1">#REF!,#REF!,#REF!,#REF!,#REF!,#REF!,#REF!,#REF!,#REF!,#REF!,#REF!,#REF!,#REF!,#REF!</definedName>
    <definedName name="__APW_RESTORE_DATA8703__" hidden="1">#REF!,#REF!,#REF!,#REF!,#REF!,#REF!,#REF!,#REF!,#REF!,#REF!,#REF!,#REF!,#REF!,#REF!</definedName>
    <definedName name="__APW_RESTORE_DATA8704__" hidden="1">#REF!,#REF!,#REF!,#REF!,#REF!,#REF!,#REF!,#REF!,#REF!,#REF!,#REF!,#REF!,#REF!,#REF!</definedName>
    <definedName name="__APW_RESTORE_DATA8705__" hidden="1">#REF!,#REF!,#REF!,#REF!,#REF!,#REF!,#REF!,#REF!,#REF!,#REF!,#REF!,#REF!,#REF!,#REF!</definedName>
    <definedName name="__APW_RESTORE_DATA8706__" hidden="1">#REF!,#REF!,#REF!,#REF!,#REF!,#REF!,#REF!,#REF!,#REF!,#REF!,#REF!,#REF!,#REF!,#REF!</definedName>
    <definedName name="__APW_RESTORE_DATA8707__" hidden="1">#REF!,#REF!,#REF!,#REF!,#REF!,#REF!,#REF!,#REF!,#REF!,#REF!,#REF!,#REF!,#REF!,#REF!</definedName>
    <definedName name="__APW_RESTORE_DATA8708__" hidden="1">#REF!,#REF!,#REF!,#REF!,#REF!,#REF!,#REF!,#REF!,#REF!,#REF!,#REF!,#REF!,#REF!,#REF!</definedName>
    <definedName name="__APW_RESTORE_DATA8709__" hidden="1">#REF!,#REF!,#REF!,#REF!,#REF!,#REF!,#REF!,#REF!,#REF!,#REF!,#REF!,#REF!,#REF!,#REF!</definedName>
    <definedName name="__APW_RESTORE_DATA871__" hidden="1">#REF!,#REF!,#REF!,#REF!,#REF!,#REF!,#REF!,#REF!,#REF!,#REF!,#REF!,#REF!,#REF!,#REF!</definedName>
    <definedName name="__APW_RESTORE_DATA8710__" hidden="1">#REF!,#REF!,#REF!,#REF!,#REF!,#REF!,#REF!,#REF!,#REF!,#REF!,#REF!,#REF!,#REF!,#REF!</definedName>
    <definedName name="__APW_RESTORE_DATA8711__" hidden="1">#REF!,#REF!,#REF!,#REF!,#REF!,#REF!,#REF!,#REF!,#REF!,#REF!,#REF!,#REF!,#REF!,#REF!</definedName>
    <definedName name="__APW_RESTORE_DATA8712__" hidden="1">#REF!,#REF!,#REF!,#REF!,#REF!,#REF!,#REF!,#REF!,#REF!,#REF!,#REF!,#REF!,#REF!,#REF!</definedName>
    <definedName name="__APW_RESTORE_DATA8713__" hidden="1">#REF!,#REF!,#REF!,#REF!,#REF!,#REF!,#REF!,#REF!,#REF!,#REF!,#REF!,#REF!,#REF!,#REF!</definedName>
    <definedName name="__APW_RESTORE_DATA8714__" hidden="1">#REF!,#REF!,#REF!,#REF!,#REF!,#REF!,#REF!,#REF!,#REF!,#REF!,#REF!,#REF!,#REF!,#REF!</definedName>
    <definedName name="__APW_RESTORE_DATA8715__" hidden="1">#REF!,#REF!,#REF!,#REF!,#REF!,#REF!,#REF!,#REF!,#REF!,#REF!,#REF!,#REF!,#REF!,#REF!</definedName>
    <definedName name="__APW_RESTORE_DATA8716__" hidden="1">#REF!,#REF!,#REF!,#REF!,#REF!,#REF!,#REF!,#REF!,#REF!,#REF!,#REF!,#REF!,#REF!,#REF!</definedName>
    <definedName name="__APW_RESTORE_DATA8717__" hidden="1">#REF!,#REF!,#REF!,#REF!,#REF!,#REF!,#REF!,#REF!,#REF!,#REF!,#REF!,#REF!,#REF!,#REF!</definedName>
    <definedName name="__APW_RESTORE_DATA8718__" hidden="1">#REF!,#REF!,#REF!,#REF!,#REF!,#REF!,#REF!,#REF!,#REF!,#REF!,#REF!,#REF!,#REF!,#REF!</definedName>
    <definedName name="__APW_RESTORE_DATA8719__" hidden="1">#REF!,#REF!,#REF!,#REF!,#REF!,#REF!,#REF!,#REF!,#REF!,#REF!,#REF!,#REF!,#REF!,#REF!</definedName>
    <definedName name="__APW_RESTORE_DATA872__" hidden="1">#REF!,#REF!,#REF!,#REF!,#REF!,#REF!,#REF!,#REF!,#REF!,#REF!,#REF!,#REF!,#REF!,#REF!</definedName>
    <definedName name="__APW_RESTORE_DATA8720__" hidden="1">#REF!,#REF!,#REF!,#REF!,#REF!,#REF!,#REF!,#REF!,#REF!,#REF!,#REF!,#REF!,#REF!,#REF!</definedName>
    <definedName name="__APW_RESTORE_DATA8721__" hidden="1">#REF!,#REF!,#REF!,#REF!,#REF!,#REF!,#REF!,#REF!,#REF!,#REF!,#REF!,#REF!,#REF!,#REF!</definedName>
    <definedName name="__APW_RESTORE_DATA8722__" hidden="1">#REF!,#REF!,#REF!,#REF!,#REF!,#REF!,#REF!,#REF!,#REF!,#REF!,#REF!,#REF!,#REF!,#REF!</definedName>
    <definedName name="__APW_RESTORE_DATA8723__" hidden="1">#REF!,#REF!,#REF!,#REF!,#REF!,#REF!,#REF!,#REF!,#REF!,#REF!,#REF!,#REF!,#REF!,#REF!</definedName>
    <definedName name="__APW_RESTORE_DATA8724__" hidden="1">#REF!,#REF!,#REF!,#REF!,#REF!,#REF!,#REF!,#REF!,#REF!,#REF!,#REF!,#REF!,#REF!,#REF!</definedName>
    <definedName name="__APW_RESTORE_DATA8725__" hidden="1">#REF!,#REF!,#REF!,#REF!,#REF!,#REF!,#REF!,#REF!,#REF!,#REF!,#REF!,#REF!,#REF!,#REF!</definedName>
    <definedName name="__APW_RESTORE_DATA8726__" hidden="1">#REF!,#REF!,#REF!,#REF!,#REF!,#REF!,#REF!,#REF!,#REF!,#REF!,#REF!,#REF!,#REF!,#REF!</definedName>
    <definedName name="__APW_RESTORE_DATA8727__" hidden="1">#REF!,#REF!,#REF!,#REF!,#REF!,#REF!,#REF!,#REF!,#REF!,#REF!,#REF!,#REF!,#REF!,#REF!</definedName>
    <definedName name="__APW_RESTORE_DATA8728__" hidden="1">#REF!,#REF!,#REF!,#REF!,#REF!,#REF!,#REF!,#REF!,#REF!,#REF!,#REF!,#REF!,#REF!,#REF!</definedName>
    <definedName name="__APW_RESTORE_DATA8729__" hidden="1">#REF!,#REF!,#REF!,#REF!,#REF!,#REF!,#REF!,#REF!,#REF!,#REF!,#REF!,#REF!,#REF!,#REF!</definedName>
    <definedName name="__APW_RESTORE_DATA873__" hidden="1">#REF!,#REF!,#REF!,#REF!,#REF!,#REF!,#REF!,#REF!,#REF!,#REF!,#REF!,#REF!,#REF!,#REF!</definedName>
    <definedName name="__APW_RESTORE_DATA8730__" hidden="1">#REF!,#REF!,#REF!,#REF!,#REF!,#REF!,#REF!,#REF!,#REF!,#REF!,#REF!,#REF!,#REF!,#REF!</definedName>
    <definedName name="__APW_RESTORE_DATA8731__" hidden="1">#REF!,#REF!,#REF!,#REF!,#REF!,#REF!,#REF!,#REF!,#REF!,#REF!,#REF!,#REF!,#REF!,#REF!</definedName>
    <definedName name="__APW_RESTORE_DATA8732__" hidden="1">#REF!,#REF!,#REF!,#REF!,#REF!,#REF!,#REF!,#REF!,#REF!,#REF!,#REF!,#REF!,#REF!,#REF!</definedName>
    <definedName name="__APW_RESTORE_DATA8733__" hidden="1">#REF!,#REF!,#REF!,#REF!,#REF!,#REF!,#REF!,#REF!,#REF!,#REF!,#REF!,#REF!,#REF!,#REF!</definedName>
    <definedName name="__APW_RESTORE_DATA8734__" hidden="1">#REF!,#REF!,#REF!,#REF!,#REF!,#REF!,#REF!,#REF!,#REF!,#REF!,#REF!,#REF!,#REF!,#REF!</definedName>
    <definedName name="__APW_RESTORE_DATA8735__" hidden="1">#REF!,#REF!,#REF!,#REF!,#REF!,#REF!,#REF!,#REF!,#REF!,#REF!,#REF!,#REF!,#REF!,#REF!</definedName>
    <definedName name="__APW_RESTORE_DATA8736__" hidden="1">#REF!,#REF!,#REF!,#REF!,#REF!,#REF!,#REF!,#REF!,#REF!,#REF!,#REF!,#REF!,#REF!,#REF!</definedName>
    <definedName name="__APW_RESTORE_DATA8737__" hidden="1">#REF!,#REF!,#REF!,#REF!,#REF!,#REF!,#REF!,#REF!,#REF!,#REF!,#REF!,#REF!,#REF!,#REF!</definedName>
    <definedName name="__APW_RESTORE_DATA8738__" hidden="1">#REF!,#REF!,#REF!,#REF!,#REF!,#REF!,#REF!,#REF!,#REF!,#REF!,#REF!,#REF!,#REF!,#REF!</definedName>
    <definedName name="__APW_RESTORE_DATA8739__" hidden="1">#REF!,#REF!,#REF!,#REF!,#REF!,#REF!,#REF!,#REF!,#REF!,#REF!,#REF!,#REF!,#REF!,#REF!</definedName>
    <definedName name="__APW_RESTORE_DATA874__" hidden="1">#REF!,#REF!,#REF!,#REF!,#REF!,#REF!,#REF!,#REF!,#REF!,#REF!,#REF!,#REF!,#REF!,#REF!</definedName>
    <definedName name="__APW_RESTORE_DATA8740__" hidden="1">#REF!,#REF!,#REF!,#REF!,#REF!,#REF!,#REF!,#REF!,#REF!,#REF!,#REF!,#REF!,#REF!,#REF!</definedName>
    <definedName name="__APW_RESTORE_DATA8741__" hidden="1">#REF!,#REF!,#REF!,#REF!,#REF!,#REF!,#REF!,#REF!,#REF!,#REF!,#REF!,#REF!,#REF!,#REF!</definedName>
    <definedName name="__APW_RESTORE_DATA8742__" hidden="1">#REF!,#REF!,#REF!,#REF!,#REF!,#REF!,#REF!,#REF!,#REF!,#REF!,#REF!,#REF!,#REF!,#REF!</definedName>
    <definedName name="__APW_RESTORE_DATA8743__" hidden="1">#REF!,#REF!,#REF!,#REF!,#REF!,#REF!,#REF!,#REF!,#REF!,#REF!,#REF!,#REF!,#REF!,#REF!</definedName>
    <definedName name="__APW_RESTORE_DATA8744__" hidden="1">#REF!,#REF!,#REF!,#REF!,#REF!,#REF!,#REF!,#REF!,#REF!,#REF!,#REF!,#REF!,#REF!,#REF!</definedName>
    <definedName name="__APW_RESTORE_DATA8745__" hidden="1">#REF!,#REF!,#REF!,#REF!,#REF!,#REF!,#REF!,#REF!,#REF!,#REF!,#REF!,#REF!,#REF!,#REF!</definedName>
    <definedName name="__APW_RESTORE_DATA8746__" hidden="1">#REF!,#REF!,#REF!,#REF!,#REF!,#REF!,#REF!,#REF!,#REF!,#REF!,#REF!,#REF!,#REF!,#REF!</definedName>
    <definedName name="__APW_RESTORE_DATA8747__" hidden="1">#REF!,#REF!,#REF!,#REF!,#REF!,#REF!,#REF!,#REF!,#REF!,#REF!,#REF!,#REF!,#REF!,#REF!</definedName>
    <definedName name="__APW_RESTORE_DATA8748__" hidden="1">#REF!,#REF!,#REF!,#REF!,#REF!,#REF!,#REF!,#REF!,#REF!,#REF!,#REF!,#REF!,#REF!,#REF!</definedName>
    <definedName name="__APW_RESTORE_DATA8749__" hidden="1">#REF!,#REF!,#REF!,#REF!,#REF!,#REF!,#REF!,#REF!,#REF!,#REF!,#REF!,#REF!,#REF!,#REF!</definedName>
    <definedName name="__APW_RESTORE_DATA875__" hidden="1">#REF!,#REF!,#REF!,#REF!,#REF!,#REF!,#REF!,#REF!,#REF!,#REF!,#REF!,#REF!,#REF!,#REF!</definedName>
    <definedName name="__APW_RESTORE_DATA8750__" hidden="1">#REF!,#REF!,#REF!,#REF!,#REF!,#REF!,#REF!,#REF!,#REF!,#REF!,#REF!,#REF!,#REF!,#REF!</definedName>
    <definedName name="__APW_RESTORE_DATA8751__" hidden="1">#REF!,#REF!,#REF!,#REF!,#REF!,#REF!,#REF!,#REF!,#REF!,#REF!,#REF!,#REF!,#REF!,#REF!</definedName>
    <definedName name="__APW_RESTORE_DATA8752__" hidden="1">#REF!,#REF!,#REF!,#REF!,#REF!,#REF!,#REF!,#REF!,#REF!,#REF!,#REF!,#REF!,#REF!,#REF!</definedName>
    <definedName name="__APW_RESTORE_DATA8753__" hidden="1">#REF!,#REF!,#REF!,#REF!,#REF!,#REF!,#REF!,#REF!,#REF!,#REF!,#REF!,#REF!,#REF!,#REF!</definedName>
    <definedName name="__APW_RESTORE_DATA8754__" hidden="1">#REF!,#REF!,#REF!,#REF!,#REF!,#REF!,#REF!,#REF!,#REF!,#REF!,#REF!,#REF!,#REF!,#REF!</definedName>
    <definedName name="__APW_RESTORE_DATA8755__" hidden="1">#REF!,#REF!,#REF!,#REF!,#REF!,#REF!,#REF!,#REF!,#REF!,#REF!,#REF!,#REF!,#REF!,#REF!</definedName>
    <definedName name="__APW_RESTORE_DATA8756__" hidden="1">#REF!,#REF!,#REF!,#REF!,#REF!,#REF!,#REF!,#REF!,#REF!,#REF!,#REF!,#REF!,#REF!,#REF!</definedName>
    <definedName name="__APW_RESTORE_DATA8757__" hidden="1">#REF!,#REF!,#REF!,#REF!,#REF!,#REF!,#REF!,#REF!,#REF!,#REF!,#REF!,#REF!,#REF!,#REF!</definedName>
    <definedName name="__APW_RESTORE_DATA8758__" hidden="1">#REF!,#REF!,#REF!,#REF!,#REF!,#REF!,#REF!,#REF!,#REF!,#REF!,#REF!,#REF!,#REF!,#REF!</definedName>
    <definedName name="__APW_RESTORE_DATA8759__" hidden="1">#REF!,#REF!,#REF!,#REF!,#REF!,#REF!,#REF!,#REF!,#REF!,#REF!,#REF!,#REF!,#REF!,#REF!</definedName>
    <definedName name="__APW_RESTORE_DATA876__" hidden="1">#REF!,#REF!,#REF!,#REF!,#REF!,#REF!,#REF!,#REF!,#REF!,#REF!,#REF!,#REF!,#REF!,#REF!</definedName>
    <definedName name="__APW_RESTORE_DATA8760__" hidden="1">#REF!,#REF!,#REF!,#REF!,#REF!,#REF!,#REF!,#REF!,#REF!,#REF!,#REF!,#REF!,#REF!,#REF!</definedName>
    <definedName name="__APW_RESTORE_DATA8761__" hidden="1">#REF!,#REF!,#REF!,#REF!,#REF!,#REF!,#REF!,#REF!,#REF!,#REF!,#REF!,#REF!,#REF!,#REF!</definedName>
    <definedName name="__APW_RESTORE_DATA8762__" hidden="1">#REF!,#REF!,#REF!,#REF!,#REF!,#REF!,#REF!,#REF!,#REF!,#REF!,#REF!,#REF!,#REF!,#REF!</definedName>
    <definedName name="__APW_RESTORE_DATA8763__" hidden="1">#REF!,#REF!,#REF!,#REF!,#REF!,#REF!,#REF!,#REF!,#REF!,#REF!,#REF!,#REF!,#REF!,#REF!</definedName>
    <definedName name="__APW_RESTORE_DATA8764__" hidden="1">#REF!,#REF!,#REF!,#REF!,#REF!,#REF!,#REF!,#REF!,#REF!,#REF!,#REF!,#REF!,#REF!,#REF!</definedName>
    <definedName name="__APW_RESTORE_DATA8765__" hidden="1">#REF!,#REF!,#REF!,#REF!,#REF!,#REF!,#REF!,#REF!,#REF!,#REF!,#REF!,#REF!,#REF!,#REF!</definedName>
    <definedName name="__APW_RESTORE_DATA8766__" hidden="1">#REF!,#REF!,#REF!,#REF!,#REF!,#REF!,#REF!,#REF!,#REF!,#REF!,#REF!,#REF!,#REF!,#REF!</definedName>
    <definedName name="__APW_RESTORE_DATA8767__" hidden="1">#REF!,#REF!,#REF!,#REF!,#REF!,#REF!,#REF!,#REF!,#REF!,#REF!,#REF!,#REF!,#REF!,#REF!</definedName>
    <definedName name="__APW_RESTORE_DATA8768__" hidden="1">#REF!,#REF!,#REF!,#REF!,#REF!,#REF!,#REF!,#REF!,#REF!,#REF!,#REF!,#REF!,#REF!,#REF!</definedName>
    <definedName name="__APW_RESTORE_DATA8769__" hidden="1">#REF!,#REF!,#REF!,#REF!,#REF!,#REF!,#REF!,#REF!,#REF!,#REF!,#REF!,#REF!,#REF!,#REF!</definedName>
    <definedName name="__APW_RESTORE_DATA877__" hidden="1">#REF!,#REF!,#REF!,#REF!,#REF!,#REF!,#REF!,#REF!,#REF!,#REF!,#REF!,#REF!,#REF!,#REF!</definedName>
    <definedName name="__APW_RESTORE_DATA8770__" hidden="1">#REF!,#REF!,#REF!,#REF!,#REF!,#REF!,#REF!,#REF!,#REF!,#REF!,#REF!,#REF!,#REF!,#REF!</definedName>
    <definedName name="__APW_RESTORE_DATA8771__" hidden="1">#REF!,#REF!,#REF!,#REF!,#REF!,#REF!,#REF!,#REF!,#REF!,#REF!,#REF!,#REF!,#REF!,#REF!</definedName>
    <definedName name="__APW_RESTORE_DATA8772__" hidden="1">#REF!,#REF!,#REF!,#REF!,#REF!,#REF!,#REF!,#REF!,#REF!,#REF!,#REF!,#REF!,#REF!,#REF!</definedName>
    <definedName name="__APW_RESTORE_DATA8773__" hidden="1">#REF!,#REF!,#REF!,#REF!,#REF!,#REF!,#REF!,#REF!,#REF!,#REF!,#REF!,#REF!,#REF!,#REF!</definedName>
    <definedName name="__APW_RESTORE_DATA8774__" hidden="1">#REF!,#REF!,#REF!,#REF!,#REF!,#REF!,#REF!,#REF!,#REF!,#REF!,#REF!,#REF!,#REF!,#REF!</definedName>
    <definedName name="__APW_RESTORE_DATA8775__" hidden="1">#REF!,#REF!,#REF!,#REF!,#REF!,#REF!,#REF!,#REF!,#REF!,#REF!,#REF!,#REF!,#REF!,#REF!</definedName>
    <definedName name="__APW_RESTORE_DATA8776__" hidden="1">#REF!,#REF!,#REF!,#REF!,#REF!,#REF!,#REF!,#REF!,#REF!,#REF!,#REF!,#REF!,#REF!,#REF!</definedName>
    <definedName name="__APW_RESTORE_DATA8777__" hidden="1">#REF!,#REF!,#REF!,#REF!,#REF!,#REF!,#REF!,#REF!,#REF!,#REF!,#REF!,#REF!,#REF!,#REF!</definedName>
    <definedName name="__APW_RESTORE_DATA8778__" hidden="1">#REF!,#REF!,#REF!,#REF!,#REF!,#REF!,#REF!,#REF!,#REF!,#REF!,#REF!,#REF!,#REF!,#REF!</definedName>
    <definedName name="__APW_RESTORE_DATA8779__" hidden="1">#REF!,#REF!,#REF!,#REF!,#REF!,#REF!,#REF!,#REF!,#REF!,#REF!,#REF!,#REF!,#REF!,#REF!</definedName>
    <definedName name="__APW_RESTORE_DATA878__" hidden="1">#REF!,#REF!,#REF!,#REF!,#REF!,#REF!,#REF!,#REF!,#REF!,#REF!,#REF!,#REF!,#REF!,#REF!</definedName>
    <definedName name="__APW_RESTORE_DATA8780__" hidden="1">#REF!,#REF!,#REF!,#REF!,#REF!,#REF!,#REF!,#REF!,#REF!,#REF!,#REF!,#REF!,#REF!,#REF!</definedName>
    <definedName name="__APW_RESTORE_DATA8781__" hidden="1">#REF!,#REF!,#REF!,#REF!,#REF!,#REF!,#REF!,#REF!,#REF!,#REF!,#REF!,#REF!,#REF!,#REF!</definedName>
    <definedName name="__APW_RESTORE_DATA8782__" hidden="1">#REF!,#REF!,#REF!,#REF!,#REF!,#REF!,#REF!,#REF!,#REF!,#REF!,#REF!,#REF!,#REF!,#REF!</definedName>
    <definedName name="__APW_RESTORE_DATA8783__" hidden="1">#REF!,#REF!,#REF!,#REF!,#REF!,#REF!,#REF!,#REF!,#REF!,#REF!,#REF!,#REF!,#REF!,#REF!</definedName>
    <definedName name="__APW_RESTORE_DATA8784__" hidden="1">#REF!,#REF!,#REF!,#REF!,#REF!,#REF!,#REF!,#REF!,#REF!,#REF!,#REF!,#REF!,#REF!,#REF!</definedName>
    <definedName name="__APW_RESTORE_DATA8785__" hidden="1">#REF!,#REF!,#REF!,#REF!,#REF!,#REF!,#REF!,#REF!,#REF!,#REF!,#REF!,#REF!,#REF!,#REF!</definedName>
    <definedName name="__APW_RESTORE_DATA8786__" hidden="1">#REF!,#REF!,#REF!,#REF!,#REF!,#REF!,#REF!,#REF!,#REF!,#REF!,#REF!,#REF!,#REF!,#REF!</definedName>
    <definedName name="__APW_RESTORE_DATA8787__" hidden="1">#REF!,#REF!,#REF!,#REF!,#REF!,#REF!,#REF!,#REF!,#REF!,#REF!,#REF!,#REF!,#REF!,#REF!</definedName>
    <definedName name="__APW_RESTORE_DATA8788__" hidden="1">#REF!,#REF!,#REF!,#REF!,#REF!,#REF!,#REF!,#REF!,#REF!,#REF!,#REF!,#REF!,#REF!,#REF!</definedName>
    <definedName name="__APW_RESTORE_DATA8789__" hidden="1">#REF!,#REF!,#REF!,#REF!,#REF!,#REF!,#REF!,#REF!,#REF!,#REF!,#REF!,#REF!,#REF!,#REF!</definedName>
    <definedName name="__APW_RESTORE_DATA879__" hidden="1">#REF!,#REF!,#REF!,#REF!,#REF!,#REF!,#REF!,#REF!,#REF!,#REF!,#REF!,#REF!,#REF!,#REF!</definedName>
    <definedName name="__APW_RESTORE_DATA8790__" hidden="1">#REF!,#REF!,#REF!,#REF!,#REF!,#REF!,#REF!,#REF!,#REF!,#REF!,#REF!,#REF!,#REF!,#REF!</definedName>
    <definedName name="__APW_RESTORE_DATA8791__" hidden="1">#REF!,#REF!,#REF!,#REF!,#REF!,#REF!,#REF!,#REF!,#REF!,#REF!,#REF!,#REF!,#REF!,#REF!</definedName>
    <definedName name="__APW_RESTORE_DATA8792__" hidden="1">#REF!,#REF!,#REF!,#REF!,#REF!,#REF!,#REF!,#REF!,#REF!,#REF!,#REF!,#REF!,#REF!,#REF!</definedName>
    <definedName name="__APW_RESTORE_DATA8793__" hidden="1">#REF!,#REF!,#REF!,#REF!,#REF!,#REF!,#REF!,#REF!,#REF!,#REF!,#REF!,#REF!,#REF!,#REF!</definedName>
    <definedName name="__APW_RESTORE_DATA8794__" hidden="1">#REF!,#REF!,#REF!,#REF!,#REF!,#REF!,#REF!,#REF!,#REF!,#REF!,#REF!,#REF!,#REF!,#REF!</definedName>
    <definedName name="__APW_RESTORE_DATA8795__" hidden="1">#REF!,#REF!,#REF!,#REF!,#REF!,#REF!,#REF!,#REF!,#REF!,#REF!,#REF!,#REF!,#REF!,#REF!</definedName>
    <definedName name="__APW_RESTORE_DATA8796__" hidden="1">#REF!,#REF!,#REF!,#REF!,#REF!,#REF!,#REF!,#REF!,#REF!,#REF!,#REF!,#REF!,#REF!,#REF!</definedName>
    <definedName name="__APW_RESTORE_DATA8797__" hidden="1">#REF!,#REF!,#REF!,#REF!,#REF!,#REF!,#REF!,#REF!,#REF!,#REF!,#REF!,#REF!,#REF!,#REF!</definedName>
    <definedName name="__APW_RESTORE_DATA8798__" hidden="1">#REF!,#REF!,#REF!,#REF!,#REF!,#REF!,#REF!,#REF!,#REF!,#REF!,#REF!,#REF!,#REF!,#REF!</definedName>
    <definedName name="__APW_RESTORE_DATA8799__" hidden="1">#REF!,#REF!,#REF!,#REF!,#REF!,#REF!,#REF!,#REF!,#REF!,#REF!,#REF!,#REF!,#REF!,#REF!</definedName>
    <definedName name="__APW_RESTORE_DATA88__" hidden="1">#REF!,#REF!,#REF!,#REF!,#REF!,#REF!,#REF!,#REF!,#REF!,#REF!,#REF!,#REF!,#REF!,#REF!</definedName>
    <definedName name="__APW_RESTORE_DATA880__" hidden="1">#REF!,#REF!,#REF!,#REF!,#REF!,#REF!,#REF!,#REF!,#REF!,#REF!,#REF!,#REF!,#REF!,#REF!</definedName>
    <definedName name="__APW_RESTORE_DATA8800__" hidden="1">#REF!,#REF!,#REF!,#REF!,#REF!,#REF!,#REF!,#REF!,#REF!,#REF!,#REF!,#REF!,#REF!,#REF!</definedName>
    <definedName name="__APW_RESTORE_DATA8801__" hidden="1">#REF!,#REF!,#REF!,#REF!,#REF!,#REF!,#REF!,#REF!,#REF!,#REF!,#REF!,#REF!,#REF!,#REF!</definedName>
    <definedName name="__APW_RESTORE_DATA8802__" hidden="1">#REF!,#REF!,#REF!,#REF!,#REF!,#REF!,#REF!,#REF!,#REF!,#REF!,#REF!,#REF!,#REF!,#REF!</definedName>
    <definedName name="__APW_RESTORE_DATA8803__" hidden="1">#REF!,#REF!,#REF!,#REF!,#REF!,#REF!,#REF!,#REF!,#REF!,#REF!,#REF!,#REF!,#REF!,#REF!</definedName>
    <definedName name="__APW_RESTORE_DATA8804__" hidden="1">#REF!,#REF!,#REF!,#REF!,#REF!,#REF!,#REF!,#REF!,#REF!,#REF!,#REF!,#REF!,#REF!,#REF!</definedName>
    <definedName name="__APW_RESTORE_DATA8805__" hidden="1">#REF!,#REF!,#REF!,#REF!,#REF!,#REF!,#REF!,#REF!,#REF!,#REF!,#REF!,#REF!,#REF!,#REF!</definedName>
    <definedName name="__APW_RESTORE_DATA8806__" hidden="1">#REF!,#REF!,#REF!,#REF!,#REF!,#REF!,#REF!,#REF!,#REF!,#REF!,#REF!,#REF!,#REF!,#REF!</definedName>
    <definedName name="__APW_RESTORE_DATA8807__" hidden="1">#REF!,#REF!,#REF!,#REF!,#REF!,#REF!,#REF!,#REF!,#REF!,#REF!,#REF!,#REF!,#REF!,#REF!</definedName>
    <definedName name="__APW_RESTORE_DATA8808__" hidden="1">#REF!,#REF!,#REF!,#REF!,#REF!,#REF!,#REF!,#REF!,#REF!,#REF!,#REF!,#REF!,#REF!,#REF!</definedName>
    <definedName name="__APW_RESTORE_DATA8809__" hidden="1">#REF!,#REF!,#REF!,#REF!,#REF!,#REF!,#REF!,#REF!,#REF!,#REF!,#REF!,#REF!,#REF!,#REF!</definedName>
    <definedName name="__APW_RESTORE_DATA881__" hidden="1">#REF!,#REF!,#REF!,#REF!,#REF!,#REF!,#REF!,#REF!,#REF!,#REF!,#REF!,#REF!,#REF!,#REF!</definedName>
    <definedName name="__APW_RESTORE_DATA8810__" hidden="1">#REF!,#REF!,#REF!,#REF!,#REF!,#REF!,#REF!,#REF!,#REF!,#REF!,#REF!,#REF!,#REF!,#REF!</definedName>
    <definedName name="__APW_RESTORE_DATA8811__" hidden="1">#REF!,#REF!,#REF!,#REF!,#REF!,#REF!,#REF!,#REF!,#REF!,#REF!,#REF!,#REF!,#REF!,#REF!</definedName>
    <definedName name="__APW_RESTORE_DATA8812__" hidden="1">#REF!,#REF!,#REF!,#REF!,#REF!,#REF!,#REF!,#REF!,#REF!,#REF!,#REF!,#REF!,#REF!,#REF!</definedName>
    <definedName name="__APW_RESTORE_DATA8813__" hidden="1">#REF!,#REF!,#REF!,#REF!,#REF!,#REF!,#REF!,#REF!,#REF!,#REF!,#REF!,#REF!,#REF!,#REF!</definedName>
    <definedName name="__APW_RESTORE_DATA8814__" hidden="1">#REF!,#REF!,#REF!,#REF!,#REF!,#REF!,#REF!,#REF!,#REF!,#REF!,#REF!,#REF!,#REF!,#REF!</definedName>
    <definedName name="__APW_RESTORE_DATA8815__" hidden="1">#REF!,#REF!,#REF!,#REF!,#REF!,#REF!,#REF!,#REF!,#REF!,#REF!,#REF!,#REF!,#REF!,#REF!</definedName>
    <definedName name="__APW_RESTORE_DATA8816__" hidden="1">#REF!,#REF!,#REF!,#REF!,#REF!,#REF!,#REF!,#REF!,#REF!,#REF!,#REF!,#REF!,#REF!,#REF!</definedName>
    <definedName name="__APW_RESTORE_DATA8817__" hidden="1">#REF!,#REF!,#REF!,#REF!,#REF!,#REF!,#REF!,#REF!,#REF!,#REF!,#REF!,#REF!,#REF!,#REF!</definedName>
    <definedName name="__APW_RESTORE_DATA8818__" hidden="1">#REF!,#REF!,#REF!,#REF!,#REF!,#REF!,#REF!,#REF!,#REF!,#REF!,#REF!,#REF!,#REF!,#REF!</definedName>
    <definedName name="__APW_RESTORE_DATA8819__" hidden="1">#REF!,#REF!,#REF!,#REF!,#REF!,#REF!,#REF!,#REF!,#REF!,#REF!,#REF!,#REF!,#REF!,#REF!</definedName>
    <definedName name="__APW_RESTORE_DATA882__" hidden="1">#REF!,#REF!,#REF!,#REF!,#REF!,#REF!,#REF!,#REF!,#REF!,#REF!,#REF!,#REF!,#REF!,#REF!</definedName>
    <definedName name="__APW_RESTORE_DATA8820__" hidden="1">#REF!,#REF!,#REF!,#REF!,#REF!,#REF!,#REF!,#REF!,#REF!,#REF!,#REF!,#REF!,#REF!,#REF!</definedName>
    <definedName name="__APW_RESTORE_DATA8821__" hidden="1">#REF!,#REF!,#REF!,#REF!,#REF!,#REF!,#REF!,#REF!,#REF!,#REF!,#REF!,#REF!,#REF!</definedName>
    <definedName name="__APW_RESTORE_DATA8822__" hidden="1">#REF!,#REF!,#REF!,#REF!,#REF!,#REF!,#REF!,#REF!,#REF!,#REF!,#REF!,#REF!,#REF!,#REF!,#REF!,#REF!</definedName>
    <definedName name="__APW_RESTORE_DATA8823__" hidden="1">#REF!,#REF!,#REF!,#REF!,#REF!,#REF!,#REF!,#REF!,#REF!,#REF!,#REF!,#REF!,#REF!,#REF!,#REF!</definedName>
    <definedName name="__APW_RESTORE_DATA8824__" hidden="1">#REF!,#REF!,#REF!,#REF!,#REF!,#REF!,#REF!,#REF!,#REF!,#REF!,#REF!,#REF!,#REF!,#REF!,#REF!</definedName>
    <definedName name="__APW_RESTORE_DATA8825__" hidden="1">#REF!,#REF!,#REF!,#REF!,#REF!,#REF!,#REF!,#REF!,#REF!,#REF!,#REF!,#REF!,#REF!,#REF!,#REF!</definedName>
    <definedName name="__APW_RESTORE_DATA8826__" hidden="1">#REF!,#REF!,#REF!,#REF!,#REF!,#REF!,#REF!,#REF!,#REF!,#REF!,#REF!,#REF!,#REF!,#REF!,#REF!</definedName>
    <definedName name="__APW_RESTORE_DATA8827__" hidden="1">#REF!,#REF!,#REF!,#REF!,#REF!,#REF!,#REF!,#REF!,#REF!,#REF!,#REF!,#REF!,#REF!,#REF!,#REF!</definedName>
    <definedName name="__APW_RESTORE_DATA8828__" hidden="1">#REF!,#REF!,#REF!,#REF!,#REF!,#REF!,#REF!,#REF!,#REF!,#REF!,#REF!,#REF!,#REF!,#REF!,#REF!</definedName>
    <definedName name="__APW_RESTORE_DATA8829__" hidden="1">#REF!,#REF!,#REF!,#REF!,#REF!,#REF!,#REF!,#REF!,#REF!,#REF!,#REF!,#REF!,#REF!,#REF!</definedName>
    <definedName name="__APW_RESTORE_DATA883__" hidden="1">#REF!,#REF!,#REF!,#REF!,#REF!,#REF!,#REF!,#REF!,#REF!,#REF!,#REF!,#REF!,#REF!,#REF!</definedName>
    <definedName name="__APW_RESTORE_DATA8830__" hidden="1">#REF!,#REF!,#REF!,#REF!,#REF!,#REF!,#REF!,#REF!,#REF!,#REF!,#REF!,#REF!,#REF!,#REF!</definedName>
    <definedName name="__APW_RESTORE_DATA8831__" hidden="1">#REF!,#REF!,#REF!,#REF!,#REF!,#REF!,#REF!,#REF!,#REF!,#REF!,#REF!,#REF!,#REF!,#REF!</definedName>
    <definedName name="__APW_RESTORE_DATA8832__" hidden="1">#REF!,#REF!,#REF!,#REF!,#REF!,#REF!,#REF!,#REF!,#REF!,#REF!,#REF!,#REF!,#REF!,#REF!</definedName>
    <definedName name="__APW_RESTORE_DATA8833__" hidden="1">#REF!,#REF!,#REF!,#REF!,#REF!,#REF!,#REF!,#REF!,#REF!,#REF!,#REF!,#REF!,#REF!,#REF!</definedName>
    <definedName name="__APW_RESTORE_DATA8834__" hidden="1">#REF!,#REF!,#REF!,#REF!,#REF!,#REF!,#REF!,#REF!,#REF!,#REF!,#REF!,#REF!,#REF!,#REF!</definedName>
    <definedName name="__APW_RESTORE_DATA8835__" hidden="1">#REF!,#REF!,#REF!,#REF!,#REF!,#REF!,#REF!,#REF!,#REF!,#REF!,#REF!,#REF!,#REF!,#REF!</definedName>
    <definedName name="__APW_RESTORE_DATA8836__" hidden="1">#REF!,#REF!,#REF!,#REF!,#REF!,#REF!,#REF!,#REF!,#REF!,#REF!,#REF!,#REF!,#REF!,#REF!</definedName>
    <definedName name="__APW_RESTORE_DATA8837__" hidden="1">#REF!,#REF!,#REF!,#REF!,#REF!,#REF!,#REF!,#REF!,#REF!,#REF!,#REF!,#REF!,#REF!,#REF!</definedName>
    <definedName name="__APW_RESTORE_DATA8838__" hidden="1">#REF!,#REF!,#REF!,#REF!,#REF!,#REF!,#REF!,#REF!,#REF!,#REF!,#REF!,#REF!,#REF!,#REF!</definedName>
    <definedName name="__APW_RESTORE_DATA8839__" hidden="1">#REF!,#REF!,#REF!,#REF!,#REF!,#REF!,#REF!,#REF!,#REF!,#REF!,#REF!,#REF!,#REF!,#REF!</definedName>
    <definedName name="__APW_RESTORE_DATA884__" hidden="1">#REF!,#REF!,#REF!,#REF!,#REF!,#REF!,#REF!,#REF!,#REF!,#REF!,#REF!,#REF!,#REF!,#REF!</definedName>
    <definedName name="__APW_RESTORE_DATA8840__" hidden="1">#REF!,#REF!,#REF!,#REF!,#REF!,#REF!,#REF!,#REF!,#REF!,#REF!,#REF!,#REF!,#REF!,#REF!</definedName>
    <definedName name="__APW_RESTORE_DATA8841__" hidden="1">#REF!,#REF!,#REF!,#REF!,#REF!,#REF!,#REF!,#REF!,#REF!,#REF!,#REF!,#REF!,#REF!,#REF!</definedName>
    <definedName name="__APW_RESTORE_DATA8842__" hidden="1">#REF!,#REF!,#REF!,#REF!,#REF!,#REF!,#REF!,#REF!,#REF!,#REF!,#REF!,#REF!,#REF!,#REF!</definedName>
    <definedName name="__APW_RESTORE_DATA8843__" hidden="1">#REF!,#REF!,#REF!,#REF!,#REF!,#REF!,#REF!,#REF!,#REF!,#REF!,#REF!,#REF!,#REF!,#REF!</definedName>
    <definedName name="__APW_RESTORE_DATA8844__" hidden="1">#REF!,#REF!,#REF!,#REF!,#REF!,#REF!,#REF!,#REF!,#REF!,#REF!,#REF!,#REF!,#REF!,#REF!</definedName>
    <definedName name="__APW_RESTORE_DATA8845__" hidden="1">#REF!,#REF!,#REF!,#REF!,#REF!,#REF!,#REF!,#REF!,#REF!,#REF!,#REF!,#REF!,#REF!,#REF!</definedName>
    <definedName name="__APW_RESTORE_DATA8846__" hidden="1">#REF!,#REF!,#REF!,#REF!,#REF!,#REF!,#REF!,#REF!,#REF!,#REF!,#REF!,#REF!,#REF!,#REF!</definedName>
    <definedName name="__APW_RESTORE_DATA8847__" hidden="1">#REF!,#REF!,#REF!,#REF!,#REF!,#REF!,#REF!,#REF!,#REF!,#REF!,#REF!,#REF!,#REF!,#REF!</definedName>
    <definedName name="__APW_RESTORE_DATA8848__" hidden="1">#REF!,#REF!,#REF!,#REF!,#REF!,#REF!,#REF!,#REF!,#REF!,#REF!,#REF!,#REF!,#REF!,#REF!</definedName>
    <definedName name="__APW_RESTORE_DATA8849__" hidden="1">#REF!,#REF!,#REF!,#REF!,#REF!,#REF!,#REF!,#REF!,#REF!,#REF!,#REF!,#REF!,#REF!,#REF!</definedName>
    <definedName name="__APW_RESTORE_DATA885__" hidden="1">#REF!,#REF!,#REF!,#REF!,#REF!,#REF!,#REF!,#REF!,#REF!,#REF!,#REF!,#REF!,#REF!,#REF!</definedName>
    <definedName name="__APW_RESTORE_DATA8850__" hidden="1">#REF!,#REF!,#REF!,#REF!,#REF!,#REF!,#REF!,#REF!,#REF!,#REF!,#REF!,#REF!,#REF!,#REF!</definedName>
    <definedName name="__APW_RESTORE_DATA8851__" hidden="1">#REF!,#REF!,#REF!,#REF!,#REF!,#REF!,#REF!,#REF!,#REF!,#REF!,#REF!,#REF!,#REF!,#REF!</definedName>
    <definedName name="__APW_RESTORE_DATA8852__" hidden="1">#REF!,#REF!,#REF!,#REF!,#REF!,#REF!,#REF!,#REF!,#REF!,#REF!,#REF!,#REF!,#REF!,#REF!</definedName>
    <definedName name="__APW_RESTORE_DATA8853__" hidden="1">#REF!,#REF!,#REF!,#REF!,#REF!,#REF!,#REF!,#REF!,#REF!,#REF!,#REF!,#REF!,#REF!,#REF!</definedName>
    <definedName name="__APW_RESTORE_DATA8854__" hidden="1">#REF!,#REF!,#REF!,#REF!,#REF!,#REF!,#REF!,#REF!,#REF!,#REF!,#REF!,#REF!,#REF!,#REF!</definedName>
    <definedName name="__APW_RESTORE_DATA8855__" hidden="1">#REF!,#REF!,#REF!,#REF!,#REF!,#REF!,#REF!,#REF!,#REF!,#REF!,#REF!,#REF!,#REF!,#REF!</definedName>
    <definedName name="__APW_RESTORE_DATA8856__" hidden="1">#REF!,#REF!,#REF!,#REF!,#REF!,#REF!,#REF!,#REF!,#REF!,#REF!,#REF!,#REF!,#REF!,#REF!</definedName>
    <definedName name="__APW_RESTORE_DATA8857__" hidden="1">#REF!,#REF!,#REF!,#REF!,#REF!,#REF!,#REF!,#REF!,#REF!,#REF!,#REF!,#REF!,#REF!,#REF!</definedName>
    <definedName name="__APW_RESTORE_DATA8858__" hidden="1">#REF!,#REF!,#REF!,#REF!,#REF!,#REF!,#REF!,#REF!,#REF!,#REF!,#REF!,#REF!,#REF!,#REF!</definedName>
    <definedName name="__APW_RESTORE_DATA8859__" hidden="1">#REF!,#REF!,#REF!,#REF!,#REF!,#REF!,#REF!,#REF!,#REF!,#REF!,#REF!,#REF!,#REF!,#REF!</definedName>
    <definedName name="__APW_RESTORE_DATA886__" hidden="1">#REF!,#REF!,#REF!,#REF!,#REF!,#REF!,#REF!,#REF!,#REF!,#REF!,#REF!,#REF!,#REF!,#REF!</definedName>
    <definedName name="__APW_RESTORE_DATA8860__" hidden="1">#REF!,#REF!,#REF!,#REF!,#REF!,#REF!,#REF!,#REF!,#REF!,#REF!,#REF!,#REF!,#REF!,#REF!</definedName>
    <definedName name="__APW_RESTORE_DATA8861__" hidden="1">#REF!,#REF!,#REF!,#REF!,#REF!,#REF!,#REF!,#REF!,#REF!,#REF!,#REF!,#REF!,#REF!,#REF!</definedName>
    <definedName name="__APW_RESTORE_DATA8862__" hidden="1">#REF!,#REF!,#REF!,#REF!,#REF!,#REF!,#REF!,#REF!,#REF!,#REF!,#REF!,#REF!,#REF!,#REF!</definedName>
    <definedName name="__APW_RESTORE_DATA8863__" hidden="1">#REF!,#REF!,#REF!,#REF!,#REF!,#REF!,#REF!,#REF!,#REF!,#REF!,#REF!,#REF!,#REF!,#REF!</definedName>
    <definedName name="__APW_RESTORE_DATA8864__" hidden="1">#REF!,#REF!,#REF!,#REF!,#REF!,#REF!,#REF!,#REF!,#REF!,#REF!,#REF!,#REF!,#REF!,#REF!</definedName>
    <definedName name="__APW_RESTORE_DATA8865__" hidden="1">#REF!,#REF!,#REF!,#REF!,#REF!,#REF!,#REF!,#REF!,#REF!,#REF!,#REF!,#REF!,#REF!,#REF!</definedName>
    <definedName name="__APW_RESTORE_DATA8866__" hidden="1">#REF!,#REF!,#REF!,#REF!,#REF!,#REF!,#REF!,#REF!,#REF!,#REF!,#REF!,#REF!,#REF!,#REF!</definedName>
    <definedName name="__APW_RESTORE_DATA8867__" hidden="1">#REF!,#REF!,#REF!,#REF!,#REF!,#REF!,#REF!,#REF!,#REF!,#REF!,#REF!,#REF!,#REF!,#REF!</definedName>
    <definedName name="__APW_RESTORE_DATA8868__" hidden="1">#REF!,#REF!,#REF!,#REF!,#REF!,#REF!,#REF!,#REF!,#REF!,#REF!,#REF!,#REF!,#REF!,#REF!</definedName>
    <definedName name="__APW_RESTORE_DATA8869__" hidden="1">#REF!,#REF!,#REF!,#REF!,#REF!,#REF!,#REF!,#REF!,#REF!,#REF!,#REF!,#REF!,#REF!,#REF!</definedName>
    <definedName name="__APW_RESTORE_DATA887__" hidden="1">#REF!,#REF!,#REF!,#REF!,#REF!,#REF!,#REF!,#REF!,#REF!,#REF!,#REF!,#REF!,#REF!,#REF!</definedName>
    <definedName name="__APW_RESTORE_DATA8870__" hidden="1">#REF!,#REF!,#REF!,#REF!,#REF!,#REF!,#REF!,#REF!,#REF!,#REF!,#REF!,#REF!,#REF!,#REF!</definedName>
    <definedName name="__APW_RESTORE_DATA8871__" hidden="1">#REF!,#REF!,#REF!,#REF!,#REF!,#REF!,#REF!,#REF!,#REF!,#REF!,#REF!,#REF!,#REF!,#REF!</definedName>
    <definedName name="__APW_RESTORE_DATA8872__" hidden="1">#REF!,#REF!,#REF!,#REF!,#REF!,#REF!,#REF!,#REF!,#REF!,#REF!,#REF!,#REF!,#REF!,#REF!</definedName>
    <definedName name="__APW_RESTORE_DATA8873__" hidden="1">#REF!,#REF!,#REF!,#REF!,#REF!,#REF!,#REF!,#REF!,#REF!,#REF!,#REF!,#REF!,#REF!,#REF!</definedName>
    <definedName name="__APW_RESTORE_DATA8874__" hidden="1">#REF!,#REF!,#REF!,#REF!,#REF!,#REF!,#REF!,#REF!,#REF!,#REF!,#REF!,#REF!,#REF!,#REF!</definedName>
    <definedName name="__APW_RESTORE_DATA8875__" hidden="1">#REF!,#REF!,#REF!,#REF!,#REF!,#REF!,#REF!,#REF!,#REF!,#REF!,#REF!,#REF!,#REF!,#REF!</definedName>
    <definedName name="__APW_RESTORE_DATA8876__" hidden="1">#REF!,#REF!,#REF!,#REF!,#REF!,#REF!,#REF!,#REF!,#REF!,#REF!,#REF!,#REF!,#REF!,#REF!</definedName>
    <definedName name="__APW_RESTORE_DATA8877__" hidden="1">#REF!,#REF!,#REF!,#REF!,#REF!,#REF!,#REF!,#REF!,#REF!,#REF!,#REF!,#REF!,#REF!,#REF!</definedName>
    <definedName name="__APW_RESTORE_DATA8878__" hidden="1">#REF!,#REF!,#REF!,#REF!,#REF!,#REF!,#REF!,#REF!,#REF!,#REF!,#REF!,#REF!,#REF!,#REF!</definedName>
    <definedName name="__APW_RESTORE_DATA8879__" hidden="1">#REF!,#REF!,#REF!,#REF!,#REF!,#REF!,#REF!,#REF!,#REF!,#REF!,#REF!,#REF!,#REF!,#REF!</definedName>
    <definedName name="__APW_RESTORE_DATA888__" hidden="1">#REF!,#REF!,#REF!,#REF!,#REF!,#REF!,#REF!,#REF!,#REF!,#REF!,#REF!,#REF!,#REF!,#REF!</definedName>
    <definedName name="__APW_RESTORE_DATA8880__" hidden="1">#REF!,#REF!,#REF!,#REF!,#REF!,#REF!,#REF!,#REF!,#REF!,#REF!,#REF!,#REF!,#REF!,#REF!</definedName>
    <definedName name="__APW_RESTORE_DATA8881__" hidden="1">#REF!,#REF!,#REF!,#REF!,#REF!,#REF!,#REF!,#REF!,#REF!,#REF!,#REF!,#REF!,#REF!,#REF!</definedName>
    <definedName name="__APW_RESTORE_DATA8882__" hidden="1">#REF!,#REF!,#REF!,#REF!,#REF!,#REF!,#REF!,#REF!,#REF!,#REF!,#REF!,#REF!,#REF!,#REF!</definedName>
    <definedName name="__APW_RESTORE_DATA8883__" hidden="1">#REF!,#REF!,#REF!,#REF!,#REF!,#REF!,#REF!,#REF!,#REF!,#REF!,#REF!,#REF!,#REF!,#REF!</definedName>
    <definedName name="__APW_RESTORE_DATA8884__" hidden="1">#REF!,#REF!,#REF!,#REF!,#REF!,#REF!,#REF!,#REF!,#REF!,#REF!,#REF!,#REF!,#REF!,#REF!</definedName>
    <definedName name="__APW_RESTORE_DATA8885__" hidden="1">#REF!,#REF!,#REF!,#REF!,#REF!,#REF!,#REF!,#REF!,#REF!,#REF!,#REF!,#REF!,#REF!,#REF!</definedName>
    <definedName name="__APW_RESTORE_DATA8886__" hidden="1">#REF!,#REF!,#REF!,#REF!,#REF!,#REF!,#REF!,#REF!,#REF!,#REF!,#REF!,#REF!,#REF!,#REF!</definedName>
    <definedName name="__APW_RESTORE_DATA8887__" hidden="1">#REF!,#REF!,#REF!,#REF!,#REF!,#REF!,#REF!,#REF!,#REF!,#REF!,#REF!,#REF!,#REF!,#REF!</definedName>
    <definedName name="__APW_RESTORE_DATA8888__" hidden="1">#REF!,#REF!,#REF!,#REF!,#REF!,#REF!,#REF!,#REF!,#REF!,#REF!,#REF!,#REF!,#REF!,#REF!</definedName>
    <definedName name="__APW_RESTORE_DATA8889__" hidden="1">#REF!,#REF!,#REF!,#REF!,#REF!,#REF!,#REF!,#REF!,#REF!,#REF!,#REF!,#REF!,#REF!,#REF!</definedName>
    <definedName name="__APW_RESTORE_DATA889__" hidden="1">#REF!,#REF!,#REF!,#REF!,#REF!,#REF!,#REF!,#REF!,#REF!,#REF!,#REF!,#REF!,#REF!,#REF!</definedName>
    <definedName name="__APW_RESTORE_DATA8890__" hidden="1">#REF!,#REF!,#REF!,#REF!,#REF!,#REF!,#REF!,#REF!,#REF!,#REF!,#REF!,#REF!,#REF!,#REF!</definedName>
    <definedName name="__APW_RESTORE_DATA8891__" hidden="1">#REF!,#REF!,#REF!,#REF!,#REF!,#REF!,#REF!,#REF!,#REF!,#REF!,#REF!,#REF!,#REF!,#REF!</definedName>
    <definedName name="__APW_RESTORE_DATA8892__" hidden="1">#REF!,#REF!,#REF!,#REF!,#REF!,#REF!,#REF!,#REF!,#REF!,#REF!,#REF!,#REF!,#REF!,#REF!</definedName>
    <definedName name="__APW_RESTORE_DATA8893__" hidden="1">#REF!,#REF!,#REF!,#REF!,#REF!,#REF!,#REF!,#REF!,#REF!,#REF!,#REF!,#REF!,#REF!,#REF!</definedName>
    <definedName name="__APW_RESTORE_DATA8894__" hidden="1">#REF!,#REF!,#REF!,#REF!,#REF!,#REF!,#REF!,#REF!,#REF!,#REF!,#REF!,#REF!,#REF!,#REF!</definedName>
    <definedName name="__APW_RESTORE_DATA8895__" hidden="1">#REF!,#REF!,#REF!,#REF!,#REF!,#REF!,#REF!,#REF!,#REF!,#REF!,#REF!,#REF!,#REF!,#REF!</definedName>
    <definedName name="__APW_RESTORE_DATA8896__" hidden="1">#REF!,#REF!,#REF!,#REF!,#REF!,#REF!,#REF!,#REF!,#REF!,#REF!,#REF!,#REF!,#REF!,#REF!</definedName>
    <definedName name="__APW_RESTORE_DATA8897__" hidden="1">#REF!,#REF!,#REF!,#REF!,#REF!,#REF!,#REF!,#REF!,#REF!,#REF!,#REF!,#REF!,#REF!,#REF!</definedName>
    <definedName name="__APW_RESTORE_DATA8898__" hidden="1">#REF!,#REF!,#REF!,#REF!,#REF!,#REF!,#REF!,#REF!,#REF!,#REF!,#REF!,#REF!,#REF!,#REF!</definedName>
    <definedName name="__APW_RESTORE_DATA8899__" hidden="1">#REF!,#REF!,#REF!,#REF!,#REF!,#REF!,#REF!,#REF!,#REF!,#REF!,#REF!,#REF!,#REF!,#REF!</definedName>
    <definedName name="__APW_RESTORE_DATA89__" hidden="1">#REF!,#REF!,#REF!,#REF!,#REF!,#REF!,#REF!,#REF!,#REF!,#REF!,#REF!,#REF!,#REF!,#REF!</definedName>
    <definedName name="__APW_RESTORE_DATA890__" hidden="1">#REF!,#REF!,#REF!,#REF!,#REF!,#REF!,#REF!,#REF!,#REF!,#REF!,#REF!,#REF!,#REF!,#REF!</definedName>
    <definedName name="__APW_RESTORE_DATA8900__" hidden="1">#REF!,#REF!,#REF!,#REF!,#REF!,#REF!,#REF!,#REF!,#REF!,#REF!,#REF!,#REF!,#REF!,#REF!</definedName>
    <definedName name="__APW_RESTORE_DATA8901__" hidden="1">#REF!,#REF!,#REF!,#REF!,#REF!,#REF!,#REF!,#REF!,#REF!,#REF!,#REF!,#REF!,#REF!,#REF!</definedName>
    <definedName name="__APW_RESTORE_DATA8902__" hidden="1">#REF!,#REF!,#REF!,#REF!,#REF!,#REF!,#REF!,#REF!,#REF!,#REF!,#REF!,#REF!,#REF!,#REF!</definedName>
    <definedName name="__APW_RESTORE_DATA8903__" hidden="1">#REF!,#REF!,#REF!,#REF!,#REF!,#REF!,#REF!,#REF!,#REF!,#REF!,#REF!,#REF!,#REF!,#REF!</definedName>
    <definedName name="__APW_RESTORE_DATA8904__" hidden="1">#REF!,#REF!,#REF!,#REF!,#REF!,#REF!,#REF!,#REF!,#REF!,#REF!,#REF!,#REF!,#REF!,#REF!</definedName>
    <definedName name="__APW_RESTORE_DATA8905__" hidden="1">#REF!,#REF!,#REF!,#REF!,#REF!,#REF!,#REF!,#REF!,#REF!,#REF!,#REF!,#REF!,#REF!,#REF!</definedName>
    <definedName name="__APW_RESTORE_DATA8906__" hidden="1">#REF!,#REF!,#REF!,#REF!,#REF!,#REF!,#REF!,#REF!,#REF!,#REF!,#REF!,#REF!,#REF!,#REF!</definedName>
    <definedName name="__APW_RESTORE_DATA8907__" hidden="1">#REF!,#REF!,#REF!,#REF!,#REF!,#REF!,#REF!,#REF!,#REF!,#REF!,#REF!,#REF!,#REF!,#REF!</definedName>
    <definedName name="__APW_RESTORE_DATA8908__" hidden="1">#REF!,#REF!,#REF!,#REF!,#REF!,#REF!,#REF!,#REF!,#REF!,#REF!,#REF!,#REF!,#REF!,#REF!</definedName>
    <definedName name="__APW_RESTORE_DATA8909__" hidden="1">#REF!,#REF!,#REF!,#REF!,#REF!,#REF!,#REF!,#REF!,#REF!,#REF!,#REF!,#REF!,#REF!,#REF!</definedName>
    <definedName name="__APW_RESTORE_DATA891__" hidden="1">#REF!,#REF!,#REF!,#REF!,#REF!,#REF!,#REF!,#REF!,#REF!,#REF!,#REF!,#REF!,#REF!,#REF!</definedName>
    <definedName name="__APW_RESTORE_DATA8910__" hidden="1">#REF!,#REF!,#REF!,#REF!,#REF!,#REF!,#REF!,#REF!,#REF!,#REF!,#REF!,#REF!,#REF!,#REF!</definedName>
    <definedName name="__APW_RESTORE_DATA8911__" hidden="1">#REF!,#REF!,#REF!,#REF!,#REF!,#REF!,#REF!,#REF!,#REF!,#REF!,#REF!,#REF!,#REF!,#REF!</definedName>
    <definedName name="__APW_RESTORE_DATA8912__" hidden="1">#REF!,#REF!,#REF!,#REF!,#REF!,#REF!,#REF!,#REF!,#REF!,#REF!,#REF!,#REF!,#REF!,#REF!</definedName>
    <definedName name="__APW_RESTORE_DATA8913__" hidden="1">#REF!,#REF!,#REF!,#REF!,#REF!,#REF!,#REF!,#REF!,#REF!,#REF!,#REF!,#REF!,#REF!,#REF!</definedName>
    <definedName name="__APW_RESTORE_DATA8914__" hidden="1">#REF!,#REF!,#REF!,#REF!,#REF!,#REF!,#REF!,#REF!,#REF!,#REF!,#REF!,#REF!,#REF!,#REF!</definedName>
    <definedName name="__APW_RESTORE_DATA8915__" hidden="1">#REF!,#REF!,#REF!,#REF!,#REF!,#REF!,#REF!,#REF!,#REF!,#REF!,#REF!,#REF!,#REF!,#REF!</definedName>
    <definedName name="__APW_RESTORE_DATA8916__" hidden="1">#REF!,#REF!,#REF!,#REF!,#REF!,#REF!,#REF!,#REF!,#REF!,#REF!,#REF!,#REF!,#REF!,#REF!</definedName>
    <definedName name="__APW_RESTORE_DATA8917__" hidden="1">#REF!,#REF!,#REF!,#REF!,#REF!,#REF!,#REF!,#REF!,#REF!,#REF!,#REF!,#REF!,#REF!,#REF!</definedName>
    <definedName name="__APW_RESTORE_DATA8918__" hidden="1">#REF!,#REF!,#REF!,#REF!,#REF!,#REF!,#REF!,#REF!,#REF!,#REF!,#REF!,#REF!,#REF!,#REF!</definedName>
    <definedName name="__APW_RESTORE_DATA8919__" hidden="1">#REF!,#REF!,#REF!,#REF!,#REF!,#REF!,#REF!,#REF!,#REF!,#REF!,#REF!,#REF!,#REF!,#REF!</definedName>
    <definedName name="__APW_RESTORE_DATA892__" hidden="1">#REF!,#REF!,#REF!,#REF!,#REF!,#REF!,#REF!,#REF!,#REF!,#REF!,#REF!,#REF!,#REF!,#REF!</definedName>
    <definedName name="__APW_RESTORE_DATA8920__" hidden="1">#REF!,#REF!,#REF!,#REF!,#REF!,#REF!,#REF!,#REF!,#REF!,#REF!,#REF!,#REF!,#REF!,#REF!</definedName>
    <definedName name="__APW_RESTORE_DATA8921__" hidden="1">#REF!,#REF!,#REF!,#REF!,#REF!,#REF!,#REF!,#REF!,#REF!,#REF!,#REF!,#REF!,#REF!,#REF!</definedName>
    <definedName name="__APW_RESTORE_DATA8922__" hidden="1">#REF!,#REF!,#REF!,#REF!,#REF!,#REF!,#REF!,#REF!,#REF!,#REF!,#REF!,#REF!,#REF!,#REF!</definedName>
    <definedName name="__APW_RESTORE_DATA8923__" hidden="1">#REF!,#REF!,#REF!,#REF!,#REF!,#REF!,#REF!,#REF!,#REF!,#REF!,#REF!,#REF!,#REF!,#REF!</definedName>
    <definedName name="__APW_RESTORE_DATA8924__" hidden="1">#REF!,#REF!,#REF!,#REF!,#REF!,#REF!,#REF!,#REF!,#REF!,#REF!,#REF!,#REF!,#REF!,#REF!</definedName>
    <definedName name="__APW_RESTORE_DATA8925__" hidden="1">#REF!,#REF!,#REF!,#REF!,#REF!,#REF!,#REF!,#REF!,#REF!,#REF!,#REF!,#REF!,#REF!,#REF!</definedName>
    <definedName name="__APW_RESTORE_DATA8926__" hidden="1">#REF!,#REF!,#REF!,#REF!,#REF!,#REF!,#REF!,#REF!,#REF!,#REF!,#REF!,#REF!,#REF!,#REF!</definedName>
    <definedName name="__APW_RESTORE_DATA8927__" hidden="1">#REF!,#REF!,#REF!,#REF!,#REF!,#REF!,#REF!,#REF!,#REF!,#REF!,#REF!,#REF!,#REF!,#REF!</definedName>
    <definedName name="__APW_RESTORE_DATA8928__" hidden="1">#REF!,#REF!,#REF!,#REF!,#REF!,#REF!,#REF!,#REF!,#REF!,#REF!,#REF!,#REF!,#REF!,#REF!</definedName>
    <definedName name="__APW_RESTORE_DATA8929__" hidden="1">#REF!,#REF!,#REF!,#REF!,#REF!,#REF!,#REF!,#REF!,#REF!,#REF!,#REF!,#REF!,#REF!,#REF!</definedName>
    <definedName name="__APW_RESTORE_DATA893__" hidden="1">#REF!,#REF!,#REF!,#REF!,#REF!,#REF!,#REF!,#REF!,#REF!,#REF!,#REF!,#REF!,#REF!,#REF!</definedName>
    <definedName name="__APW_RESTORE_DATA8930__" hidden="1">#REF!,#REF!,#REF!,#REF!,#REF!,#REF!,#REF!,#REF!,#REF!,#REF!,#REF!,#REF!,#REF!,#REF!</definedName>
    <definedName name="__APW_RESTORE_DATA8931__" hidden="1">#REF!,#REF!,#REF!,#REF!,#REF!,#REF!,#REF!,#REF!,#REF!,#REF!,#REF!,#REF!,#REF!,#REF!</definedName>
    <definedName name="__APW_RESTORE_DATA8932__" hidden="1">#REF!,#REF!,#REF!,#REF!,#REF!,#REF!,#REF!,#REF!,#REF!,#REF!,#REF!,#REF!,#REF!,#REF!</definedName>
    <definedName name="__APW_RESTORE_DATA8933__" hidden="1">#REF!,#REF!,#REF!,#REF!,#REF!,#REF!,#REF!,#REF!,#REF!,#REF!,#REF!,#REF!,#REF!,#REF!</definedName>
    <definedName name="__APW_RESTORE_DATA8934__" hidden="1">#REF!,#REF!,#REF!,#REF!,#REF!,#REF!,#REF!,#REF!,#REF!,#REF!,#REF!,#REF!,#REF!,#REF!</definedName>
    <definedName name="__APW_RESTORE_DATA8935__" hidden="1">#REF!,#REF!,#REF!,#REF!,#REF!,#REF!,#REF!,#REF!,#REF!,#REF!,#REF!,#REF!,#REF!,#REF!</definedName>
    <definedName name="__APW_RESTORE_DATA8936__" hidden="1">#REF!,#REF!,#REF!,#REF!,#REF!,#REF!,#REF!,#REF!,#REF!,#REF!,#REF!,#REF!,#REF!,#REF!</definedName>
    <definedName name="__APW_RESTORE_DATA8937__" hidden="1">#REF!,#REF!,#REF!,#REF!,#REF!,#REF!,#REF!,#REF!,#REF!,#REF!,#REF!,#REF!,#REF!,#REF!</definedName>
    <definedName name="__APW_RESTORE_DATA8938__" hidden="1">#REF!,#REF!,#REF!,#REF!,#REF!,#REF!,#REF!,#REF!,#REF!,#REF!,#REF!,#REF!,#REF!,#REF!</definedName>
    <definedName name="__APW_RESTORE_DATA8939__" hidden="1">#REF!,#REF!,#REF!,#REF!,#REF!,#REF!,#REF!,#REF!,#REF!,#REF!,#REF!,#REF!,#REF!,#REF!</definedName>
    <definedName name="__APW_RESTORE_DATA894__" hidden="1">#REF!,#REF!,#REF!,#REF!,#REF!,#REF!,#REF!,#REF!,#REF!,#REF!,#REF!,#REF!,#REF!,#REF!</definedName>
    <definedName name="__APW_RESTORE_DATA8940__" hidden="1">#REF!,#REF!,#REF!,#REF!,#REF!,#REF!,#REF!,#REF!,#REF!,#REF!,#REF!,#REF!,#REF!,#REF!</definedName>
    <definedName name="__APW_RESTORE_DATA8941__" hidden="1">#REF!,#REF!,#REF!,#REF!,#REF!,#REF!,#REF!,#REF!,#REF!,#REF!,#REF!,#REF!,#REF!,#REF!</definedName>
    <definedName name="__APW_RESTORE_DATA8942__" hidden="1">#REF!,#REF!,#REF!,#REF!,#REF!,#REF!,#REF!,#REF!,#REF!,#REF!,#REF!,#REF!,#REF!,#REF!</definedName>
    <definedName name="__APW_RESTORE_DATA8943__" hidden="1">#REF!,#REF!,#REF!,#REF!,#REF!,#REF!,#REF!,#REF!,#REF!,#REF!,#REF!,#REF!,#REF!,#REF!</definedName>
    <definedName name="__APW_RESTORE_DATA8944__" hidden="1">#REF!,#REF!,#REF!,#REF!,#REF!,#REF!,#REF!,#REF!,#REF!,#REF!,#REF!,#REF!,#REF!,#REF!</definedName>
    <definedName name="__APW_RESTORE_DATA8945__" hidden="1">#REF!,#REF!,#REF!,#REF!,#REF!,#REF!,#REF!,#REF!,#REF!,#REF!,#REF!,#REF!,#REF!,#REF!</definedName>
    <definedName name="__APW_RESTORE_DATA8946__" hidden="1">#REF!,#REF!,#REF!,#REF!,#REF!,#REF!,#REF!,#REF!,#REF!,#REF!,#REF!,#REF!,#REF!,#REF!</definedName>
    <definedName name="__APW_RESTORE_DATA8947__" hidden="1">#REF!,#REF!,#REF!,#REF!,#REF!,#REF!,#REF!,#REF!,#REF!,#REF!,#REF!,#REF!,#REF!,#REF!</definedName>
    <definedName name="__APW_RESTORE_DATA8948__" hidden="1">#REF!,#REF!,#REF!,#REF!,#REF!,#REF!,#REF!,#REF!,#REF!,#REF!,#REF!,#REF!,#REF!,#REF!</definedName>
    <definedName name="__APW_RESTORE_DATA8949__" hidden="1">#REF!,#REF!,#REF!,#REF!,#REF!,#REF!,#REF!,#REF!,#REF!,#REF!,#REF!,#REF!,#REF!,#REF!</definedName>
    <definedName name="__APW_RESTORE_DATA895__" hidden="1">#REF!,#REF!,#REF!,#REF!,#REF!,#REF!,#REF!,#REF!,#REF!,#REF!,#REF!,#REF!,#REF!,#REF!</definedName>
    <definedName name="__APW_RESTORE_DATA8950__" hidden="1">#REF!,#REF!,#REF!,#REF!,#REF!,#REF!,#REF!,#REF!,#REF!,#REF!,#REF!,#REF!,#REF!,#REF!</definedName>
    <definedName name="__APW_RESTORE_DATA8951__" hidden="1">#REF!,#REF!,#REF!,#REF!,#REF!,#REF!,#REF!,#REF!,#REF!,#REF!,#REF!,#REF!,#REF!,#REF!</definedName>
    <definedName name="__APW_RESTORE_DATA8952__" hidden="1">#REF!,#REF!,#REF!,#REF!,#REF!,#REF!,#REF!,#REF!,#REF!,#REF!,#REF!,#REF!,#REF!,#REF!</definedName>
    <definedName name="__APW_RESTORE_DATA8953__" hidden="1">#REF!,#REF!,#REF!,#REF!,#REF!,#REF!,#REF!,#REF!,#REF!,#REF!,#REF!,#REF!,#REF!,#REF!</definedName>
    <definedName name="__APW_RESTORE_DATA8954__" hidden="1">#REF!,#REF!,#REF!,#REF!,#REF!,#REF!,#REF!,#REF!,#REF!,#REF!,#REF!,#REF!,#REF!,#REF!</definedName>
    <definedName name="__APW_RESTORE_DATA8955__" hidden="1">#REF!,#REF!,#REF!,#REF!,#REF!,#REF!,#REF!,#REF!,#REF!,#REF!,#REF!,#REF!,#REF!,#REF!</definedName>
    <definedName name="__APW_RESTORE_DATA8956__" hidden="1">#REF!,#REF!,#REF!,#REF!,#REF!,#REF!,#REF!,#REF!,#REF!,#REF!,#REF!,#REF!,#REF!,#REF!</definedName>
    <definedName name="__APW_RESTORE_DATA8957__" hidden="1">#REF!,#REF!,#REF!,#REF!,#REF!,#REF!,#REF!,#REF!,#REF!,#REF!,#REF!,#REF!,#REF!,#REF!</definedName>
    <definedName name="__APW_RESTORE_DATA8958__" hidden="1">#REF!,#REF!,#REF!,#REF!,#REF!,#REF!,#REF!,#REF!,#REF!,#REF!,#REF!,#REF!,#REF!,#REF!</definedName>
    <definedName name="__APW_RESTORE_DATA8959__" hidden="1">#REF!,#REF!,#REF!,#REF!,#REF!,#REF!,#REF!,#REF!,#REF!,#REF!,#REF!,#REF!,#REF!,#REF!</definedName>
    <definedName name="__APW_RESTORE_DATA896__" hidden="1">#REF!,#REF!,#REF!,#REF!,#REF!,#REF!,#REF!,#REF!,#REF!,#REF!,#REF!,#REF!,#REF!,#REF!</definedName>
    <definedName name="__APW_RESTORE_DATA8960__" hidden="1">#REF!,#REF!,#REF!,#REF!,#REF!,#REF!,#REF!,#REF!,#REF!,#REF!,#REF!,#REF!,#REF!,#REF!</definedName>
    <definedName name="__APW_RESTORE_DATA8961__" hidden="1">#REF!,#REF!,#REF!,#REF!,#REF!,#REF!,#REF!,#REF!,#REF!,#REF!,#REF!,#REF!,#REF!,#REF!</definedName>
    <definedName name="__APW_RESTORE_DATA8962__" hidden="1">#REF!,#REF!,#REF!,#REF!,#REF!,#REF!,#REF!,#REF!,#REF!,#REF!,#REF!,#REF!,#REF!,#REF!</definedName>
    <definedName name="__APW_RESTORE_DATA8963__" hidden="1">#REF!,#REF!,#REF!,#REF!,#REF!,#REF!,#REF!,#REF!,#REF!,#REF!,#REF!,#REF!,#REF!,#REF!</definedName>
    <definedName name="__APW_RESTORE_DATA8964__" hidden="1">#REF!,#REF!,#REF!,#REF!,#REF!,#REF!,#REF!,#REF!,#REF!,#REF!,#REF!,#REF!,#REF!,#REF!</definedName>
    <definedName name="__APW_RESTORE_DATA8965__" hidden="1">#REF!,#REF!,#REF!,#REF!,#REF!,#REF!,#REF!,#REF!,#REF!,#REF!,#REF!,#REF!,#REF!,#REF!</definedName>
    <definedName name="__APW_RESTORE_DATA8966__" hidden="1">#REF!,#REF!,#REF!,#REF!,#REF!,#REF!,#REF!,#REF!,#REF!,#REF!,#REF!,#REF!,#REF!,#REF!</definedName>
    <definedName name="__APW_RESTORE_DATA8967__" hidden="1">#REF!,#REF!,#REF!,#REF!,#REF!,#REF!,#REF!,#REF!,#REF!,#REF!,#REF!,#REF!,#REF!,#REF!</definedName>
    <definedName name="__APW_RESTORE_DATA8968__" hidden="1">#REF!,#REF!,#REF!,#REF!,#REF!,#REF!,#REF!,#REF!,#REF!,#REF!,#REF!,#REF!,#REF!,#REF!</definedName>
    <definedName name="__APW_RESTORE_DATA8969__" hidden="1">#REF!,#REF!,#REF!,#REF!,#REF!,#REF!,#REF!,#REF!,#REF!,#REF!,#REF!,#REF!,#REF!,#REF!</definedName>
    <definedName name="__APW_RESTORE_DATA897__" hidden="1">#REF!,#REF!,#REF!,#REF!,#REF!,#REF!,#REF!,#REF!,#REF!,#REF!,#REF!,#REF!,#REF!,#REF!</definedName>
    <definedName name="__APW_RESTORE_DATA8970__" hidden="1">#REF!,#REF!,#REF!,#REF!,#REF!,#REF!,#REF!,#REF!,#REF!,#REF!,#REF!,#REF!,#REF!,#REF!</definedName>
    <definedName name="__APW_RESTORE_DATA8971__" hidden="1">#REF!,#REF!,#REF!,#REF!,#REF!,#REF!,#REF!,#REF!,#REF!,#REF!,#REF!,#REF!,#REF!,#REF!</definedName>
    <definedName name="__APW_RESTORE_DATA8972__" hidden="1">#REF!,#REF!,#REF!,#REF!,#REF!,#REF!,#REF!,#REF!,#REF!,#REF!,#REF!,#REF!,#REF!,#REF!</definedName>
    <definedName name="__APW_RESTORE_DATA8973__" hidden="1">#REF!,#REF!,#REF!,#REF!,#REF!,#REF!,#REF!,#REF!,#REF!,#REF!,#REF!,#REF!,#REF!,#REF!</definedName>
    <definedName name="__APW_RESTORE_DATA8974__" hidden="1">#REF!,#REF!,#REF!,#REF!,#REF!,#REF!,#REF!,#REF!,#REF!,#REF!,#REF!,#REF!,#REF!,#REF!</definedName>
    <definedName name="__APW_RESTORE_DATA8975__" hidden="1">#REF!,#REF!,#REF!,#REF!,#REF!,#REF!,#REF!,#REF!,#REF!,#REF!,#REF!,#REF!,#REF!,#REF!</definedName>
    <definedName name="__APW_RESTORE_DATA8976__" hidden="1">#REF!,#REF!,#REF!,#REF!,#REF!,#REF!,#REF!,#REF!,#REF!,#REF!,#REF!,#REF!,#REF!,#REF!</definedName>
    <definedName name="__APW_RESTORE_DATA8977__" hidden="1">#REF!,#REF!,#REF!,#REF!,#REF!,#REF!,#REF!,#REF!,#REF!,#REF!,#REF!,#REF!,#REF!,#REF!</definedName>
    <definedName name="__APW_RESTORE_DATA8978__" hidden="1">#REF!,#REF!,#REF!,#REF!,#REF!,#REF!,#REF!,#REF!,#REF!,#REF!,#REF!,#REF!,#REF!,#REF!</definedName>
    <definedName name="__APW_RESTORE_DATA8979__" hidden="1">#REF!,#REF!,#REF!,#REF!,#REF!,#REF!,#REF!,#REF!,#REF!,#REF!,#REF!,#REF!,#REF!,#REF!</definedName>
    <definedName name="__APW_RESTORE_DATA898__" hidden="1">#REF!,#REF!,#REF!,#REF!,#REF!,#REF!,#REF!,#REF!,#REF!,#REF!,#REF!,#REF!,#REF!,#REF!</definedName>
    <definedName name="__APW_RESTORE_DATA8980__" hidden="1">#REF!,#REF!,#REF!,#REF!,#REF!,#REF!,#REF!,#REF!,#REF!,#REF!,#REF!,#REF!,#REF!,#REF!</definedName>
    <definedName name="__APW_RESTORE_DATA8981__" hidden="1">#REF!,#REF!,#REF!,#REF!,#REF!,#REF!,#REF!,#REF!,#REF!,#REF!,#REF!,#REF!,#REF!,#REF!</definedName>
    <definedName name="__APW_RESTORE_DATA8982__" hidden="1">#REF!,#REF!,#REF!,#REF!,#REF!,#REF!,#REF!,#REF!,#REF!,#REF!,#REF!,#REF!,#REF!,#REF!</definedName>
    <definedName name="__APW_RESTORE_DATA8983__" hidden="1">#REF!,#REF!,#REF!,#REF!,#REF!,#REF!,#REF!,#REF!,#REF!,#REF!,#REF!,#REF!,#REF!,#REF!</definedName>
    <definedName name="__APW_RESTORE_DATA8984__" hidden="1">#REF!,#REF!,#REF!,#REF!,#REF!,#REF!,#REF!,#REF!,#REF!,#REF!,#REF!,#REF!,#REF!,#REF!</definedName>
    <definedName name="__APW_RESTORE_DATA8985__" hidden="1">#REF!,#REF!,#REF!,#REF!,#REF!,#REF!,#REF!,#REF!,#REF!,#REF!,#REF!,#REF!,#REF!,#REF!</definedName>
    <definedName name="__APW_RESTORE_DATA8986__" hidden="1">#REF!,#REF!,#REF!,#REF!,#REF!,#REF!,#REF!,#REF!,#REF!,#REF!,#REF!,#REF!,#REF!,#REF!</definedName>
    <definedName name="__APW_RESTORE_DATA8987__" hidden="1">#REF!,#REF!,#REF!,#REF!,#REF!,#REF!,#REF!,#REF!,#REF!,#REF!,#REF!,#REF!,#REF!,#REF!</definedName>
    <definedName name="__APW_RESTORE_DATA8988__" hidden="1">#REF!,#REF!,#REF!,#REF!,#REF!,#REF!,#REF!,#REF!,#REF!,#REF!,#REF!,#REF!,#REF!,#REF!</definedName>
    <definedName name="__APW_RESTORE_DATA8989__" hidden="1">#REF!,#REF!,#REF!,#REF!,#REF!,#REF!,#REF!,#REF!,#REF!,#REF!,#REF!,#REF!,#REF!,#REF!</definedName>
    <definedName name="__APW_RESTORE_DATA899__" hidden="1">#REF!,#REF!,#REF!,#REF!,#REF!,#REF!,#REF!,#REF!,#REF!,#REF!,#REF!,#REF!,#REF!,#REF!</definedName>
    <definedName name="__APW_RESTORE_DATA8990__" hidden="1">#REF!,#REF!,#REF!,#REF!,#REF!,#REF!,#REF!,#REF!,#REF!,#REF!,#REF!,#REF!,#REF!,#REF!</definedName>
    <definedName name="__APW_RESTORE_DATA8991__" hidden="1">#REF!,#REF!,#REF!,#REF!,#REF!,#REF!,#REF!,#REF!,#REF!,#REF!,#REF!,#REF!,#REF!,#REF!</definedName>
    <definedName name="__APW_RESTORE_DATA8992__" hidden="1">#REF!,#REF!,#REF!,#REF!,#REF!,#REF!,#REF!,#REF!,#REF!,#REF!,#REF!,#REF!,#REF!,#REF!</definedName>
    <definedName name="__APW_RESTORE_DATA8993__" hidden="1">#REF!,#REF!,#REF!,#REF!,#REF!,#REF!,#REF!,#REF!,#REF!,#REF!,#REF!,#REF!,#REF!,#REF!</definedName>
    <definedName name="__APW_RESTORE_DATA8994__" hidden="1">#REF!,#REF!,#REF!,#REF!,#REF!,#REF!,#REF!,#REF!,#REF!,#REF!,#REF!,#REF!,#REF!,#REF!</definedName>
    <definedName name="__APW_RESTORE_DATA8995__" hidden="1">#REF!,#REF!,#REF!,#REF!,#REF!,#REF!,#REF!,#REF!,#REF!,#REF!,#REF!,#REF!,#REF!,#REF!</definedName>
    <definedName name="__APW_RESTORE_DATA8996__" hidden="1">#REF!,#REF!,#REF!,#REF!,#REF!,#REF!,#REF!,#REF!,#REF!,#REF!,#REF!,#REF!,#REF!,#REF!</definedName>
    <definedName name="__APW_RESTORE_DATA8997__" hidden="1">#REF!,#REF!,#REF!,#REF!,#REF!,#REF!,#REF!,#REF!,#REF!,#REF!,#REF!,#REF!,#REF!,#REF!</definedName>
    <definedName name="__APW_RESTORE_DATA8998__" hidden="1">#REF!,#REF!,#REF!,#REF!,#REF!,#REF!,#REF!,#REF!,#REF!,#REF!,#REF!,#REF!,#REF!,#REF!</definedName>
    <definedName name="__APW_RESTORE_DATA8999__" hidden="1">#REF!,#REF!,#REF!,#REF!,#REF!,#REF!,#REF!,#REF!,#REF!,#REF!,#REF!,#REF!,#REF!,#REF!</definedName>
    <definedName name="__APW_RESTORE_DATA9__" hidden="1">#REF!,#REF!,#REF!,#REF!,#REF!,#REF!,#REF!,#REF!,#REF!,#REF!,#REF!,#REF!,#REF!,#REF!</definedName>
    <definedName name="__APW_RESTORE_DATA90__" hidden="1">#REF!,#REF!,#REF!,#REF!,#REF!,#REF!,#REF!,#REF!,#REF!,#REF!,#REF!,#REF!,#REF!,#REF!</definedName>
    <definedName name="__APW_RESTORE_DATA900__" hidden="1">#REF!,#REF!,#REF!,#REF!,#REF!,#REF!,#REF!,#REF!,#REF!,#REF!,#REF!,#REF!,#REF!,#REF!</definedName>
    <definedName name="__APW_RESTORE_DATA9000__" hidden="1">#REF!,#REF!,#REF!,#REF!,#REF!,#REF!,#REF!,#REF!,#REF!,#REF!,#REF!,#REF!,#REF!,#REF!</definedName>
    <definedName name="__APW_RESTORE_DATA9001__" hidden="1">#REF!,#REF!,#REF!,#REF!,#REF!,#REF!,#REF!,#REF!,#REF!,#REF!,#REF!,#REF!,#REF!,#REF!</definedName>
    <definedName name="__APW_RESTORE_DATA9002__" hidden="1">#REF!,#REF!,#REF!,#REF!,#REF!,#REF!,#REF!,#REF!,#REF!,#REF!,#REF!,#REF!,#REF!,#REF!</definedName>
    <definedName name="__APW_RESTORE_DATA9003__" hidden="1">#REF!,#REF!,#REF!,#REF!,#REF!,#REF!,#REF!,#REF!,#REF!,#REF!,#REF!,#REF!,#REF!,#REF!</definedName>
    <definedName name="__APW_RESTORE_DATA9004__" hidden="1">#REF!,#REF!,#REF!,#REF!,#REF!,#REF!,#REF!,#REF!,#REF!,#REF!,#REF!,#REF!,#REF!,#REF!</definedName>
    <definedName name="__APW_RESTORE_DATA9005__" hidden="1">#REF!,#REF!,#REF!,#REF!,#REF!,#REF!,#REF!,#REF!,#REF!,#REF!,#REF!,#REF!,#REF!,#REF!</definedName>
    <definedName name="__APW_RESTORE_DATA9006__" hidden="1">#REF!,#REF!,#REF!,#REF!,#REF!,#REF!,#REF!,#REF!,#REF!,#REF!,#REF!,#REF!,#REF!,#REF!</definedName>
    <definedName name="__APW_RESTORE_DATA9007__" hidden="1">#REF!,#REF!,#REF!,#REF!,#REF!,#REF!,#REF!,#REF!,#REF!,#REF!,#REF!,#REF!,#REF!,#REF!</definedName>
    <definedName name="__APW_RESTORE_DATA9008__" hidden="1">#REF!,#REF!,#REF!,#REF!,#REF!,#REF!,#REF!,#REF!,#REF!,#REF!,#REF!,#REF!,#REF!,#REF!</definedName>
    <definedName name="__APW_RESTORE_DATA9009__" hidden="1">#REF!,#REF!,#REF!,#REF!,#REF!,#REF!,#REF!,#REF!,#REF!,#REF!,#REF!,#REF!,#REF!,#REF!</definedName>
    <definedName name="__APW_RESTORE_DATA901__" hidden="1">#REF!,#REF!,#REF!,#REF!,#REF!,#REF!,#REF!,#REF!,#REF!,#REF!,#REF!,#REF!,#REF!,#REF!</definedName>
    <definedName name="__APW_RESTORE_DATA9010__" hidden="1">#REF!,#REF!,#REF!,#REF!,#REF!,#REF!,#REF!,#REF!,#REF!,#REF!,#REF!,#REF!,#REF!,#REF!</definedName>
    <definedName name="__APW_RESTORE_DATA9011__" hidden="1">#REF!,#REF!,#REF!,#REF!,#REF!,#REF!,#REF!,#REF!,#REF!,#REF!,#REF!,#REF!,#REF!,#REF!</definedName>
    <definedName name="__APW_RESTORE_DATA9012__" hidden="1">#REF!,#REF!,#REF!,#REF!,#REF!,#REF!,#REF!,#REF!,#REF!,#REF!,#REF!,#REF!,#REF!,#REF!</definedName>
    <definedName name="__APW_RESTORE_DATA9013__" hidden="1">#REF!,#REF!,#REF!,#REF!,#REF!,#REF!,#REF!,#REF!,#REF!,#REF!,#REF!,#REF!,#REF!,#REF!</definedName>
    <definedName name="__APW_RESTORE_DATA9014__" hidden="1">#REF!,#REF!,#REF!,#REF!,#REF!,#REF!,#REF!,#REF!,#REF!,#REF!,#REF!,#REF!,#REF!,#REF!</definedName>
    <definedName name="__APW_RESTORE_DATA9015__" hidden="1">#REF!,#REF!,#REF!,#REF!,#REF!,#REF!,#REF!,#REF!,#REF!,#REF!,#REF!,#REF!,#REF!,#REF!</definedName>
    <definedName name="__APW_RESTORE_DATA9016__" hidden="1">#REF!,#REF!,#REF!,#REF!,#REF!,#REF!,#REF!,#REF!,#REF!,#REF!,#REF!,#REF!,#REF!,#REF!</definedName>
    <definedName name="__APW_RESTORE_DATA9017__" hidden="1">#REF!,#REF!,#REF!,#REF!,#REF!,#REF!,#REF!,#REF!,#REF!,#REF!,#REF!,#REF!,#REF!,#REF!</definedName>
    <definedName name="__APW_RESTORE_DATA9018__" hidden="1">#REF!,#REF!,#REF!,#REF!,#REF!,#REF!,#REF!,#REF!,#REF!,#REF!,#REF!,#REF!,#REF!,#REF!</definedName>
    <definedName name="__APW_RESTORE_DATA9019__" hidden="1">#REF!,#REF!,#REF!,#REF!,#REF!,#REF!,#REF!,#REF!,#REF!,#REF!,#REF!,#REF!,#REF!,#REF!</definedName>
    <definedName name="__APW_RESTORE_DATA902__" hidden="1">#REF!,#REF!,#REF!,#REF!,#REF!,#REF!,#REF!,#REF!,#REF!,#REF!,#REF!,#REF!,#REF!,#REF!</definedName>
    <definedName name="__APW_RESTORE_DATA9020__" hidden="1">#REF!,#REF!,#REF!,#REF!,#REF!,#REF!,#REF!,#REF!,#REF!,#REF!,#REF!,#REF!,#REF!,#REF!</definedName>
    <definedName name="__APW_RESTORE_DATA9021__" hidden="1">#REF!,#REF!,#REF!,#REF!,#REF!,#REF!,#REF!,#REF!,#REF!,#REF!,#REF!,#REF!,#REF!,#REF!</definedName>
    <definedName name="__APW_RESTORE_DATA9022__" hidden="1">#REF!,#REF!,#REF!,#REF!,#REF!,#REF!,#REF!,#REF!,#REF!,#REF!,#REF!,#REF!,#REF!,#REF!</definedName>
    <definedName name="__APW_RESTORE_DATA9023__" hidden="1">#REF!,#REF!,#REF!,#REF!,#REF!,#REF!,#REF!,#REF!,#REF!,#REF!,#REF!,#REF!,#REF!,#REF!</definedName>
    <definedName name="__APW_RESTORE_DATA9024__" hidden="1">#REF!,#REF!,#REF!,#REF!,#REF!,#REF!,#REF!,#REF!,#REF!,#REF!,#REF!,#REF!,#REF!,#REF!</definedName>
    <definedName name="__APW_RESTORE_DATA9025__" hidden="1">#REF!,#REF!,#REF!,#REF!,#REF!,#REF!,#REF!,#REF!,#REF!,#REF!,#REF!,#REF!,#REF!,#REF!</definedName>
    <definedName name="__APW_RESTORE_DATA9026__" hidden="1">#REF!,#REF!,#REF!,#REF!,#REF!,#REF!,#REF!,#REF!,#REF!,#REF!,#REF!,#REF!,#REF!,#REF!</definedName>
    <definedName name="__APW_RESTORE_DATA9027__" hidden="1">#REF!,#REF!,#REF!,#REF!,#REF!,#REF!,#REF!,#REF!,#REF!,#REF!,#REF!,#REF!,#REF!,#REF!</definedName>
    <definedName name="__APW_RESTORE_DATA9028__" hidden="1">#REF!,#REF!,#REF!,#REF!,#REF!,#REF!,#REF!,#REF!,#REF!,#REF!,#REF!,#REF!,#REF!,#REF!</definedName>
    <definedName name="__APW_RESTORE_DATA9029__" hidden="1">#REF!,#REF!,#REF!,#REF!,#REF!,#REF!,#REF!,#REF!,#REF!,#REF!,#REF!,#REF!,#REF!,#REF!</definedName>
    <definedName name="__APW_RESTORE_DATA903__" hidden="1">#REF!,#REF!,#REF!,#REF!,#REF!,#REF!,#REF!,#REF!,#REF!,#REF!,#REF!,#REF!,#REF!,#REF!</definedName>
    <definedName name="__APW_RESTORE_DATA9030__" hidden="1">#REF!,#REF!,#REF!,#REF!,#REF!,#REF!,#REF!,#REF!,#REF!,#REF!,#REF!,#REF!,#REF!,#REF!</definedName>
    <definedName name="__APW_RESTORE_DATA9031__" hidden="1">#REF!,#REF!,#REF!,#REF!,#REF!,#REF!,#REF!,#REF!,#REF!,#REF!,#REF!,#REF!,#REF!,#REF!</definedName>
    <definedName name="__APW_RESTORE_DATA9032__" hidden="1">#REF!,#REF!,#REF!,#REF!,#REF!,#REF!,#REF!,#REF!,#REF!,#REF!,#REF!,#REF!,#REF!,#REF!</definedName>
    <definedName name="__APW_RESTORE_DATA9033__" hidden="1">#REF!,#REF!,#REF!,#REF!,#REF!,#REF!,#REF!,#REF!,#REF!,#REF!,#REF!,#REF!,#REF!,#REF!</definedName>
    <definedName name="__APW_RESTORE_DATA9034__" hidden="1">#REF!,#REF!,#REF!,#REF!,#REF!,#REF!,#REF!,#REF!,#REF!,#REF!,#REF!,#REF!,#REF!,#REF!</definedName>
    <definedName name="__APW_RESTORE_DATA9035__" hidden="1">#REF!,#REF!,#REF!,#REF!,#REF!,#REF!,#REF!,#REF!,#REF!,#REF!,#REF!,#REF!,#REF!,#REF!</definedName>
    <definedName name="__APW_RESTORE_DATA9036__" hidden="1">#REF!,#REF!,#REF!,#REF!,#REF!,#REF!,#REF!,#REF!,#REF!,#REF!,#REF!,#REF!,#REF!,#REF!</definedName>
    <definedName name="__APW_RESTORE_DATA9037__" hidden="1">#REF!,#REF!,#REF!,#REF!,#REF!,#REF!,#REF!,#REF!,#REF!,#REF!,#REF!,#REF!,#REF!,#REF!</definedName>
    <definedName name="__APW_RESTORE_DATA9038__" hidden="1">#REF!,#REF!,#REF!,#REF!,#REF!,#REF!,#REF!,#REF!,#REF!,#REF!,#REF!,#REF!,#REF!,#REF!</definedName>
    <definedName name="__APW_RESTORE_DATA9039__" hidden="1">#REF!,#REF!,#REF!,#REF!,#REF!,#REF!,#REF!,#REF!,#REF!,#REF!,#REF!,#REF!,#REF!,#REF!</definedName>
    <definedName name="__APW_RESTORE_DATA904__" hidden="1">#REF!,#REF!,#REF!,#REF!,#REF!,#REF!,#REF!,#REF!,#REF!,#REF!,#REF!,#REF!,#REF!,#REF!</definedName>
    <definedName name="__APW_RESTORE_DATA9040__" hidden="1">#REF!,#REF!,#REF!,#REF!,#REF!,#REF!,#REF!,#REF!,#REF!,#REF!,#REF!,#REF!,#REF!,#REF!</definedName>
    <definedName name="__APW_RESTORE_DATA9041__" hidden="1">#REF!,#REF!,#REF!,#REF!,#REF!,#REF!,#REF!,#REF!,#REF!,#REF!,#REF!,#REF!,#REF!,#REF!</definedName>
    <definedName name="__APW_RESTORE_DATA9042__" hidden="1">#REF!,#REF!,#REF!,#REF!,#REF!,#REF!,#REF!,#REF!,#REF!,#REF!,#REF!,#REF!,#REF!,#REF!</definedName>
    <definedName name="__APW_RESTORE_DATA9043__" hidden="1">#REF!,#REF!,#REF!,#REF!,#REF!,#REF!,#REF!,#REF!,#REF!,#REF!,#REF!,#REF!,#REF!,#REF!</definedName>
    <definedName name="__APW_RESTORE_DATA9044__" hidden="1">#REF!,#REF!,#REF!,#REF!,#REF!,#REF!,#REF!,#REF!,#REF!,#REF!,#REF!,#REF!,#REF!,#REF!</definedName>
    <definedName name="__APW_RESTORE_DATA9045__" hidden="1">#REF!,#REF!,#REF!,#REF!,#REF!,#REF!,#REF!,#REF!,#REF!,#REF!,#REF!,#REF!,#REF!,#REF!</definedName>
    <definedName name="__APW_RESTORE_DATA9046__" hidden="1">#REF!,#REF!,#REF!,#REF!,#REF!,#REF!,#REF!,#REF!,#REF!,#REF!,#REF!,#REF!,#REF!,#REF!</definedName>
    <definedName name="__APW_RESTORE_DATA9047__" hidden="1">#REF!,#REF!,#REF!,#REF!,#REF!,#REF!,#REF!,#REF!,#REF!,#REF!,#REF!,#REF!,#REF!,#REF!</definedName>
    <definedName name="__APW_RESTORE_DATA9048__" hidden="1">#REF!,#REF!,#REF!,#REF!,#REF!,#REF!,#REF!,#REF!,#REF!,#REF!,#REF!,#REF!,#REF!,#REF!</definedName>
    <definedName name="__APW_RESTORE_DATA9049__" hidden="1">#REF!,#REF!,#REF!,#REF!,#REF!,#REF!,#REF!,#REF!,#REF!,#REF!,#REF!,#REF!,#REF!,#REF!</definedName>
    <definedName name="__APW_RESTORE_DATA905__" hidden="1">#REF!,#REF!,#REF!,#REF!,#REF!,#REF!,#REF!,#REF!,#REF!,#REF!,#REF!,#REF!,#REF!,#REF!</definedName>
    <definedName name="__APW_RESTORE_DATA9050__" hidden="1">#REF!,#REF!,#REF!,#REF!,#REF!,#REF!,#REF!,#REF!,#REF!,#REF!,#REF!,#REF!,#REF!,#REF!</definedName>
    <definedName name="__APW_RESTORE_DATA9051__" hidden="1">#REF!,#REF!,#REF!,#REF!,#REF!,#REF!,#REF!,#REF!,#REF!,#REF!,#REF!,#REF!,#REF!,#REF!</definedName>
    <definedName name="__APW_RESTORE_DATA9052__" hidden="1">#REF!,#REF!,#REF!,#REF!,#REF!,#REF!,#REF!,#REF!,#REF!,#REF!,#REF!,#REF!,#REF!,#REF!</definedName>
    <definedName name="__APW_RESTORE_DATA9053__" hidden="1">#REF!,#REF!,#REF!,#REF!,#REF!,#REF!,#REF!,#REF!,#REF!,#REF!,#REF!,#REF!,#REF!,#REF!</definedName>
    <definedName name="__APW_RESTORE_DATA9054__" hidden="1">#REF!,#REF!,#REF!,#REF!,#REF!,#REF!,#REF!,#REF!,#REF!,#REF!,#REF!,#REF!,#REF!,#REF!</definedName>
    <definedName name="__APW_RESTORE_DATA9055__" hidden="1">#REF!,#REF!,#REF!,#REF!,#REF!,#REF!,#REF!,#REF!,#REF!,#REF!,#REF!,#REF!,#REF!,#REF!</definedName>
    <definedName name="__APW_RESTORE_DATA9056__" hidden="1">#REF!,#REF!,#REF!,#REF!,#REF!,#REF!,#REF!,#REF!,#REF!,#REF!,#REF!,#REF!,#REF!,#REF!</definedName>
    <definedName name="__APW_RESTORE_DATA9057__" hidden="1">#REF!,#REF!,#REF!,#REF!,#REF!,#REF!,#REF!,#REF!,#REF!,#REF!,#REF!,#REF!,#REF!,#REF!</definedName>
    <definedName name="__APW_RESTORE_DATA9058__" hidden="1">#REF!,#REF!,#REF!,#REF!,#REF!,#REF!,#REF!,#REF!,#REF!,#REF!,#REF!,#REF!,#REF!,#REF!</definedName>
    <definedName name="__APW_RESTORE_DATA9059__" hidden="1">#REF!,#REF!,#REF!,#REF!,#REF!,#REF!,#REF!,#REF!,#REF!,#REF!,#REF!,#REF!,#REF!,#REF!</definedName>
    <definedName name="__APW_RESTORE_DATA906__" hidden="1">#REF!,#REF!,#REF!,#REF!,#REF!,#REF!,#REF!,#REF!,#REF!,#REF!,#REF!,#REF!,#REF!,#REF!</definedName>
    <definedName name="__APW_RESTORE_DATA9060__" hidden="1">#REF!,#REF!,#REF!,#REF!,#REF!,#REF!,#REF!,#REF!,#REF!,#REF!,#REF!,#REF!,#REF!,#REF!</definedName>
    <definedName name="__APW_RESTORE_DATA9061__" hidden="1">#REF!,#REF!,#REF!,#REF!,#REF!,#REF!,#REF!,#REF!,#REF!,#REF!,#REF!,#REF!,#REF!,#REF!</definedName>
    <definedName name="__APW_RESTORE_DATA9062__" hidden="1">#REF!,#REF!,#REF!,#REF!,#REF!,#REF!,#REF!,#REF!,#REF!,#REF!,#REF!,#REF!,#REF!,#REF!</definedName>
    <definedName name="__APW_RESTORE_DATA9063__" hidden="1">#REF!,#REF!,#REF!,#REF!,#REF!,#REF!,#REF!,#REF!,#REF!,#REF!,#REF!,#REF!,#REF!,#REF!</definedName>
    <definedName name="__APW_RESTORE_DATA9064__" hidden="1">#REF!,#REF!,#REF!,#REF!,#REF!,#REF!,#REF!,#REF!,#REF!,#REF!,#REF!,#REF!,#REF!,#REF!</definedName>
    <definedName name="__APW_RESTORE_DATA9065__" hidden="1">#REF!,#REF!,#REF!,#REF!,#REF!,#REF!,#REF!,#REF!,#REF!,#REF!,#REF!,#REF!,#REF!,#REF!</definedName>
    <definedName name="__APW_RESTORE_DATA9066__" hidden="1">#REF!,#REF!,#REF!,#REF!,#REF!,#REF!,#REF!,#REF!,#REF!,#REF!,#REF!,#REF!,#REF!,#REF!</definedName>
    <definedName name="__APW_RESTORE_DATA9067__" hidden="1">#REF!,#REF!,#REF!,#REF!,#REF!,#REF!,#REF!,#REF!,#REF!,#REF!,#REF!,#REF!,#REF!,#REF!</definedName>
    <definedName name="__APW_RESTORE_DATA9068__" hidden="1">#REF!,#REF!,#REF!,#REF!,#REF!,#REF!,#REF!,#REF!,#REF!,#REF!,#REF!,#REF!,#REF!,#REF!</definedName>
    <definedName name="__APW_RESTORE_DATA9069__" hidden="1">#REF!,#REF!,#REF!,#REF!,#REF!,#REF!,#REF!,#REF!,#REF!,#REF!,#REF!,#REF!,#REF!,#REF!</definedName>
    <definedName name="__APW_RESTORE_DATA907__" hidden="1">#REF!,#REF!,#REF!,#REF!,#REF!,#REF!,#REF!,#REF!,#REF!,#REF!,#REF!,#REF!,#REF!,#REF!</definedName>
    <definedName name="__APW_RESTORE_DATA9070__" hidden="1">#REF!,#REF!,#REF!,#REF!,#REF!,#REF!,#REF!,#REF!,#REF!,#REF!,#REF!,#REF!,#REF!,#REF!</definedName>
    <definedName name="__APW_RESTORE_DATA9071__" hidden="1">#REF!,#REF!,#REF!,#REF!,#REF!,#REF!,#REF!,#REF!,#REF!,#REF!,#REF!,#REF!,#REF!,#REF!</definedName>
    <definedName name="__APW_RESTORE_DATA9072__" hidden="1">#REF!,#REF!,#REF!,#REF!,#REF!,#REF!,#REF!,#REF!,#REF!,#REF!,#REF!,#REF!,#REF!,#REF!</definedName>
    <definedName name="__APW_RESTORE_DATA9073__" hidden="1">#REF!,#REF!,#REF!,#REF!,#REF!,#REF!,#REF!,#REF!,#REF!,#REF!,#REF!,#REF!,#REF!,#REF!</definedName>
    <definedName name="__APW_RESTORE_DATA9074__" hidden="1">#REF!,#REF!,#REF!,#REF!,#REF!,#REF!,#REF!,#REF!,#REF!,#REF!,#REF!,#REF!,#REF!,#REF!</definedName>
    <definedName name="__APW_RESTORE_DATA9075__" hidden="1">#REF!,#REF!,#REF!,#REF!,#REF!,#REF!,#REF!,#REF!,#REF!,#REF!,#REF!,#REF!,#REF!,#REF!</definedName>
    <definedName name="__APW_RESTORE_DATA9076__" hidden="1">#REF!,#REF!,#REF!,#REF!,#REF!,#REF!,#REF!,#REF!,#REF!,#REF!,#REF!,#REF!,#REF!,#REF!</definedName>
    <definedName name="__APW_RESTORE_DATA9077__" hidden="1">#REF!,#REF!,#REF!,#REF!,#REF!,#REF!,#REF!,#REF!,#REF!,#REF!,#REF!,#REF!,#REF!,#REF!</definedName>
    <definedName name="__APW_RESTORE_DATA9078__" hidden="1">#REF!,#REF!,#REF!,#REF!,#REF!,#REF!,#REF!,#REF!,#REF!,#REF!,#REF!,#REF!,#REF!,#REF!</definedName>
    <definedName name="__APW_RESTORE_DATA9079__" hidden="1">#REF!,#REF!,#REF!,#REF!,#REF!,#REF!,#REF!,#REF!,#REF!,#REF!,#REF!,#REF!,#REF!,#REF!</definedName>
    <definedName name="__APW_RESTORE_DATA908__" hidden="1">#REF!,#REF!,#REF!,#REF!,#REF!,#REF!,#REF!,#REF!,#REF!,#REF!,#REF!,#REF!,#REF!,#REF!</definedName>
    <definedName name="__APW_RESTORE_DATA9080__" hidden="1">#REF!,#REF!,#REF!,#REF!,#REF!,#REF!,#REF!,#REF!,#REF!,#REF!,#REF!,#REF!,#REF!,#REF!</definedName>
    <definedName name="__APW_RESTORE_DATA9081__" hidden="1">#REF!,#REF!,#REF!,#REF!,#REF!,#REF!,#REF!,#REF!,#REF!,#REF!,#REF!,#REF!,#REF!,#REF!</definedName>
    <definedName name="__APW_RESTORE_DATA9082__" hidden="1">#REF!,#REF!,#REF!,#REF!,#REF!,#REF!,#REF!,#REF!,#REF!,#REF!,#REF!,#REF!,#REF!,#REF!</definedName>
    <definedName name="__APW_RESTORE_DATA9083__" hidden="1">#REF!,#REF!,#REF!,#REF!,#REF!,#REF!,#REF!,#REF!,#REF!,#REF!,#REF!,#REF!,#REF!,#REF!</definedName>
    <definedName name="__APW_RESTORE_DATA9084__" hidden="1">#REF!,#REF!,#REF!,#REF!,#REF!,#REF!,#REF!,#REF!,#REF!,#REF!,#REF!,#REF!,#REF!,#REF!</definedName>
    <definedName name="__APW_RESTORE_DATA9085__" hidden="1">#REF!,#REF!,#REF!,#REF!,#REF!,#REF!,#REF!,#REF!,#REF!,#REF!,#REF!,#REF!,#REF!,#REF!</definedName>
    <definedName name="__APW_RESTORE_DATA9086__" hidden="1">#REF!,#REF!,#REF!,#REF!,#REF!,#REF!,#REF!,#REF!,#REF!,#REF!,#REF!,#REF!,#REF!,#REF!</definedName>
    <definedName name="__APW_RESTORE_DATA9087__" hidden="1">#REF!,#REF!,#REF!,#REF!,#REF!,#REF!,#REF!,#REF!,#REF!,#REF!,#REF!,#REF!,#REF!,#REF!</definedName>
    <definedName name="__APW_RESTORE_DATA9088__" hidden="1">#REF!,#REF!,#REF!,#REF!,#REF!,#REF!,#REF!,#REF!,#REF!,#REF!,#REF!,#REF!,#REF!,#REF!</definedName>
    <definedName name="__APW_RESTORE_DATA9089__" hidden="1">#REF!,#REF!,#REF!,#REF!,#REF!,#REF!,#REF!,#REF!,#REF!,#REF!,#REF!,#REF!,#REF!,#REF!</definedName>
    <definedName name="__APW_RESTORE_DATA909__" hidden="1">#REF!,#REF!,#REF!,#REF!,#REF!,#REF!,#REF!,#REF!,#REF!,#REF!,#REF!,#REF!,#REF!,#REF!</definedName>
    <definedName name="__APW_RESTORE_DATA9090__" hidden="1">#REF!,#REF!,#REF!,#REF!,#REF!,#REF!,#REF!,#REF!,#REF!,#REF!,#REF!,#REF!,#REF!,#REF!</definedName>
    <definedName name="__APW_RESTORE_DATA9091__" hidden="1">#REF!,#REF!,#REF!,#REF!,#REF!,#REF!,#REF!,#REF!,#REF!,#REF!,#REF!,#REF!,#REF!,#REF!</definedName>
    <definedName name="__APW_RESTORE_DATA9092__" hidden="1">#REF!,#REF!,#REF!,#REF!,#REF!,#REF!,#REF!,#REF!,#REF!,#REF!,#REF!,#REF!,#REF!,#REF!</definedName>
    <definedName name="__APW_RESTORE_DATA9093__" hidden="1">#REF!,#REF!,#REF!,#REF!,#REF!,#REF!,#REF!,#REF!,#REF!,#REF!,#REF!,#REF!,#REF!,#REF!</definedName>
    <definedName name="__APW_RESTORE_DATA9094__" hidden="1">#REF!,#REF!,#REF!,#REF!,#REF!,#REF!,#REF!,#REF!,#REF!,#REF!,#REF!,#REF!,#REF!,#REF!</definedName>
    <definedName name="__APW_RESTORE_DATA9095__" hidden="1">#REF!,#REF!,#REF!,#REF!,#REF!,#REF!,#REF!,#REF!,#REF!,#REF!,#REF!,#REF!,#REF!,#REF!</definedName>
    <definedName name="__APW_RESTORE_DATA9096__" hidden="1">#REF!,#REF!,#REF!,#REF!,#REF!,#REF!,#REF!,#REF!,#REF!,#REF!,#REF!,#REF!,#REF!,#REF!</definedName>
    <definedName name="__APW_RESTORE_DATA9097__" hidden="1">#REF!,#REF!,#REF!,#REF!,#REF!,#REF!,#REF!,#REF!,#REF!,#REF!,#REF!,#REF!,#REF!,#REF!</definedName>
    <definedName name="__APW_RESTORE_DATA9098__" hidden="1">#REF!,#REF!,#REF!,#REF!,#REF!,#REF!,#REF!,#REF!,#REF!,#REF!,#REF!,#REF!,#REF!,#REF!</definedName>
    <definedName name="__APW_RESTORE_DATA9099__" hidden="1">#REF!,#REF!,#REF!,#REF!,#REF!,#REF!,#REF!,#REF!,#REF!,#REF!,#REF!,#REF!,#REF!,#REF!</definedName>
    <definedName name="__APW_RESTORE_DATA91__" hidden="1">#REF!,#REF!,#REF!,#REF!,#REF!,#REF!,#REF!,#REF!,#REF!,#REF!,#REF!,#REF!,#REF!,#REF!</definedName>
    <definedName name="__APW_RESTORE_DATA910__" hidden="1">#REF!,#REF!,#REF!,#REF!,#REF!,#REF!,#REF!,#REF!,#REF!,#REF!,#REF!,#REF!,#REF!,#REF!</definedName>
    <definedName name="__APW_RESTORE_DATA9100__" hidden="1">#REF!,#REF!,#REF!,#REF!,#REF!,#REF!,#REF!,#REF!,#REF!,#REF!,#REF!,#REF!,#REF!,#REF!</definedName>
    <definedName name="__APW_RESTORE_DATA9101__" hidden="1">#REF!,#REF!,#REF!,#REF!,#REF!,#REF!,#REF!,#REF!,#REF!,#REF!,#REF!,#REF!,#REF!,#REF!</definedName>
    <definedName name="__APW_RESTORE_DATA9102__" hidden="1">#REF!,#REF!,#REF!,#REF!,#REF!,#REF!,#REF!,#REF!,#REF!,#REF!,#REF!,#REF!,#REF!,#REF!</definedName>
    <definedName name="__APW_RESTORE_DATA9103__" hidden="1">#REF!,#REF!,#REF!,#REF!,#REF!,#REF!,#REF!,#REF!,#REF!,#REF!,#REF!,#REF!,#REF!,#REF!</definedName>
    <definedName name="__APW_RESTORE_DATA9104__" hidden="1">#REF!,#REF!,#REF!,#REF!,#REF!,#REF!,#REF!,#REF!,#REF!,#REF!,#REF!,#REF!,#REF!,#REF!</definedName>
    <definedName name="__APW_RESTORE_DATA9105__" hidden="1">#REF!,#REF!,#REF!,#REF!,#REF!,#REF!,#REF!,#REF!,#REF!,#REF!,#REF!,#REF!,#REF!,#REF!</definedName>
    <definedName name="__APW_RESTORE_DATA9106__" hidden="1">#REF!,#REF!,#REF!,#REF!,#REF!,#REF!,#REF!,#REF!,#REF!,#REF!,#REF!,#REF!,#REF!,#REF!</definedName>
    <definedName name="__APW_RESTORE_DATA9107__" hidden="1">#REF!,#REF!,#REF!,#REF!,#REF!,#REF!,#REF!,#REF!,#REF!,#REF!,#REF!,#REF!,#REF!,#REF!</definedName>
    <definedName name="__APW_RESTORE_DATA9108__" hidden="1">#REF!,#REF!,#REF!,#REF!,#REF!,#REF!,#REF!,#REF!,#REF!,#REF!,#REF!,#REF!,#REF!,#REF!</definedName>
    <definedName name="__APW_RESTORE_DATA9109__" hidden="1">#REF!,#REF!,#REF!,#REF!,#REF!,#REF!,#REF!,#REF!,#REF!,#REF!,#REF!,#REF!,#REF!,#REF!</definedName>
    <definedName name="__APW_RESTORE_DATA911__" hidden="1">#REF!,#REF!,#REF!,#REF!,#REF!,#REF!,#REF!,#REF!,#REF!,#REF!,#REF!,#REF!,#REF!,#REF!</definedName>
    <definedName name="__APW_RESTORE_DATA9110__" hidden="1">#REF!,#REF!,#REF!,#REF!,#REF!,#REF!,#REF!,#REF!,#REF!,#REF!,#REF!,#REF!,#REF!,#REF!</definedName>
    <definedName name="__APW_RESTORE_DATA9111__" hidden="1">#REF!,#REF!,#REF!,#REF!,#REF!,#REF!,#REF!,#REF!,#REF!,#REF!,#REF!,#REF!,#REF!,#REF!</definedName>
    <definedName name="__APW_RESTORE_DATA9112__" hidden="1">#REF!,#REF!,#REF!,#REF!,#REF!,#REF!,#REF!,#REF!,#REF!,#REF!,#REF!,#REF!,#REF!,#REF!</definedName>
    <definedName name="__APW_RESTORE_DATA9113__" hidden="1">#REF!,#REF!,#REF!,#REF!,#REF!,#REF!,#REF!,#REF!,#REF!,#REF!,#REF!,#REF!,#REF!,#REF!</definedName>
    <definedName name="__APW_RESTORE_DATA9114__" hidden="1">#REF!,#REF!,#REF!,#REF!,#REF!,#REF!,#REF!,#REF!,#REF!,#REF!,#REF!,#REF!,#REF!,#REF!</definedName>
    <definedName name="__APW_RESTORE_DATA9115__" hidden="1">#REF!,#REF!,#REF!,#REF!,#REF!,#REF!,#REF!,#REF!,#REF!,#REF!,#REF!,#REF!,#REF!,#REF!</definedName>
    <definedName name="__APW_RESTORE_DATA9116__" hidden="1">#REF!,#REF!,#REF!,#REF!,#REF!,#REF!,#REF!,#REF!,#REF!,#REF!,#REF!,#REF!,#REF!,#REF!</definedName>
    <definedName name="__APW_RESTORE_DATA9117__" hidden="1">#REF!,#REF!,#REF!,#REF!,#REF!,#REF!,#REF!,#REF!,#REF!,#REF!,#REF!,#REF!,#REF!,#REF!</definedName>
    <definedName name="__APW_RESTORE_DATA9118__" hidden="1">#REF!,#REF!,#REF!,#REF!,#REF!,#REF!,#REF!,#REF!,#REF!,#REF!,#REF!,#REF!,#REF!,#REF!</definedName>
    <definedName name="__APW_RESTORE_DATA9119__" hidden="1">#REF!,#REF!,#REF!,#REF!,#REF!,#REF!,#REF!,#REF!,#REF!,#REF!,#REF!,#REF!,#REF!,#REF!</definedName>
    <definedName name="__APW_RESTORE_DATA912__" hidden="1">#REF!,#REF!,#REF!,#REF!,#REF!,#REF!,#REF!,#REF!,#REF!,#REF!,#REF!,#REF!,#REF!,#REF!</definedName>
    <definedName name="__APW_RESTORE_DATA9120__" hidden="1">#REF!,#REF!,#REF!,#REF!,#REF!,#REF!,#REF!,#REF!,#REF!,#REF!,#REF!,#REF!,#REF!,#REF!</definedName>
    <definedName name="__APW_RESTORE_DATA9121__" hidden="1">#REF!,#REF!,#REF!,#REF!,#REF!,#REF!,#REF!,#REF!,#REF!,#REF!,#REF!,#REF!,#REF!,#REF!</definedName>
    <definedName name="__APW_RESTORE_DATA9122__" hidden="1">#REF!,#REF!,#REF!,#REF!,#REF!,#REF!,#REF!,#REF!,#REF!,#REF!,#REF!,#REF!,#REF!,#REF!</definedName>
    <definedName name="__APW_RESTORE_DATA9123__" hidden="1">#REF!,#REF!,#REF!,#REF!,#REF!,#REF!,#REF!,#REF!,#REF!,#REF!,#REF!,#REF!,#REF!,#REF!</definedName>
    <definedName name="__APW_RESTORE_DATA9124__" hidden="1">#REF!,#REF!,#REF!,#REF!,#REF!,#REF!,#REF!,#REF!,#REF!,#REF!,#REF!,#REF!,#REF!,#REF!</definedName>
    <definedName name="__APW_RESTORE_DATA9125__" hidden="1">#REF!,#REF!,#REF!,#REF!,#REF!,#REF!,#REF!,#REF!,#REF!,#REF!,#REF!,#REF!,#REF!,#REF!</definedName>
    <definedName name="__APW_RESTORE_DATA9126__" hidden="1">#REF!,#REF!,#REF!,#REF!,#REF!,#REF!,#REF!,#REF!,#REF!,#REF!,#REF!,#REF!,#REF!,#REF!</definedName>
    <definedName name="__APW_RESTORE_DATA9127__" hidden="1">#REF!,#REF!,#REF!,#REF!,#REF!,#REF!,#REF!,#REF!,#REF!,#REF!,#REF!,#REF!,#REF!,#REF!</definedName>
    <definedName name="__APW_RESTORE_DATA9128__" hidden="1">#REF!,#REF!,#REF!,#REF!,#REF!,#REF!,#REF!,#REF!,#REF!,#REF!,#REF!,#REF!,#REF!,#REF!</definedName>
    <definedName name="__APW_RESTORE_DATA9129__" hidden="1">#REF!,#REF!,#REF!,#REF!,#REF!,#REF!,#REF!,#REF!,#REF!,#REF!,#REF!,#REF!,#REF!,#REF!</definedName>
    <definedName name="__APW_RESTORE_DATA913__" hidden="1">#REF!,#REF!,#REF!,#REF!,#REF!,#REF!,#REF!,#REF!,#REF!,#REF!,#REF!,#REF!,#REF!,#REF!</definedName>
    <definedName name="__APW_RESTORE_DATA9130__" hidden="1">#REF!,#REF!,#REF!,#REF!,#REF!,#REF!,#REF!,#REF!,#REF!,#REF!,#REF!,#REF!,#REF!,#REF!</definedName>
    <definedName name="__APW_RESTORE_DATA9131__" hidden="1">#REF!,#REF!,#REF!,#REF!,#REF!,#REF!,#REF!,#REF!,#REF!,#REF!,#REF!,#REF!,#REF!,#REF!</definedName>
    <definedName name="__APW_RESTORE_DATA9132__" hidden="1">#REF!,#REF!,#REF!,#REF!,#REF!,#REF!,#REF!,#REF!,#REF!,#REF!,#REF!,#REF!,#REF!,#REF!</definedName>
    <definedName name="__APW_RESTORE_DATA9133__" hidden="1">#REF!,#REF!,#REF!,#REF!,#REF!,#REF!,#REF!,#REF!,#REF!,#REF!,#REF!,#REF!,#REF!,#REF!</definedName>
    <definedName name="__APW_RESTORE_DATA9134__" hidden="1">#REF!,#REF!,#REF!,#REF!,#REF!,#REF!,#REF!,#REF!,#REF!,#REF!,#REF!,#REF!,#REF!,#REF!</definedName>
    <definedName name="__APW_RESTORE_DATA9135__" hidden="1">#REF!,#REF!,#REF!,#REF!,#REF!,#REF!,#REF!,#REF!,#REF!,#REF!,#REF!,#REF!,#REF!,#REF!</definedName>
    <definedName name="__APW_RESTORE_DATA9136__" hidden="1">#REF!,#REF!,#REF!,#REF!,#REF!,#REF!,#REF!,#REF!,#REF!,#REF!,#REF!,#REF!,#REF!</definedName>
    <definedName name="__APW_RESTORE_DATA9137__" hidden="1">#REF!,#REF!,#REF!,#REF!,#REF!,#REF!,#REF!,#REF!,#REF!,#REF!,#REF!,#REF!,#REF!,#REF!,#REF!,#REF!</definedName>
    <definedName name="__APW_RESTORE_DATA9138__" hidden="1">#REF!,#REF!,#REF!,#REF!,#REF!,#REF!,#REF!,#REF!,#REF!,#REF!,#REF!,#REF!,#REF!,#REF!,#REF!</definedName>
    <definedName name="__APW_RESTORE_DATA9139__" hidden="1">#REF!,#REF!,#REF!,#REF!,#REF!,#REF!,#REF!,#REF!,#REF!,#REF!,#REF!,#REF!,#REF!,#REF!,#REF!</definedName>
    <definedName name="__APW_RESTORE_DATA914__" hidden="1">#REF!,#REF!,#REF!,#REF!,#REF!,#REF!,#REF!,#REF!,#REF!,#REF!,#REF!,#REF!,#REF!,#REF!</definedName>
    <definedName name="__APW_RESTORE_DATA9140__" hidden="1">#REF!,#REF!,#REF!,#REF!,#REF!,#REF!,#REF!,#REF!,#REF!,#REF!,#REF!,#REF!,#REF!,#REF!,#REF!</definedName>
    <definedName name="__APW_RESTORE_DATA9141__" hidden="1">#REF!,#REF!,#REF!,#REF!,#REF!,#REF!,#REF!,#REF!,#REF!,#REF!,#REF!,#REF!,#REF!,#REF!,#REF!</definedName>
    <definedName name="__APW_RESTORE_DATA9142__" hidden="1">#REF!,#REF!,#REF!,#REF!,#REF!,#REF!,#REF!,#REF!,#REF!,#REF!,#REF!,#REF!,#REF!,#REF!,#REF!</definedName>
    <definedName name="__APW_RESTORE_DATA9143__" hidden="1">#REF!,#REF!,#REF!,#REF!,#REF!,#REF!,#REF!,#REF!,#REF!,#REF!,#REF!,#REF!,#REF!,#REF!,#REF!</definedName>
    <definedName name="__APW_RESTORE_DATA9144__" hidden="1">#REF!,#REF!,#REF!,#REF!,#REF!,#REF!,#REF!,#REF!,#REF!,#REF!,#REF!,#REF!,#REF!,#REF!</definedName>
    <definedName name="__APW_RESTORE_DATA9145__" hidden="1">#REF!,#REF!,#REF!,#REF!,#REF!,#REF!,#REF!,#REF!,#REF!,#REF!,#REF!,#REF!,#REF!,#REF!</definedName>
    <definedName name="__APW_RESTORE_DATA9146__" hidden="1">#REF!,#REF!,#REF!,#REF!,#REF!,#REF!,#REF!,#REF!,#REF!,#REF!,#REF!,#REF!,#REF!,#REF!</definedName>
    <definedName name="__APW_RESTORE_DATA9147__" hidden="1">#REF!,#REF!,#REF!,#REF!,#REF!,#REF!,#REF!,#REF!,#REF!,#REF!,#REF!,#REF!,#REF!,#REF!</definedName>
    <definedName name="__APW_RESTORE_DATA9148__" hidden="1">#REF!,#REF!,#REF!,#REF!,#REF!,#REF!,#REF!,#REF!,#REF!,#REF!,#REF!,#REF!,#REF!,#REF!</definedName>
    <definedName name="__APW_RESTORE_DATA9149__" hidden="1">#REF!,#REF!,#REF!,#REF!,#REF!,#REF!,#REF!,#REF!,#REF!,#REF!,#REF!,#REF!,#REF!,#REF!</definedName>
    <definedName name="__APW_RESTORE_DATA915__" hidden="1">#REF!,#REF!,#REF!,#REF!,#REF!,#REF!,#REF!,#REF!,#REF!,#REF!,#REF!,#REF!,#REF!,#REF!</definedName>
    <definedName name="__APW_RESTORE_DATA9150__" hidden="1">#REF!,#REF!,#REF!,#REF!,#REF!,#REF!,#REF!,#REF!,#REF!,#REF!,#REF!,#REF!,#REF!,#REF!</definedName>
    <definedName name="__APW_RESTORE_DATA9151__" hidden="1">#REF!,#REF!,#REF!,#REF!,#REF!,#REF!,#REF!,#REF!,#REF!,#REF!,#REF!,#REF!,#REF!,#REF!</definedName>
    <definedName name="__APW_RESTORE_DATA9152__" hidden="1">#REF!,#REF!,#REF!,#REF!,#REF!,#REF!,#REF!,#REF!,#REF!,#REF!,#REF!,#REF!,#REF!,#REF!</definedName>
    <definedName name="__APW_RESTORE_DATA9153__" hidden="1">#REF!,#REF!,#REF!,#REF!,#REF!,#REF!,#REF!,#REF!,#REF!,#REF!,#REF!,#REF!,#REF!,#REF!</definedName>
    <definedName name="__APW_RESTORE_DATA9154__" hidden="1">#REF!,#REF!,#REF!,#REF!,#REF!,#REF!,#REF!,#REF!,#REF!,#REF!,#REF!,#REF!,#REF!,#REF!</definedName>
    <definedName name="__APW_RESTORE_DATA9155__" hidden="1">#REF!,#REF!,#REF!,#REF!,#REF!,#REF!,#REF!,#REF!,#REF!,#REF!,#REF!,#REF!,#REF!,#REF!</definedName>
    <definedName name="__APW_RESTORE_DATA9156__" hidden="1">#REF!,#REF!,#REF!,#REF!,#REF!,#REF!,#REF!,#REF!,#REF!,#REF!,#REF!,#REF!,#REF!,#REF!</definedName>
    <definedName name="__APW_RESTORE_DATA9157__" hidden="1">#REF!,#REF!,#REF!,#REF!,#REF!,#REF!,#REF!,#REF!,#REF!,#REF!,#REF!,#REF!,#REF!,#REF!</definedName>
    <definedName name="__APW_RESTORE_DATA9158__" hidden="1">#REF!,#REF!,#REF!,#REF!,#REF!,#REF!,#REF!,#REF!,#REF!,#REF!,#REF!,#REF!,#REF!,#REF!</definedName>
    <definedName name="__APW_RESTORE_DATA9159__" hidden="1">#REF!,#REF!,#REF!,#REF!,#REF!,#REF!,#REF!,#REF!,#REF!,#REF!,#REF!,#REF!,#REF!,#REF!</definedName>
    <definedName name="__APW_RESTORE_DATA916__" hidden="1">#REF!,#REF!,#REF!,#REF!,#REF!,#REF!,#REF!,#REF!,#REF!,#REF!,#REF!,#REF!,#REF!,#REF!</definedName>
    <definedName name="__APW_RESTORE_DATA9160__" hidden="1">#REF!,#REF!,#REF!,#REF!,#REF!,#REF!,#REF!,#REF!,#REF!,#REF!,#REF!,#REF!,#REF!,#REF!</definedName>
    <definedName name="__APW_RESTORE_DATA9161__" hidden="1">#REF!,#REF!,#REF!,#REF!,#REF!,#REF!,#REF!,#REF!,#REF!,#REF!,#REF!,#REF!,#REF!,#REF!</definedName>
    <definedName name="__APW_RESTORE_DATA9162__" hidden="1">#REF!,#REF!,#REF!,#REF!,#REF!,#REF!,#REF!,#REF!,#REF!,#REF!,#REF!,#REF!,#REF!,#REF!</definedName>
    <definedName name="__APW_RESTORE_DATA9163__" hidden="1">#REF!,#REF!,#REF!,#REF!,#REF!,#REF!,#REF!,#REF!,#REF!,#REF!,#REF!,#REF!,#REF!,#REF!</definedName>
    <definedName name="__APW_RESTORE_DATA9164__" hidden="1">#REF!,#REF!,#REF!,#REF!,#REF!,#REF!,#REF!,#REF!,#REF!,#REF!,#REF!,#REF!,#REF!,#REF!</definedName>
    <definedName name="__APW_RESTORE_DATA9165__" hidden="1">#REF!,#REF!,#REF!,#REF!,#REF!,#REF!,#REF!,#REF!,#REF!,#REF!,#REF!,#REF!,#REF!,#REF!</definedName>
    <definedName name="__APW_RESTORE_DATA9166__" hidden="1">#REF!,#REF!,#REF!,#REF!,#REF!,#REF!,#REF!,#REF!,#REF!,#REF!,#REF!,#REF!,#REF!,#REF!</definedName>
    <definedName name="__APW_RESTORE_DATA9167__" hidden="1">#REF!,#REF!,#REF!,#REF!,#REF!,#REF!,#REF!,#REF!,#REF!,#REF!,#REF!,#REF!,#REF!,#REF!</definedName>
    <definedName name="__APW_RESTORE_DATA9168__" hidden="1">#REF!,#REF!,#REF!,#REF!,#REF!,#REF!,#REF!,#REF!,#REF!,#REF!,#REF!,#REF!,#REF!,#REF!</definedName>
    <definedName name="__APW_RESTORE_DATA9169__" hidden="1">#REF!,#REF!,#REF!,#REF!,#REF!,#REF!,#REF!,#REF!,#REF!,#REF!,#REF!,#REF!,#REF!,#REF!</definedName>
    <definedName name="__APW_RESTORE_DATA917__" hidden="1">#REF!,#REF!,#REF!,#REF!,#REF!,#REF!,#REF!,#REF!,#REF!,#REF!,#REF!,#REF!,#REF!,#REF!</definedName>
    <definedName name="__APW_RESTORE_DATA9170__" hidden="1">#REF!,#REF!,#REF!,#REF!,#REF!,#REF!,#REF!,#REF!,#REF!,#REF!,#REF!,#REF!,#REF!,#REF!</definedName>
    <definedName name="__APW_RESTORE_DATA9171__" hidden="1">#REF!,#REF!,#REF!,#REF!,#REF!,#REF!,#REF!,#REF!,#REF!,#REF!,#REF!,#REF!,#REF!,#REF!</definedName>
    <definedName name="__APW_RESTORE_DATA9172__" hidden="1">#REF!,#REF!,#REF!,#REF!,#REF!,#REF!,#REF!,#REF!,#REF!,#REF!,#REF!,#REF!,#REF!,#REF!</definedName>
    <definedName name="__APW_RESTORE_DATA9173__" hidden="1">#REF!,#REF!,#REF!,#REF!,#REF!,#REF!,#REF!,#REF!,#REF!,#REF!,#REF!,#REF!,#REF!,#REF!</definedName>
    <definedName name="__APW_RESTORE_DATA9174__" hidden="1">#REF!,#REF!,#REF!,#REF!,#REF!,#REF!,#REF!,#REF!,#REF!,#REF!,#REF!,#REF!,#REF!,#REF!</definedName>
    <definedName name="__APW_RESTORE_DATA9175__" hidden="1">#REF!,#REF!,#REF!,#REF!,#REF!,#REF!,#REF!,#REF!,#REF!,#REF!,#REF!,#REF!,#REF!,#REF!</definedName>
    <definedName name="__APW_RESTORE_DATA9176__" hidden="1">#REF!,#REF!,#REF!,#REF!,#REF!,#REF!,#REF!,#REF!,#REF!,#REF!,#REF!,#REF!,#REF!,#REF!</definedName>
    <definedName name="__APW_RESTORE_DATA9177__" hidden="1">#REF!,#REF!,#REF!,#REF!,#REF!,#REF!,#REF!,#REF!,#REF!,#REF!,#REF!,#REF!,#REF!,#REF!</definedName>
    <definedName name="__APW_RESTORE_DATA9178__" hidden="1">#REF!,#REF!,#REF!,#REF!,#REF!,#REF!,#REF!,#REF!,#REF!,#REF!,#REF!,#REF!,#REF!,#REF!</definedName>
    <definedName name="__APW_RESTORE_DATA9179__" hidden="1">#REF!,#REF!,#REF!,#REF!,#REF!,#REF!,#REF!,#REF!,#REF!,#REF!,#REF!,#REF!,#REF!,#REF!</definedName>
    <definedName name="__APW_RESTORE_DATA918__" hidden="1">#REF!,#REF!,#REF!,#REF!,#REF!,#REF!,#REF!,#REF!,#REF!,#REF!,#REF!,#REF!,#REF!,#REF!</definedName>
    <definedName name="__APW_RESTORE_DATA9180__" hidden="1">#REF!,#REF!,#REF!,#REF!,#REF!,#REF!,#REF!,#REF!,#REF!,#REF!,#REF!,#REF!,#REF!,#REF!</definedName>
    <definedName name="__APW_RESTORE_DATA9181__" hidden="1">#REF!,#REF!,#REF!,#REF!,#REF!,#REF!,#REF!,#REF!,#REF!,#REF!,#REF!,#REF!,#REF!,#REF!</definedName>
    <definedName name="__APW_RESTORE_DATA9182__" hidden="1">#REF!,#REF!,#REF!,#REF!,#REF!,#REF!,#REF!,#REF!,#REF!,#REF!,#REF!,#REF!,#REF!,#REF!</definedName>
    <definedName name="__APW_RESTORE_DATA9183__" hidden="1">#REF!,#REF!,#REF!,#REF!,#REF!,#REF!,#REF!,#REF!,#REF!,#REF!,#REF!,#REF!,#REF!,#REF!</definedName>
    <definedName name="__APW_RESTORE_DATA9184__" hidden="1">#REF!,#REF!,#REF!,#REF!,#REF!,#REF!,#REF!,#REF!,#REF!,#REF!,#REF!,#REF!,#REF!,#REF!</definedName>
    <definedName name="__APW_RESTORE_DATA9185__" hidden="1">#REF!,#REF!,#REF!,#REF!,#REF!,#REF!,#REF!,#REF!,#REF!,#REF!,#REF!,#REF!,#REF!,#REF!</definedName>
    <definedName name="__APW_RESTORE_DATA9186__" hidden="1">#REF!,#REF!,#REF!,#REF!,#REF!,#REF!,#REF!,#REF!,#REF!,#REF!,#REF!,#REF!,#REF!,#REF!</definedName>
    <definedName name="__APW_RESTORE_DATA9187__" hidden="1">#REF!,#REF!,#REF!,#REF!,#REF!,#REF!,#REF!,#REF!,#REF!,#REF!,#REF!,#REF!,#REF!,#REF!</definedName>
    <definedName name="__APW_RESTORE_DATA9188__" hidden="1">#REF!,#REF!,#REF!,#REF!,#REF!,#REF!,#REF!,#REF!,#REF!,#REF!,#REF!,#REF!,#REF!,#REF!</definedName>
    <definedName name="__APW_RESTORE_DATA9189__" hidden="1">#REF!,#REF!,#REF!,#REF!,#REF!,#REF!,#REF!,#REF!,#REF!,#REF!,#REF!,#REF!,#REF!,#REF!</definedName>
    <definedName name="__APW_RESTORE_DATA919__" hidden="1">#REF!,#REF!,#REF!,#REF!,#REF!,#REF!,#REF!,#REF!,#REF!,#REF!,#REF!,#REF!,#REF!,#REF!</definedName>
    <definedName name="__APW_RESTORE_DATA9190__" hidden="1">#REF!,#REF!,#REF!,#REF!,#REF!,#REF!,#REF!,#REF!,#REF!,#REF!,#REF!,#REF!,#REF!,#REF!</definedName>
    <definedName name="__APW_RESTORE_DATA9191__" hidden="1">#REF!,#REF!,#REF!,#REF!,#REF!,#REF!,#REF!,#REF!,#REF!,#REF!,#REF!,#REF!,#REF!,#REF!</definedName>
    <definedName name="__APW_RESTORE_DATA9192__" hidden="1">#REF!,#REF!,#REF!,#REF!,#REF!,#REF!,#REF!,#REF!,#REF!,#REF!,#REF!,#REF!,#REF!,#REF!</definedName>
    <definedName name="__APW_RESTORE_DATA9193__" hidden="1">#REF!,#REF!,#REF!,#REF!,#REF!,#REF!,#REF!,#REF!,#REF!,#REF!,#REF!,#REF!,#REF!,#REF!</definedName>
    <definedName name="__APW_RESTORE_DATA9194__" hidden="1">#REF!,#REF!,#REF!,#REF!,#REF!,#REF!,#REF!,#REF!,#REF!,#REF!,#REF!,#REF!,#REF!,#REF!</definedName>
    <definedName name="__APW_RESTORE_DATA9195__" hidden="1">#REF!,#REF!,#REF!,#REF!,#REF!,#REF!,#REF!,#REF!,#REF!,#REF!,#REF!,#REF!,#REF!,#REF!</definedName>
    <definedName name="__APW_RESTORE_DATA9196__" hidden="1">#REF!,#REF!,#REF!,#REF!,#REF!,#REF!,#REF!,#REF!,#REF!,#REF!,#REF!,#REF!,#REF!,#REF!</definedName>
    <definedName name="__APW_RESTORE_DATA9197__" hidden="1">#REF!,#REF!,#REF!,#REF!,#REF!,#REF!,#REF!,#REF!,#REF!,#REF!,#REF!,#REF!,#REF!,#REF!</definedName>
    <definedName name="__APW_RESTORE_DATA9198__" hidden="1">#REF!,#REF!,#REF!,#REF!,#REF!,#REF!,#REF!,#REF!,#REF!,#REF!,#REF!,#REF!,#REF!,#REF!</definedName>
    <definedName name="__APW_RESTORE_DATA9199__" hidden="1">#REF!,#REF!,#REF!,#REF!,#REF!,#REF!,#REF!,#REF!,#REF!,#REF!,#REF!,#REF!,#REF!,#REF!</definedName>
    <definedName name="__APW_RESTORE_DATA92__" hidden="1">#REF!,#REF!,#REF!,#REF!,#REF!,#REF!,#REF!,#REF!,#REF!,#REF!,#REF!,#REF!,#REF!,#REF!</definedName>
    <definedName name="__APW_RESTORE_DATA920__" hidden="1">#REF!,#REF!,#REF!,#REF!,#REF!,#REF!,#REF!,#REF!,#REF!,#REF!,#REF!,#REF!,#REF!,#REF!</definedName>
    <definedName name="__APW_RESTORE_DATA9200__" hidden="1">#REF!,#REF!,#REF!,#REF!,#REF!,#REF!,#REF!,#REF!,#REF!,#REF!,#REF!,#REF!,#REF!,#REF!</definedName>
    <definedName name="__APW_RESTORE_DATA9201__" hidden="1">#REF!,#REF!,#REF!,#REF!,#REF!,#REF!,#REF!,#REF!,#REF!,#REF!,#REF!,#REF!,#REF!,#REF!</definedName>
    <definedName name="__APW_RESTORE_DATA9202__" hidden="1">#REF!,#REF!,#REF!,#REF!,#REF!,#REF!,#REF!,#REF!,#REF!,#REF!,#REF!,#REF!,#REF!,#REF!</definedName>
    <definedName name="__APW_RESTORE_DATA9203__" hidden="1">#REF!,#REF!,#REF!,#REF!,#REF!,#REF!,#REF!,#REF!,#REF!,#REF!,#REF!,#REF!,#REF!,#REF!</definedName>
    <definedName name="__APW_RESTORE_DATA9204__" hidden="1">#REF!,#REF!,#REF!,#REF!,#REF!,#REF!,#REF!,#REF!,#REF!,#REF!,#REF!,#REF!,#REF!,#REF!</definedName>
    <definedName name="__APW_RESTORE_DATA9205__" hidden="1">#REF!,#REF!,#REF!,#REF!,#REF!,#REF!,#REF!,#REF!,#REF!,#REF!,#REF!,#REF!,#REF!,#REF!</definedName>
    <definedName name="__APW_RESTORE_DATA9206__" hidden="1">#REF!,#REF!,#REF!,#REF!,#REF!,#REF!,#REF!,#REF!,#REF!,#REF!,#REF!,#REF!,#REF!,#REF!</definedName>
    <definedName name="__APW_RESTORE_DATA9207__" hidden="1">#REF!,#REF!,#REF!,#REF!,#REF!,#REF!,#REF!,#REF!,#REF!,#REF!,#REF!,#REF!,#REF!,#REF!</definedName>
    <definedName name="__APW_RESTORE_DATA9208__" hidden="1">#REF!,#REF!,#REF!,#REF!,#REF!,#REF!,#REF!,#REF!,#REF!,#REF!,#REF!,#REF!,#REF!,#REF!</definedName>
    <definedName name="__APW_RESTORE_DATA9209__" hidden="1">#REF!,#REF!,#REF!,#REF!,#REF!,#REF!,#REF!,#REF!,#REF!,#REF!,#REF!,#REF!,#REF!,#REF!</definedName>
    <definedName name="__APW_RESTORE_DATA921__" hidden="1">#REF!,#REF!,#REF!,#REF!,#REF!,#REF!,#REF!,#REF!,#REF!,#REF!,#REF!,#REF!,#REF!,#REF!</definedName>
    <definedName name="__APW_RESTORE_DATA9210__" hidden="1">#REF!,#REF!,#REF!,#REF!,#REF!,#REF!,#REF!,#REF!,#REF!,#REF!,#REF!,#REF!,#REF!,#REF!</definedName>
    <definedName name="__APW_RESTORE_DATA9211__" hidden="1">#REF!,#REF!,#REF!,#REF!,#REF!,#REF!,#REF!,#REF!,#REF!,#REF!,#REF!,#REF!,#REF!,#REF!</definedName>
    <definedName name="__APW_RESTORE_DATA9212__" hidden="1">#REF!,#REF!,#REF!,#REF!,#REF!,#REF!,#REF!,#REF!,#REF!,#REF!,#REF!,#REF!,#REF!,#REF!</definedName>
    <definedName name="__APW_RESTORE_DATA9213__" hidden="1">#REF!,#REF!,#REF!,#REF!,#REF!,#REF!,#REF!,#REF!,#REF!,#REF!,#REF!,#REF!,#REF!,#REF!</definedName>
    <definedName name="__APW_RESTORE_DATA9214__" hidden="1">#REF!,#REF!,#REF!,#REF!,#REF!,#REF!,#REF!,#REF!,#REF!,#REF!,#REF!,#REF!,#REF!,#REF!</definedName>
    <definedName name="__APW_RESTORE_DATA9215__" hidden="1">#REF!,#REF!,#REF!,#REF!,#REF!,#REF!,#REF!,#REF!,#REF!,#REF!,#REF!,#REF!,#REF!,#REF!</definedName>
    <definedName name="__APW_RESTORE_DATA9216__" hidden="1">#REF!,#REF!,#REF!,#REF!,#REF!,#REF!,#REF!,#REF!,#REF!,#REF!,#REF!,#REF!,#REF!,#REF!</definedName>
    <definedName name="__APW_RESTORE_DATA9217__" hidden="1">#REF!,#REF!,#REF!,#REF!,#REF!,#REF!,#REF!,#REF!,#REF!,#REF!,#REF!,#REF!,#REF!,#REF!</definedName>
    <definedName name="__APW_RESTORE_DATA9218__" hidden="1">#REF!,#REF!,#REF!,#REF!,#REF!,#REF!,#REF!,#REF!,#REF!,#REF!,#REF!,#REF!,#REF!,#REF!</definedName>
    <definedName name="__APW_RESTORE_DATA9219__" hidden="1">#REF!,#REF!,#REF!,#REF!,#REF!,#REF!,#REF!,#REF!,#REF!,#REF!,#REF!,#REF!,#REF!,#REF!</definedName>
    <definedName name="__APW_RESTORE_DATA922__" hidden="1">#REF!,#REF!,#REF!,#REF!,#REF!,#REF!,#REF!,#REF!,#REF!,#REF!,#REF!,#REF!,#REF!,#REF!</definedName>
    <definedName name="__APW_RESTORE_DATA9220__" hidden="1">#REF!,#REF!,#REF!,#REF!,#REF!,#REF!,#REF!,#REF!,#REF!,#REF!,#REF!,#REF!,#REF!,#REF!</definedName>
    <definedName name="__APW_RESTORE_DATA9221__" hidden="1">#REF!,#REF!,#REF!,#REF!,#REF!,#REF!,#REF!,#REF!,#REF!,#REF!,#REF!,#REF!,#REF!,#REF!</definedName>
    <definedName name="__APW_RESTORE_DATA9222__" hidden="1">#REF!,#REF!,#REF!,#REF!,#REF!,#REF!,#REF!,#REF!,#REF!,#REF!,#REF!,#REF!,#REF!,#REF!</definedName>
    <definedName name="__APW_RESTORE_DATA9223__" hidden="1">#REF!,#REF!,#REF!,#REF!,#REF!,#REF!,#REF!,#REF!,#REF!,#REF!,#REF!,#REF!,#REF!,#REF!</definedName>
    <definedName name="__APW_RESTORE_DATA9224__" hidden="1">#REF!,#REF!,#REF!,#REF!,#REF!,#REF!,#REF!,#REF!,#REF!,#REF!,#REF!,#REF!,#REF!,#REF!</definedName>
    <definedName name="__APW_RESTORE_DATA9225__" hidden="1">#REF!,#REF!,#REF!,#REF!,#REF!,#REF!,#REF!,#REF!,#REF!,#REF!,#REF!,#REF!,#REF!,#REF!</definedName>
    <definedName name="__APW_RESTORE_DATA9226__" hidden="1">#REF!,#REF!,#REF!,#REF!,#REF!,#REF!,#REF!,#REF!,#REF!,#REF!,#REF!,#REF!,#REF!,#REF!</definedName>
    <definedName name="__APW_RESTORE_DATA9227__" hidden="1">#REF!,#REF!,#REF!,#REF!,#REF!,#REF!,#REF!,#REF!,#REF!,#REF!,#REF!,#REF!,#REF!,#REF!</definedName>
    <definedName name="__APW_RESTORE_DATA9228__" hidden="1">#REF!,#REF!,#REF!,#REF!,#REF!,#REF!,#REF!,#REF!,#REF!,#REF!,#REF!,#REF!,#REF!,#REF!</definedName>
    <definedName name="__APW_RESTORE_DATA9229__" hidden="1">#REF!,#REF!,#REF!,#REF!,#REF!,#REF!,#REF!,#REF!,#REF!,#REF!,#REF!,#REF!,#REF!,#REF!</definedName>
    <definedName name="__APW_RESTORE_DATA923__" hidden="1">#REF!,#REF!,#REF!,#REF!,#REF!,#REF!,#REF!,#REF!,#REF!,#REF!,#REF!,#REF!,#REF!,#REF!</definedName>
    <definedName name="__APW_RESTORE_DATA9230__" hidden="1">#REF!,#REF!,#REF!,#REF!,#REF!,#REF!,#REF!,#REF!,#REF!,#REF!,#REF!,#REF!,#REF!,#REF!</definedName>
    <definedName name="__APW_RESTORE_DATA9231__" hidden="1">#REF!,#REF!,#REF!,#REF!,#REF!,#REF!,#REF!,#REF!,#REF!,#REF!,#REF!,#REF!,#REF!,#REF!</definedName>
    <definedName name="__APW_RESTORE_DATA9232__" hidden="1">#REF!,#REF!,#REF!,#REF!,#REF!,#REF!,#REF!,#REF!,#REF!,#REF!,#REF!,#REF!,#REF!,#REF!</definedName>
    <definedName name="__APW_RESTORE_DATA9233__" hidden="1">#REF!,#REF!,#REF!,#REF!,#REF!,#REF!,#REF!,#REF!,#REF!,#REF!,#REF!,#REF!,#REF!,#REF!</definedName>
    <definedName name="__APW_RESTORE_DATA9234__" hidden="1">#REF!,#REF!,#REF!,#REF!,#REF!,#REF!,#REF!,#REF!,#REF!,#REF!,#REF!,#REF!,#REF!,#REF!</definedName>
    <definedName name="__APW_RESTORE_DATA9235__" hidden="1">#REF!,#REF!,#REF!,#REF!,#REF!,#REF!,#REF!,#REF!,#REF!,#REF!,#REF!,#REF!,#REF!,#REF!</definedName>
    <definedName name="__APW_RESTORE_DATA9236__" hidden="1">#REF!,#REF!,#REF!,#REF!,#REF!,#REF!,#REF!,#REF!,#REF!,#REF!,#REF!,#REF!,#REF!,#REF!</definedName>
    <definedName name="__APW_RESTORE_DATA9237__" hidden="1">#REF!,#REF!,#REF!,#REF!,#REF!,#REF!,#REF!,#REF!,#REF!,#REF!,#REF!,#REF!,#REF!,#REF!</definedName>
    <definedName name="__APW_RESTORE_DATA9238__" hidden="1">#REF!,#REF!,#REF!,#REF!,#REF!,#REF!,#REF!,#REF!,#REF!,#REF!,#REF!,#REF!,#REF!,#REF!</definedName>
    <definedName name="__APW_RESTORE_DATA9239__" hidden="1">#REF!,#REF!,#REF!,#REF!,#REF!,#REF!,#REF!,#REF!,#REF!,#REF!,#REF!,#REF!,#REF!,#REF!</definedName>
    <definedName name="__APW_RESTORE_DATA924__" hidden="1">#REF!,#REF!,#REF!,#REF!,#REF!,#REF!,#REF!,#REF!,#REF!,#REF!,#REF!,#REF!,#REF!,#REF!</definedName>
    <definedName name="__APW_RESTORE_DATA9240__" hidden="1">#REF!,#REF!,#REF!,#REF!,#REF!,#REF!,#REF!,#REF!,#REF!,#REF!,#REF!,#REF!,#REF!,#REF!</definedName>
    <definedName name="__APW_RESTORE_DATA9241__" hidden="1">#REF!,#REF!,#REF!,#REF!,#REF!,#REF!,#REF!,#REF!,#REF!,#REF!,#REF!,#REF!,#REF!,#REF!</definedName>
    <definedName name="__APW_RESTORE_DATA9242__" hidden="1">#REF!,#REF!,#REF!,#REF!,#REF!,#REF!,#REF!,#REF!,#REF!,#REF!,#REF!,#REF!,#REF!,#REF!</definedName>
    <definedName name="__APW_RESTORE_DATA9243__" hidden="1">#REF!,#REF!,#REF!,#REF!,#REF!,#REF!,#REF!,#REF!,#REF!,#REF!,#REF!,#REF!,#REF!,#REF!</definedName>
    <definedName name="__APW_RESTORE_DATA9244__" hidden="1">#REF!,#REF!,#REF!,#REF!,#REF!,#REF!,#REF!,#REF!,#REF!,#REF!,#REF!,#REF!,#REF!,#REF!</definedName>
    <definedName name="__APW_RESTORE_DATA9245__" hidden="1">#REF!,#REF!,#REF!,#REF!,#REF!,#REF!,#REF!,#REF!,#REF!,#REF!,#REF!,#REF!,#REF!,#REF!</definedName>
    <definedName name="__APW_RESTORE_DATA9246__" hidden="1">#REF!,#REF!,#REF!,#REF!,#REF!,#REF!,#REF!,#REF!,#REF!,#REF!,#REF!,#REF!,#REF!,#REF!</definedName>
    <definedName name="__APW_RESTORE_DATA9247__" hidden="1">#REF!,#REF!,#REF!,#REF!,#REF!,#REF!,#REF!,#REF!,#REF!,#REF!,#REF!,#REF!,#REF!,#REF!</definedName>
    <definedName name="__APW_RESTORE_DATA9248__" hidden="1">#REF!,#REF!,#REF!,#REF!,#REF!,#REF!,#REF!,#REF!,#REF!,#REF!,#REF!,#REF!,#REF!,#REF!</definedName>
    <definedName name="__APW_RESTORE_DATA9249__" hidden="1">#REF!,#REF!,#REF!,#REF!,#REF!,#REF!,#REF!,#REF!,#REF!,#REF!,#REF!,#REF!,#REF!,#REF!</definedName>
    <definedName name="__APW_RESTORE_DATA925__" hidden="1">#REF!,#REF!,#REF!,#REF!,#REF!,#REF!,#REF!,#REF!,#REF!,#REF!,#REF!,#REF!,#REF!,#REF!</definedName>
    <definedName name="__APW_RESTORE_DATA9250__" hidden="1">#REF!,#REF!,#REF!,#REF!,#REF!,#REF!,#REF!,#REF!,#REF!,#REF!,#REF!,#REF!,#REF!,#REF!</definedName>
    <definedName name="__APW_RESTORE_DATA9251__" hidden="1">#REF!,#REF!,#REF!,#REF!,#REF!,#REF!,#REF!,#REF!,#REF!,#REF!,#REF!,#REF!,#REF!,#REF!</definedName>
    <definedName name="__APW_RESTORE_DATA9252__" hidden="1">#REF!,#REF!,#REF!,#REF!,#REF!,#REF!,#REF!,#REF!,#REF!,#REF!,#REF!,#REF!,#REF!,#REF!</definedName>
    <definedName name="__APW_RESTORE_DATA9253__" hidden="1">#REF!,#REF!,#REF!,#REF!,#REF!,#REF!,#REF!,#REF!,#REF!,#REF!,#REF!,#REF!,#REF!,#REF!</definedName>
    <definedName name="__APW_RESTORE_DATA9254__" hidden="1">#REF!,#REF!,#REF!,#REF!,#REF!,#REF!,#REF!,#REF!,#REF!,#REF!,#REF!,#REF!,#REF!,#REF!</definedName>
    <definedName name="__APW_RESTORE_DATA9255__" hidden="1">#REF!,#REF!,#REF!,#REF!,#REF!,#REF!,#REF!,#REF!,#REF!,#REF!,#REF!,#REF!,#REF!,#REF!</definedName>
    <definedName name="__APW_RESTORE_DATA9256__" hidden="1">#REF!,#REF!,#REF!,#REF!,#REF!,#REF!,#REF!,#REF!,#REF!,#REF!,#REF!,#REF!,#REF!,#REF!</definedName>
    <definedName name="__APW_RESTORE_DATA9257__" hidden="1">#REF!,#REF!,#REF!,#REF!,#REF!,#REF!,#REF!,#REF!,#REF!,#REF!,#REF!,#REF!,#REF!,#REF!</definedName>
    <definedName name="__APW_RESTORE_DATA9258__" hidden="1">#REF!,#REF!,#REF!,#REF!,#REF!,#REF!,#REF!,#REF!,#REF!,#REF!,#REF!,#REF!,#REF!,#REF!</definedName>
    <definedName name="__APW_RESTORE_DATA9259__" hidden="1">#REF!,#REF!,#REF!,#REF!,#REF!,#REF!,#REF!,#REF!,#REF!,#REF!,#REF!,#REF!,#REF!,#REF!</definedName>
    <definedName name="__APW_RESTORE_DATA926__" hidden="1">#REF!,#REF!,#REF!,#REF!,#REF!,#REF!,#REF!,#REF!,#REF!,#REF!,#REF!,#REF!,#REF!,#REF!</definedName>
    <definedName name="__APW_RESTORE_DATA9260__" hidden="1">#REF!,#REF!,#REF!,#REF!,#REF!,#REF!,#REF!,#REF!,#REF!,#REF!,#REF!,#REF!,#REF!,#REF!</definedName>
    <definedName name="__APW_RESTORE_DATA9261__" hidden="1">#REF!,#REF!,#REF!,#REF!,#REF!,#REF!,#REF!,#REF!,#REF!,#REF!,#REF!,#REF!,#REF!,#REF!</definedName>
    <definedName name="__APW_RESTORE_DATA9262__" hidden="1">#REF!,#REF!,#REF!,#REF!,#REF!,#REF!,#REF!,#REF!,#REF!,#REF!,#REF!,#REF!,#REF!,#REF!</definedName>
    <definedName name="__APW_RESTORE_DATA9263__" hidden="1">#REF!,#REF!,#REF!,#REF!,#REF!,#REF!,#REF!,#REF!,#REF!,#REF!,#REF!,#REF!,#REF!,#REF!</definedName>
    <definedName name="__APW_RESTORE_DATA9264__" hidden="1">#REF!,#REF!,#REF!,#REF!,#REF!,#REF!,#REF!,#REF!,#REF!,#REF!,#REF!,#REF!,#REF!,#REF!</definedName>
    <definedName name="__APW_RESTORE_DATA9265__" hidden="1">#REF!,#REF!,#REF!,#REF!,#REF!,#REF!,#REF!,#REF!,#REF!,#REF!,#REF!,#REF!,#REF!,#REF!</definedName>
    <definedName name="__APW_RESTORE_DATA9266__" hidden="1">#REF!,#REF!,#REF!,#REF!,#REF!,#REF!,#REF!,#REF!,#REF!,#REF!,#REF!,#REF!,#REF!,#REF!</definedName>
    <definedName name="__APW_RESTORE_DATA9267__" hidden="1">#REF!,#REF!,#REF!,#REF!,#REF!,#REF!,#REF!,#REF!,#REF!,#REF!,#REF!,#REF!,#REF!,#REF!</definedName>
    <definedName name="__APW_RESTORE_DATA9268__" hidden="1">#REF!,#REF!,#REF!,#REF!,#REF!,#REF!,#REF!,#REF!,#REF!,#REF!,#REF!,#REF!,#REF!,#REF!</definedName>
    <definedName name="__APW_RESTORE_DATA9269__" hidden="1">#REF!,#REF!,#REF!,#REF!,#REF!,#REF!,#REF!,#REF!,#REF!,#REF!,#REF!,#REF!,#REF!,#REF!</definedName>
    <definedName name="__APW_RESTORE_DATA927__" hidden="1">#REF!,#REF!,#REF!,#REF!,#REF!,#REF!,#REF!,#REF!,#REF!,#REF!,#REF!,#REF!,#REF!,#REF!</definedName>
    <definedName name="__APW_RESTORE_DATA9270__" hidden="1">#REF!,#REF!,#REF!,#REF!,#REF!,#REF!,#REF!,#REF!,#REF!,#REF!,#REF!,#REF!,#REF!,#REF!</definedName>
    <definedName name="__APW_RESTORE_DATA9271__" hidden="1">#REF!,#REF!,#REF!,#REF!,#REF!,#REF!,#REF!,#REF!,#REF!,#REF!,#REF!,#REF!,#REF!,#REF!</definedName>
    <definedName name="__APW_RESTORE_DATA9272__" hidden="1">#REF!,#REF!,#REF!,#REF!,#REF!,#REF!,#REF!,#REF!,#REF!,#REF!,#REF!,#REF!,#REF!,#REF!</definedName>
    <definedName name="__APW_RESTORE_DATA9273__" hidden="1">#REF!,#REF!,#REF!,#REF!,#REF!,#REF!,#REF!,#REF!,#REF!,#REF!,#REF!,#REF!,#REF!,#REF!</definedName>
    <definedName name="__APW_RESTORE_DATA9274__" hidden="1">#REF!,#REF!,#REF!,#REF!,#REF!,#REF!,#REF!,#REF!,#REF!,#REF!,#REF!,#REF!,#REF!,#REF!</definedName>
    <definedName name="__APW_RESTORE_DATA9275__" hidden="1">#REF!,#REF!,#REF!,#REF!,#REF!,#REF!,#REF!,#REF!,#REF!,#REF!,#REF!,#REF!,#REF!,#REF!</definedName>
    <definedName name="__APW_RESTORE_DATA9276__" hidden="1">#REF!,#REF!,#REF!,#REF!,#REF!,#REF!,#REF!,#REF!,#REF!,#REF!,#REF!,#REF!,#REF!,#REF!</definedName>
    <definedName name="__APW_RESTORE_DATA9277__" hidden="1">#REF!,#REF!,#REF!,#REF!,#REF!,#REF!,#REF!,#REF!,#REF!,#REF!,#REF!,#REF!,#REF!,#REF!</definedName>
    <definedName name="__APW_RESTORE_DATA9278__" hidden="1">#REF!,#REF!,#REF!,#REF!,#REF!,#REF!,#REF!,#REF!,#REF!,#REF!,#REF!,#REF!,#REF!,#REF!</definedName>
    <definedName name="__APW_RESTORE_DATA9279__" hidden="1">#REF!,#REF!,#REF!,#REF!,#REF!,#REF!,#REF!,#REF!,#REF!,#REF!,#REF!,#REF!,#REF!,#REF!</definedName>
    <definedName name="__APW_RESTORE_DATA928__" hidden="1">#REF!,#REF!,#REF!,#REF!,#REF!,#REF!,#REF!,#REF!,#REF!,#REF!,#REF!,#REF!,#REF!,#REF!</definedName>
    <definedName name="__APW_RESTORE_DATA9280__" hidden="1">#REF!,#REF!,#REF!,#REF!,#REF!,#REF!,#REF!,#REF!,#REF!,#REF!,#REF!,#REF!,#REF!,#REF!</definedName>
    <definedName name="__APW_RESTORE_DATA9281__" hidden="1">#REF!,#REF!,#REF!,#REF!,#REF!,#REF!,#REF!,#REF!,#REF!,#REF!,#REF!,#REF!,#REF!,#REF!</definedName>
    <definedName name="__APW_RESTORE_DATA9282__" hidden="1">#REF!,#REF!,#REF!,#REF!,#REF!,#REF!,#REF!,#REF!,#REF!,#REF!,#REF!,#REF!,#REF!,#REF!</definedName>
    <definedName name="__APW_RESTORE_DATA9283__" hidden="1">#REF!,#REF!,#REF!,#REF!,#REF!,#REF!,#REF!,#REF!,#REF!,#REF!,#REF!,#REF!,#REF!,#REF!</definedName>
    <definedName name="__APW_RESTORE_DATA9284__" hidden="1">#REF!,#REF!,#REF!,#REF!,#REF!,#REF!,#REF!,#REF!,#REF!,#REF!,#REF!,#REF!,#REF!,#REF!</definedName>
    <definedName name="__APW_RESTORE_DATA9285__" hidden="1">#REF!,#REF!,#REF!,#REF!,#REF!,#REF!,#REF!,#REF!,#REF!,#REF!,#REF!,#REF!,#REF!,#REF!</definedName>
    <definedName name="__APW_RESTORE_DATA9286__" hidden="1">#REF!,#REF!,#REF!,#REF!,#REF!,#REF!,#REF!,#REF!,#REF!,#REF!,#REF!,#REF!,#REF!,#REF!</definedName>
    <definedName name="__APW_RESTORE_DATA9287__" hidden="1">#REF!,#REF!,#REF!,#REF!,#REF!,#REF!,#REF!,#REF!,#REF!,#REF!,#REF!,#REF!,#REF!,#REF!</definedName>
    <definedName name="__APW_RESTORE_DATA9288__" hidden="1">#REF!,#REF!,#REF!,#REF!,#REF!,#REF!,#REF!,#REF!,#REF!,#REF!,#REF!,#REF!,#REF!,#REF!</definedName>
    <definedName name="__APW_RESTORE_DATA9289__" hidden="1">#REF!,#REF!,#REF!,#REF!,#REF!,#REF!,#REF!,#REF!,#REF!,#REF!,#REF!,#REF!,#REF!,#REF!</definedName>
    <definedName name="__APW_RESTORE_DATA929__" hidden="1">#REF!,#REF!,#REF!,#REF!,#REF!,#REF!,#REF!,#REF!,#REF!,#REF!,#REF!,#REF!,#REF!,#REF!</definedName>
    <definedName name="__APW_RESTORE_DATA9290__" hidden="1">#REF!,#REF!,#REF!,#REF!,#REF!,#REF!,#REF!,#REF!,#REF!,#REF!,#REF!,#REF!,#REF!,#REF!</definedName>
    <definedName name="__APW_RESTORE_DATA9291__" hidden="1">#REF!,#REF!,#REF!,#REF!,#REF!,#REF!,#REF!,#REF!,#REF!,#REF!,#REF!,#REF!,#REF!,#REF!</definedName>
    <definedName name="__APW_RESTORE_DATA9292__" hidden="1">#REF!,#REF!,#REF!,#REF!,#REF!,#REF!,#REF!,#REF!,#REF!,#REF!,#REF!,#REF!,#REF!,#REF!</definedName>
    <definedName name="__APW_RESTORE_DATA9293__" hidden="1">#REF!,#REF!,#REF!,#REF!,#REF!,#REF!,#REF!,#REF!,#REF!,#REF!,#REF!,#REF!,#REF!,#REF!</definedName>
    <definedName name="__APW_RESTORE_DATA9294__" hidden="1">#REF!,#REF!,#REF!,#REF!,#REF!,#REF!,#REF!,#REF!,#REF!,#REF!,#REF!,#REF!,#REF!,#REF!</definedName>
    <definedName name="__APW_RESTORE_DATA9295__" hidden="1">#REF!,#REF!,#REF!,#REF!,#REF!,#REF!,#REF!,#REF!,#REF!,#REF!,#REF!,#REF!,#REF!,#REF!</definedName>
    <definedName name="__APW_RESTORE_DATA9296__" hidden="1">#REF!,#REF!,#REF!,#REF!,#REF!,#REF!,#REF!,#REF!,#REF!,#REF!,#REF!,#REF!,#REF!,#REF!</definedName>
    <definedName name="__APW_RESTORE_DATA9297__" hidden="1">#REF!,#REF!,#REF!,#REF!,#REF!,#REF!,#REF!,#REF!,#REF!,#REF!,#REF!,#REF!,#REF!,#REF!</definedName>
    <definedName name="__APW_RESTORE_DATA9298__" hidden="1">#REF!,#REF!,#REF!,#REF!,#REF!,#REF!,#REF!,#REF!,#REF!,#REF!,#REF!,#REF!,#REF!,#REF!</definedName>
    <definedName name="__APW_RESTORE_DATA9299__" hidden="1">#REF!,#REF!,#REF!,#REF!,#REF!,#REF!,#REF!,#REF!,#REF!,#REF!,#REF!,#REF!,#REF!,#REF!</definedName>
    <definedName name="__APW_RESTORE_DATA93__" hidden="1">#REF!,#REF!,#REF!,#REF!,#REF!,#REF!,#REF!,#REF!,#REF!,#REF!,#REF!,#REF!,#REF!,#REF!</definedName>
    <definedName name="__APW_RESTORE_DATA930__" hidden="1">#REF!,#REF!,#REF!,#REF!,#REF!,#REF!,#REF!,#REF!,#REF!,#REF!,#REF!,#REF!,#REF!,#REF!</definedName>
    <definedName name="__APW_RESTORE_DATA9300__" hidden="1">#REF!,#REF!,#REF!,#REF!,#REF!,#REF!,#REF!,#REF!,#REF!,#REF!,#REF!,#REF!,#REF!,#REF!</definedName>
    <definedName name="__APW_RESTORE_DATA9301__" hidden="1">#REF!,#REF!,#REF!,#REF!,#REF!,#REF!,#REF!,#REF!,#REF!,#REF!,#REF!,#REF!,#REF!,#REF!</definedName>
    <definedName name="__APW_RESTORE_DATA9302__" hidden="1">#REF!,#REF!,#REF!,#REF!,#REF!,#REF!,#REF!,#REF!,#REF!,#REF!,#REF!,#REF!,#REF!,#REF!</definedName>
    <definedName name="__APW_RESTORE_DATA9303__" hidden="1">#REF!,#REF!,#REF!,#REF!,#REF!,#REF!,#REF!,#REF!,#REF!,#REF!,#REF!,#REF!,#REF!,#REF!</definedName>
    <definedName name="__APW_RESTORE_DATA9304__" hidden="1">#REF!,#REF!,#REF!,#REF!,#REF!,#REF!,#REF!,#REF!,#REF!,#REF!,#REF!,#REF!,#REF!,#REF!</definedName>
    <definedName name="__APW_RESTORE_DATA9305__" hidden="1">#REF!,#REF!,#REF!,#REF!,#REF!,#REF!,#REF!,#REF!,#REF!,#REF!,#REF!,#REF!,#REF!,#REF!</definedName>
    <definedName name="__APW_RESTORE_DATA9306__" hidden="1">#REF!,#REF!,#REF!,#REF!,#REF!,#REF!,#REF!,#REF!,#REF!,#REF!,#REF!,#REF!,#REF!,#REF!</definedName>
    <definedName name="__APW_RESTORE_DATA9307__" hidden="1">#REF!,#REF!,#REF!,#REF!,#REF!,#REF!,#REF!,#REF!,#REF!,#REF!,#REF!,#REF!,#REF!,#REF!</definedName>
    <definedName name="__APW_RESTORE_DATA9308__" hidden="1">#REF!,#REF!,#REF!,#REF!,#REF!,#REF!,#REF!,#REF!,#REF!,#REF!,#REF!,#REF!,#REF!,#REF!</definedName>
    <definedName name="__APW_RESTORE_DATA9309__" hidden="1">#REF!,#REF!,#REF!,#REF!,#REF!,#REF!,#REF!,#REF!,#REF!,#REF!,#REF!,#REF!,#REF!,#REF!</definedName>
    <definedName name="__APW_RESTORE_DATA931__" hidden="1">#REF!,#REF!,#REF!,#REF!,#REF!,#REF!,#REF!,#REF!,#REF!,#REF!,#REF!,#REF!,#REF!,#REF!</definedName>
    <definedName name="__APW_RESTORE_DATA9310__" hidden="1">#REF!,#REF!,#REF!,#REF!,#REF!,#REF!,#REF!,#REF!,#REF!,#REF!,#REF!,#REF!,#REF!,#REF!</definedName>
    <definedName name="__APW_RESTORE_DATA9311__" hidden="1">#REF!,#REF!,#REF!,#REF!,#REF!,#REF!,#REF!,#REF!,#REF!,#REF!,#REF!,#REF!,#REF!,#REF!</definedName>
    <definedName name="__APW_RESTORE_DATA9312__" hidden="1">#REF!,#REF!,#REF!,#REF!,#REF!,#REF!,#REF!,#REF!,#REF!,#REF!,#REF!,#REF!,#REF!,#REF!</definedName>
    <definedName name="__APW_RESTORE_DATA9313__" hidden="1">#REF!,#REF!,#REF!,#REF!,#REF!,#REF!,#REF!,#REF!,#REF!,#REF!,#REF!,#REF!,#REF!,#REF!</definedName>
    <definedName name="__APW_RESTORE_DATA9314__" hidden="1">#REF!,#REF!,#REF!,#REF!,#REF!,#REF!,#REF!,#REF!,#REF!,#REF!,#REF!,#REF!,#REF!,#REF!</definedName>
    <definedName name="__APW_RESTORE_DATA9315__" hidden="1">#REF!,#REF!,#REF!,#REF!,#REF!,#REF!,#REF!,#REF!,#REF!,#REF!,#REF!,#REF!,#REF!,#REF!</definedName>
    <definedName name="__APW_RESTORE_DATA9316__" hidden="1">#REF!,#REF!,#REF!,#REF!,#REF!,#REF!,#REF!,#REF!,#REF!,#REF!,#REF!,#REF!,#REF!,#REF!</definedName>
    <definedName name="__APW_RESTORE_DATA9317__" hidden="1">#REF!,#REF!,#REF!,#REF!,#REF!,#REF!,#REF!,#REF!,#REF!,#REF!,#REF!,#REF!,#REF!,#REF!</definedName>
    <definedName name="__APW_RESTORE_DATA9318__" hidden="1">#REF!,#REF!,#REF!,#REF!,#REF!,#REF!,#REF!,#REF!,#REF!,#REF!,#REF!,#REF!,#REF!,#REF!</definedName>
    <definedName name="__APW_RESTORE_DATA9319__" hidden="1">#REF!,#REF!,#REF!,#REF!,#REF!,#REF!,#REF!,#REF!,#REF!,#REF!,#REF!,#REF!,#REF!,#REF!</definedName>
    <definedName name="__APW_RESTORE_DATA932__" hidden="1">#REF!,#REF!,#REF!,#REF!,#REF!,#REF!,#REF!,#REF!,#REF!,#REF!,#REF!,#REF!,#REF!,#REF!</definedName>
    <definedName name="__APW_RESTORE_DATA9320__" hidden="1">#REF!,#REF!,#REF!,#REF!,#REF!,#REF!,#REF!,#REF!,#REF!,#REF!,#REF!,#REF!,#REF!,#REF!</definedName>
    <definedName name="__APW_RESTORE_DATA9321__" hidden="1">#REF!,#REF!,#REF!,#REF!,#REF!,#REF!,#REF!,#REF!,#REF!,#REF!,#REF!,#REF!,#REF!,#REF!</definedName>
    <definedName name="__APW_RESTORE_DATA9322__" hidden="1">#REF!,#REF!,#REF!,#REF!,#REF!,#REF!,#REF!,#REF!,#REF!,#REF!,#REF!,#REF!,#REF!,#REF!</definedName>
    <definedName name="__APW_RESTORE_DATA9323__" hidden="1">#REF!,#REF!,#REF!,#REF!,#REF!,#REF!,#REF!,#REF!,#REF!,#REF!,#REF!,#REF!,#REF!,#REF!</definedName>
    <definedName name="__APW_RESTORE_DATA9324__" hidden="1">#REF!,#REF!,#REF!,#REF!,#REF!,#REF!,#REF!,#REF!,#REF!,#REF!,#REF!,#REF!,#REF!,#REF!</definedName>
    <definedName name="__APW_RESTORE_DATA9325__" hidden="1">#REF!,#REF!,#REF!,#REF!,#REF!,#REF!,#REF!,#REF!,#REF!,#REF!,#REF!,#REF!,#REF!,#REF!</definedName>
    <definedName name="__APW_RESTORE_DATA9326__" hidden="1">#REF!,#REF!,#REF!,#REF!,#REF!,#REF!,#REF!,#REF!,#REF!,#REF!,#REF!,#REF!,#REF!,#REF!</definedName>
    <definedName name="__APW_RESTORE_DATA9327__" hidden="1">#REF!,#REF!,#REF!,#REF!,#REF!,#REF!,#REF!,#REF!,#REF!,#REF!,#REF!,#REF!,#REF!,#REF!</definedName>
    <definedName name="__APW_RESTORE_DATA9328__" hidden="1">#REF!,#REF!,#REF!,#REF!,#REF!,#REF!,#REF!,#REF!,#REF!,#REF!,#REF!,#REF!,#REF!,#REF!</definedName>
    <definedName name="__APW_RESTORE_DATA9329__" hidden="1">#REF!,#REF!,#REF!,#REF!,#REF!,#REF!,#REF!,#REF!,#REF!,#REF!,#REF!,#REF!,#REF!,#REF!</definedName>
    <definedName name="__APW_RESTORE_DATA933__" hidden="1">#REF!,#REF!,#REF!,#REF!,#REF!,#REF!,#REF!,#REF!,#REF!,#REF!,#REF!,#REF!,#REF!,#REF!</definedName>
    <definedName name="__APW_RESTORE_DATA9330__" hidden="1">#REF!,#REF!,#REF!,#REF!,#REF!,#REF!,#REF!,#REF!,#REF!,#REF!,#REF!,#REF!,#REF!,#REF!</definedName>
    <definedName name="__APW_RESTORE_DATA9331__" hidden="1">#REF!,#REF!,#REF!,#REF!,#REF!,#REF!,#REF!,#REF!,#REF!,#REF!,#REF!,#REF!,#REF!,#REF!</definedName>
    <definedName name="__APW_RESTORE_DATA9332__" hidden="1">#REF!,#REF!,#REF!,#REF!,#REF!,#REF!,#REF!,#REF!,#REF!,#REF!,#REF!,#REF!,#REF!,#REF!</definedName>
    <definedName name="__APW_RESTORE_DATA9333__" hidden="1">#REF!,#REF!,#REF!,#REF!,#REF!,#REF!,#REF!,#REF!,#REF!,#REF!,#REF!,#REF!,#REF!,#REF!</definedName>
    <definedName name="__APW_RESTORE_DATA9334__" hidden="1">#REF!,#REF!,#REF!,#REF!,#REF!,#REF!,#REF!,#REF!,#REF!,#REF!,#REF!,#REF!,#REF!,#REF!</definedName>
    <definedName name="__APW_RESTORE_DATA9335__" hidden="1">#REF!,#REF!,#REF!,#REF!,#REF!,#REF!,#REF!,#REF!,#REF!,#REF!,#REF!,#REF!,#REF!,#REF!</definedName>
    <definedName name="__APW_RESTORE_DATA9336__" hidden="1">#REF!,#REF!,#REF!,#REF!,#REF!,#REF!,#REF!,#REF!,#REF!,#REF!,#REF!,#REF!,#REF!,#REF!</definedName>
    <definedName name="__APW_RESTORE_DATA9337__" hidden="1">#REF!,#REF!,#REF!,#REF!,#REF!,#REF!,#REF!,#REF!,#REF!,#REF!,#REF!,#REF!,#REF!,#REF!</definedName>
    <definedName name="__APW_RESTORE_DATA9338__" hidden="1">#REF!,#REF!,#REF!,#REF!,#REF!,#REF!,#REF!,#REF!,#REF!,#REF!,#REF!,#REF!,#REF!,#REF!</definedName>
    <definedName name="__APW_RESTORE_DATA9339__" hidden="1">#REF!,#REF!,#REF!,#REF!,#REF!,#REF!,#REF!,#REF!,#REF!,#REF!,#REF!,#REF!,#REF!,#REF!</definedName>
    <definedName name="__APW_RESTORE_DATA934__" hidden="1">#REF!,#REF!,#REF!,#REF!,#REF!,#REF!,#REF!,#REF!,#REF!,#REF!,#REF!,#REF!,#REF!,#REF!</definedName>
    <definedName name="__APW_RESTORE_DATA9340__" hidden="1">#REF!,#REF!,#REF!,#REF!,#REF!,#REF!,#REF!,#REF!,#REF!,#REF!,#REF!,#REF!,#REF!,#REF!</definedName>
    <definedName name="__APW_RESTORE_DATA9341__" hidden="1">#REF!,#REF!,#REF!,#REF!,#REF!,#REF!,#REF!,#REF!,#REF!,#REF!,#REF!,#REF!,#REF!,#REF!</definedName>
    <definedName name="__APW_RESTORE_DATA9342__" hidden="1">#REF!,#REF!,#REF!,#REF!,#REF!,#REF!,#REF!,#REF!,#REF!,#REF!,#REF!,#REF!,#REF!,#REF!</definedName>
    <definedName name="__APW_RESTORE_DATA9343__" hidden="1">#REF!,#REF!,#REF!,#REF!,#REF!,#REF!,#REF!,#REF!,#REF!,#REF!,#REF!,#REF!,#REF!,#REF!</definedName>
    <definedName name="__APW_RESTORE_DATA9344__" hidden="1">#REF!,#REF!,#REF!,#REF!,#REF!,#REF!,#REF!,#REF!,#REF!,#REF!,#REF!,#REF!,#REF!,#REF!</definedName>
    <definedName name="__APW_RESTORE_DATA9345__" hidden="1">#REF!,#REF!,#REF!,#REF!,#REF!,#REF!,#REF!,#REF!,#REF!,#REF!,#REF!,#REF!,#REF!,#REF!</definedName>
    <definedName name="__APW_RESTORE_DATA9346__" hidden="1">#REF!,#REF!,#REF!,#REF!,#REF!,#REF!,#REF!,#REF!,#REF!,#REF!,#REF!,#REF!,#REF!,#REF!</definedName>
    <definedName name="__APW_RESTORE_DATA9347__" hidden="1">#REF!,#REF!,#REF!,#REF!,#REF!,#REF!,#REF!,#REF!,#REF!,#REF!,#REF!,#REF!,#REF!,#REF!</definedName>
    <definedName name="__APW_RESTORE_DATA9348__" hidden="1">#REF!,#REF!,#REF!,#REF!,#REF!,#REF!,#REF!,#REF!,#REF!,#REF!,#REF!,#REF!,#REF!,#REF!</definedName>
    <definedName name="__APW_RESTORE_DATA9349__" hidden="1">#REF!,#REF!,#REF!,#REF!,#REF!,#REF!,#REF!,#REF!,#REF!,#REF!,#REF!,#REF!,#REF!,#REF!</definedName>
    <definedName name="__APW_RESTORE_DATA935__" hidden="1">#REF!,#REF!,#REF!,#REF!,#REF!,#REF!,#REF!,#REF!,#REF!,#REF!,#REF!,#REF!,#REF!,#REF!</definedName>
    <definedName name="__APW_RESTORE_DATA9350__" hidden="1">#REF!,#REF!,#REF!,#REF!,#REF!,#REF!,#REF!,#REF!,#REF!,#REF!,#REF!,#REF!,#REF!,#REF!</definedName>
    <definedName name="__APW_RESTORE_DATA9351__" hidden="1">#REF!,#REF!,#REF!,#REF!,#REF!,#REF!,#REF!,#REF!,#REF!,#REF!,#REF!,#REF!,#REF!,#REF!</definedName>
    <definedName name="__APW_RESTORE_DATA9352__" hidden="1">#REF!,#REF!,#REF!,#REF!,#REF!,#REF!,#REF!,#REF!,#REF!,#REF!,#REF!,#REF!,#REF!,#REF!</definedName>
    <definedName name="__APW_RESTORE_DATA9353__" hidden="1">#REF!,#REF!,#REF!,#REF!,#REF!,#REF!,#REF!,#REF!,#REF!,#REF!,#REF!,#REF!,#REF!,#REF!</definedName>
    <definedName name="__APW_RESTORE_DATA9354__" hidden="1">#REF!,#REF!,#REF!,#REF!,#REF!,#REF!,#REF!,#REF!,#REF!,#REF!,#REF!,#REF!,#REF!,#REF!</definedName>
    <definedName name="__APW_RESTORE_DATA9355__" hidden="1">#REF!,#REF!,#REF!,#REF!,#REF!,#REF!,#REF!,#REF!,#REF!,#REF!,#REF!,#REF!,#REF!,#REF!</definedName>
    <definedName name="__APW_RESTORE_DATA9356__" hidden="1">#REF!,#REF!,#REF!,#REF!,#REF!,#REF!,#REF!,#REF!,#REF!,#REF!,#REF!,#REF!,#REF!,#REF!</definedName>
    <definedName name="__APW_RESTORE_DATA9357__" hidden="1">#REF!,#REF!,#REF!,#REF!,#REF!,#REF!,#REF!,#REF!,#REF!,#REF!,#REF!,#REF!,#REF!,#REF!</definedName>
    <definedName name="__APW_RESTORE_DATA9358__" hidden="1">#REF!,#REF!,#REF!,#REF!,#REF!,#REF!,#REF!,#REF!,#REF!,#REF!,#REF!,#REF!,#REF!,#REF!</definedName>
    <definedName name="__APW_RESTORE_DATA9359__" hidden="1">#REF!,#REF!,#REF!,#REF!,#REF!,#REF!,#REF!,#REF!,#REF!,#REF!,#REF!,#REF!,#REF!,#REF!</definedName>
    <definedName name="__APW_RESTORE_DATA936__" hidden="1">#REF!,#REF!,#REF!,#REF!,#REF!,#REF!,#REF!,#REF!,#REF!,#REF!,#REF!,#REF!,#REF!,#REF!</definedName>
    <definedName name="__APW_RESTORE_DATA9360__" hidden="1">#REF!,#REF!,#REF!,#REF!,#REF!,#REF!,#REF!,#REF!,#REF!,#REF!,#REF!,#REF!,#REF!,#REF!</definedName>
    <definedName name="__APW_RESTORE_DATA9361__" hidden="1">#REF!,#REF!,#REF!,#REF!,#REF!,#REF!,#REF!,#REF!,#REF!,#REF!,#REF!,#REF!,#REF!,#REF!</definedName>
    <definedName name="__APW_RESTORE_DATA9362__" hidden="1">#REF!,#REF!,#REF!,#REF!,#REF!,#REF!,#REF!,#REF!,#REF!,#REF!,#REF!,#REF!,#REF!,#REF!</definedName>
    <definedName name="__APW_RESTORE_DATA9363__" hidden="1">#REF!,#REF!,#REF!,#REF!,#REF!,#REF!,#REF!,#REF!,#REF!,#REF!,#REF!,#REF!,#REF!,#REF!</definedName>
    <definedName name="__APW_RESTORE_DATA9364__" hidden="1">#REF!,#REF!,#REF!,#REF!,#REF!,#REF!,#REF!,#REF!,#REF!,#REF!,#REF!,#REF!,#REF!,#REF!</definedName>
    <definedName name="__APW_RESTORE_DATA9365__" hidden="1">#REF!,#REF!,#REF!,#REF!,#REF!,#REF!,#REF!,#REF!,#REF!,#REF!,#REF!,#REF!,#REF!,#REF!</definedName>
    <definedName name="__APW_RESTORE_DATA9366__" hidden="1">#REF!,#REF!,#REF!,#REF!,#REF!,#REF!,#REF!,#REF!,#REF!,#REF!,#REF!,#REF!,#REF!,#REF!</definedName>
    <definedName name="__APW_RESTORE_DATA9367__" hidden="1">#REF!,#REF!,#REF!,#REF!,#REF!,#REF!,#REF!,#REF!,#REF!,#REF!,#REF!,#REF!,#REF!,#REF!</definedName>
    <definedName name="__APW_RESTORE_DATA9368__" hidden="1">#REF!,#REF!,#REF!,#REF!,#REF!,#REF!,#REF!,#REF!,#REF!,#REF!,#REF!,#REF!,#REF!,#REF!</definedName>
    <definedName name="__APW_RESTORE_DATA9369__" hidden="1">#REF!,#REF!,#REF!,#REF!,#REF!,#REF!,#REF!,#REF!,#REF!,#REF!,#REF!,#REF!,#REF!,#REF!</definedName>
    <definedName name="__APW_RESTORE_DATA937__" hidden="1">#REF!,#REF!,#REF!,#REF!,#REF!,#REF!,#REF!,#REF!,#REF!,#REF!,#REF!,#REF!,#REF!,#REF!</definedName>
    <definedName name="__APW_RESTORE_DATA9370__" hidden="1">#REF!,#REF!,#REF!,#REF!,#REF!,#REF!,#REF!,#REF!,#REF!,#REF!,#REF!,#REF!,#REF!,#REF!</definedName>
    <definedName name="__APW_RESTORE_DATA9371__" hidden="1">#REF!,#REF!,#REF!,#REF!,#REF!,#REF!,#REF!,#REF!,#REF!,#REF!,#REF!,#REF!,#REF!,#REF!</definedName>
    <definedName name="__APW_RESTORE_DATA9372__" hidden="1">#REF!,#REF!,#REF!,#REF!,#REF!,#REF!,#REF!,#REF!,#REF!,#REF!,#REF!,#REF!,#REF!,#REF!</definedName>
    <definedName name="__APW_RESTORE_DATA9373__" hidden="1">#REF!,#REF!,#REF!,#REF!,#REF!,#REF!,#REF!,#REF!,#REF!,#REF!,#REF!,#REF!,#REF!,#REF!</definedName>
    <definedName name="__APW_RESTORE_DATA9374__" hidden="1">#REF!,#REF!,#REF!,#REF!,#REF!,#REF!,#REF!,#REF!,#REF!,#REF!,#REF!,#REF!,#REF!,#REF!</definedName>
    <definedName name="__APW_RESTORE_DATA9375__" hidden="1">#REF!,#REF!,#REF!,#REF!,#REF!,#REF!,#REF!,#REF!,#REF!,#REF!,#REF!,#REF!,#REF!,#REF!</definedName>
    <definedName name="__APW_RESTORE_DATA9376__" hidden="1">#REF!,#REF!,#REF!,#REF!,#REF!,#REF!,#REF!,#REF!,#REF!,#REF!,#REF!,#REF!,#REF!,#REF!</definedName>
    <definedName name="__APW_RESTORE_DATA9377__" hidden="1">#REF!,#REF!,#REF!,#REF!,#REF!,#REF!,#REF!,#REF!,#REF!,#REF!,#REF!,#REF!,#REF!,#REF!</definedName>
    <definedName name="__APW_RESTORE_DATA9378__" hidden="1">#REF!,#REF!,#REF!,#REF!,#REF!,#REF!,#REF!,#REF!,#REF!,#REF!,#REF!,#REF!,#REF!,#REF!</definedName>
    <definedName name="__APW_RESTORE_DATA9379__" hidden="1">#REF!,#REF!,#REF!,#REF!,#REF!,#REF!,#REF!,#REF!,#REF!,#REF!,#REF!,#REF!,#REF!,#REF!</definedName>
    <definedName name="__APW_RESTORE_DATA938__" hidden="1">#REF!,#REF!,#REF!,#REF!,#REF!,#REF!,#REF!,#REF!,#REF!,#REF!,#REF!,#REF!,#REF!,#REF!</definedName>
    <definedName name="__APW_RESTORE_DATA9380__" hidden="1">#REF!,#REF!,#REF!,#REF!,#REF!,#REF!,#REF!,#REF!,#REF!,#REF!,#REF!,#REF!,#REF!,#REF!</definedName>
    <definedName name="__APW_RESTORE_DATA9381__" hidden="1">#REF!,#REF!,#REF!,#REF!,#REF!,#REF!,#REF!,#REF!,#REF!,#REF!,#REF!,#REF!,#REF!,#REF!</definedName>
    <definedName name="__APW_RESTORE_DATA9382__" hidden="1">#REF!,#REF!,#REF!,#REF!,#REF!,#REF!,#REF!,#REF!,#REF!,#REF!,#REF!,#REF!,#REF!,#REF!</definedName>
    <definedName name="__APW_RESTORE_DATA9383__" hidden="1">#REF!,#REF!,#REF!,#REF!,#REF!,#REF!,#REF!,#REF!,#REF!,#REF!,#REF!,#REF!,#REF!,#REF!</definedName>
    <definedName name="__APW_RESTORE_DATA9384__" hidden="1">#REF!,#REF!,#REF!,#REF!,#REF!,#REF!,#REF!,#REF!,#REF!,#REF!,#REF!,#REF!,#REF!,#REF!</definedName>
    <definedName name="__APW_RESTORE_DATA9385__" hidden="1">#REF!,#REF!,#REF!,#REF!,#REF!,#REF!,#REF!,#REF!,#REF!,#REF!,#REF!,#REF!,#REF!,#REF!</definedName>
    <definedName name="__APW_RESTORE_DATA9386__" hidden="1">#REF!,#REF!,#REF!,#REF!,#REF!,#REF!,#REF!,#REF!,#REF!,#REF!,#REF!,#REF!,#REF!,#REF!</definedName>
    <definedName name="__APW_RESTORE_DATA9387__" hidden="1">#REF!,#REF!,#REF!,#REF!,#REF!,#REF!,#REF!,#REF!,#REF!,#REF!,#REF!,#REF!,#REF!,#REF!</definedName>
    <definedName name="__APW_RESTORE_DATA9388__" hidden="1">#REF!,#REF!,#REF!,#REF!,#REF!,#REF!,#REF!,#REF!,#REF!,#REF!,#REF!,#REF!,#REF!,#REF!</definedName>
    <definedName name="__APW_RESTORE_DATA9389__" hidden="1">#REF!,#REF!,#REF!,#REF!,#REF!,#REF!,#REF!,#REF!,#REF!,#REF!,#REF!,#REF!,#REF!,#REF!</definedName>
    <definedName name="__APW_RESTORE_DATA939__" hidden="1">#REF!,#REF!,#REF!,#REF!,#REF!,#REF!,#REF!,#REF!,#REF!,#REF!,#REF!,#REF!,#REF!,#REF!</definedName>
    <definedName name="__APW_RESTORE_DATA9390__" hidden="1">#REF!,#REF!,#REF!,#REF!,#REF!,#REF!,#REF!,#REF!,#REF!,#REF!,#REF!,#REF!,#REF!,#REF!</definedName>
    <definedName name="__APW_RESTORE_DATA9391__" hidden="1">#REF!,#REF!,#REF!,#REF!,#REF!,#REF!,#REF!,#REF!,#REF!,#REF!,#REF!,#REF!,#REF!,#REF!</definedName>
    <definedName name="__APW_RESTORE_DATA9392__" hidden="1">#REF!,#REF!,#REF!,#REF!,#REF!,#REF!,#REF!,#REF!,#REF!,#REF!,#REF!,#REF!,#REF!,#REF!</definedName>
    <definedName name="__APW_RESTORE_DATA9393__" hidden="1">#REF!,#REF!,#REF!,#REF!,#REF!,#REF!,#REF!,#REF!,#REF!,#REF!,#REF!,#REF!,#REF!,#REF!</definedName>
    <definedName name="__APW_RESTORE_DATA9394__" hidden="1">#REF!,#REF!,#REF!,#REF!,#REF!,#REF!,#REF!,#REF!,#REF!,#REF!,#REF!,#REF!,#REF!,#REF!</definedName>
    <definedName name="__APW_RESTORE_DATA9395__" hidden="1">#REF!,#REF!,#REF!,#REF!,#REF!,#REF!,#REF!,#REF!,#REF!,#REF!,#REF!,#REF!,#REF!,#REF!</definedName>
    <definedName name="__APW_RESTORE_DATA9396__" hidden="1">#REF!,#REF!,#REF!,#REF!,#REF!,#REF!,#REF!,#REF!,#REF!,#REF!,#REF!,#REF!,#REF!,#REF!</definedName>
    <definedName name="__APW_RESTORE_DATA9397__" hidden="1">#REF!,#REF!,#REF!,#REF!,#REF!,#REF!,#REF!,#REF!,#REF!,#REF!,#REF!,#REF!,#REF!,#REF!</definedName>
    <definedName name="__APW_RESTORE_DATA9398__" hidden="1">#REF!,#REF!,#REF!,#REF!,#REF!,#REF!,#REF!,#REF!,#REF!,#REF!,#REF!,#REF!,#REF!,#REF!</definedName>
    <definedName name="__APW_RESTORE_DATA9399__" hidden="1">#REF!,#REF!,#REF!,#REF!,#REF!,#REF!,#REF!,#REF!,#REF!,#REF!,#REF!,#REF!,#REF!,#REF!</definedName>
    <definedName name="__APW_RESTORE_DATA94__" hidden="1">#REF!,#REF!,#REF!,#REF!,#REF!,#REF!,#REF!,#REF!,#REF!,#REF!,#REF!,#REF!,#REF!,#REF!</definedName>
    <definedName name="__APW_RESTORE_DATA940__" hidden="1">#REF!,#REF!,#REF!,#REF!,#REF!,#REF!,#REF!,#REF!,#REF!,#REF!,#REF!,#REF!,#REF!,#REF!</definedName>
    <definedName name="__APW_RESTORE_DATA9400__" hidden="1">#REF!,#REF!,#REF!,#REF!,#REF!,#REF!,#REF!,#REF!,#REF!,#REF!,#REF!,#REF!,#REF!,#REF!</definedName>
    <definedName name="__APW_RESTORE_DATA9401__" hidden="1">#REF!,#REF!,#REF!,#REF!,#REF!,#REF!,#REF!,#REF!,#REF!,#REF!,#REF!,#REF!,#REF!,#REF!</definedName>
    <definedName name="__APW_RESTORE_DATA9402__" hidden="1">#REF!,#REF!,#REF!,#REF!,#REF!,#REF!,#REF!,#REF!,#REF!,#REF!,#REF!,#REF!,#REF!,#REF!</definedName>
    <definedName name="__APW_RESTORE_DATA9403__" hidden="1">#REF!,#REF!,#REF!,#REF!,#REF!,#REF!,#REF!,#REF!,#REF!,#REF!,#REF!,#REF!,#REF!,#REF!</definedName>
    <definedName name="__APW_RESTORE_DATA9404__" hidden="1">#REF!,#REF!,#REF!,#REF!,#REF!,#REF!,#REF!,#REF!,#REF!,#REF!,#REF!,#REF!,#REF!,#REF!</definedName>
    <definedName name="__APW_RESTORE_DATA9405__" hidden="1">#REF!,#REF!,#REF!,#REF!,#REF!,#REF!,#REF!,#REF!,#REF!,#REF!,#REF!,#REF!,#REF!,#REF!</definedName>
    <definedName name="__APW_RESTORE_DATA9406__" hidden="1">#REF!,#REF!,#REF!,#REF!,#REF!,#REF!,#REF!,#REF!,#REF!,#REF!,#REF!,#REF!,#REF!,#REF!</definedName>
    <definedName name="__APW_RESTORE_DATA9407__" hidden="1">#REF!,#REF!,#REF!,#REF!,#REF!,#REF!,#REF!,#REF!,#REF!,#REF!,#REF!,#REF!,#REF!,#REF!</definedName>
    <definedName name="__APW_RESTORE_DATA9408__" hidden="1">#REF!,#REF!,#REF!,#REF!,#REF!,#REF!,#REF!,#REF!,#REF!,#REF!,#REF!,#REF!,#REF!,#REF!</definedName>
    <definedName name="__APW_RESTORE_DATA9409__" hidden="1">#REF!,#REF!,#REF!,#REF!,#REF!,#REF!,#REF!,#REF!,#REF!,#REF!,#REF!,#REF!,#REF!,#REF!</definedName>
    <definedName name="__APW_RESTORE_DATA941__" hidden="1">#REF!,#REF!,#REF!,#REF!,#REF!,#REF!,#REF!,#REF!,#REF!,#REF!,#REF!,#REF!,#REF!,#REF!</definedName>
    <definedName name="__APW_RESTORE_DATA9410__" hidden="1">#REF!,#REF!,#REF!,#REF!,#REF!,#REF!,#REF!,#REF!,#REF!,#REF!,#REF!,#REF!,#REF!,#REF!</definedName>
    <definedName name="__APW_RESTORE_DATA9411__" hidden="1">#REF!,#REF!,#REF!,#REF!,#REF!,#REF!,#REF!,#REF!,#REF!,#REF!,#REF!,#REF!,#REF!,#REF!</definedName>
    <definedName name="__APW_RESTORE_DATA9412__" hidden="1">#REF!,#REF!,#REF!,#REF!,#REF!,#REF!,#REF!,#REF!,#REF!,#REF!,#REF!,#REF!,#REF!,#REF!</definedName>
    <definedName name="__APW_RESTORE_DATA9413__" hidden="1">#REF!,#REF!,#REF!,#REF!,#REF!,#REF!,#REF!,#REF!,#REF!,#REF!,#REF!,#REF!,#REF!,#REF!</definedName>
    <definedName name="__APW_RESTORE_DATA9414__" hidden="1">#REF!,#REF!,#REF!,#REF!,#REF!,#REF!,#REF!,#REF!,#REF!,#REF!,#REF!,#REF!,#REF!,#REF!</definedName>
    <definedName name="__APW_RESTORE_DATA9415__" hidden="1">#REF!,#REF!,#REF!,#REF!,#REF!,#REF!,#REF!,#REF!,#REF!,#REF!,#REF!,#REF!,#REF!,#REF!</definedName>
    <definedName name="__APW_RESTORE_DATA9416__" hidden="1">#REF!,#REF!,#REF!,#REF!,#REF!,#REF!,#REF!,#REF!,#REF!,#REF!,#REF!,#REF!,#REF!,#REF!</definedName>
    <definedName name="__APW_RESTORE_DATA9417__" hidden="1">#REF!,#REF!,#REF!,#REF!,#REF!,#REF!,#REF!,#REF!,#REF!,#REF!,#REF!,#REF!,#REF!,#REF!</definedName>
    <definedName name="__APW_RESTORE_DATA9418__" hidden="1">#REF!,#REF!,#REF!,#REF!,#REF!,#REF!,#REF!,#REF!,#REF!,#REF!,#REF!,#REF!,#REF!,#REF!</definedName>
    <definedName name="__APW_RESTORE_DATA9419__" hidden="1">#REF!,#REF!,#REF!,#REF!,#REF!,#REF!,#REF!,#REF!,#REF!,#REF!,#REF!,#REF!,#REF!,#REF!</definedName>
    <definedName name="__APW_RESTORE_DATA942__" hidden="1">#REF!,#REF!,#REF!,#REF!,#REF!,#REF!,#REF!,#REF!,#REF!,#REF!,#REF!,#REF!,#REF!,#REF!</definedName>
    <definedName name="__APW_RESTORE_DATA9420__" hidden="1">#REF!,#REF!,#REF!,#REF!,#REF!,#REF!,#REF!,#REF!,#REF!,#REF!,#REF!,#REF!,#REF!,#REF!</definedName>
    <definedName name="__APW_RESTORE_DATA9421__" hidden="1">#REF!,#REF!,#REF!,#REF!,#REF!,#REF!,#REF!,#REF!,#REF!,#REF!,#REF!,#REF!,#REF!,#REF!</definedName>
    <definedName name="__APW_RESTORE_DATA9422__" hidden="1">#REF!,#REF!,#REF!,#REF!,#REF!,#REF!,#REF!,#REF!,#REF!,#REF!,#REF!,#REF!,#REF!,#REF!</definedName>
    <definedName name="__APW_RESTORE_DATA9423__" hidden="1">#REF!,#REF!,#REF!,#REF!,#REF!,#REF!,#REF!,#REF!,#REF!,#REF!,#REF!,#REF!,#REF!,#REF!</definedName>
    <definedName name="__APW_RESTORE_DATA9424__" hidden="1">#REF!,#REF!,#REF!,#REF!,#REF!,#REF!,#REF!,#REF!,#REF!,#REF!,#REF!,#REF!,#REF!,#REF!</definedName>
    <definedName name="__APW_RESTORE_DATA9425__" hidden="1">#REF!,#REF!,#REF!,#REF!,#REF!,#REF!,#REF!,#REF!,#REF!,#REF!,#REF!,#REF!,#REF!,#REF!</definedName>
    <definedName name="__APW_RESTORE_DATA9426__" hidden="1">#REF!,#REF!,#REF!,#REF!,#REF!,#REF!,#REF!,#REF!,#REF!,#REF!,#REF!,#REF!,#REF!,#REF!</definedName>
    <definedName name="__APW_RESTORE_DATA9427__" hidden="1">#REF!,#REF!,#REF!,#REF!,#REF!,#REF!,#REF!,#REF!,#REF!,#REF!,#REF!,#REF!,#REF!,#REF!</definedName>
    <definedName name="__APW_RESTORE_DATA9428__" hidden="1">#REF!,#REF!,#REF!,#REF!,#REF!,#REF!,#REF!,#REF!,#REF!,#REF!,#REF!,#REF!,#REF!,#REF!</definedName>
    <definedName name="__APW_RESTORE_DATA9429__" hidden="1">#REF!,#REF!,#REF!,#REF!,#REF!,#REF!,#REF!,#REF!,#REF!,#REF!,#REF!,#REF!,#REF!,#REF!</definedName>
    <definedName name="__APW_RESTORE_DATA943__" hidden="1">#REF!,#REF!,#REF!,#REF!,#REF!,#REF!,#REF!,#REF!,#REF!,#REF!,#REF!,#REF!,#REF!,#REF!</definedName>
    <definedName name="__APW_RESTORE_DATA9430__" hidden="1">#REF!,#REF!,#REF!,#REF!,#REF!,#REF!,#REF!,#REF!,#REF!,#REF!,#REF!,#REF!,#REF!,#REF!</definedName>
    <definedName name="__APW_RESTORE_DATA9431__" hidden="1">#REF!,#REF!,#REF!,#REF!,#REF!,#REF!,#REF!,#REF!,#REF!,#REF!,#REF!,#REF!,#REF!,#REF!</definedName>
    <definedName name="__APW_RESTORE_DATA9432__" hidden="1">#REF!,#REF!,#REF!,#REF!,#REF!,#REF!,#REF!,#REF!,#REF!,#REF!,#REF!,#REF!,#REF!,#REF!</definedName>
    <definedName name="__APW_RESTORE_DATA9433__" hidden="1">#REF!,#REF!,#REF!,#REF!,#REF!,#REF!,#REF!,#REF!,#REF!,#REF!,#REF!,#REF!,#REF!,#REF!</definedName>
    <definedName name="__APW_RESTORE_DATA9434__" hidden="1">#REF!,#REF!,#REF!,#REF!,#REF!,#REF!,#REF!,#REF!,#REF!,#REF!,#REF!,#REF!,#REF!,#REF!</definedName>
    <definedName name="__APW_RESTORE_DATA9435__" hidden="1">#REF!,#REF!,#REF!,#REF!,#REF!,#REF!,#REF!,#REF!,#REF!,#REF!,#REF!,#REF!,#REF!,#REF!</definedName>
    <definedName name="__APW_RESTORE_DATA9436__" hidden="1">#REF!,#REF!,#REF!,#REF!,#REF!,#REF!,#REF!,#REF!,#REF!,#REF!,#REF!,#REF!,#REF!,#REF!</definedName>
    <definedName name="__APW_RESTORE_DATA9437__" hidden="1">#REF!,#REF!,#REF!,#REF!,#REF!,#REF!,#REF!,#REF!,#REF!,#REF!,#REF!,#REF!,#REF!,#REF!</definedName>
    <definedName name="__APW_RESTORE_DATA9438__" hidden="1">#REF!,#REF!,#REF!,#REF!,#REF!,#REF!,#REF!,#REF!,#REF!,#REF!,#REF!,#REF!,#REF!,#REF!</definedName>
    <definedName name="__APW_RESTORE_DATA9439__" hidden="1">#REF!,#REF!,#REF!,#REF!,#REF!,#REF!,#REF!,#REF!,#REF!,#REF!,#REF!,#REF!,#REF!,#REF!</definedName>
    <definedName name="__APW_RESTORE_DATA944__" hidden="1">#REF!,#REF!,#REF!,#REF!,#REF!,#REF!,#REF!,#REF!,#REF!,#REF!,#REF!,#REF!,#REF!,#REF!</definedName>
    <definedName name="__APW_RESTORE_DATA9440__" hidden="1">#REF!,#REF!,#REF!,#REF!,#REF!,#REF!,#REF!,#REF!,#REF!,#REF!,#REF!,#REF!,#REF!,#REF!</definedName>
    <definedName name="__APW_RESTORE_DATA9441__" hidden="1">#REF!,#REF!,#REF!,#REF!,#REF!,#REF!,#REF!,#REF!,#REF!,#REF!,#REF!,#REF!,#REF!,#REF!</definedName>
    <definedName name="__APW_RESTORE_DATA9442__" hidden="1">#REF!,#REF!,#REF!,#REF!,#REF!,#REF!,#REF!,#REF!,#REF!,#REF!,#REF!,#REF!,#REF!,#REF!</definedName>
    <definedName name="__APW_RESTORE_DATA9443__" hidden="1">#REF!,#REF!,#REF!,#REF!,#REF!,#REF!,#REF!,#REF!,#REF!,#REF!,#REF!,#REF!,#REF!,#REF!</definedName>
    <definedName name="__APW_RESTORE_DATA9444__" hidden="1">#REF!,#REF!,#REF!,#REF!,#REF!,#REF!,#REF!,#REF!,#REF!,#REF!,#REF!,#REF!,#REF!,#REF!</definedName>
    <definedName name="__APW_RESTORE_DATA9445__" hidden="1">#REF!,#REF!,#REF!,#REF!,#REF!,#REF!,#REF!,#REF!,#REF!,#REF!,#REF!,#REF!,#REF!,#REF!</definedName>
    <definedName name="__APW_RESTORE_DATA9446__" hidden="1">#REF!,#REF!,#REF!,#REF!,#REF!,#REF!,#REF!,#REF!,#REF!,#REF!,#REF!,#REF!,#REF!,#REF!</definedName>
    <definedName name="__APW_RESTORE_DATA9447__" hidden="1">#REF!,#REF!,#REF!,#REF!,#REF!,#REF!,#REF!,#REF!,#REF!,#REF!,#REF!,#REF!,#REF!,#REF!</definedName>
    <definedName name="__APW_RESTORE_DATA9448__" hidden="1">#REF!,#REF!,#REF!,#REF!,#REF!,#REF!,#REF!,#REF!,#REF!,#REF!,#REF!,#REF!,#REF!,#REF!</definedName>
    <definedName name="__APW_RESTORE_DATA9449__" hidden="1">#REF!,#REF!,#REF!,#REF!,#REF!,#REF!,#REF!,#REF!,#REF!,#REF!,#REF!,#REF!,#REF!,#REF!</definedName>
    <definedName name="__APW_RESTORE_DATA945__" hidden="1">#REF!,#REF!,#REF!,#REF!,#REF!,#REF!,#REF!,#REF!,#REF!,#REF!,#REF!,#REF!,#REF!,#REF!</definedName>
    <definedName name="__APW_RESTORE_DATA9450__" hidden="1">#REF!,#REF!,#REF!,#REF!,#REF!,#REF!,#REF!,#REF!,#REF!,#REF!,#REF!,#REF!,#REF!,#REF!</definedName>
    <definedName name="__APW_RESTORE_DATA9451__" hidden="1">#REF!,#REF!,#REF!,#REF!,#REF!,#REF!,#REF!,#REF!,#REF!,#REF!,#REF!,#REF!,#REF!</definedName>
    <definedName name="__APW_RESTORE_DATA9452__" hidden="1">#REF!,#REF!,#REF!,#REF!,#REF!,#REF!,#REF!,#REF!,#REF!,#REF!,#REF!,#REF!,#REF!,#REF!,#REF!,#REF!</definedName>
    <definedName name="__APW_RESTORE_DATA9453__" hidden="1">#REF!,#REF!,#REF!,#REF!,#REF!,#REF!,#REF!,#REF!,#REF!,#REF!,#REF!,#REF!,#REF!,#REF!,#REF!</definedName>
    <definedName name="__APW_RESTORE_DATA9454__" hidden="1">#REF!,#REF!,#REF!,#REF!,#REF!,#REF!,#REF!,#REF!,#REF!,#REF!,#REF!,#REF!,#REF!,#REF!,#REF!</definedName>
    <definedName name="__APW_RESTORE_DATA9455__" hidden="1">#REF!,#REF!,#REF!,#REF!,#REF!,#REF!,#REF!,#REF!,#REF!,#REF!,#REF!,#REF!,#REF!,#REF!,#REF!</definedName>
    <definedName name="__APW_RESTORE_DATA9456__" hidden="1">#REF!,#REF!,#REF!,#REF!,#REF!,#REF!,#REF!,#REF!,#REF!,#REF!,#REF!,#REF!,#REF!,#REF!,#REF!</definedName>
    <definedName name="__APW_RESTORE_DATA9457__" hidden="1">#REF!,#REF!,#REF!,#REF!,#REF!,#REF!,#REF!,#REF!,#REF!,#REF!,#REF!,#REF!,#REF!,#REF!,#REF!</definedName>
    <definedName name="__APW_RESTORE_DATA9458__" hidden="1">#REF!,#REF!,#REF!,#REF!,#REF!,#REF!,#REF!,#REF!,#REF!,#REF!,#REF!,#REF!,#REF!,#REF!,#REF!</definedName>
    <definedName name="__APW_RESTORE_DATA9459__" hidden="1">#REF!,#REF!,#REF!,#REF!,#REF!,#REF!,#REF!,#REF!,#REF!,#REF!,#REF!,#REF!,#REF!,#REF!</definedName>
    <definedName name="__APW_RESTORE_DATA946__" hidden="1">#REF!,#REF!,#REF!,#REF!,#REF!,#REF!,#REF!,#REF!,#REF!,#REF!,#REF!,#REF!,#REF!</definedName>
    <definedName name="__APW_RESTORE_DATA9460__" hidden="1">#REF!,#REF!,#REF!,#REF!,#REF!,#REF!,#REF!,#REF!,#REF!,#REF!,#REF!,#REF!,#REF!,#REF!</definedName>
    <definedName name="__APW_RESTORE_DATA9461__" hidden="1">#REF!,#REF!,#REF!,#REF!,#REF!,#REF!,#REF!,#REF!,#REF!,#REF!,#REF!,#REF!,#REF!,#REF!</definedName>
    <definedName name="__APW_RESTORE_DATA9462__" hidden="1">#REF!,#REF!,#REF!,#REF!,#REF!,#REF!,#REF!,#REF!,#REF!,#REF!,#REF!,#REF!,#REF!,#REF!</definedName>
    <definedName name="__APW_RESTORE_DATA9463__" hidden="1">#REF!,#REF!,#REF!,#REF!,#REF!,#REF!,#REF!,#REF!,#REF!,#REF!,#REF!,#REF!,#REF!,#REF!</definedName>
    <definedName name="__APW_RESTORE_DATA9464__" hidden="1">#REF!,#REF!,#REF!,#REF!,#REF!,#REF!,#REF!,#REF!,#REF!,#REF!,#REF!,#REF!,#REF!,#REF!</definedName>
    <definedName name="__APW_RESTORE_DATA9465__" hidden="1">#REF!,#REF!,#REF!,#REF!,#REF!,#REF!,#REF!,#REF!,#REF!,#REF!,#REF!,#REF!,#REF!,#REF!</definedName>
    <definedName name="__APW_RESTORE_DATA9466__" hidden="1">#REF!,#REF!,#REF!,#REF!,#REF!,#REF!,#REF!,#REF!,#REF!,#REF!,#REF!,#REF!,#REF!,#REF!</definedName>
    <definedName name="__APW_RESTORE_DATA9467__" hidden="1">#REF!,#REF!,#REF!,#REF!,#REF!,#REF!,#REF!,#REF!,#REF!,#REF!,#REF!,#REF!,#REF!,#REF!</definedName>
    <definedName name="__APW_RESTORE_DATA9468__" hidden="1">#REF!,#REF!,#REF!,#REF!,#REF!,#REF!,#REF!,#REF!,#REF!,#REF!,#REF!,#REF!,#REF!,#REF!</definedName>
    <definedName name="__APW_RESTORE_DATA9469__" hidden="1">#REF!,#REF!,#REF!,#REF!,#REF!,#REF!,#REF!,#REF!,#REF!,#REF!,#REF!,#REF!,#REF!,#REF!</definedName>
    <definedName name="__APW_RESTORE_DATA947__" hidden="1">#REF!,#REF!,#REF!,#REF!,#REF!,#REF!,#REF!,#REF!,#REF!,#REF!,#REF!,#REF!,#REF!,#REF!,#REF!,#REF!</definedName>
    <definedName name="__APW_RESTORE_DATA9470__" hidden="1">#REF!,#REF!,#REF!,#REF!,#REF!,#REF!,#REF!,#REF!,#REF!,#REF!,#REF!,#REF!,#REF!,#REF!</definedName>
    <definedName name="__APW_RESTORE_DATA9471__" hidden="1">#REF!,#REF!,#REF!,#REF!,#REF!,#REF!,#REF!,#REF!,#REF!,#REF!,#REF!,#REF!,#REF!,#REF!</definedName>
    <definedName name="__APW_RESTORE_DATA9472__" hidden="1">#REF!,#REF!,#REF!,#REF!,#REF!,#REF!,#REF!,#REF!,#REF!,#REF!,#REF!,#REF!,#REF!,#REF!</definedName>
    <definedName name="__APW_RESTORE_DATA9473__" hidden="1">#REF!,#REF!,#REF!,#REF!,#REF!,#REF!,#REF!,#REF!,#REF!,#REF!,#REF!,#REF!,#REF!,#REF!</definedName>
    <definedName name="__APW_RESTORE_DATA9474__" hidden="1">#REF!,#REF!,#REF!,#REF!,#REF!,#REF!,#REF!,#REF!,#REF!,#REF!,#REF!,#REF!,#REF!,#REF!</definedName>
    <definedName name="__APW_RESTORE_DATA9475__" hidden="1">#REF!,#REF!,#REF!,#REF!,#REF!,#REF!,#REF!,#REF!,#REF!,#REF!,#REF!,#REF!,#REF!,#REF!</definedName>
    <definedName name="__APW_RESTORE_DATA9476__" hidden="1">#REF!,#REF!,#REF!,#REF!,#REF!,#REF!,#REF!,#REF!,#REF!,#REF!,#REF!,#REF!,#REF!,#REF!</definedName>
    <definedName name="__APW_RESTORE_DATA9477__" hidden="1">#REF!,#REF!,#REF!,#REF!,#REF!,#REF!,#REF!,#REF!,#REF!,#REF!,#REF!,#REF!,#REF!,#REF!</definedName>
    <definedName name="__APW_RESTORE_DATA9478__" hidden="1">#REF!,#REF!,#REF!,#REF!,#REF!,#REF!,#REF!,#REF!,#REF!,#REF!,#REF!,#REF!,#REF!,#REF!</definedName>
    <definedName name="__APW_RESTORE_DATA9479__" hidden="1">#REF!,#REF!,#REF!,#REF!,#REF!,#REF!,#REF!,#REF!,#REF!,#REF!,#REF!,#REF!,#REF!,#REF!</definedName>
    <definedName name="__APW_RESTORE_DATA948__" hidden="1">#REF!,#REF!,#REF!,#REF!,#REF!,#REF!,#REF!,#REF!,#REF!,#REF!,#REF!,#REF!,#REF!,#REF!,#REF!</definedName>
    <definedName name="__APW_RESTORE_DATA9480__" hidden="1">#REF!,#REF!,#REF!,#REF!,#REF!,#REF!,#REF!,#REF!,#REF!,#REF!,#REF!,#REF!,#REF!,#REF!</definedName>
    <definedName name="__APW_RESTORE_DATA9481__" hidden="1">#REF!,#REF!,#REF!,#REF!,#REF!,#REF!,#REF!,#REF!,#REF!,#REF!,#REF!,#REF!,#REF!,#REF!</definedName>
    <definedName name="__APW_RESTORE_DATA9482__" hidden="1">#REF!,#REF!,#REF!,#REF!,#REF!,#REF!,#REF!,#REF!,#REF!,#REF!,#REF!,#REF!,#REF!,#REF!</definedName>
    <definedName name="__APW_RESTORE_DATA9483__" hidden="1">#REF!,#REF!,#REF!,#REF!,#REF!,#REF!,#REF!,#REF!,#REF!,#REF!,#REF!,#REF!,#REF!,#REF!</definedName>
    <definedName name="__APW_RESTORE_DATA9484__" hidden="1">#REF!,#REF!,#REF!,#REF!,#REF!,#REF!,#REF!,#REF!,#REF!,#REF!,#REF!,#REF!,#REF!,#REF!</definedName>
    <definedName name="__APW_RESTORE_DATA9485__" hidden="1">#REF!,#REF!,#REF!,#REF!,#REF!,#REF!,#REF!,#REF!,#REF!,#REF!,#REF!,#REF!,#REF!,#REF!</definedName>
    <definedName name="__APW_RESTORE_DATA9486__" hidden="1">#REF!,#REF!,#REF!,#REF!,#REF!,#REF!,#REF!,#REF!,#REF!,#REF!,#REF!,#REF!,#REF!,#REF!</definedName>
    <definedName name="__APW_RESTORE_DATA9487__" hidden="1">#REF!,#REF!,#REF!,#REF!,#REF!,#REF!,#REF!,#REF!,#REF!,#REF!,#REF!,#REF!,#REF!,#REF!</definedName>
    <definedName name="__APW_RESTORE_DATA9488__" hidden="1">#REF!,#REF!,#REF!,#REF!,#REF!,#REF!,#REF!,#REF!,#REF!,#REF!,#REF!,#REF!,#REF!,#REF!</definedName>
    <definedName name="__APW_RESTORE_DATA9489__" hidden="1">#REF!,#REF!,#REF!,#REF!,#REF!,#REF!,#REF!,#REF!,#REF!,#REF!,#REF!,#REF!,#REF!,#REF!</definedName>
    <definedName name="__APW_RESTORE_DATA949__" hidden="1">#REF!,#REF!,#REF!,#REF!,#REF!,#REF!,#REF!,#REF!,#REF!,#REF!,#REF!,#REF!,#REF!,#REF!,#REF!</definedName>
    <definedName name="__APW_RESTORE_DATA9490__" hidden="1">#REF!,#REF!,#REF!,#REF!,#REF!,#REF!,#REF!,#REF!,#REF!,#REF!,#REF!,#REF!,#REF!,#REF!</definedName>
    <definedName name="__APW_RESTORE_DATA9491__" hidden="1">#REF!,#REF!,#REF!,#REF!,#REF!,#REF!,#REF!,#REF!,#REF!,#REF!,#REF!,#REF!,#REF!,#REF!</definedName>
    <definedName name="__APW_RESTORE_DATA9492__" hidden="1">#REF!,#REF!,#REF!,#REF!,#REF!,#REF!,#REF!,#REF!,#REF!,#REF!,#REF!,#REF!,#REF!,#REF!</definedName>
    <definedName name="__APW_RESTORE_DATA9493__" hidden="1">#REF!,#REF!,#REF!,#REF!,#REF!,#REF!,#REF!,#REF!,#REF!,#REF!,#REF!,#REF!,#REF!,#REF!</definedName>
    <definedName name="__APW_RESTORE_DATA9494__" hidden="1">#REF!,#REF!,#REF!,#REF!,#REF!,#REF!,#REF!,#REF!,#REF!,#REF!,#REF!,#REF!,#REF!,#REF!</definedName>
    <definedName name="__APW_RESTORE_DATA9495__" hidden="1">#REF!,#REF!,#REF!,#REF!,#REF!,#REF!,#REF!,#REF!,#REF!,#REF!,#REF!,#REF!,#REF!,#REF!</definedName>
    <definedName name="__APW_RESTORE_DATA9496__" hidden="1">#REF!,#REF!,#REF!,#REF!,#REF!,#REF!,#REF!,#REF!,#REF!,#REF!,#REF!,#REF!,#REF!,#REF!</definedName>
    <definedName name="__APW_RESTORE_DATA9497__" hidden="1">#REF!,#REF!,#REF!,#REF!,#REF!,#REF!,#REF!,#REF!,#REF!,#REF!,#REF!,#REF!,#REF!,#REF!</definedName>
    <definedName name="__APW_RESTORE_DATA9498__" hidden="1">#REF!,#REF!,#REF!,#REF!,#REF!,#REF!,#REF!,#REF!,#REF!,#REF!,#REF!,#REF!,#REF!,#REF!</definedName>
    <definedName name="__APW_RESTORE_DATA9499__" hidden="1">#REF!,#REF!,#REF!,#REF!,#REF!,#REF!,#REF!,#REF!,#REF!,#REF!,#REF!,#REF!,#REF!,#REF!</definedName>
    <definedName name="__APW_RESTORE_DATA95__" hidden="1">#REF!,#REF!,#REF!,#REF!,#REF!,#REF!,#REF!,#REF!,#REF!,#REF!,#REF!,#REF!,#REF!,#REF!</definedName>
    <definedName name="__APW_RESTORE_DATA950__" hidden="1">#REF!,#REF!,#REF!,#REF!,#REF!,#REF!,#REF!,#REF!,#REF!,#REF!,#REF!,#REF!,#REF!,#REF!,#REF!</definedName>
    <definedName name="__APW_RESTORE_DATA9500__" hidden="1">#REF!,#REF!,#REF!,#REF!,#REF!,#REF!,#REF!,#REF!,#REF!,#REF!,#REF!,#REF!,#REF!,#REF!</definedName>
    <definedName name="__APW_RESTORE_DATA9501__" hidden="1">#REF!,#REF!,#REF!,#REF!,#REF!,#REF!,#REF!,#REF!,#REF!,#REF!,#REF!,#REF!,#REF!,#REF!</definedName>
    <definedName name="__APW_RESTORE_DATA9502__" hidden="1">#REF!,#REF!,#REF!,#REF!,#REF!,#REF!,#REF!,#REF!,#REF!,#REF!,#REF!,#REF!,#REF!,#REF!</definedName>
    <definedName name="__APW_RESTORE_DATA9503__" hidden="1">#REF!,#REF!,#REF!,#REF!,#REF!,#REF!,#REF!,#REF!,#REF!,#REF!,#REF!,#REF!,#REF!,#REF!</definedName>
    <definedName name="__APW_RESTORE_DATA9504__" hidden="1">#REF!,#REF!,#REF!,#REF!,#REF!,#REF!,#REF!,#REF!,#REF!,#REF!,#REF!,#REF!,#REF!,#REF!</definedName>
    <definedName name="__APW_RESTORE_DATA9505__" hidden="1">#REF!,#REF!,#REF!,#REF!,#REF!,#REF!,#REF!,#REF!,#REF!,#REF!,#REF!,#REF!,#REF!,#REF!</definedName>
    <definedName name="__APW_RESTORE_DATA9506__" hidden="1">#REF!,#REF!,#REF!,#REF!,#REF!,#REF!,#REF!,#REF!,#REF!,#REF!,#REF!,#REF!,#REF!,#REF!</definedName>
    <definedName name="__APW_RESTORE_DATA9507__" hidden="1">#REF!,#REF!,#REF!,#REF!,#REF!,#REF!,#REF!,#REF!,#REF!,#REF!,#REF!,#REF!,#REF!,#REF!</definedName>
    <definedName name="__APW_RESTORE_DATA9508__" hidden="1">#REF!,#REF!,#REF!,#REF!,#REF!,#REF!,#REF!,#REF!,#REF!,#REF!,#REF!,#REF!,#REF!,#REF!</definedName>
    <definedName name="__APW_RESTORE_DATA9509__" hidden="1">#REF!,#REF!,#REF!,#REF!,#REF!,#REF!,#REF!,#REF!,#REF!,#REF!,#REF!,#REF!,#REF!,#REF!</definedName>
    <definedName name="__APW_RESTORE_DATA951__" hidden="1">#REF!,#REF!,#REF!,#REF!,#REF!,#REF!,#REF!,#REF!,#REF!,#REF!,#REF!,#REF!,#REF!,#REF!,#REF!</definedName>
    <definedName name="__APW_RESTORE_DATA9510__" hidden="1">#REF!,#REF!,#REF!,#REF!,#REF!,#REF!,#REF!,#REF!,#REF!,#REF!,#REF!,#REF!,#REF!,#REF!</definedName>
    <definedName name="__APW_RESTORE_DATA9511__" hidden="1">#REF!,#REF!,#REF!,#REF!,#REF!,#REF!,#REF!,#REF!,#REF!,#REF!,#REF!,#REF!,#REF!,#REF!</definedName>
    <definedName name="__APW_RESTORE_DATA9512__" hidden="1">#REF!,#REF!,#REF!,#REF!,#REF!,#REF!,#REF!,#REF!,#REF!,#REF!,#REF!,#REF!,#REF!,#REF!</definedName>
    <definedName name="__APW_RESTORE_DATA9513__" hidden="1">#REF!,#REF!,#REF!,#REF!,#REF!,#REF!,#REF!,#REF!,#REF!,#REF!,#REF!,#REF!,#REF!,#REF!</definedName>
    <definedName name="__APW_RESTORE_DATA9514__" hidden="1">#REF!,#REF!,#REF!,#REF!,#REF!,#REF!,#REF!,#REF!,#REF!,#REF!,#REF!,#REF!,#REF!,#REF!</definedName>
    <definedName name="__APW_RESTORE_DATA9515__" hidden="1">#REF!,#REF!,#REF!,#REF!,#REF!,#REF!,#REF!,#REF!,#REF!,#REF!,#REF!,#REF!,#REF!,#REF!</definedName>
    <definedName name="__APW_RESTORE_DATA9516__" hidden="1">#REF!,#REF!,#REF!,#REF!,#REF!,#REF!,#REF!,#REF!,#REF!,#REF!,#REF!,#REF!,#REF!,#REF!</definedName>
    <definedName name="__APW_RESTORE_DATA9517__" hidden="1">#REF!,#REF!,#REF!,#REF!,#REF!,#REF!,#REF!,#REF!,#REF!,#REF!,#REF!,#REF!,#REF!,#REF!</definedName>
    <definedName name="__APW_RESTORE_DATA9518__" hidden="1">#REF!,#REF!,#REF!,#REF!,#REF!,#REF!,#REF!,#REF!,#REF!,#REF!,#REF!,#REF!,#REF!,#REF!</definedName>
    <definedName name="__APW_RESTORE_DATA9519__" hidden="1">#REF!,#REF!,#REF!,#REF!,#REF!,#REF!,#REF!,#REF!,#REF!,#REF!,#REF!,#REF!,#REF!,#REF!</definedName>
    <definedName name="__APW_RESTORE_DATA952__" hidden="1">#REF!,#REF!,#REF!,#REF!,#REF!,#REF!,#REF!,#REF!,#REF!,#REF!,#REF!,#REF!,#REF!,#REF!,#REF!</definedName>
    <definedName name="__APW_RESTORE_DATA9520__" hidden="1">#REF!,#REF!,#REF!,#REF!,#REF!,#REF!,#REF!,#REF!,#REF!,#REF!,#REF!,#REF!,#REF!,#REF!</definedName>
    <definedName name="__APW_RESTORE_DATA9521__" hidden="1">#REF!,#REF!,#REF!,#REF!,#REF!,#REF!,#REF!,#REF!,#REF!,#REF!,#REF!,#REF!,#REF!,#REF!</definedName>
    <definedName name="__APW_RESTORE_DATA9522__" hidden="1">#REF!,#REF!,#REF!,#REF!,#REF!,#REF!,#REF!,#REF!,#REF!,#REF!,#REF!,#REF!,#REF!,#REF!</definedName>
    <definedName name="__APW_RESTORE_DATA9523__" hidden="1">#REF!,#REF!,#REF!,#REF!,#REF!,#REF!,#REF!,#REF!,#REF!,#REF!,#REF!,#REF!,#REF!,#REF!</definedName>
    <definedName name="__APW_RESTORE_DATA9524__" hidden="1">#REF!,#REF!,#REF!,#REF!,#REF!,#REF!,#REF!,#REF!,#REF!,#REF!,#REF!,#REF!,#REF!,#REF!</definedName>
    <definedName name="__APW_RESTORE_DATA9525__" hidden="1">#REF!,#REF!,#REF!,#REF!,#REF!,#REF!,#REF!,#REF!,#REF!,#REF!,#REF!,#REF!,#REF!,#REF!</definedName>
    <definedName name="__APW_RESTORE_DATA9526__" hidden="1">#REF!,#REF!,#REF!,#REF!,#REF!,#REF!,#REF!,#REF!,#REF!,#REF!,#REF!,#REF!,#REF!,#REF!</definedName>
    <definedName name="__APW_RESTORE_DATA9527__" hidden="1">#REF!,#REF!,#REF!,#REF!,#REF!,#REF!,#REF!,#REF!,#REF!,#REF!,#REF!,#REF!,#REF!,#REF!</definedName>
    <definedName name="__APW_RESTORE_DATA9528__" hidden="1">#REF!,#REF!,#REF!,#REF!,#REF!,#REF!,#REF!,#REF!,#REF!,#REF!,#REF!,#REF!,#REF!,#REF!</definedName>
    <definedName name="__APW_RESTORE_DATA9529__" hidden="1">#REF!,#REF!,#REF!,#REF!,#REF!,#REF!,#REF!,#REF!,#REF!,#REF!,#REF!,#REF!,#REF!,#REF!</definedName>
    <definedName name="__APW_RESTORE_DATA953__" hidden="1">#REF!,#REF!,#REF!,#REF!,#REF!,#REF!,#REF!,#REF!,#REF!,#REF!,#REF!,#REF!,#REF!,#REF!,#REF!</definedName>
    <definedName name="__APW_RESTORE_DATA9530__" hidden="1">#REF!,#REF!,#REF!,#REF!,#REF!,#REF!,#REF!,#REF!,#REF!,#REF!,#REF!,#REF!,#REF!,#REF!</definedName>
    <definedName name="__APW_RESTORE_DATA9531__" hidden="1">#REF!,#REF!,#REF!,#REF!,#REF!,#REF!,#REF!,#REF!,#REF!,#REF!,#REF!,#REF!,#REF!,#REF!</definedName>
    <definedName name="__APW_RESTORE_DATA9532__" hidden="1">#REF!,#REF!,#REF!,#REF!,#REF!,#REF!,#REF!,#REF!,#REF!,#REF!,#REF!,#REF!,#REF!,#REF!</definedName>
    <definedName name="__APW_RESTORE_DATA9533__" hidden="1">#REF!,#REF!,#REF!,#REF!,#REF!,#REF!,#REF!,#REF!,#REF!,#REF!,#REF!,#REF!,#REF!,#REF!</definedName>
    <definedName name="__APW_RESTORE_DATA9534__" hidden="1">#REF!,#REF!,#REF!,#REF!,#REF!,#REF!,#REF!,#REF!,#REF!,#REF!,#REF!,#REF!,#REF!,#REF!</definedName>
    <definedName name="__APW_RESTORE_DATA9535__" hidden="1">#REF!,#REF!,#REF!,#REF!,#REF!,#REF!,#REF!,#REF!,#REF!,#REF!,#REF!,#REF!,#REF!,#REF!</definedName>
    <definedName name="__APW_RESTORE_DATA9536__" hidden="1">#REF!,#REF!,#REF!,#REF!,#REF!,#REF!,#REF!,#REF!,#REF!,#REF!,#REF!,#REF!,#REF!,#REF!</definedName>
    <definedName name="__APW_RESTORE_DATA9537__" hidden="1">#REF!,#REF!,#REF!,#REF!,#REF!,#REF!,#REF!,#REF!,#REF!,#REF!,#REF!,#REF!,#REF!,#REF!</definedName>
    <definedName name="__APW_RESTORE_DATA9538__" hidden="1">#REF!,#REF!,#REF!,#REF!,#REF!,#REF!,#REF!,#REF!,#REF!,#REF!,#REF!,#REF!,#REF!,#REF!</definedName>
    <definedName name="__APW_RESTORE_DATA9539__" hidden="1">#REF!,#REF!,#REF!,#REF!,#REF!,#REF!,#REF!,#REF!,#REF!,#REF!,#REF!,#REF!,#REF!,#REF!</definedName>
    <definedName name="__APW_RESTORE_DATA954__" hidden="1">#REF!,#REF!,#REF!,#REF!,#REF!,#REF!,#REF!,#REF!,#REF!,#REF!,#REF!,#REF!,#REF!,#REF!</definedName>
    <definedName name="__APW_RESTORE_DATA9540__" hidden="1">#REF!,#REF!,#REF!,#REF!,#REF!,#REF!,#REF!,#REF!,#REF!,#REF!,#REF!,#REF!,#REF!,#REF!</definedName>
    <definedName name="__APW_RESTORE_DATA9541__" hidden="1">#REF!,#REF!,#REF!,#REF!,#REF!,#REF!,#REF!,#REF!,#REF!,#REF!,#REF!,#REF!,#REF!,#REF!</definedName>
    <definedName name="__APW_RESTORE_DATA9542__" hidden="1">#REF!,#REF!,#REF!,#REF!,#REF!,#REF!,#REF!,#REF!,#REF!,#REF!,#REF!,#REF!,#REF!,#REF!</definedName>
    <definedName name="__APW_RESTORE_DATA9543__" hidden="1">#REF!,#REF!,#REF!,#REF!,#REF!,#REF!,#REF!,#REF!,#REF!,#REF!,#REF!,#REF!,#REF!,#REF!</definedName>
    <definedName name="__APW_RESTORE_DATA9544__" hidden="1">#REF!,#REF!,#REF!,#REF!,#REF!,#REF!,#REF!,#REF!,#REF!,#REF!,#REF!,#REF!,#REF!,#REF!</definedName>
    <definedName name="__APW_RESTORE_DATA9545__" hidden="1">#REF!,#REF!,#REF!,#REF!,#REF!,#REF!,#REF!,#REF!,#REF!,#REF!,#REF!,#REF!,#REF!,#REF!</definedName>
    <definedName name="__APW_RESTORE_DATA9546__" hidden="1">#REF!,#REF!,#REF!,#REF!,#REF!,#REF!,#REF!,#REF!,#REF!,#REF!,#REF!,#REF!,#REF!,#REF!</definedName>
    <definedName name="__APW_RESTORE_DATA9547__" hidden="1">#REF!,#REF!,#REF!,#REF!,#REF!,#REF!,#REF!,#REF!,#REF!,#REF!,#REF!,#REF!,#REF!,#REF!</definedName>
    <definedName name="__APW_RESTORE_DATA9548__" hidden="1">#REF!,#REF!,#REF!,#REF!,#REF!,#REF!,#REF!,#REF!,#REF!,#REF!,#REF!,#REF!,#REF!,#REF!</definedName>
    <definedName name="__APW_RESTORE_DATA9549__" hidden="1">#REF!,#REF!,#REF!,#REF!,#REF!,#REF!,#REF!,#REF!,#REF!,#REF!,#REF!,#REF!,#REF!,#REF!</definedName>
    <definedName name="__APW_RESTORE_DATA955__" hidden="1">#REF!,#REF!,#REF!,#REF!,#REF!,#REF!,#REF!,#REF!,#REF!,#REF!,#REF!,#REF!,#REF!,#REF!</definedName>
    <definedName name="__APW_RESTORE_DATA9550__" hidden="1">#REF!,#REF!,#REF!,#REF!,#REF!,#REF!,#REF!,#REF!,#REF!,#REF!,#REF!,#REF!,#REF!,#REF!</definedName>
    <definedName name="__APW_RESTORE_DATA9551__" hidden="1">#REF!,#REF!,#REF!,#REF!,#REF!,#REF!,#REF!,#REF!,#REF!,#REF!,#REF!,#REF!,#REF!,#REF!</definedName>
    <definedName name="__APW_RESTORE_DATA9552__" hidden="1">#REF!,#REF!,#REF!,#REF!,#REF!,#REF!,#REF!,#REF!,#REF!,#REF!,#REF!,#REF!,#REF!,#REF!</definedName>
    <definedName name="__APW_RESTORE_DATA9553__" hidden="1">#REF!,#REF!,#REF!,#REF!,#REF!,#REF!,#REF!,#REF!,#REF!,#REF!,#REF!,#REF!,#REF!,#REF!</definedName>
    <definedName name="__APW_RESTORE_DATA9554__" hidden="1">#REF!,#REF!,#REF!,#REF!,#REF!,#REF!,#REF!,#REF!,#REF!,#REF!,#REF!,#REF!,#REF!,#REF!</definedName>
    <definedName name="__APW_RESTORE_DATA9555__" hidden="1">#REF!,#REF!,#REF!,#REF!,#REF!,#REF!,#REF!,#REF!,#REF!,#REF!,#REF!,#REF!,#REF!,#REF!</definedName>
    <definedName name="__APW_RESTORE_DATA9556__" hidden="1">#REF!,#REF!,#REF!,#REF!,#REF!,#REF!,#REF!,#REF!,#REF!,#REF!,#REF!,#REF!,#REF!,#REF!</definedName>
    <definedName name="__APW_RESTORE_DATA9557__" hidden="1">#REF!,#REF!,#REF!,#REF!,#REF!,#REF!,#REF!,#REF!,#REF!,#REF!,#REF!,#REF!,#REF!,#REF!</definedName>
    <definedName name="__APW_RESTORE_DATA9558__" hidden="1">#REF!,#REF!,#REF!,#REF!,#REF!,#REF!,#REF!,#REF!,#REF!,#REF!,#REF!,#REF!,#REF!,#REF!</definedName>
    <definedName name="__APW_RESTORE_DATA9559__" hidden="1">#REF!,#REF!,#REF!,#REF!,#REF!,#REF!,#REF!,#REF!,#REF!,#REF!,#REF!,#REF!,#REF!,#REF!</definedName>
    <definedName name="__APW_RESTORE_DATA956__" hidden="1">#REF!,#REF!,#REF!,#REF!,#REF!,#REF!,#REF!,#REF!,#REF!,#REF!,#REF!,#REF!,#REF!,#REF!</definedName>
    <definedName name="__APW_RESTORE_DATA9560__" hidden="1">#REF!,#REF!,#REF!,#REF!,#REF!,#REF!,#REF!,#REF!,#REF!,#REF!,#REF!,#REF!,#REF!,#REF!</definedName>
    <definedName name="__APW_RESTORE_DATA9561__" hidden="1">#REF!,#REF!,#REF!,#REF!,#REF!,#REF!,#REF!,#REF!,#REF!,#REF!,#REF!,#REF!,#REF!,#REF!</definedName>
    <definedName name="__APW_RESTORE_DATA9562__" hidden="1">#REF!,#REF!,#REF!,#REF!,#REF!,#REF!,#REF!,#REF!,#REF!,#REF!,#REF!,#REF!,#REF!,#REF!</definedName>
    <definedName name="__APW_RESTORE_DATA9563__" hidden="1">#REF!,#REF!,#REF!,#REF!,#REF!,#REF!,#REF!,#REF!,#REF!,#REF!,#REF!,#REF!,#REF!,#REF!</definedName>
    <definedName name="__APW_RESTORE_DATA9564__" hidden="1">#REF!,#REF!,#REF!,#REF!,#REF!,#REF!,#REF!,#REF!,#REF!,#REF!,#REF!,#REF!,#REF!,#REF!</definedName>
    <definedName name="__APW_RESTORE_DATA9565__" hidden="1">#REF!,#REF!,#REF!,#REF!,#REF!,#REF!,#REF!,#REF!,#REF!,#REF!,#REF!,#REF!,#REF!,#REF!</definedName>
    <definedName name="__APW_RESTORE_DATA9566__" hidden="1">#REF!,#REF!,#REF!,#REF!,#REF!,#REF!,#REF!,#REF!,#REF!,#REF!,#REF!,#REF!,#REF!,#REF!</definedName>
    <definedName name="__APW_RESTORE_DATA9567__" hidden="1">#REF!,#REF!,#REF!,#REF!,#REF!,#REF!,#REF!,#REF!,#REF!,#REF!,#REF!,#REF!,#REF!,#REF!</definedName>
    <definedName name="__APW_RESTORE_DATA9568__" hidden="1">#REF!,#REF!,#REF!,#REF!,#REF!,#REF!,#REF!,#REF!,#REF!,#REF!,#REF!,#REF!,#REF!,#REF!</definedName>
    <definedName name="__APW_RESTORE_DATA9569__" hidden="1">#REF!,#REF!,#REF!,#REF!,#REF!,#REF!,#REF!,#REF!,#REF!,#REF!,#REF!,#REF!,#REF!,#REF!</definedName>
    <definedName name="__APW_RESTORE_DATA957__" hidden="1">#REF!,#REF!,#REF!,#REF!,#REF!,#REF!,#REF!,#REF!,#REF!,#REF!,#REF!,#REF!,#REF!,#REF!</definedName>
    <definedName name="__APW_RESTORE_DATA9570__" hidden="1">#REF!,#REF!,#REF!,#REF!,#REF!,#REF!,#REF!,#REF!,#REF!,#REF!,#REF!,#REF!,#REF!,#REF!</definedName>
    <definedName name="__APW_RESTORE_DATA9571__" hidden="1">#REF!,#REF!,#REF!,#REF!,#REF!,#REF!,#REF!,#REF!,#REF!,#REF!,#REF!,#REF!,#REF!,#REF!</definedName>
    <definedName name="__APW_RESTORE_DATA9572__" hidden="1">#REF!,#REF!,#REF!,#REF!,#REF!,#REF!,#REF!,#REF!,#REF!,#REF!,#REF!,#REF!,#REF!,#REF!</definedName>
    <definedName name="__APW_RESTORE_DATA9573__" hidden="1">#REF!,#REF!,#REF!,#REF!,#REF!,#REF!,#REF!,#REF!,#REF!,#REF!,#REF!,#REF!,#REF!,#REF!</definedName>
    <definedName name="__APW_RESTORE_DATA9574__" hidden="1">#REF!,#REF!,#REF!,#REF!,#REF!,#REF!,#REF!,#REF!,#REF!,#REF!,#REF!,#REF!,#REF!,#REF!</definedName>
    <definedName name="__APW_RESTORE_DATA9575__" hidden="1">#REF!,#REF!,#REF!,#REF!,#REF!,#REF!,#REF!,#REF!,#REF!,#REF!,#REF!,#REF!,#REF!,#REF!</definedName>
    <definedName name="__APW_RESTORE_DATA9576__" hidden="1">#REF!,#REF!,#REF!,#REF!,#REF!,#REF!,#REF!,#REF!,#REF!,#REF!,#REF!,#REF!,#REF!,#REF!</definedName>
    <definedName name="__APW_RESTORE_DATA9577__" hidden="1">#REF!,#REF!,#REF!,#REF!,#REF!,#REF!,#REF!,#REF!,#REF!,#REF!,#REF!,#REF!,#REF!,#REF!</definedName>
    <definedName name="__APW_RESTORE_DATA9578__" hidden="1">#REF!,#REF!,#REF!,#REF!,#REF!,#REF!,#REF!,#REF!,#REF!,#REF!,#REF!,#REF!,#REF!,#REF!</definedName>
    <definedName name="__APW_RESTORE_DATA9579__" hidden="1">#REF!,#REF!,#REF!,#REF!,#REF!,#REF!,#REF!,#REF!,#REF!,#REF!,#REF!,#REF!,#REF!,#REF!</definedName>
    <definedName name="__APW_RESTORE_DATA958__" hidden="1">#REF!,#REF!,#REF!,#REF!,#REF!,#REF!,#REF!,#REF!,#REF!,#REF!,#REF!,#REF!,#REF!,#REF!</definedName>
    <definedName name="__APW_RESTORE_DATA9580__" hidden="1">#REF!,#REF!,#REF!,#REF!,#REF!,#REF!,#REF!,#REF!,#REF!,#REF!,#REF!,#REF!,#REF!,#REF!</definedName>
    <definedName name="__APW_RESTORE_DATA9581__" hidden="1">#REF!,#REF!,#REF!,#REF!,#REF!,#REF!,#REF!,#REF!,#REF!,#REF!,#REF!,#REF!,#REF!,#REF!</definedName>
    <definedName name="__APW_RESTORE_DATA9582__" hidden="1">#REF!,#REF!,#REF!,#REF!,#REF!,#REF!,#REF!,#REF!,#REF!,#REF!,#REF!,#REF!,#REF!,#REF!</definedName>
    <definedName name="__APW_RESTORE_DATA9583__" hidden="1">#REF!,#REF!,#REF!,#REF!,#REF!,#REF!,#REF!,#REF!,#REF!,#REF!,#REF!,#REF!,#REF!,#REF!</definedName>
    <definedName name="__APW_RESTORE_DATA9584__" hidden="1">#REF!,#REF!,#REF!,#REF!,#REF!,#REF!,#REF!,#REF!,#REF!,#REF!,#REF!,#REF!,#REF!,#REF!</definedName>
    <definedName name="__APW_RESTORE_DATA9585__" hidden="1">#REF!,#REF!,#REF!,#REF!,#REF!,#REF!,#REF!,#REF!,#REF!,#REF!,#REF!,#REF!,#REF!,#REF!</definedName>
    <definedName name="__APW_RESTORE_DATA9586__" hidden="1">#REF!,#REF!,#REF!,#REF!,#REF!,#REF!,#REF!,#REF!,#REF!,#REF!,#REF!,#REF!,#REF!,#REF!</definedName>
    <definedName name="__APW_RESTORE_DATA9587__" hidden="1">#REF!,#REF!,#REF!,#REF!,#REF!,#REF!,#REF!,#REF!,#REF!,#REF!,#REF!,#REF!,#REF!,#REF!</definedName>
    <definedName name="__APW_RESTORE_DATA9588__" hidden="1">#REF!,#REF!,#REF!,#REF!,#REF!,#REF!,#REF!,#REF!,#REF!,#REF!,#REF!,#REF!,#REF!,#REF!</definedName>
    <definedName name="__APW_RESTORE_DATA9589__" hidden="1">#REF!,#REF!,#REF!,#REF!,#REF!,#REF!,#REF!,#REF!,#REF!,#REF!,#REF!,#REF!,#REF!,#REF!</definedName>
    <definedName name="__APW_RESTORE_DATA959__" hidden="1">#REF!,#REF!,#REF!,#REF!,#REF!,#REF!,#REF!,#REF!,#REF!,#REF!,#REF!,#REF!,#REF!,#REF!</definedName>
    <definedName name="__APW_RESTORE_DATA9590__" hidden="1">#REF!,#REF!,#REF!,#REF!,#REF!,#REF!,#REF!,#REF!,#REF!,#REF!,#REF!,#REF!,#REF!,#REF!</definedName>
    <definedName name="__APW_RESTORE_DATA9591__" hidden="1">#REF!,#REF!,#REF!,#REF!,#REF!,#REF!,#REF!,#REF!,#REF!,#REF!,#REF!,#REF!,#REF!,#REF!</definedName>
    <definedName name="__APW_RESTORE_DATA9592__" hidden="1">#REF!,#REF!,#REF!,#REF!,#REF!,#REF!,#REF!,#REF!,#REF!,#REF!,#REF!,#REF!,#REF!,#REF!</definedName>
    <definedName name="__APW_RESTORE_DATA9593__" hidden="1">#REF!,#REF!,#REF!,#REF!,#REF!,#REF!,#REF!,#REF!,#REF!,#REF!,#REF!,#REF!,#REF!,#REF!</definedName>
    <definedName name="__APW_RESTORE_DATA9594__" hidden="1">#REF!,#REF!,#REF!,#REF!,#REF!,#REF!,#REF!,#REF!,#REF!,#REF!,#REF!,#REF!,#REF!,#REF!</definedName>
    <definedName name="__APW_RESTORE_DATA9595__" hidden="1">#REF!,#REF!,#REF!,#REF!,#REF!,#REF!,#REF!,#REF!,#REF!,#REF!,#REF!,#REF!,#REF!,#REF!</definedName>
    <definedName name="__APW_RESTORE_DATA9596__" hidden="1">#REF!,#REF!,#REF!,#REF!,#REF!,#REF!,#REF!,#REF!,#REF!,#REF!,#REF!,#REF!,#REF!,#REF!</definedName>
    <definedName name="__APW_RESTORE_DATA9597__" hidden="1">#REF!,#REF!,#REF!,#REF!,#REF!,#REF!,#REF!,#REF!,#REF!,#REF!,#REF!,#REF!,#REF!,#REF!</definedName>
    <definedName name="__APW_RESTORE_DATA9598__" hidden="1">#REF!,#REF!,#REF!,#REF!,#REF!,#REF!,#REF!,#REF!,#REF!,#REF!,#REF!,#REF!,#REF!,#REF!</definedName>
    <definedName name="__APW_RESTORE_DATA9599__" hidden="1">#REF!,#REF!,#REF!,#REF!,#REF!,#REF!,#REF!,#REF!,#REF!,#REF!,#REF!,#REF!,#REF!,#REF!</definedName>
    <definedName name="__APW_RESTORE_DATA96__" hidden="1">#REF!,#REF!,#REF!,#REF!,#REF!,#REF!,#REF!,#REF!,#REF!,#REF!,#REF!,#REF!,#REF!,#REF!</definedName>
    <definedName name="__APW_RESTORE_DATA960__" hidden="1">#REF!,#REF!,#REF!,#REF!,#REF!,#REF!,#REF!,#REF!,#REF!,#REF!,#REF!,#REF!,#REF!,#REF!</definedName>
    <definedName name="__APW_RESTORE_DATA9600__" hidden="1">#REF!,#REF!,#REF!,#REF!,#REF!,#REF!,#REF!,#REF!,#REF!,#REF!,#REF!,#REF!,#REF!,#REF!</definedName>
    <definedName name="__APW_RESTORE_DATA9601__" hidden="1">#REF!,#REF!,#REF!,#REF!,#REF!,#REF!,#REF!,#REF!,#REF!,#REF!,#REF!,#REF!,#REF!,#REF!</definedName>
    <definedName name="__APW_RESTORE_DATA9602__" hidden="1">#REF!,#REF!,#REF!,#REF!,#REF!,#REF!,#REF!,#REF!,#REF!,#REF!,#REF!,#REF!,#REF!,#REF!</definedName>
    <definedName name="__APW_RESTORE_DATA9603__" hidden="1">#REF!,#REF!,#REF!,#REF!,#REF!,#REF!,#REF!,#REF!,#REF!,#REF!,#REF!,#REF!,#REF!,#REF!</definedName>
    <definedName name="__APW_RESTORE_DATA9604__" hidden="1">#REF!,#REF!,#REF!,#REF!,#REF!,#REF!,#REF!,#REF!,#REF!,#REF!,#REF!,#REF!,#REF!,#REF!</definedName>
    <definedName name="__APW_RESTORE_DATA9605__" hidden="1">#REF!,#REF!,#REF!,#REF!,#REF!,#REF!,#REF!,#REF!,#REF!,#REF!,#REF!,#REF!,#REF!,#REF!</definedName>
    <definedName name="__APW_RESTORE_DATA9606__" hidden="1">#REF!,#REF!,#REF!,#REF!,#REF!,#REF!,#REF!,#REF!,#REF!,#REF!,#REF!,#REF!,#REF!,#REF!</definedName>
    <definedName name="__APW_RESTORE_DATA9607__" hidden="1">#REF!,#REF!,#REF!,#REF!,#REF!,#REF!,#REF!,#REF!,#REF!,#REF!,#REF!,#REF!,#REF!,#REF!</definedName>
    <definedName name="__APW_RESTORE_DATA9608__" hidden="1">#REF!,#REF!,#REF!,#REF!,#REF!,#REF!,#REF!,#REF!,#REF!,#REF!,#REF!,#REF!,#REF!,#REF!</definedName>
    <definedName name="__APW_RESTORE_DATA9609__" hidden="1">#REF!,#REF!,#REF!,#REF!,#REF!,#REF!,#REF!,#REF!,#REF!,#REF!,#REF!,#REF!,#REF!,#REF!</definedName>
    <definedName name="__APW_RESTORE_DATA961__" hidden="1">#REF!,#REF!,#REF!,#REF!,#REF!,#REF!,#REF!,#REF!,#REF!,#REF!,#REF!,#REF!,#REF!,#REF!</definedName>
    <definedName name="__APW_RESTORE_DATA9610__" hidden="1">#REF!,#REF!,#REF!,#REF!,#REF!,#REF!,#REF!,#REF!,#REF!,#REF!,#REF!,#REF!,#REF!,#REF!</definedName>
    <definedName name="__APW_RESTORE_DATA9611__" hidden="1">#REF!,#REF!,#REF!,#REF!,#REF!,#REF!,#REF!,#REF!,#REF!,#REF!,#REF!,#REF!,#REF!,#REF!</definedName>
    <definedName name="__APW_RESTORE_DATA9612__" hidden="1">#REF!,#REF!,#REF!,#REF!,#REF!,#REF!,#REF!,#REF!,#REF!,#REF!,#REF!,#REF!,#REF!,#REF!</definedName>
    <definedName name="__APW_RESTORE_DATA9613__" hidden="1">#REF!,#REF!,#REF!,#REF!,#REF!,#REF!,#REF!,#REF!,#REF!,#REF!,#REF!,#REF!,#REF!,#REF!</definedName>
    <definedName name="__APW_RESTORE_DATA9614__" hidden="1">#REF!,#REF!,#REF!,#REF!,#REF!,#REF!,#REF!,#REF!,#REF!,#REF!,#REF!,#REF!,#REF!,#REF!</definedName>
    <definedName name="__APW_RESTORE_DATA9615__" hidden="1">#REF!,#REF!,#REF!,#REF!,#REF!,#REF!,#REF!,#REF!,#REF!,#REF!,#REF!,#REF!,#REF!,#REF!</definedName>
    <definedName name="__APW_RESTORE_DATA9616__" hidden="1">#REF!,#REF!,#REF!,#REF!,#REF!,#REF!,#REF!,#REF!,#REF!,#REF!,#REF!,#REF!,#REF!,#REF!</definedName>
    <definedName name="__APW_RESTORE_DATA9617__" hidden="1">#REF!,#REF!,#REF!,#REF!,#REF!,#REF!,#REF!,#REF!,#REF!,#REF!,#REF!,#REF!,#REF!,#REF!</definedName>
    <definedName name="__APW_RESTORE_DATA9618__" hidden="1">#REF!,#REF!,#REF!,#REF!,#REF!,#REF!,#REF!,#REF!,#REF!,#REF!,#REF!,#REF!,#REF!,#REF!</definedName>
    <definedName name="__APW_RESTORE_DATA9619__" hidden="1">#REF!,#REF!,#REF!,#REF!,#REF!,#REF!,#REF!,#REF!,#REF!,#REF!,#REF!,#REF!,#REF!,#REF!</definedName>
    <definedName name="__APW_RESTORE_DATA962__" hidden="1">#REF!,#REF!,#REF!,#REF!,#REF!,#REF!,#REF!,#REF!,#REF!,#REF!,#REF!,#REF!,#REF!,#REF!</definedName>
    <definedName name="__APW_RESTORE_DATA9620__" hidden="1">#REF!,#REF!,#REF!,#REF!,#REF!,#REF!,#REF!,#REF!,#REF!,#REF!,#REF!,#REF!,#REF!,#REF!</definedName>
    <definedName name="__APW_RESTORE_DATA9621__" hidden="1">#REF!,#REF!,#REF!,#REF!,#REF!,#REF!,#REF!,#REF!,#REF!,#REF!,#REF!,#REF!,#REF!,#REF!</definedName>
    <definedName name="__APW_RESTORE_DATA9622__" hidden="1">#REF!,#REF!,#REF!,#REF!,#REF!,#REF!,#REF!,#REF!,#REF!,#REF!,#REF!,#REF!,#REF!,#REF!</definedName>
    <definedName name="__APW_RESTORE_DATA9623__" hidden="1">#REF!,#REF!,#REF!,#REF!,#REF!,#REF!,#REF!,#REF!,#REF!,#REF!,#REF!,#REF!,#REF!,#REF!</definedName>
    <definedName name="__APW_RESTORE_DATA9624__" hidden="1">#REF!,#REF!,#REF!,#REF!,#REF!,#REF!,#REF!,#REF!,#REF!,#REF!,#REF!,#REF!,#REF!,#REF!</definedName>
    <definedName name="__APW_RESTORE_DATA9625__" hidden="1">#REF!,#REF!,#REF!,#REF!,#REF!,#REF!,#REF!,#REF!,#REF!,#REF!,#REF!,#REF!,#REF!,#REF!</definedName>
    <definedName name="__APW_RESTORE_DATA9626__" hidden="1">#REF!,#REF!,#REF!,#REF!,#REF!,#REF!,#REF!,#REF!,#REF!,#REF!,#REF!,#REF!,#REF!,#REF!</definedName>
    <definedName name="__APW_RESTORE_DATA9627__" hidden="1">#REF!,#REF!,#REF!,#REF!,#REF!,#REF!,#REF!,#REF!,#REF!,#REF!,#REF!,#REF!,#REF!,#REF!</definedName>
    <definedName name="__APW_RESTORE_DATA9628__" hidden="1">#REF!,#REF!,#REF!,#REF!,#REF!,#REF!,#REF!,#REF!,#REF!,#REF!,#REF!,#REF!,#REF!,#REF!</definedName>
    <definedName name="__APW_RESTORE_DATA9629__" hidden="1">#REF!,#REF!,#REF!,#REF!,#REF!,#REF!,#REF!,#REF!,#REF!,#REF!,#REF!,#REF!,#REF!,#REF!</definedName>
    <definedName name="__APW_RESTORE_DATA963__" hidden="1">#REF!,#REF!,#REF!,#REF!,#REF!,#REF!,#REF!,#REF!,#REF!,#REF!,#REF!,#REF!,#REF!,#REF!</definedName>
    <definedName name="__APW_RESTORE_DATA9630__" hidden="1">#REF!,#REF!,#REF!,#REF!,#REF!,#REF!,#REF!,#REF!,#REF!,#REF!,#REF!,#REF!,#REF!,#REF!</definedName>
    <definedName name="__APW_RESTORE_DATA9631__" hidden="1">#REF!,#REF!,#REF!,#REF!,#REF!,#REF!,#REF!,#REF!,#REF!,#REF!,#REF!,#REF!,#REF!,#REF!</definedName>
    <definedName name="__APW_RESTORE_DATA9632__" hidden="1">#REF!,#REF!,#REF!,#REF!,#REF!,#REF!,#REF!,#REF!,#REF!,#REF!,#REF!,#REF!,#REF!,#REF!</definedName>
    <definedName name="__APW_RESTORE_DATA9633__" hidden="1">#REF!,#REF!,#REF!,#REF!,#REF!,#REF!,#REF!,#REF!,#REF!,#REF!,#REF!,#REF!,#REF!,#REF!</definedName>
    <definedName name="__APW_RESTORE_DATA9634__" hidden="1">#REF!,#REF!,#REF!,#REF!,#REF!,#REF!,#REF!,#REF!,#REF!,#REF!,#REF!,#REF!,#REF!,#REF!</definedName>
    <definedName name="__APW_RESTORE_DATA9635__" hidden="1">#REF!,#REF!,#REF!,#REF!,#REF!,#REF!,#REF!,#REF!,#REF!,#REF!,#REF!,#REF!,#REF!,#REF!</definedName>
    <definedName name="__APW_RESTORE_DATA9636__" hidden="1">#REF!,#REF!,#REF!,#REF!,#REF!,#REF!,#REF!,#REF!,#REF!,#REF!,#REF!,#REF!,#REF!,#REF!</definedName>
    <definedName name="__APW_RESTORE_DATA9637__" hidden="1">#REF!,#REF!,#REF!,#REF!,#REF!,#REF!,#REF!,#REF!,#REF!,#REF!,#REF!,#REF!,#REF!,#REF!</definedName>
    <definedName name="__APW_RESTORE_DATA9638__" hidden="1">#REF!,#REF!,#REF!,#REF!,#REF!,#REF!,#REF!,#REF!,#REF!,#REF!,#REF!,#REF!,#REF!,#REF!</definedName>
    <definedName name="__APW_RESTORE_DATA9639__" hidden="1">#REF!,#REF!,#REF!,#REF!,#REF!,#REF!,#REF!,#REF!,#REF!,#REF!,#REF!,#REF!,#REF!,#REF!</definedName>
    <definedName name="__APW_RESTORE_DATA964__" hidden="1">#REF!,#REF!,#REF!,#REF!,#REF!,#REF!,#REF!,#REF!,#REF!,#REF!,#REF!,#REF!,#REF!,#REF!</definedName>
    <definedName name="__APW_RESTORE_DATA9640__" hidden="1">#REF!,#REF!,#REF!,#REF!,#REF!,#REF!,#REF!,#REF!,#REF!,#REF!,#REF!,#REF!,#REF!,#REF!</definedName>
    <definedName name="__APW_RESTORE_DATA9641__" hidden="1">#REF!,#REF!,#REF!,#REF!,#REF!,#REF!,#REF!,#REF!,#REF!,#REF!,#REF!,#REF!,#REF!,#REF!</definedName>
    <definedName name="__APW_RESTORE_DATA9642__" hidden="1">#REF!,#REF!,#REF!,#REF!,#REF!,#REF!,#REF!,#REF!,#REF!,#REF!,#REF!,#REF!,#REF!,#REF!</definedName>
    <definedName name="__APW_RESTORE_DATA9643__" hidden="1">#REF!,#REF!,#REF!,#REF!,#REF!,#REF!,#REF!,#REF!,#REF!,#REF!,#REF!,#REF!,#REF!,#REF!</definedName>
    <definedName name="__APW_RESTORE_DATA9644__" hidden="1">#REF!,#REF!,#REF!,#REF!,#REF!,#REF!,#REF!,#REF!,#REF!,#REF!,#REF!,#REF!,#REF!,#REF!</definedName>
    <definedName name="__APW_RESTORE_DATA9645__" hidden="1">#REF!,#REF!,#REF!,#REF!,#REF!,#REF!,#REF!,#REF!,#REF!,#REF!,#REF!,#REF!,#REF!,#REF!</definedName>
    <definedName name="__APW_RESTORE_DATA9646__" hidden="1">#REF!,#REF!,#REF!,#REF!,#REF!,#REF!,#REF!,#REF!,#REF!,#REF!,#REF!,#REF!,#REF!,#REF!</definedName>
    <definedName name="__APW_RESTORE_DATA9647__" hidden="1">#REF!,#REF!,#REF!,#REF!,#REF!,#REF!,#REF!,#REF!,#REF!,#REF!,#REF!,#REF!,#REF!,#REF!</definedName>
    <definedName name="__APW_RESTORE_DATA9648__" hidden="1">#REF!,#REF!,#REF!,#REF!,#REF!,#REF!,#REF!,#REF!,#REF!,#REF!,#REF!,#REF!,#REF!,#REF!</definedName>
    <definedName name="__APW_RESTORE_DATA9649__" hidden="1">#REF!,#REF!,#REF!,#REF!,#REF!,#REF!,#REF!,#REF!,#REF!,#REF!,#REF!,#REF!,#REF!,#REF!</definedName>
    <definedName name="__APW_RESTORE_DATA965__" hidden="1">#REF!,#REF!,#REF!,#REF!,#REF!,#REF!,#REF!,#REF!,#REF!,#REF!,#REF!,#REF!,#REF!,#REF!</definedName>
    <definedName name="__APW_RESTORE_DATA9650__" hidden="1">#REF!,#REF!,#REF!,#REF!,#REF!,#REF!,#REF!,#REF!,#REF!,#REF!,#REF!,#REF!,#REF!,#REF!</definedName>
    <definedName name="__APW_RESTORE_DATA9651__" hidden="1">#REF!,#REF!,#REF!,#REF!,#REF!,#REF!,#REF!,#REF!,#REF!,#REF!,#REF!,#REF!,#REF!,#REF!</definedName>
    <definedName name="__APW_RESTORE_DATA9652__" hidden="1">#REF!,#REF!,#REF!,#REF!,#REF!,#REF!,#REF!,#REF!,#REF!,#REF!,#REF!,#REF!,#REF!,#REF!</definedName>
    <definedName name="__APW_RESTORE_DATA9653__" hidden="1">#REF!,#REF!,#REF!,#REF!,#REF!,#REF!,#REF!,#REF!,#REF!,#REF!,#REF!,#REF!,#REF!,#REF!</definedName>
    <definedName name="__APW_RESTORE_DATA9654__" hidden="1">#REF!,#REF!,#REF!,#REF!,#REF!,#REF!,#REF!,#REF!,#REF!,#REF!,#REF!,#REF!,#REF!,#REF!</definedName>
    <definedName name="__APW_RESTORE_DATA9655__" hidden="1">#REF!,#REF!,#REF!,#REF!,#REF!,#REF!,#REF!,#REF!,#REF!,#REF!,#REF!,#REF!,#REF!,#REF!</definedName>
    <definedName name="__APW_RESTORE_DATA9656__" hidden="1">#REF!,#REF!,#REF!,#REF!,#REF!,#REF!,#REF!,#REF!,#REF!,#REF!,#REF!,#REF!,#REF!,#REF!</definedName>
    <definedName name="__APW_RESTORE_DATA9657__" hidden="1">#REF!,#REF!,#REF!,#REF!,#REF!,#REF!,#REF!,#REF!,#REF!,#REF!,#REF!,#REF!,#REF!,#REF!</definedName>
    <definedName name="__APW_RESTORE_DATA9658__" hidden="1">#REF!,#REF!,#REF!,#REF!,#REF!,#REF!,#REF!,#REF!,#REF!,#REF!,#REF!,#REF!,#REF!,#REF!</definedName>
    <definedName name="__APW_RESTORE_DATA9659__" hidden="1">#REF!,#REF!,#REF!,#REF!,#REF!,#REF!,#REF!,#REF!,#REF!,#REF!,#REF!,#REF!,#REF!,#REF!</definedName>
    <definedName name="__APW_RESTORE_DATA966__" hidden="1">#REF!,#REF!,#REF!,#REF!,#REF!,#REF!,#REF!,#REF!,#REF!,#REF!,#REF!,#REF!,#REF!,#REF!</definedName>
    <definedName name="__APW_RESTORE_DATA9660__" hidden="1">#REF!,#REF!,#REF!,#REF!,#REF!,#REF!,#REF!,#REF!,#REF!,#REF!,#REF!,#REF!,#REF!,#REF!</definedName>
    <definedName name="__APW_RESTORE_DATA9661__" hidden="1">#REF!,#REF!,#REF!,#REF!,#REF!,#REF!,#REF!,#REF!,#REF!,#REF!,#REF!,#REF!,#REF!,#REF!</definedName>
    <definedName name="__APW_RESTORE_DATA9662__" hidden="1">#REF!,#REF!,#REF!,#REF!,#REF!,#REF!,#REF!,#REF!,#REF!,#REF!,#REF!,#REF!,#REF!,#REF!</definedName>
    <definedName name="__APW_RESTORE_DATA9663__" hidden="1">#REF!,#REF!,#REF!,#REF!,#REF!,#REF!,#REF!,#REF!,#REF!,#REF!,#REF!,#REF!,#REF!,#REF!</definedName>
    <definedName name="__APW_RESTORE_DATA9664__" hidden="1">#REF!,#REF!,#REF!,#REF!,#REF!,#REF!,#REF!,#REF!,#REF!,#REF!,#REF!,#REF!,#REF!,#REF!</definedName>
    <definedName name="__APW_RESTORE_DATA9665__" hidden="1">#REF!,#REF!,#REF!,#REF!,#REF!,#REF!,#REF!,#REF!,#REF!,#REF!,#REF!,#REF!,#REF!,#REF!</definedName>
    <definedName name="__APW_RESTORE_DATA9666__" hidden="1">#REF!,#REF!,#REF!,#REF!,#REF!,#REF!,#REF!,#REF!,#REF!,#REF!,#REF!,#REF!,#REF!,#REF!</definedName>
    <definedName name="__APW_RESTORE_DATA9667__" hidden="1">#REF!,#REF!,#REF!,#REF!,#REF!,#REF!,#REF!,#REF!,#REF!,#REF!,#REF!,#REF!,#REF!,#REF!</definedName>
    <definedName name="__APW_RESTORE_DATA9668__" hidden="1">#REF!,#REF!,#REF!,#REF!,#REF!,#REF!,#REF!,#REF!,#REF!,#REF!,#REF!,#REF!,#REF!,#REF!</definedName>
    <definedName name="__APW_RESTORE_DATA9669__" hidden="1">#REF!,#REF!,#REF!,#REF!,#REF!,#REF!,#REF!,#REF!,#REF!,#REF!,#REF!,#REF!,#REF!,#REF!</definedName>
    <definedName name="__APW_RESTORE_DATA967__" hidden="1">#REF!,#REF!,#REF!,#REF!,#REF!,#REF!,#REF!,#REF!,#REF!,#REF!,#REF!,#REF!,#REF!,#REF!</definedName>
    <definedName name="__APW_RESTORE_DATA9670__" hidden="1">#REF!,#REF!,#REF!,#REF!,#REF!,#REF!,#REF!,#REF!,#REF!,#REF!,#REF!,#REF!,#REF!,#REF!</definedName>
    <definedName name="__APW_RESTORE_DATA9671__" hidden="1">#REF!,#REF!,#REF!,#REF!,#REF!,#REF!,#REF!,#REF!,#REF!,#REF!,#REF!,#REF!,#REF!,#REF!</definedName>
    <definedName name="__APW_RESTORE_DATA9672__" hidden="1">#REF!,#REF!,#REF!,#REF!,#REF!,#REF!,#REF!,#REF!,#REF!,#REF!,#REF!,#REF!,#REF!,#REF!</definedName>
    <definedName name="__APW_RESTORE_DATA9673__" hidden="1">#REF!,#REF!,#REF!,#REF!,#REF!,#REF!,#REF!,#REF!,#REF!,#REF!,#REF!,#REF!,#REF!,#REF!</definedName>
    <definedName name="__APW_RESTORE_DATA9674__" hidden="1">#REF!,#REF!,#REF!,#REF!,#REF!,#REF!,#REF!,#REF!,#REF!,#REF!,#REF!,#REF!,#REF!,#REF!</definedName>
    <definedName name="__APW_RESTORE_DATA9675__" hidden="1">#REF!,#REF!,#REF!,#REF!,#REF!,#REF!,#REF!,#REF!,#REF!,#REF!,#REF!,#REF!,#REF!,#REF!</definedName>
    <definedName name="__APW_RESTORE_DATA9676__" hidden="1">#REF!,#REF!,#REF!,#REF!,#REF!,#REF!,#REF!,#REF!,#REF!,#REF!,#REF!,#REF!,#REF!,#REF!</definedName>
    <definedName name="__APW_RESTORE_DATA9677__" hidden="1">#REF!,#REF!,#REF!,#REF!,#REF!,#REF!,#REF!,#REF!,#REF!,#REF!,#REF!,#REF!,#REF!,#REF!</definedName>
    <definedName name="__APW_RESTORE_DATA9678__" hidden="1">#REF!,#REF!,#REF!,#REF!,#REF!,#REF!,#REF!,#REF!,#REF!,#REF!,#REF!,#REF!,#REF!,#REF!</definedName>
    <definedName name="__APW_RESTORE_DATA9679__" hidden="1">#REF!,#REF!,#REF!,#REF!,#REF!,#REF!,#REF!,#REF!,#REF!,#REF!,#REF!,#REF!,#REF!,#REF!</definedName>
    <definedName name="__APW_RESTORE_DATA968__" hidden="1">#REF!,#REF!,#REF!,#REF!,#REF!,#REF!,#REF!,#REF!,#REF!,#REF!,#REF!,#REF!,#REF!,#REF!</definedName>
    <definedName name="__APW_RESTORE_DATA9680__" hidden="1">#REF!,#REF!,#REF!,#REF!,#REF!,#REF!,#REF!,#REF!,#REF!,#REF!,#REF!,#REF!,#REF!,#REF!</definedName>
    <definedName name="__APW_RESTORE_DATA9681__" hidden="1">#REF!,#REF!,#REF!,#REF!,#REF!,#REF!,#REF!,#REF!,#REF!,#REF!,#REF!,#REF!,#REF!,#REF!</definedName>
    <definedName name="__APW_RESTORE_DATA9682__" hidden="1">#REF!,#REF!,#REF!,#REF!,#REF!,#REF!,#REF!,#REF!,#REF!,#REF!,#REF!,#REF!,#REF!,#REF!</definedName>
    <definedName name="__APW_RESTORE_DATA9683__" hidden="1">#REF!,#REF!,#REF!,#REF!,#REF!,#REF!,#REF!,#REF!,#REF!,#REF!,#REF!,#REF!,#REF!,#REF!</definedName>
    <definedName name="__APW_RESTORE_DATA9684__" hidden="1">#REF!,#REF!,#REF!,#REF!,#REF!,#REF!,#REF!,#REF!,#REF!,#REF!,#REF!,#REF!,#REF!,#REF!</definedName>
    <definedName name="__APW_RESTORE_DATA9685__" hidden="1">#REF!,#REF!,#REF!,#REF!,#REF!,#REF!,#REF!,#REF!,#REF!,#REF!,#REF!,#REF!,#REF!,#REF!</definedName>
    <definedName name="__APW_RESTORE_DATA9686__" hidden="1">#REF!,#REF!,#REF!,#REF!,#REF!,#REF!,#REF!,#REF!,#REF!,#REF!,#REF!,#REF!,#REF!,#REF!</definedName>
    <definedName name="__APW_RESTORE_DATA9687__" hidden="1">#REF!,#REF!,#REF!,#REF!,#REF!,#REF!,#REF!,#REF!,#REF!,#REF!,#REF!,#REF!,#REF!,#REF!</definedName>
    <definedName name="__APW_RESTORE_DATA9688__" hidden="1">#REF!,#REF!,#REF!,#REF!,#REF!,#REF!,#REF!,#REF!,#REF!,#REF!,#REF!,#REF!,#REF!,#REF!</definedName>
    <definedName name="__APW_RESTORE_DATA9689__" hidden="1">#REF!,#REF!,#REF!,#REF!,#REF!,#REF!,#REF!,#REF!,#REF!,#REF!,#REF!,#REF!,#REF!,#REF!</definedName>
    <definedName name="__APW_RESTORE_DATA969__" hidden="1">#REF!,#REF!,#REF!,#REF!,#REF!,#REF!,#REF!,#REF!,#REF!,#REF!,#REF!,#REF!,#REF!,#REF!</definedName>
    <definedName name="__APW_RESTORE_DATA9690__" hidden="1">#REF!,#REF!,#REF!,#REF!,#REF!,#REF!,#REF!,#REF!,#REF!,#REF!,#REF!,#REF!,#REF!,#REF!</definedName>
    <definedName name="__APW_RESTORE_DATA9691__" hidden="1">#REF!,#REF!,#REF!,#REF!,#REF!,#REF!,#REF!,#REF!,#REF!,#REF!,#REF!,#REF!,#REF!,#REF!</definedName>
    <definedName name="__APW_RESTORE_DATA9692__" hidden="1">#REF!,#REF!,#REF!,#REF!,#REF!,#REF!,#REF!,#REF!,#REF!,#REF!,#REF!,#REF!,#REF!,#REF!</definedName>
    <definedName name="__APW_RESTORE_DATA9693__" hidden="1">#REF!,#REF!,#REF!,#REF!,#REF!,#REF!,#REF!,#REF!,#REF!,#REF!,#REF!,#REF!,#REF!,#REF!</definedName>
    <definedName name="__APW_RESTORE_DATA9694__" hidden="1">#REF!,#REF!,#REF!,#REF!,#REF!,#REF!,#REF!,#REF!,#REF!,#REF!,#REF!,#REF!,#REF!,#REF!</definedName>
    <definedName name="__APW_RESTORE_DATA9695__" hidden="1">#REF!,#REF!,#REF!,#REF!,#REF!,#REF!,#REF!,#REF!,#REF!,#REF!,#REF!,#REF!,#REF!,#REF!</definedName>
    <definedName name="__APW_RESTORE_DATA9696__" hidden="1">#REF!,#REF!,#REF!,#REF!,#REF!,#REF!,#REF!,#REF!,#REF!,#REF!,#REF!,#REF!,#REF!,#REF!</definedName>
    <definedName name="__APW_RESTORE_DATA9697__" hidden="1">#REF!,#REF!,#REF!,#REF!,#REF!,#REF!,#REF!,#REF!,#REF!,#REF!,#REF!,#REF!,#REF!,#REF!</definedName>
    <definedName name="__APW_RESTORE_DATA9698__" hidden="1">#REF!,#REF!,#REF!,#REF!,#REF!,#REF!,#REF!,#REF!,#REF!,#REF!,#REF!,#REF!,#REF!,#REF!</definedName>
    <definedName name="__APW_RESTORE_DATA9699__" hidden="1">#REF!,#REF!,#REF!,#REF!,#REF!,#REF!,#REF!,#REF!,#REF!,#REF!,#REF!,#REF!,#REF!,#REF!</definedName>
    <definedName name="__APW_RESTORE_DATA97__" hidden="1">#REF!,#REF!,#REF!,#REF!,#REF!,#REF!,#REF!,#REF!,#REF!,#REF!,#REF!,#REF!,#REF!,#REF!</definedName>
    <definedName name="__APW_RESTORE_DATA970__" hidden="1">#REF!,#REF!,#REF!,#REF!,#REF!,#REF!,#REF!,#REF!,#REF!,#REF!,#REF!,#REF!,#REF!,#REF!</definedName>
    <definedName name="__APW_RESTORE_DATA9700__" hidden="1">#REF!,#REF!,#REF!,#REF!,#REF!,#REF!,#REF!,#REF!,#REF!,#REF!,#REF!,#REF!,#REF!,#REF!</definedName>
    <definedName name="__APW_RESTORE_DATA9701__" hidden="1">#REF!,#REF!,#REF!,#REF!,#REF!,#REF!,#REF!,#REF!,#REF!,#REF!,#REF!,#REF!,#REF!,#REF!</definedName>
    <definedName name="__APW_RESTORE_DATA9702__" hidden="1">#REF!,#REF!,#REF!,#REF!,#REF!,#REF!,#REF!,#REF!,#REF!,#REF!,#REF!,#REF!,#REF!,#REF!</definedName>
    <definedName name="__APW_RESTORE_DATA9703__" hidden="1">#REF!,#REF!,#REF!,#REF!,#REF!,#REF!,#REF!,#REF!,#REF!,#REF!,#REF!,#REF!,#REF!,#REF!</definedName>
    <definedName name="__APW_RESTORE_DATA9704__" hidden="1">#REF!,#REF!,#REF!,#REF!,#REF!,#REF!,#REF!,#REF!,#REF!,#REF!,#REF!,#REF!,#REF!,#REF!</definedName>
    <definedName name="__APW_RESTORE_DATA9705__" hidden="1">#REF!,#REF!,#REF!,#REF!,#REF!,#REF!,#REF!,#REF!,#REF!,#REF!,#REF!,#REF!,#REF!,#REF!</definedName>
    <definedName name="__APW_RESTORE_DATA9706__" hidden="1">#REF!,#REF!,#REF!,#REF!,#REF!,#REF!,#REF!,#REF!,#REF!,#REF!,#REF!,#REF!,#REF!,#REF!</definedName>
    <definedName name="__APW_RESTORE_DATA9707__" hidden="1">#REF!,#REF!,#REF!,#REF!,#REF!,#REF!,#REF!,#REF!,#REF!,#REF!,#REF!,#REF!,#REF!,#REF!</definedName>
    <definedName name="__APW_RESTORE_DATA9708__" hidden="1">#REF!,#REF!,#REF!,#REF!,#REF!,#REF!,#REF!,#REF!,#REF!,#REF!,#REF!,#REF!,#REF!,#REF!</definedName>
    <definedName name="__APW_RESTORE_DATA9709__" hidden="1">#REF!,#REF!,#REF!,#REF!,#REF!,#REF!,#REF!,#REF!,#REF!,#REF!,#REF!,#REF!,#REF!,#REF!</definedName>
    <definedName name="__APW_RESTORE_DATA971__" hidden="1">#REF!,#REF!,#REF!,#REF!,#REF!,#REF!,#REF!,#REF!,#REF!,#REF!,#REF!,#REF!,#REF!,#REF!</definedName>
    <definedName name="__APW_RESTORE_DATA9710__" hidden="1">#REF!,#REF!,#REF!,#REF!,#REF!,#REF!,#REF!,#REF!,#REF!,#REF!,#REF!,#REF!,#REF!,#REF!</definedName>
    <definedName name="__APW_RESTORE_DATA9711__" hidden="1">#REF!,#REF!,#REF!,#REF!,#REF!,#REF!,#REF!,#REF!,#REF!,#REF!,#REF!,#REF!,#REF!,#REF!</definedName>
    <definedName name="__APW_RESTORE_DATA9712__" hidden="1">#REF!,#REF!,#REF!,#REF!,#REF!,#REF!,#REF!,#REF!,#REF!,#REF!,#REF!,#REF!,#REF!,#REF!</definedName>
    <definedName name="__APW_RESTORE_DATA9713__" hidden="1">#REF!,#REF!,#REF!,#REF!,#REF!,#REF!,#REF!,#REF!,#REF!,#REF!,#REF!,#REF!,#REF!,#REF!</definedName>
    <definedName name="__APW_RESTORE_DATA9714__" hidden="1">#REF!,#REF!,#REF!,#REF!,#REF!,#REF!,#REF!,#REF!,#REF!,#REF!,#REF!,#REF!,#REF!,#REF!</definedName>
    <definedName name="__APW_RESTORE_DATA9715__" hidden="1">#REF!,#REF!,#REF!,#REF!,#REF!,#REF!,#REF!,#REF!,#REF!,#REF!,#REF!,#REF!,#REF!,#REF!</definedName>
    <definedName name="__APW_RESTORE_DATA9716__" hidden="1">#REF!,#REF!,#REF!,#REF!,#REF!,#REF!,#REF!,#REF!,#REF!,#REF!,#REF!,#REF!,#REF!,#REF!</definedName>
    <definedName name="__APW_RESTORE_DATA9717__" hidden="1">#REF!,#REF!,#REF!,#REF!,#REF!,#REF!,#REF!,#REF!,#REF!,#REF!,#REF!,#REF!,#REF!,#REF!</definedName>
    <definedName name="__APW_RESTORE_DATA9718__" hidden="1">#REF!,#REF!,#REF!,#REF!,#REF!,#REF!,#REF!,#REF!,#REF!,#REF!,#REF!,#REF!,#REF!,#REF!</definedName>
    <definedName name="__APW_RESTORE_DATA9719__" hidden="1">#REF!,#REF!,#REF!,#REF!,#REF!,#REF!,#REF!,#REF!,#REF!,#REF!,#REF!,#REF!,#REF!,#REF!</definedName>
    <definedName name="__APW_RESTORE_DATA972__" hidden="1">#REF!,#REF!,#REF!,#REF!,#REF!,#REF!,#REF!,#REF!,#REF!,#REF!,#REF!,#REF!,#REF!,#REF!</definedName>
    <definedName name="__APW_RESTORE_DATA9720__" hidden="1">#REF!,#REF!,#REF!,#REF!,#REF!,#REF!,#REF!,#REF!,#REF!,#REF!,#REF!,#REF!,#REF!,#REF!</definedName>
    <definedName name="__APW_RESTORE_DATA9721__" hidden="1">#REF!,#REF!,#REF!,#REF!,#REF!,#REF!,#REF!,#REF!,#REF!,#REF!,#REF!,#REF!,#REF!,#REF!</definedName>
    <definedName name="__APW_RESTORE_DATA9722__" hidden="1">#REF!,#REF!,#REF!,#REF!,#REF!,#REF!,#REF!,#REF!,#REF!,#REF!,#REF!,#REF!,#REF!,#REF!</definedName>
    <definedName name="__APW_RESTORE_DATA9723__" hidden="1">#REF!,#REF!,#REF!,#REF!,#REF!,#REF!,#REF!,#REF!,#REF!,#REF!,#REF!,#REF!,#REF!,#REF!</definedName>
    <definedName name="__APW_RESTORE_DATA9724__" hidden="1">#REF!,#REF!,#REF!,#REF!,#REF!,#REF!,#REF!,#REF!,#REF!,#REF!,#REF!,#REF!,#REF!,#REF!</definedName>
    <definedName name="__APW_RESTORE_DATA9725__" hidden="1">#REF!,#REF!,#REF!,#REF!,#REF!,#REF!,#REF!,#REF!,#REF!,#REF!,#REF!,#REF!,#REF!,#REF!</definedName>
    <definedName name="__APW_RESTORE_DATA9726__" hidden="1">#REF!,#REF!,#REF!,#REF!,#REF!,#REF!,#REF!,#REF!,#REF!,#REF!,#REF!,#REF!,#REF!,#REF!</definedName>
    <definedName name="__APW_RESTORE_DATA9727__" hidden="1">#REF!,#REF!,#REF!,#REF!,#REF!,#REF!,#REF!,#REF!,#REF!,#REF!,#REF!,#REF!,#REF!,#REF!</definedName>
    <definedName name="__APW_RESTORE_DATA9728__" hidden="1">#REF!,#REF!,#REF!,#REF!,#REF!,#REF!,#REF!,#REF!,#REF!,#REF!,#REF!,#REF!,#REF!,#REF!</definedName>
    <definedName name="__APW_RESTORE_DATA9729__" hidden="1">#REF!,#REF!,#REF!,#REF!,#REF!,#REF!,#REF!,#REF!,#REF!,#REF!,#REF!,#REF!,#REF!,#REF!</definedName>
    <definedName name="__APW_RESTORE_DATA973__" hidden="1">#REF!,#REF!,#REF!,#REF!,#REF!,#REF!,#REF!,#REF!,#REF!,#REF!,#REF!,#REF!,#REF!,#REF!</definedName>
    <definedName name="__APW_RESTORE_DATA9730__" hidden="1">#REF!,#REF!,#REF!,#REF!,#REF!,#REF!,#REF!,#REF!,#REF!,#REF!,#REF!,#REF!,#REF!,#REF!</definedName>
    <definedName name="__APW_RESTORE_DATA9731__" hidden="1">#REF!,#REF!,#REF!,#REF!,#REF!,#REF!,#REF!,#REF!,#REF!,#REF!,#REF!,#REF!,#REF!,#REF!</definedName>
    <definedName name="__APW_RESTORE_DATA9732__" hidden="1">#REF!,#REF!,#REF!,#REF!,#REF!,#REF!,#REF!,#REF!,#REF!,#REF!,#REF!,#REF!,#REF!,#REF!</definedName>
    <definedName name="__APW_RESTORE_DATA9733__" hidden="1">#REF!,#REF!,#REF!,#REF!,#REF!,#REF!,#REF!,#REF!,#REF!,#REF!,#REF!,#REF!,#REF!,#REF!</definedName>
    <definedName name="__APW_RESTORE_DATA9734__" hidden="1">#REF!,#REF!,#REF!,#REF!,#REF!,#REF!,#REF!,#REF!,#REF!,#REF!,#REF!,#REF!,#REF!,#REF!</definedName>
    <definedName name="__APW_RESTORE_DATA9735__" hidden="1">#REF!,#REF!,#REF!,#REF!,#REF!,#REF!,#REF!,#REF!,#REF!,#REF!,#REF!,#REF!,#REF!,#REF!</definedName>
    <definedName name="__APW_RESTORE_DATA9736__" hidden="1">#REF!,#REF!,#REF!,#REF!,#REF!,#REF!,#REF!,#REF!,#REF!,#REF!,#REF!,#REF!,#REF!,#REF!</definedName>
    <definedName name="__APW_RESTORE_DATA9737__" hidden="1">#REF!,#REF!,#REF!,#REF!,#REF!,#REF!,#REF!,#REF!,#REF!,#REF!,#REF!,#REF!,#REF!,#REF!</definedName>
    <definedName name="__APW_RESTORE_DATA9738__" hidden="1">#REF!,#REF!,#REF!,#REF!,#REF!,#REF!,#REF!,#REF!,#REF!,#REF!,#REF!,#REF!,#REF!,#REF!</definedName>
    <definedName name="__APW_RESTORE_DATA9739__" hidden="1">#REF!,#REF!,#REF!,#REF!,#REF!,#REF!,#REF!,#REF!,#REF!,#REF!,#REF!,#REF!,#REF!,#REF!</definedName>
    <definedName name="__APW_RESTORE_DATA974__" hidden="1">#REF!,#REF!,#REF!,#REF!,#REF!,#REF!,#REF!,#REF!,#REF!,#REF!,#REF!,#REF!,#REF!,#REF!</definedName>
    <definedName name="__APW_RESTORE_DATA9740__" hidden="1">#REF!,#REF!,#REF!,#REF!,#REF!,#REF!,#REF!,#REF!,#REF!,#REF!,#REF!,#REF!,#REF!,#REF!</definedName>
    <definedName name="__APW_RESTORE_DATA9741__" hidden="1">#REF!,#REF!,#REF!,#REF!,#REF!,#REF!,#REF!,#REF!,#REF!,#REF!,#REF!,#REF!,#REF!,#REF!</definedName>
    <definedName name="__APW_RESTORE_DATA9742__" hidden="1">#REF!,#REF!,#REF!,#REF!,#REF!,#REF!,#REF!,#REF!,#REF!,#REF!,#REF!,#REF!,#REF!,#REF!</definedName>
    <definedName name="__APW_RESTORE_DATA9743__" hidden="1">#REF!,#REF!,#REF!,#REF!,#REF!,#REF!,#REF!,#REF!,#REF!,#REF!,#REF!,#REF!,#REF!,#REF!</definedName>
    <definedName name="__APW_RESTORE_DATA9744__" hidden="1">#REF!,#REF!,#REF!,#REF!,#REF!,#REF!,#REF!,#REF!,#REF!,#REF!,#REF!,#REF!,#REF!,#REF!</definedName>
    <definedName name="__APW_RESTORE_DATA9745__" hidden="1">#REF!,#REF!,#REF!,#REF!,#REF!,#REF!,#REF!,#REF!,#REF!,#REF!,#REF!,#REF!,#REF!,#REF!</definedName>
    <definedName name="__APW_RESTORE_DATA9746__" hidden="1">#REF!,#REF!,#REF!,#REF!,#REF!,#REF!,#REF!,#REF!,#REF!,#REF!,#REF!,#REF!,#REF!,#REF!</definedName>
    <definedName name="__APW_RESTORE_DATA9747__" hidden="1">#REF!,#REF!,#REF!,#REF!,#REF!,#REF!,#REF!,#REF!,#REF!,#REF!,#REF!,#REF!,#REF!,#REF!</definedName>
    <definedName name="__APW_RESTORE_DATA9748__" hidden="1">#REF!,#REF!,#REF!,#REF!,#REF!,#REF!,#REF!,#REF!,#REF!,#REF!,#REF!,#REF!,#REF!,#REF!</definedName>
    <definedName name="__APW_RESTORE_DATA9749__" hidden="1">#REF!,#REF!,#REF!,#REF!,#REF!,#REF!,#REF!,#REF!,#REF!,#REF!,#REF!,#REF!,#REF!,#REF!</definedName>
    <definedName name="__APW_RESTORE_DATA975__" hidden="1">#REF!,#REF!,#REF!,#REF!,#REF!,#REF!,#REF!,#REF!,#REF!,#REF!,#REF!,#REF!,#REF!,#REF!</definedName>
    <definedName name="__APW_RESTORE_DATA9750__" hidden="1">#REF!,#REF!,#REF!,#REF!,#REF!,#REF!,#REF!,#REF!,#REF!,#REF!,#REF!,#REF!,#REF!,#REF!</definedName>
    <definedName name="__APW_RESTORE_DATA9751__" hidden="1">#REF!,#REF!,#REF!,#REF!,#REF!,#REF!,#REF!,#REF!,#REF!,#REF!,#REF!,#REF!,#REF!,#REF!</definedName>
    <definedName name="__APW_RESTORE_DATA9752__" hidden="1">#REF!,#REF!,#REF!,#REF!,#REF!,#REF!,#REF!,#REF!,#REF!,#REF!,#REF!,#REF!,#REF!,#REF!</definedName>
    <definedName name="__APW_RESTORE_DATA9753__" hidden="1">#REF!,#REF!,#REF!,#REF!,#REF!,#REF!,#REF!,#REF!,#REF!,#REF!,#REF!,#REF!,#REF!,#REF!</definedName>
    <definedName name="__APW_RESTORE_DATA9754__" hidden="1">#REF!,#REF!,#REF!,#REF!,#REF!,#REF!,#REF!,#REF!,#REF!,#REF!,#REF!,#REF!,#REF!,#REF!</definedName>
    <definedName name="__APW_RESTORE_DATA9755__" hidden="1">#REF!,#REF!,#REF!,#REF!,#REF!,#REF!,#REF!,#REF!,#REF!,#REF!,#REF!,#REF!,#REF!,#REF!</definedName>
    <definedName name="__APW_RESTORE_DATA9756__" hidden="1">#REF!,#REF!,#REF!,#REF!,#REF!,#REF!,#REF!,#REF!,#REF!,#REF!,#REF!,#REF!,#REF!,#REF!</definedName>
    <definedName name="__APW_RESTORE_DATA9757__" hidden="1">#REF!,#REF!,#REF!,#REF!,#REF!,#REF!,#REF!,#REF!,#REF!,#REF!,#REF!,#REF!,#REF!,#REF!</definedName>
    <definedName name="__APW_RESTORE_DATA9758__" hidden="1">#REF!,#REF!,#REF!,#REF!,#REF!,#REF!,#REF!,#REF!,#REF!,#REF!,#REF!,#REF!,#REF!,#REF!</definedName>
    <definedName name="__APW_RESTORE_DATA9759__" hidden="1">#REF!,#REF!,#REF!,#REF!,#REF!,#REF!,#REF!,#REF!,#REF!,#REF!,#REF!,#REF!,#REF!,#REF!</definedName>
    <definedName name="__APW_RESTORE_DATA976__" hidden="1">#REF!,#REF!,#REF!,#REF!,#REF!,#REF!,#REF!,#REF!,#REF!,#REF!,#REF!,#REF!,#REF!,#REF!</definedName>
    <definedName name="__APW_RESTORE_DATA9760__" hidden="1">#REF!,#REF!,#REF!,#REF!,#REF!,#REF!,#REF!,#REF!,#REF!,#REF!,#REF!,#REF!,#REF!,#REF!</definedName>
    <definedName name="__APW_RESTORE_DATA9761__" hidden="1">#REF!,#REF!,#REF!,#REF!,#REF!,#REF!,#REF!,#REF!,#REF!,#REF!,#REF!,#REF!,#REF!,#REF!</definedName>
    <definedName name="__APW_RESTORE_DATA9762__" hidden="1">#REF!,#REF!,#REF!,#REF!,#REF!,#REF!,#REF!,#REF!,#REF!,#REF!,#REF!,#REF!,#REF!,#REF!</definedName>
    <definedName name="__APW_RESTORE_DATA9763__" hidden="1">#REF!,#REF!,#REF!,#REF!,#REF!,#REF!,#REF!,#REF!,#REF!,#REF!,#REF!,#REF!,#REF!,#REF!</definedName>
    <definedName name="__APW_RESTORE_DATA9764__" hidden="1">#REF!,#REF!,#REF!,#REF!,#REF!,#REF!,#REF!,#REF!,#REF!,#REF!,#REF!,#REF!,#REF!,#REF!</definedName>
    <definedName name="__APW_RESTORE_DATA9765__" hidden="1">#REF!,#REF!,#REF!,#REF!,#REF!,#REF!,#REF!,#REF!,#REF!,#REF!,#REF!,#REF!,#REF!,#REF!</definedName>
    <definedName name="__APW_RESTORE_DATA9766__" hidden="1">#REF!,#REF!,#REF!,#REF!,#REF!,#REF!,#REF!,#REF!,#REF!,#REF!,#REF!,#REF!,#REF!</definedName>
    <definedName name="__APW_RESTORE_DATA9767__" hidden="1">#REF!,#REF!,#REF!,#REF!,#REF!,#REF!,#REF!,#REF!,#REF!,#REF!,#REF!,#REF!,#REF!,#REF!,#REF!,#REF!</definedName>
    <definedName name="__APW_RESTORE_DATA9768__" hidden="1">#REF!,#REF!,#REF!,#REF!,#REF!,#REF!,#REF!,#REF!,#REF!,#REF!,#REF!,#REF!,#REF!,#REF!,#REF!</definedName>
    <definedName name="__APW_RESTORE_DATA9769__" hidden="1">#REF!,#REF!,#REF!,#REF!,#REF!,#REF!,#REF!,#REF!,#REF!,#REF!,#REF!,#REF!,#REF!,#REF!,#REF!</definedName>
    <definedName name="__APW_RESTORE_DATA977__" hidden="1">#REF!,#REF!,#REF!,#REF!,#REF!,#REF!,#REF!,#REF!,#REF!,#REF!,#REF!,#REF!,#REF!,#REF!</definedName>
    <definedName name="__APW_RESTORE_DATA9770__" hidden="1">#REF!,#REF!,#REF!,#REF!,#REF!,#REF!,#REF!,#REF!,#REF!,#REF!,#REF!,#REF!,#REF!,#REF!,#REF!</definedName>
    <definedName name="__APW_RESTORE_DATA9771__" hidden="1">#REF!,#REF!,#REF!,#REF!,#REF!,#REF!,#REF!,#REF!,#REF!,#REF!,#REF!,#REF!,#REF!,#REF!,#REF!</definedName>
    <definedName name="__APW_RESTORE_DATA9772__" hidden="1">#REF!,#REF!,#REF!,#REF!,#REF!,#REF!,#REF!,#REF!,#REF!,#REF!,#REF!,#REF!,#REF!,#REF!,#REF!</definedName>
    <definedName name="__APW_RESTORE_DATA9773__" hidden="1">#REF!,#REF!,#REF!,#REF!,#REF!,#REF!,#REF!,#REF!,#REF!,#REF!,#REF!,#REF!,#REF!,#REF!,#REF!</definedName>
    <definedName name="__APW_RESTORE_DATA9774__" hidden="1">#REF!,#REF!,#REF!,#REF!,#REF!,#REF!,#REF!,#REF!,#REF!,#REF!,#REF!,#REF!,#REF!,#REF!</definedName>
    <definedName name="__APW_RESTORE_DATA9775__" hidden="1">#REF!,#REF!,#REF!,#REF!,#REF!,#REF!,#REF!,#REF!,#REF!,#REF!,#REF!,#REF!,#REF!,#REF!</definedName>
    <definedName name="__APW_RESTORE_DATA9776__" hidden="1">#REF!,#REF!,#REF!,#REF!,#REF!,#REF!,#REF!,#REF!,#REF!,#REF!,#REF!,#REF!,#REF!,#REF!</definedName>
    <definedName name="__APW_RESTORE_DATA9777__" hidden="1">#REF!,#REF!,#REF!,#REF!,#REF!,#REF!,#REF!,#REF!,#REF!,#REF!,#REF!,#REF!,#REF!,#REF!</definedName>
    <definedName name="__APW_RESTORE_DATA9778__" hidden="1">#REF!,#REF!,#REF!,#REF!,#REF!,#REF!,#REF!,#REF!,#REF!,#REF!,#REF!,#REF!,#REF!,#REF!</definedName>
    <definedName name="__APW_RESTORE_DATA9779__" hidden="1">#REF!,#REF!,#REF!,#REF!,#REF!,#REF!,#REF!,#REF!,#REF!,#REF!,#REF!,#REF!,#REF!,#REF!</definedName>
    <definedName name="__APW_RESTORE_DATA978__" hidden="1">#REF!,#REF!,#REF!,#REF!,#REF!,#REF!,#REF!,#REF!,#REF!,#REF!,#REF!,#REF!,#REF!,#REF!</definedName>
    <definedName name="__APW_RESTORE_DATA9780__" hidden="1">#REF!,#REF!,#REF!,#REF!,#REF!,#REF!,#REF!,#REF!,#REF!,#REF!,#REF!,#REF!,#REF!,#REF!</definedName>
    <definedName name="__APW_RESTORE_DATA9781__" hidden="1">#REF!,#REF!,#REF!,#REF!,#REF!,#REF!,#REF!,#REF!,#REF!,#REF!,#REF!,#REF!,#REF!,#REF!</definedName>
    <definedName name="__APW_RESTORE_DATA9782__" hidden="1">#REF!,#REF!,#REF!,#REF!,#REF!,#REF!,#REF!,#REF!,#REF!,#REF!,#REF!,#REF!,#REF!,#REF!</definedName>
    <definedName name="__APW_RESTORE_DATA9783__" hidden="1">#REF!,#REF!,#REF!,#REF!,#REF!,#REF!,#REF!,#REF!,#REF!,#REF!,#REF!,#REF!,#REF!,#REF!</definedName>
    <definedName name="__APW_RESTORE_DATA9784__" hidden="1">#REF!,#REF!,#REF!,#REF!,#REF!,#REF!,#REF!,#REF!,#REF!,#REF!,#REF!,#REF!,#REF!,#REF!</definedName>
    <definedName name="__APW_RESTORE_DATA9785__" hidden="1">#REF!,#REF!,#REF!,#REF!,#REF!,#REF!,#REF!,#REF!,#REF!,#REF!,#REF!,#REF!,#REF!,#REF!</definedName>
    <definedName name="__APW_RESTORE_DATA9786__" hidden="1">#REF!,#REF!,#REF!,#REF!,#REF!,#REF!,#REF!,#REF!,#REF!,#REF!,#REF!,#REF!,#REF!,#REF!</definedName>
    <definedName name="__APW_RESTORE_DATA9787__" hidden="1">#REF!,#REF!,#REF!,#REF!,#REF!,#REF!,#REF!,#REF!,#REF!,#REF!,#REF!,#REF!,#REF!,#REF!</definedName>
    <definedName name="__APW_RESTORE_DATA9788__" hidden="1">#REF!,#REF!,#REF!,#REF!,#REF!,#REF!,#REF!,#REF!,#REF!,#REF!,#REF!,#REF!,#REF!,#REF!</definedName>
    <definedName name="__APW_RESTORE_DATA9789__" hidden="1">#REF!,#REF!,#REF!,#REF!,#REF!,#REF!,#REF!,#REF!,#REF!,#REF!,#REF!,#REF!,#REF!,#REF!</definedName>
    <definedName name="__APW_RESTORE_DATA979__" hidden="1">#REF!,#REF!,#REF!,#REF!,#REF!,#REF!,#REF!,#REF!,#REF!,#REF!,#REF!,#REF!,#REF!,#REF!</definedName>
    <definedName name="__APW_RESTORE_DATA9790__" hidden="1">#REF!,#REF!,#REF!,#REF!,#REF!,#REF!,#REF!,#REF!,#REF!,#REF!,#REF!,#REF!,#REF!,#REF!</definedName>
    <definedName name="__APW_RESTORE_DATA9791__" hidden="1">#REF!,#REF!,#REF!,#REF!,#REF!,#REF!,#REF!,#REF!,#REF!,#REF!,#REF!,#REF!,#REF!,#REF!</definedName>
    <definedName name="__APW_RESTORE_DATA9792__" hidden="1">#REF!,#REF!,#REF!,#REF!,#REF!,#REF!,#REF!,#REF!,#REF!,#REF!,#REF!,#REF!,#REF!,#REF!</definedName>
    <definedName name="__APW_RESTORE_DATA9793__" hidden="1">#REF!,#REF!,#REF!,#REF!,#REF!,#REF!,#REF!,#REF!,#REF!,#REF!,#REF!,#REF!,#REF!,#REF!</definedName>
    <definedName name="__APW_RESTORE_DATA9794__" hidden="1">#REF!,#REF!,#REF!,#REF!,#REF!,#REF!,#REF!,#REF!,#REF!,#REF!,#REF!,#REF!,#REF!,#REF!</definedName>
    <definedName name="__APW_RESTORE_DATA9795__" hidden="1">#REF!,#REF!,#REF!,#REF!,#REF!,#REF!,#REF!,#REF!,#REF!,#REF!,#REF!,#REF!,#REF!,#REF!</definedName>
    <definedName name="__APW_RESTORE_DATA9796__" hidden="1">#REF!,#REF!,#REF!,#REF!,#REF!,#REF!,#REF!,#REF!,#REF!,#REF!,#REF!,#REF!,#REF!,#REF!</definedName>
    <definedName name="__APW_RESTORE_DATA9797__" hidden="1">#REF!,#REF!,#REF!,#REF!,#REF!,#REF!,#REF!,#REF!,#REF!,#REF!,#REF!,#REF!,#REF!,#REF!</definedName>
    <definedName name="__APW_RESTORE_DATA9798__" hidden="1">#REF!,#REF!,#REF!,#REF!,#REF!,#REF!,#REF!,#REF!,#REF!,#REF!,#REF!,#REF!,#REF!,#REF!</definedName>
    <definedName name="__APW_RESTORE_DATA9799__" hidden="1">#REF!,#REF!,#REF!,#REF!,#REF!,#REF!,#REF!,#REF!,#REF!,#REF!,#REF!,#REF!,#REF!,#REF!</definedName>
    <definedName name="__APW_RESTORE_DATA98__" hidden="1">#REF!,#REF!,#REF!,#REF!,#REF!,#REF!,#REF!,#REF!,#REF!,#REF!,#REF!,#REF!,#REF!,#REF!</definedName>
    <definedName name="__APW_RESTORE_DATA980__" hidden="1">#REF!,#REF!,#REF!,#REF!,#REF!,#REF!,#REF!,#REF!,#REF!,#REF!,#REF!,#REF!,#REF!,#REF!</definedName>
    <definedName name="__APW_RESTORE_DATA9800__" hidden="1">#REF!,#REF!,#REF!,#REF!,#REF!,#REF!,#REF!,#REF!,#REF!,#REF!,#REF!,#REF!,#REF!,#REF!</definedName>
    <definedName name="__APW_RESTORE_DATA9801__" hidden="1">#REF!,#REF!,#REF!,#REF!,#REF!,#REF!,#REF!,#REF!,#REF!,#REF!,#REF!,#REF!,#REF!,#REF!</definedName>
    <definedName name="__APW_RESTORE_DATA9802__" hidden="1">#REF!,#REF!,#REF!,#REF!,#REF!,#REF!,#REF!,#REF!,#REF!,#REF!,#REF!,#REF!,#REF!,#REF!</definedName>
    <definedName name="__APW_RESTORE_DATA9803__" hidden="1">#REF!,#REF!,#REF!,#REF!,#REF!,#REF!,#REF!,#REF!,#REF!,#REF!,#REF!,#REF!,#REF!,#REF!</definedName>
    <definedName name="__APW_RESTORE_DATA9804__" hidden="1">#REF!,#REF!,#REF!,#REF!,#REF!,#REF!,#REF!,#REF!,#REF!,#REF!,#REF!,#REF!,#REF!,#REF!</definedName>
    <definedName name="__APW_RESTORE_DATA9805__" hidden="1">#REF!,#REF!,#REF!,#REF!,#REF!,#REF!,#REF!,#REF!,#REF!,#REF!,#REF!,#REF!,#REF!,#REF!</definedName>
    <definedName name="__APW_RESTORE_DATA9806__" hidden="1">#REF!,#REF!,#REF!,#REF!,#REF!,#REF!,#REF!,#REF!,#REF!,#REF!,#REF!,#REF!,#REF!,#REF!</definedName>
    <definedName name="__APW_RESTORE_DATA9807__" hidden="1">#REF!,#REF!,#REF!,#REF!,#REF!,#REF!,#REF!,#REF!,#REF!,#REF!,#REF!,#REF!,#REF!,#REF!</definedName>
    <definedName name="__APW_RESTORE_DATA9808__" hidden="1">#REF!,#REF!,#REF!,#REF!,#REF!,#REF!,#REF!,#REF!,#REF!,#REF!,#REF!,#REF!,#REF!,#REF!</definedName>
    <definedName name="__APW_RESTORE_DATA9809__" hidden="1">#REF!,#REF!,#REF!,#REF!,#REF!,#REF!,#REF!,#REF!,#REF!,#REF!,#REF!,#REF!,#REF!,#REF!</definedName>
    <definedName name="__APW_RESTORE_DATA981__" hidden="1">#REF!,#REF!,#REF!,#REF!,#REF!,#REF!,#REF!,#REF!,#REF!,#REF!,#REF!,#REF!,#REF!,#REF!</definedName>
    <definedName name="__APW_RESTORE_DATA9810__" hidden="1">#REF!,#REF!,#REF!,#REF!,#REF!,#REF!,#REF!,#REF!,#REF!,#REF!,#REF!,#REF!,#REF!,#REF!</definedName>
    <definedName name="__APW_RESTORE_DATA9811__" hidden="1">#REF!,#REF!,#REF!,#REF!,#REF!,#REF!,#REF!,#REF!,#REF!,#REF!,#REF!,#REF!,#REF!,#REF!</definedName>
    <definedName name="__APW_RESTORE_DATA9812__" hidden="1">#REF!,#REF!,#REF!,#REF!,#REF!,#REF!,#REF!,#REF!,#REF!,#REF!,#REF!,#REF!,#REF!,#REF!</definedName>
    <definedName name="__APW_RESTORE_DATA9813__" hidden="1">#REF!,#REF!,#REF!,#REF!,#REF!,#REF!,#REF!,#REF!,#REF!,#REF!,#REF!,#REF!,#REF!,#REF!</definedName>
    <definedName name="__APW_RESTORE_DATA9814__" hidden="1">#REF!,#REF!,#REF!,#REF!,#REF!,#REF!,#REF!,#REF!,#REF!,#REF!,#REF!,#REF!,#REF!,#REF!</definedName>
    <definedName name="__APW_RESTORE_DATA9815__" hidden="1">#REF!,#REF!,#REF!,#REF!,#REF!,#REF!,#REF!,#REF!,#REF!,#REF!,#REF!,#REF!,#REF!,#REF!</definedName>
    <definedName name="__APW_RESTORE_DATA9816__" hidden="1">#REF!,#REF!,#REF!,#REF!,#REF!,#REF!,#REF!,#REF!,#REF!,#REF!,#REF!,#REF!,#REF!,#REF!</definedName>
    <definedName name="__APW_RESTORE_DATA9817__" hidden="1">#REF!,#REF!,#REF!,#REF!,#REF!,#REF!,#REF!,#REF!,#REF!,#REF!,#REF!,#REF!,#REF!,#REF!</definedName>
    <definedName name="__APW_RESTORE_DATA9818__" hidden="1">#REF!,#REF!,#REF!,#REF!,#REF!,#REF!,#REF!,#REF!,#REF!,#REF!,#REF!,#REF!,#REF!,#REF!</definedName>
    <definedName name="__APW_RESTORE_DATA9819__" hidden="1">#REF!,#REF!,#REF!,#REF!,#REF!,#REF!,#REF!,#REF!,#REF!,#REF!,#REF!,#REF!,#REF!,#REF!</definedName>
    <definedName name="__APW_RESTORE_DATA982__" hidden="1">#REF!,#REF!,#REF!,#REF!,#REF!,#REF!,#REF!,#REF!,#REF!,#REF!,#REF!,#REF!,#REF!,#REF!</definedName>
    <definedName name="__APW_RESTORE_DATA9820__" hidden="1">#REF!,#REF!,#REF!,#REF!,#REF!,#REF!,#REF!,#REF!,#REF!,#REF!,#REF!,#REF!,#REF!,#REF!</definedName>
    <definedName name="__APW_RESTORE_DATA9821__" hidden="1">#REF!,#REF!,#REF!,#REF!,#REF!,#REF!,#REF!,#REF!,#REF!,#REF!,#REF!,#REF!,#REF!,#REF!</definedName>
    <definedName name="__APW_RESTORE_DATA9822__" hidden="1">#REF!,#REF!,#REF!,#REF!,#REF!,#REF!,#REF!,#REF!,#REF!,#REF!,#REF!,#REF!,#REF!,#REF!</definedName>
    <definedName name="__APW_RESTORE_DATA9823__" hidden="1">#REF!,#REF!,#REF!,#REF!,#REF!,#REF!,#REF!,#REF!,#REF!,#REF!,#REF!,#REF!,#REF!,#REF!</definedName>
    <definedName name="__APW_RESTORE_DATA9824__" hidden="1">#REF!,#REF!,#REF!,#REF!,#REF!,#REF!,#REF!,#REF!,#REF!,#REF!,#REF!,#REF!,#REF!,#REF!</definedName>
    <definedName name="__APW_RESTORE_DATA9825__" hidden="1">#REF!,#REF!,#REF!,#REF!,#REF!,#REF!,#REF!,#REF!,#REF!,#REF!,#REF!,#REF!,#REF!,#REF!</definedName>
    <definedName name="__APW_RESTORE_DATA9826__" hidden="1">#REF!,#REF!,#REF!,#REF!,#REF!,#REF!,#REF!,#REF!,#REF!,#REF!,#REF!,#REF!,#REF!,#REF!</definedName>
    <definedName name="__APW_RESTORE_DATA9827__" hidden="1">#REF!,#REF!,#REF!,#REF!,#REF!,#REF!,#REF!,#REF!,#REF!,#REF!,#REF!,#REF!,#REF!,#REF!</definedName>
    <definedName name="__APW_RESTORE_DATA9828__" hidden="1">#REF!,#REF!,#REF!,#REF!,#REF!,#REF!,#REF!,#REF!,#REF!,#REF!,#REF!,#REF!,#REF!,#REF!</definedName>
    <definedName name="__APW_RESTORE_DATA9829__" hidden="1">#REF!,#REF!,#REF!,#REF!,#REF!,#REF!,#REF!,#REF!,#REF!,#REF!,#REF!,#REF!,#REF!,#REF!</definedName>
    <definedName name="__APW_RESTORE_DATA983__" hidden="1">#REF!,#REF!,#REF!,#REF!,#REF!,#REF!,#REF!,#REF!,#REF!,#REF!,#REF!,#REF!,#REF!,#REF!</definedName>
    <definedName name="__APW_RESTORE_DATA9830__" hidden="1">#REF!,#REF!,#REF!,#REF!,#REF!,#REF!,#REF!,#REF!,#REF!,#REF!,#REF!,#REF!,#REF!,#REF!</definedName>
    <definedName name="__APW_RESTORE_DATA9831__" hidden="1">#REF!,#REF!,#REF!,#REF!,#REF!,#REF!,#REF!,#REF!,#REF!,#REF!,#REF!,#REF!,#REF!,#REF!</definedName>
    <definedName name="__APW_RESTORE_DATA9832__" hidden="1">#REF!,#REF!,#REF!,#REF!,#REF!,#REF!,#REF!,#REF!,#REF!,#REF!,#REF!,#REF!,#REF!,#REF!</definedName>
    <definedName name="__APW_RESTORE_DATA9833__" hidden="1">#REF!,#REF!,#REF!,#REF!,#REF!,#REF!,#REF!,#REF!,#REF!,#REF!,#REF!,#REF!,#REF!,#REF!</definedName>
    <definedName name="__APW_RESTORE_DATA9834__" hidden="1">#REF!,#REF!,#REF!,#REF!,#REF!,#REF!,#REF!,#REF!,#REF!,#REF!,#REF!,#REF!,#REF!,#REF!</definedName>
    <definedName name="__APW_RESTORE_DATA9835__" hidden="1">#REF!,#REF!,#REF!,#REF!,#REF!,#REF!,#REF!,#REF!,#REF!,#REF!,#REF!,#REF!,#REF!,#REF!</definedName>
    <definedName name="__APW_RESTORE_DATA9836__" hidden="1">#REF!,#REF!,#REF!,#REF!,#REF!,#REF!,#REF!,#REF!,#REF!,#REF!,#REF!,#REF!,#REF!,#REF!</definedName>
    <definedName name="__APW_RESTORE_DATA9837__" hidden="1">#REF!,#REF!,#REF!,#REF!,#REF!,#REF!,#REF!,#REF!,#REF!,#REF!,#REF!,#REF!,#REF!,#REF!</definedName>
    <definedName name="__APW_RESTORE_DATA9838__" hidden="1">#REF!,#REF!,#REF!,#REF!,#REF!,#REF!,#REF!,#REF!,#REF!,#REF!,#REF!,#REF!,#REF!,#REF!</definedName>
    <definedName name="__APW_RESTORE_DATA9839__" hidden="1">#REF!,#REF!,#REF!,#REF!,#REF!,#REF!,#REF!,#REF!,#REF!,#REF!,#REF!,#REF!,#REF!,#REF!</definedName>
    <definedName name="__APW_RESTORE_DATA984__" hidden="1">#REF!,#REF!,#REF!,#REF!,#REF!,#REF!,#REF!,#REF!,#REF!,#REF!,#REF!,#REF!,#REF!,#REF!</definedName>
    <definedName name="__APW_RESTORE_DATA9840__" hidden="1">#REF!,#REF!,#REF!,#REF!,#REF!,#REF!,#REF!,#REF!,#REF!,#REF!,#REF!,#REF!,#REF!,#REF!</definedName>
    <definedName name="__APW_RESTORE_DATA9841__" hidden="1">#REF!,#REF!,#REF!,#REF!,#REF!,#REF!,#REF!,#REF!,#REF!,#REF!,#REF!,#REF!,#REF!,#REF!</definedName>
    <definedName name="__APW_RESTORE_DATA9842__" hidden="1">#REF!,#REF!,#REF!,#REF!,#REF!,#REF!,#REF!,#REF!,#REF!,#REF!,#REF!,#REF!,#REF!,#REF!</definedName>
    <definedName name="__APW_RESTORE_DATA9843__" hidden="1">#REF!,#REF!,#REF!,#REF!,#REF!,#REF!,#REF!,#REF!,#REF!,#REF!,#REF!,#REF!,#REF!,#REF!</definedName>
    <definedName name="__APW_RESTORE_DATA9844__" hidden="1">#REF!,#REF!,#REF!,#REF!,#REF!,#REF!,#REF!,#REF!,#REF!,#REF!,#REF!,#REF!,#REF!,#REF!</definedName>
    <definedName name="__APW_RESTORE_DATA9845__" hidden="1">#REF!,#REF!,#REF!,#REF!,#REF!,#REF!,#REF!,#REF!,#REF!,#REF!,#REF!,#REF!,#REF!,#REF!</definedName>
    <definedName name="__APW_RESTORE_DATA9846__" hidden="1">#REF!,#REF!,#REF!,#REF!,#REF!,#REF!,#REF!,#REF!,#REF!,#REF!,#REF!,#REF!,#REF!,#REF!</definedName>
    <definedName name="__APW_RESTORE_DATA9847__" hidden="1">#REF!,#REF!,#REF!,#REF!,#REF!,#REF!,#REF!,#REF!,#REF!,#REF!,#REF!,#REF!,#REF!,#REF!</definedName>
    <definedName name="__APW_RESTORE_DATA9848__" hidden="1">#REF!,#REF!,#REF!,#REF!,#REF!,#REF!,#REF!,#REF!,#REF!,#REF!,#REF!,#REF!,#REF!,#REF!</definedName>
    <definedName name="__APW_RESTORE_DATA9849__" hidden="1">#REF!,#REF!,#REF!,#REF!,#REF!,#REF!,#REF!,#REF!,#REF!,#REF!,#REF!,#REF!,#REF!,#REF!</definedName>
    <definedName name="__APW_RESTORE_DATA985__" hidden="1">#REF!,#REF!,#REF!,#REF!,#REF!,#REF!,#REF!,#REF!,#REF!,#REF!,#REF!,#REF!,#REF!,#REF!</definedName>
    <definedName name="__APW_RESTORE_DATA9850__" hidden="1">#REF!,#REF!,#REF!,#REF!,#REF!,#REF!,#REF!,#REF!,#REF!,#REF!,#REF!,#REF!,#REF!,#REF!</definedName>
    <definedName name="__APW_RESTORE_DATA9851__" hidden="1">#REF!,#REF!,#REF!,#REF!,#REF!,#REF!,#REF!,#REF!,#REF!,#REF!,#REF!,#REF!,#REF!,#REF!</definedName>
    <definedName name="__APW_RESTORE_DATA9852__" hidden="1">#REF!,#REF!,#REF!,#REF!,#REF!,#REF!,#REF!,#REF!,#REF!,#REF!,#REF!,#REF!,#REF!,#REF!</definedName>
    <definedName name="__APW_RESTORE_DATA9853__" hidden="1">#REF!,#REF!,#REF!,#REF!,#REF!,#REF!,#REF!,#REF!,#REF!,#REF!,#REF!,#REF!,#REF!,#REF!</definedName>
    <definedName name="__APW_RESTORE_DATA9854__" hidden="1">#REF!,#REF!,#REF!,#REF!,#REF!,#REF!,#REF!,#REF!,#REF!,#REF!,#REF!,#REF!,#REF!,#REF!</definedName>
    <definedName name="__APW_RESTORE_DATA9855__" hidden="1">#REF!,#REF!,#REF!,#REF!,#REF!,#REF!,#REF!,#REF!,#REF!,#REF!,#REF!,#REF!,#REF!,#REF!</definedName>
    <definedName name="__APW_RESTORE_DATA9856__" hidden="1">#REF!,#REF!,#REF!,#REF!,#REF!,#REF!,#REF!,#REF!,#REF!,#REF!,#REF!,#REF!,#REF!,#REF!</definedName>
    <definedName name="__APW_RESTORE_DATA9857__" hidden="1">#REF!,#REF!,#REF!,#REF!,#REF!,#REF!,#REF!,#REF!,#REF!,#REF!,#REF!,#REF!,#REF!,#REF!</definedName>
    <definedName name="__APW_RESTORE_DATA9858__" hidden="1">#REF!,#REF!,#REF!,#REF!,#REF!,#REF!,#REF!,#REF!,#REF!,#REF!,#REF!,#REF!,#REF!,#REF!</definedName>
    <definedName name="__APW_RESTORE_DATA9859__" hidden="1">#REF!,#REF!,#REF!,#REF!,#REF!,#REF!,#REF!,#REF!,#REF!,#REF!,#REF!,#REF!,#REF!,#REF!</definedName>
    <definedName name="__APW_RESTORE_DATA986__" hidden="1">#REF!,#REF!,#REF!,#REF!,#REF!,#REF!,#REF!,#REF!,#REF!,#REF!,#REF!,#REF!,#REF!,#REF!</definedName>
    <definedName name="__APW_RESTORE_DATA9860__" hidden="1">#REF!,#REF!,#REF!,#REF!,#REF!,#REF!,#REF!,#REF!,#REF!,#REF!,#REF!,#REF!,#REF!,#REF!</definedName>
    <definedName name="__APW_RESTORE_DATA9861__" hidden="1">#REF!,#REF!,#REF!,#REF!,#REF!,#REF!,#REF!,#REF!,#REF!,#REF!,#REF!,#REF!,#REF!,#REF!</definedName>
    <definedName name="__APW_RESTORE_DATA9862__" hidden="1">#REF!,#REF!,#REF!,#REF!,#REF!,#REF!,#REF!,#REF!,#REF!,#REF!,#REF!,#REF!,#REF!,#REF!</definedName>
    <definedName name="__APW_RESTORE_DATA9863__" hidden="1">#REF!,#REF!,#REF!,#REF!,#REF!,#REF!,#REF!,#REF!,#REF!,#REF!,#REF!,#REF!,#REF!,#REF!</definedName>
    <definedName name="__APW_RESTORE_DATA9864__" hidden="1">#REF!,#REF!,#REF!,#REF!,#REF!,#REF!,#REF!,#REF!,#REF!,#REF!,#REF!,#REF!,#REF!,#REF!</definedName>
    <definedName name="__APW_RESTORE_DATA9865__" hidden="1">#REF!,#REF!,#REF!,#REF!,#REF!,#REF!,#REF!,#REF!,#REF!,#REF!,#REF!,#REF!,#REF!,#REF!</definedName>
    <definedName name="__APW_RESTORE_DATA9866__" hidden="1">#REF!,#REF!,#REF!,#REF!,#REF!,#REF!,#REF!,#REF!,#REF!,#REF!,#REF!,#REF!,#REF!,#REF!</definedName>
    <definedName name="__APW_RESTORE_DATA9867__" hidden="1">#REF!,#REF!,#REF!,#REF!,#REF!,#REF!,#REF!,#REF!,#REF!,#REF!,#REF!,#REF!,#REF!,#REF!</definedName>
    <definedName name="__APW_RESTORE_DATA9868__" hidden="1">#REF!,#REF!,#REF!,#REF!,#REF!,#REF!,#REF!,#REF!,#REF!,#REF!,#REF!,#REF!,#REF!,#REF!</definedName>
    <definedName name="__APW_RESTORE_DATA9869__" hidden="1">#REF!,#REF!,#REF!,#REF!,#REF!,#REF!,#REF!,#REF!,#REF!,#REF!,#REF!,#REF!,#REF!,#REF!</definedName>
    <definedName name="__APW_RESTORE_DATA987__" hidden="1">#REF!,#REF!,#REF!,#REF!,#REF!,#REF!,#REF!,#REF!,#REF!,#REF!,#REF!,#REF!,#REF!,#REF!</definedName>
    <definedName name="__APW_RESTORE_DATA9870__" hidden="1">#REF!,#REF!,#REF!,#REF!,#REF!,#REF!,#REF!,#REF!,#REF!,#REF!,#REF!,#REF!,#REF!,#REF!</definedName>
    <definedName name="__APW_RESTORE_DATA9871__" hidden="1">#REF!,#REF!,#REF!,#REF!,#REF!,#REF!,#REF!,#REF!,#REF!,#REF!,#REF!,#REF!,#REF!,#REF!</definedName>
    <definedName name="__APW_RESTORE_DATA9872__" hidden="1">#REF!,#REF!,#REF!,#REF!,#REF!,#REF!,#REF!,#REF!,#REF!,#REF!,#REF!,#REF!,#REF!,#REF!</definedName>
    <definedName name="__APW_RESTORE_DATA9873__" hidden="1">#REF!,#REF!,#REF!,#REF!,#REF!,#REF!,#REF!,#REF!,#REF!,#REF!,#REF!,#REF!,#REF!,#REF!</definedName>
    <definedName name="__APW_RESTORE_DATA9874__" hidden="1">#REF!,#REF!,#REF!,#REF!,#REF!,#REF!,#REF!,#REF!,#REF!,#REF!,#REF!,#REF!,#REF!,#REF!</definedName>
    <definedName name="__APW_RESTORE_DATA9875__" hidden="1">#REF!,#REF!,#REF!,#REF!,#REF!,#REF!,#REF!,#REF!,#REF!,#REF!,#REF!,#REF!,#REF!,#REF!</definedName>
    <definedName name="__APW_RESTORE_DATA9876__" hidden="1">#REF!,#REF!,#REF!,#REF!,#REF!,#REF!,#REF!,#REF!,#REF!,#REF!,#REF!,#REF!,#REF!,#REF!</definedName>
    <definedName name="__APW_RESTORE_DATA9877__" hidden="1">#REF!,#REF!,#REF!,#REF!,#REF!,#REF!,#REF!,#REF!,#REF!,#REF!,#REF!,#REF!,#REF!,#REF!</definedName>
    <definedName name="__APW_RESTORE_DATA9878__" hidden="1">#REF!,#REF!,#REF!,#REF!,#REF!,#REF!,#REF!,#REF!,#REF!,#REF!,#REF!,#REF!,#REF!,#REF!</definedName>
    <definedName name="__APW_RESTORE_DATA9879__" hidden="1">#REF!,#REF!,#REF!,#REF!,#REF!,#REF!,#REF!,#REF!,#REF!,#REF!,#REF!,#REF!,#REF!,#REF!</definedName>
    <definedName name="__APW_RESTORE_DATA988__" hidden="1">#REF!,#REF!,#REF!,#REF!,#REF!,#REF!,#REF!,#REF!,#REF!,#REF!,#REF!,#REF!,#REF!,#REF!</definedName>
    <definedName name="__APW_RESTORE_DATA9880__" hidden="1">#REF!,#REF!,#REF!,#REF!,#REF!,#REF!,#REF!,#REF!,#REF!,#REF!,#REF!,#REF!,#REF!,#REF!</definedName>
    <definedName name="__APW_RESTORE_DATA9881__" hidden="1">#REF!,#REF!,#REF!,#REF!,#REF!,#REF!,#REF!,#REF!,#REF!,#REF!,#REF!,#REF!,#REF!,#REF!</definedName>
    <definedName name="__APW_RESTORE_DATA9882__" hidden="1">#REF!,#REF!,#REF!,#REF!,#REF!,#REF!,#REF!,#REF!,#REF!,#REF!,#REF!,#REF!,#REF!,#REF!</definedName>
    <definedName name="__APW_RESTORE_DATA9883__" hidden="1">#REF!,#REF!,#REF!,#REF!,#REF!,#REF!,#REF!,#REF!,#REF!,#REF!,#REF!,#REF!,#REF!,#REF!</definedName>
    <definedName name="__APW_RESTORE_DATA9884__" hidden="1">#REF!,#REF!,#REF!,#REF!,#REF!,#REF!,#REF!,#REF!,#REF!,#REF!,#REF!,#REF!,#REF!,#REF!</definedName>
    <definedName name="__APW_RESTORE_DATA9885__" hidden="1">#REF!,#REF!,#REF!,#REF!,#REF!,#REF!,#REF!,#REF!,#REF!,#REF!,#REF!,#REF!,#REF!,#REF!</definedName>
    <definedName name="__APW_RESTORE_DATA9886__" hidden="1">#REF!,#REF!,#REF!,#REF!,#REF!,#REF!,#REF!,#REF!,#REF!,#REF!,#REF!,#REF!,#REF!,#REF!</definedName>
    <definedName name="__APW_RESTORE_DATA9887__" hidden="1">#REF!,#REF!,#REF!,#REF!,#REF!,#REF!,#REF!,#REF!,#REF!,#REF!,#REF!,#REF!,#REF!,#REF!</definedName>
    <definedName name="__APW_RESTORE_DATA9888__" hidden="1">#REF!,#REF!,#REF!,#REF!,#REF!,#REF!,#REF!,#REF!,#REF!,#REF!,#REF!,#REF!,#REF!,#REF!</definedName>
    <definedName name="__APW_RESTORE_DATA9889__" hidden="1">#REF!,#REF!,#REF!,#REF!,#REF!,#REF!,#REF!,#REF!,#REF!,#REF!,#REF!,#REF!,#REF!,#REF!</definedName>
    <definedName name="__APW_RESTORE_DATA989__" hidden="1">#REF!,#REF!,#REF!,#REF!,#REF!,#REF!,#REF!,#REF!,#REF!,#REF!,#REF!,#REF!,#REF!,#REF!</definedName>
    <definedName name="__APW_RESTORE_DATA9890__" hidden="1">#REF!,#REF!,#REF!,#REF!,#REF!,#REF!,#REF!,#REF!,#REF!,#REF!,#REF!,#REF!,#REF!,#REF!</definedName>
    <definedName name="__APW_RESTORE_DATA9891__" hidden="1">#REF!,#REF!,#REF!,#REF!,#REF!,#REF!,#REF!,#REF!,#REF!,#REF!,#REF!,#REF!,#REF!,#REF!</definedName>
    <definedName name="__APW_RESTORE_DATA9892__" hidden="1">#REF!,#REF!,#REF!,#REF!,#REF!,#REF!,#REF!,#REF!,#REF!,#REF!,#REF!,#REF!,#REF!,#REF!</definedName>
    <definedName name="__APW_RESTORE_DATA9893__" hidden="1">#REF!,#REF!,#REF!,#REF!,#REF!,#REF!,#REF!,#REF!,#REF!,#REF!,#REF!,#REF!,#REF!,#REF!</definedName>
    <definedName name="__APW_RESTORE_DATA9894__" hidden="1">#REF!,#REF!,#REF!,#REF!,#REF!,#REF!,#REF!,#REF!,#REF!,#REF!,#REF!,#REF!,#REF!,#REF!</definedName>
    <definedName name="__APW_RESTORE_DATA9895__" hidden="1">#REF!,#REF!,#REF!,#REF!,#REF!,#REF!,#REF!,#REF!,#REF!,#REF!,#REF!,#REF!,#REF!,#REF!</definedName>
    <definedName name="__APW_RESTORE_DATA9896__" hidden="1">#REF!,#REF!,#REF!,#REF!,#REF!,#REF!,#REF!,#REF!,#REF!,#REF!,#REF!,#REF!,#REF!,#REF!</definedName>
    <definedName name="__APW_RESTORE_DATA9897__" hidden="1">#REF!,#REF!,#REF!,#REF!,#REF!,#REF!,#REF!,#REF!,#REF!,#REF!,#REF!,#REF!,#REF!,#REF!</definedName>
    <definedName name="__APW_RESTORE_DATA9898__" hidden="1">#REF!,#REF!,#REF!,#REF!,#REF!,#REF!,#REF!,#REF!,#REF!,#REF!,#REF!,#REF!,#REF!,#REF!</definedName>
    <definedName name="__APW_RESTORE_DATA9899__" hidden="1">#REF!,#REF!,#REF!,#REF!,#REF!,#REF!,#REF!,#REF!,#REF!,#REF!,#REF!,#REF!,#REF!,#REF!</definedName>
    <definedName name="__APW_RESTORE_DATA99__" hidden="1">#REF!,#REF!,#REF!,#REF!,#REF!,#REF!,#REF!,#REF!,#REF!,#REF!,#REF!,#REF!,#REF!,#REF!</definedName>
    <definedName name="__APW_RESTORE_DATA990__" hidden="1">#REF!,#REF!,#REF!,#REF!,#REF!,#REF!,#REF!,#REF!,#REF!,#REF!,#REF!,#REF!,#REF!,#REF!</definedName>
    <definedName name="__APW_RESTORE_DATA9900__" hidden="1">#REF!,#REF!,#REF!,#REF!,#REF!,#REF!,#REF!,#REF!,#REF!,#REF!,#REF!,#REF!,#REF!,#REF!</definedName>
    <definedName name="__APW_RESTORE_DATA9901__" hidden="1">#REF!,#REF!,#REF!,#REF!,#REF!,#REF!,#REF!,#REF!,#REF!,#REF!,#REF!,#REF!,#REF!,#REF!</definedName>
    <definedName name="__APW_RESTORE_DATA9902__" hidden="1">#REF!,#REF!,#REF!,#REF!,#REF!,#REF!,#REF!,#REF!,#REF!,#REF!,#REF!,#REF!,#REF!,#REF!</definedName>
    <definedName name="__APW_RESTORE_DATA9903__" hidden="1">#REF!,#REF!,#REF!,#REF!,#REF!,#REF!,#REF!,#REF!,#REF!,#REF!,#REF!,#REF!,#REF!,#REF!</definedName>
    <definedName name="__APW_RESTORE_DATA9904__" hidden="1">#REF!,#REF!,#REF!,#REF!,#REF!,#REF!,#REF!,#REF!,#REF!,#REF!,#REF!,#REF!,#REF!,#REF!</definedName>
    <definedName name="__APW_RESTORE_DATA9905__" hidden="1">#REF!,#REF!,#REF!,#REF!,#REF!,#REF!,#REF!,#REF!,#REF!,#REF!,#REF!,#REF!,#REF!,#REF!</definedName>
    <definedName name="__APW_RESTORE_DATA9906__" hidden="1">#REF!,#REF!,#REF!,#REF!,#REF!,#REF!,#REF!,#REF!,#REF!,#REF!,#REF!,#REF!,#REF!,#REF!</definedName>
    <definedName name="__APW_RESTORE_DATA9907__" hidden="1">#REF!,#REF!,#REF!,#REF!,#REF!,#REF!,#REF!,#REF!,#REF!,#REF!,#REF!,#REF!,#REF!,#REF!</definedName>
    <definedName name="__APW_RESTORE_DATA9908__" hidden="1">#REF!,#REF!,#REF!,#REF!,#REF!,#REF!,#REF!,#REF!,#REF!,#REF!,#REF!,#REF!,#REF!,#REF!</definedName>
    <definedName name="__APW_RESTORE_DATA9909__" hidden="1">#REF!,#REF!,#REF!,#REF!,#REF!,#REF!,#REF!,#REF!,#REF!,#REF!,#REF!,#REF!,#REF!,#REF!</definedName>
    <definedName name="__APW_RESTORE_DATA991__" hidden="1">#REF!,#REF!,#REF!,#REF!,#REF!,#REF!,#REF!,#REF!,#REF!,#REF!,#REF!,#REF!,#REF!,#REF!</definedName>
    <definedName name="__APW_RESTORE_DATA9910__" hidden="1">#REF!,#REF!,#REF!,#REF!,#REF!,#REF!,#REF!,#REF!,#REF!,#REF!,#REF!,#REF!,#REF!,#REF!</definedName>
    <definedName name="__APW_RESTORE_DATA9911__" hidden="1">#REF!,#REF!,#REF!,#REF!,#REF!,#REF!,#REF!,#REF!,#REF!,#REF!,#REF!,#REF!,#REF!,#REF!</definedName>
    <definedName name="__APW_RESTORE_DATA9912__" hidden="1">#REF!,#REF!,#REF!,#REF!,#REF!,#REF!,#REF!,#REF!,#REF!,#REF!,#REF!,#REF!,#REF!,#REF!</definedName>
    <definedName name="__APW_RESTORE_DATA9913__" hidden="1">#REF!,#REF!,#REF!,#REF!,#REF!,#REF!,#REF!,#REF!,#REF!,#REF!,#REF!,#REF!,#REF!,#REF!</definedName>
    <definedName name="__APW_RESTORE_DATA9914__" hidden="1">#REF!,#REF!,#REF!,#REF!,#REF!,#REF!,#REF!,#REF!,#REF!,#REF!,#REF!,#REF!,#REF!,#REF!</definedName>
    <definedName name="__APW_RESTORE_DATA9915__" hidden="1">#REF!,#REF!,#REF!,#REF!,#REF!,#REF!,#REF!,#REF!,#REF!,#REF!,#REF!,#REF!,#REF!,#REF!</definedName>
    <definedName name="__APW_RESTORE_DATA9916__" hidden="1">#REF!,#REF!,#REF!,#REF!,#REF!,#REF!,#REF!,#REF!,#REF!,#REF!,#REF!,#REF!,#REF!,#REF!</definedName>
    <definedName name="__APW_RESTORE_DATA9917__" hidden="1">#REF!,#REF!,#REF!,#REF!,#REF!,#REF!,#REF!,#REF!,#REF!,#REF!,#REF!,#REF!,#REF!,#REF!</definedName>
    <definedName name="__APW_RESTORE_DATA9918__" hidden="1">#REF!,#REF!,#REF!,#REF!,#REF!,#REF!,#REF!,#REF!,#REF!,#REF!,#REF!,#REF!,#REF!,#REF!</definedName>
    <definedName name="__APW_RESTORE_DATA9919__" hidden="1">#REF!,#REF!,#REF!,#REF!,#REF!,#REF!,#REF!,#REF!,#REF!,#REF!,#REF!,#REF!,#REF!,#REF!</definedName>
    <definedName name="__APW_RESTORE_DATA992__" hidden="1">#REF!,#REF!,#REF!,#REF!,#REF!,#REF!,#REF!,#REF!,#REF!,#REF!,#REF!,#REF!,#REF!,#REF!</definedName>
    <definedName name="__APW_RESTORE_DATA9920__" hidden="1">#REF!,#REF!,#REF!,#REF!,#REF!,#REF!,#REF!,#REF!,#REF!,#REF!,#REF!,#REF!,#REF!,#REF!</definedName>
    <definedName name="__APW_RESTORE_DATA9921__" hidden="1">#REF!,#REF!,#REF!,#REF!,#REF!,#REF!,#REF!,#REF!,#REF!,#REF!,#REF!,#REF!,#REF!,#REF!</definedName>
    <definedName name="__APW_RESTORE_DATA9922__" hidden="1">#REF!,#REF!,#REF!,#REF!,#REF!,#REF!,#REF!,#REF!,#REF!,#REF!,#REF!,#REF!,#REF!,#REF!</definedName>
    <definedName name="__APW_RESTORE_DATA9923__" hidden="1">#REF!,#REF!,#REF!,#REF!,#REF!,#REF!,#REF!,#REF!,#REF!,#REF!,#REF!,#REF!,#REF!,#REF!</definedName>
    <definedName name="__APW_RESTORE_DATA9924__" hidden="1">#REF!,#REF!,#REF!,#REF!,#REF!,#REF!,#REF!,#REF!,#REF!,#REF!,#REF!,#REF!,#REF!,#REF!</definedName>
    <definedName name="__APW_RESTORE_DATA9925__" hidden="1">#REF!,#REF!,#REF!,#REF!,#REF!,#REF!,#REF!,#REF!,#REF!,#REF!,#REF!,#REF!,#REF!,#REF!</definedName>
    <definedName name="__APW_RESTORE_DATA9926__" hidden="1">#REF!,#REF!,#REF!,#REF!,#REF!,#REF!,#REF!,#REF!,#REF!,#REF!,#REF!,#REF!,#REF!,#REF!</definedName>
    <definedName name="__APW_RESTORE_DATA9927__" hidden="1">#REF!,#REF!,#REF!,#REF!,#REF!,#REF!,#REF!,#REF!,#REF!,#REF!,#REF!,#REF!,#REF!,#REF!</definedName>
    <definedName name="__APW_RESTORE_DATA9928__" hidden="1">#REF!,#REF!,#REF!,#REF!,#REF!,#REF!,#REF!,#REF!,#REF!,#REF!,#REF!,#REF!,#REF!,#REF!</definedName>
    <definedName name="__APW_RESTORE_DATA9929__" hidden="1">#REF!,#REF!,#REF!,#REF!,#REF!,#REF!,#REF!,#REF!,#REF!,#REF!,#REF!,#REF!,#REF!,#REF!</definedName>
    <definedName name="__APW_RESTORE_DATA993__" hidden="1">#REF!,#REF!,#REF!,#REF!,#REF!,#REF!,#REF!,#REF!,#REF!,#REF!,#REF!,#REF!,#REF!,#REF!</definedName>
    <definedName name="__APW_RESTORE_DATA9930__" hidden="1">#REF!,#REF!,#REF!,#REF!,#REF!,#REF!,#REF!,#REF!,#REF!,#REF!,#REF!,#REF!,#REF!,#REF!</definedName>
    <definedName name="__APW_RESTORE_DATA9931__" hidden="1">#REF!,#REF!,#REF!,#REF!,#REF!,#REF!,#REF!,#REF!,#REF!,#REF!,#REF!,#REF!,#REF!,#REF!</definedName>
    <definedName name="__APW_RESTORE_DATA9932__" hidden="1">#REF!,#REF!,#REF!,#REF!,#REF!,#REF!,#REF!,#REF!,#REF!,#REF!,#REF!,#REF!,#REF!,#REF!</definedName>
    <definedName name="__APW_RESTORE_DATA9933__" hidden="1">#REF!,#REF!,#REF!,#REF!,#REF!,#REF!,#REF!,#REF!,#REF!,#REF!,#REF!,#REF!,#REF!,#REF!</definedName>
    <definedName name="__APW_RESTORE_DATA9934__" hidden="1">#REF!,#REF!,#REF!,#REF!,#REF!,#REF!,#REF!,#REF!,#REF!,#REF!,#REF!,#REF!,#REF!,#REF!</definedName>
    <definedName name="__APW_RESTORE_DATA9935__" hidden="1">#REF!,#REF!,#REF!,#REF!,#REF!,#REF!,#REF!,#REF!,#REF!,#REF!,#REF!,#REF!,#REF!,#REF!</definedName>
    <definedName name="__APW_RESTORE_DATA9936__" hidden="1">#REF!,#REF!,#REF!,#REF!,#REF!,#REF!,#REF!,#REF!,#REF!,#REF!,#REF!,#REF!,#REF!,#REF!</definedName>
    <definedName name="__APW_RESTORE_DATA9937__" hidden="1">#REF!,#REF!,#REF!,#REF!,#REF!,#REF!,#REF!,#REF!,#REF!,#REF!,#REF!,#REF!,#REF!,#REF!</definedName>
    <definedName name="__APW_RESTORE_DATA9938__" hidden="1">#REF!,#REF!,#REF!,#REF!,#REF!,#REF!,#REF!,#REF!,#REF!,#REF!,#REF!,#REF!,#REF!,#REF!</definedName>
    <definedName name="__APW_RESTORE_DATA9939__" hidden="1">#REF!,#REF!,#REF!,#REF!,#REF!,#REF!,#REF!,#REF!,#REF!,#REF!,#REF!,#REF!,#REF!,#REF!</definedName>
    <definedName name="__APW_RESTORE_DATA994__" hidden="1">#REF!,#REF!,#REF!,#REF!,#REF!,#REF!,#REF!,#REF!,#REF!,#REF!,#REF!,#REF!,#REF!,#REF!</definedName>
    <definedName name="__APW_RESTORE_DATA9940__" hidden="1">#REF!,#REF!,#REF!,#REF!,#REF!,#REF!,#REF!,#REF!,#REF!,#REF!,#REF!,#REF!,#REF!,#REF!</definedName>
    <definedName name="__APW_RESTORE_DATA9941__" hidden="1">#REF!,#REF!,#REF!,#REF!,#REF!,#REF!,#REF!,#REF!,#REF!,#REF!,#REF!,#REF!,#REF!,#REF!</definedName>
    <definedName name="__APW_RESTORE_DATA9942__" hidden="1">#REF!,#REF!,#REF!,#REF!,#REF!,#REF!,#REF!,#REF!,#REF!,#REF!,#REF!,#REF!,#REF!,#REF!</definedName>
    <definedName name="__APW_RESTORE_DATA9943__" hidden="1">#REF!,#REF!,#REF!,#REF!,#REF!,#REF!,#REF!,#REF!,#REF!,#REF!,#REF!,#REF!,#REF!,#REF!</definedName>
    <definedName name="__APW_RESTORE_DATA9944__" hidden="1">#REF!,#REF!,#REF!,#REF!,#REF!,#REF!,#REF!,#REF!,#REF!,#REF!,#REF!,#REF!,#REF!,#REF!</definedName>
    <definedName name="__APW_RESTORE_DATA9945__" hidden="1">#REF!,#REF!,#REF!,#REF!,#REF!,#REF!,#REF!,#REF!,#REF!,#REF!,#REF!,#REF!,#REF!,#REF!</definedName>
    <definedName name="__APW_RESTORE_DATA9946__" hidden="1">#REF!,#REF!,#REF!,#REF!,#REF!,#REF!,#REF!,#REF!,#REF!,#REF!,#REF!,#REF!,#REF!,#REF!</definedName>
    <definedName name="__APW_RESTORE_DATA9947__" hidden="1">#REF!,#REF!,#REF!,#REF!,#REF!,#REF!,#REF!,#REF!,#REF!,#REF!,#REF!,#REF!,#REF!,#REF!</definedName>
    <definedName name="__APW_RESTORE_DATA9948__" hidden="1">#REF!,#REF!,#REF!,#REF!,#REF!,#REF!,#REF!,#REF!,#REF!,#REF!,#REF!,#REF!,#REF!,#REF!</definedName>
    <definedName name="__APW_RESTORE_DATA9949__" hidden="1">#REF!,#REF!,#REF!,#REF!,#REF!,#REF!,#REF!,#REF!,#REF!,#REF!,#REF!,#REF!,#REF!,#REF!</definedName>
    <definedName name="__APW_RESTORE_DATA995__" hidden="1">#REF!,#REF!,#REF!,#REF!,#REF!,#REF!,#REF!,#REF!,#REF!,#REF!,#REF!,#REF!,#REF!,#REF!</definedName>
    <definedName name="__APW_RESTORE_DATA9950__" hidden="1">#REF!,#REF!,#REF!,#REF!,#REF!,#REF!,#REF!,#REF!,#REF!,#REF!,#REF!,#REF!,#REF!,#REF!</definedName>
    <definedName name="__APW_RESTORE_DATA9951__" hidden="1">#REF!,#REF!,#REF!,#REF!,#REF!,#REF!,#REF!,#REF!,#REF!,#REF!,#REF!,#REF!,#REF!,#REF!</definedName>
    <definedName name="__APW_RESTORE_DATA9952__" hidden="1">#REF!,#REF!,#REF!,#REF!,#REF!,#REF!,#REF!,#REF!,#REF!,#REF!,#REF!,#REF!,#REF!,#REF!</definedName>
    <definedName name="__APW_RESTORE_DATA9953__" hidden="1">#REF!,#REF!,#REF!,#REF!,#REF!,#REF!,#REF!,#REF!,#REF!,#REF!,#REF!,#REF!,#REF!,#REF!</definedName>
    <definedName name="__APW_RESTORE_DATA9954__" hidden="1">#REF!,#REF!,#REF!,#REF!,#REF!,#REF!,#REF!,#REF!,#REF!,#REF!,#REF!,#REF!,#REF!,#REF!</definedName>
    <definedName name="__APW_RESTORE_DATA9955__" hidden="1">#REF!,#REF!,#REF!,#REF!,#REF!,#REF!,#REF!,#REF!,#REF!,#REF!,#REF!,#REF!,#REF!,#REF!</definedName>
    <definedName name="__APW_RESTORE_DATA9956__" hidden="1">#REF!,#REF!,#REF!,#REF!,#REF!,#REF!,#REF!,#REF!,#REF!,#REF!,#REF!,#REF!,#REF!,#REF!</definedName>
    <definedName name="__APW_RESTORE_DATA9957__" hidden="1">#REF!,#REF!,#REF!,#REF!,#REF!,#REF!,#REF!,#REF!,#REF!,#REF!,#REF!,#REF!,#REF!,#REF!</definedName>
    <definedName name="__APW_RESTORE_DATA9958__" hidden="1">#REF!,#REF!,#REF!,#REF!,#REF!,#REF!,#REF!,#REF!,#REF!,#REF!,#REF!,#REF!,#REF!,#REF!</definedName>
    <definedName name="__APW_RESTORE_DATA9959__" hidden="1">#REF!,#REF!,#REF!,#REF!,#REF!,#REF!,#REF!,#REF!,#REF!,#REF!,#REF!,#REF!,#REF!,#REF!</definedName>
    <definedName name="__APW_RESTORE_DATA996__" hidden="1">#REF!,#REF!,#REF!,#REF!,#REF!,#REF!,#REF!,#REF!,#REF!,#REF!,#REF!,#REF!,#REF!,#REF!</definedName>
    <definedName name="__APW_RESTORE_DATA9960__" hidden="1">#REF!,#REF!,#REF!,#REF!,#REF!,#REF!,#REF!,#REF!,#REF!,#REF!,#REF!,#REF!,#REF!,#REF!</definedName>
    <definedName name="__APW_RESTORE_DATA9961__" hidden="1">#REF!,#REF!,#REF!,#REF!,#REF!,#REF!,#REF!,#REF!,#REF!,#REF!,#REF!,#REF!,#REF!,#REF!</definedName>
    <definedName name="__APW_RESTORE_DATA9962__" hidden="1">#REF!,#REF!,#REF!,#REF!,#REF!,#REF!,#REF!,#REF!,#REF!,#REF!,#REF!,#REF!,#REF!,#REF!</definedName>
    <definedName name="__APW_RESTORE_DATA9963__" hidden="1">#REF!,#REF!,#REF!,#REF!,#REF!,#REF!,#REF!,#REF!,#REF!,#REF!,#REF!,#REF!,#REF!,#REF!</definedName>
    <definedName name="__APW_RESTORE_DATA9964__" hidden="1">#REF!,#REF!,#REF!,#REF!,#REF!,#REF!,#REF!,#REF!,#REF!,#REF!,#REF!,#REF!,#REF!,#REF!</definedName>
    <definedName name="__APW_RESTORE_DATA9965__" hidden="1">#REF!,#REF!,#REF!,#REF!,#REF!,#REF!,#REF!,#REF!,#REF!,#REF!,#REF!,#REF!,#REF!,#REF!</definedName>
    <definedName name="__APW_RESTORE_DATA9966__" hidden="1">#REF!,#REF!,#REF!,#REF!,#REF!,#REF!,#REF!,#REF!,#REF!,#REF!,#REF!,#REF!,#REF!,#REF!</definedName>
    <definedName name="__APW_RESTORE_DATA9967__" hidden="1">#REF!,#REF!,#REF!,#REF!,#REF!,#REF!,#REF!,#REF!,#REF!,#REF!,#REF!,#REF!,#REF!,#REF!</definedName>
    <definedName name="__APW_RESTORE_DATA9968__" hidden="1">#REF!,#REF!,#REF!,#REF!,#REF!,#REF!,#REF!,#REF!,#REF!,#REF!,#REF!,#REF!,#REF!,#REF!</definedName>
    <definedName name="__APW_RESTORE_DATA9969__" hidden="1">#REF!,#REF!,#REF!,#REF!,#REF!,#REF!,#REF!,#REF!,#REF!,#REF!,#REF!,#REF!,#REF!,#REF!</definedName>
    <definedName name="__APW_RESTORE_DATA997__" hidden="1">#REF!,#REF!,#REF!,#REF!,#REF!,#REF!,#REF!,#REF!,#REF!,#REF!,#REF!,#REF!,#REF!,#REF!</definedName>
    <definedName name="__APW_RESTORE_DATA9970__" hidden="1">#REF!,#REF!,#REF!,#REF!,#REF!,#REF!,#REF!,#REF!,#REF!,#REF!,#REF!,#REF!,#REF!,#REF!</definedName>
    <definedName name="__APW_RESTORE_DATA9971__" hidden="1">#REF!,#REF!,#REF!,#REF!,#REF!,#REF!,#REF!,#REF!,#REF!,#REF!,#REF!,#REF!,#REF!,#REF!</definedName>
    <definedName name="__APW_RESTORE_DATA9972__" hidden="1">#REF!,#REF!,#REF!,#REF!,#REF!,#REF!,#REF!,#REF!,#REF!,#REF!,#REF!,#REF!,#REF!,#REF!</definedName>
    <definedName name="__APW_RESTORE_DATA9973__" hidden="1">#REF!,#REF!,#REF!,#REF!,#REF!,#REF!,#REF!,#REF!,#REF!,#REF!,#REF!,#REF!,#REF!,#REF!</definedName>
    <definedName name="__APW_RESTORE_DATA9974__" hidden="1">#REF!,#REF!,#REF!,#REF!,#REF!,#REF!,#REF!,#REF!,#REF!,#REF!,#REF!,#REF!,#REF!,#REF!</definedName>
    <definedName name="__APW_RESTORE_DATA9975__" hidden="1">#REF!,#REF!,#REF!,#REF!,#REF!,#REF!,#REF!,#REF!,#REF!,#REF!,#REF!,#REF!,#REF!,#REF!</definedName>
    <definedName name="__APW_RESTORE_DATA9976__" hidden="1">#REF!,#REF!,#REF!,#REF!,#REF!,#REF!,#REF!,#REF!,#REF!,#REF!,#REF!,#REF!,#REF!,#REF!</definedName>
    <definedName name="__APW_RESTORE_DATA9977__" hidden="1">#REF!,#REF!,#REF!,#REF!,#REF!,#REF!,#REF!,#REF!,#REF!,#REF!,#REF!,#REF!,#REF!,#REF!</definedName>
    <definedName name="__APW_RESTORE_DATA9978__" hidden="1">#REF!,#REF!,#REF!,#REF!,#REF!,#REF!,#REF!,#REF!,#REF!,#REF!,#REF!,#REF!,#REF!,#REF!</definedName>
    <definedName name="__APW_RESTORE_DATA9979__" hidden="1">#REF!,#REF!,#REF!,#REF!,#REF!,#REF!,#REF!,#REF!,#REF!,#REF!,#REF!,#REF!,#REF!,#REF!</definedName>
    <definedName name="__APW_RESTORE_DATA998__" hidden="1">#REF!,#REF!,#REF!,#REF!,#REF!,#REF!,#REF!,#REF!,#REF!,#REF!,#REF!,#REF!,#REF!,#REF!</definedName>
    <definedName name="__APW_RESTORE_DATA9980__" hidden="1">#REF!,#REF!,#REF!,#REF!,#REF!,#REF!,#REF!,#REF!,#REF!,#REF!,#REF!,#REF!,#REF!,#REF!</definedName>
    <definedName name="__APW_RESTORE_DATA9981__" hidden="1">#REF!,#REF!,#REF!,#REF!,#REF!,#REF!,#REF!,#REF!,#REF!,#REF!,#REF!,#REF!,#REF!,#REF!</definedName>
    <definedName name="__APW_RESTORE_DATA9982__" hidden="1">#REF!,#REF!,#REF!,#REF!,#REF!,#REF!,#REF!,#REF!,#REF!,#REF!,#REF!,#REF!,#REF!,#REF!</definedName>
    <definedName name="__APW_RESTORE_DATA9983__" hidden="1">#REF!,#REF!,#REF!,#REF!,#REF!,#REF!,#REF!,#REF!,#REF!,#REF!,#REF!,#REF!,#REF!,#REF!</definedName>
    <definedName name="__APW_RESTORE_DATA9984__" hidden="1">#REF!,#REF!,#REF!,#REF!,#REF!,#REF!,#REF!,#REF!,#REF!,#REF!,#REF!,#REF!,#REF!,#REF!</definedName>
    <definedName name="__APW_RESTORE_DATA9985__" hidden="1">#REF!,#REF!,#REF!,#REF!,#REF!,#REF!,#REF!,#REF!,#REF!,#REF!,#REF!,#REF!,#REF!,#REF!</definedName>
    <definedName name="__APW_RESTORE_DATA9986__" hidden="1">#REF!,#REF!,#REF!,#REF!,#REF!,#REF!,#REF!,#REF!,#REF!,#REF!,#REF!,#REF!,#REF!,#REF!</definedName>
    <definedName name="__APW_RESTORE_DATA9987__" hidden="1">#REF!,#REF!,#REF!,#REF!,#REF!,#REF!,#REF!,#REF!,#REF!,#REF!,#REF!,#REF!,#REF!,#REF!</definedName>
    <definedName name="__APW_RESTORE_DATA9988__" hidden="1">#REF!,#REF!,#REF!,#REF!,#REF!,#REF!,#REF!,#REF!,#REF!,#REF!,#REF!,#REF!,#REF!,#REF!</definedName>
    <definedName name="__APW_RESTORE_DATA9989__" hidden="1">#REF!,#REF!,#REF!,#REF!,#REF!,#REF!,#REF!,#REF!,#REF!,#REF!,#REF!,#REF!,#REF!,#REF!</definedName>
    <definedName name="__APW_RESTORE_DATA999__" hidden="1">#REF!,#REF!,#REF!,#REF!,#REF!,#REF!,#REF!,#REF!,#REF!,#REF!,#REF!,#REF!,#REF!,#REF!</definedName>
    <definedName name="__APW_RESTORE_DATA9990__" hidden="1">#REF!,#REF!,#REF!,#REF!,#REF!,#REF!,#REF!,#REF!,#REF!,#REF!,#REF!,#REF!,#REF!,#REF!</definedName>
    <definedName name="__APW_RESTORE_DATA9991__" hidden="1">#REF!,#REF!,#REF!,#REF!,#REF!,#REF!,#REF!,#REF!,#REF!,#REF!,#REF!,#REF!,#REF!,#REF!</definedName>
    <definedName name="__APW_RESTORE_DATA9992__" hidden="1">#REF!,#REF!,#REF!,#REF!,#REF!,#REF!,#REF!,#REF!,#REF!,#REF!,#REF!,#REF!,#REF!,#REF!</definedName>
    <definedName name="__APW_RESTORE_DATA9993__" hidden="1">#REF!,#REF!,#REF!,#REF!,#REF!,#REF!,#REF!,#REF!,#REF!,#REF!,#REF!,#REF!,#REF!,#REF!</definedName>
    <definedName name="__APW_RESTORE_DATA9994__" hidden="1">#REF!,#REF!,#REF!,#REF!,#REF!,#REF!,#REF!,#REF!,#REF!,#REF!,#REF!,#REF!,#REF!,#REF!</definedName>
    <definedName name="__APW_RESTORE_DATA9995__" hidden="1">#REF!,#REF!,#REF!,#REF!,#REF!,#REF!,#REF!,#REF!,#REF!,#REF!,#REF!,#REF!,#REF!,#REF!</definedName>
    <definedName name="__APW_RESTORE_DATA9996__" hidden="1">#REF!,#REF!,#REF!,#REF!,#REF!,#REF!,#REF!,#REF!,#REF!,#REF!,#REF!,#REF!,#REF!,#REF!</definedName>
    <definedName name="__APW_RESTORE_DATA9997__" hidden="1">#REF!,#REF!,#REF!,#REF!,#REF!,#REF!,#REF!,#REF!,#REF!,#REF!,#REF!,#REF!,#REF!,#REF!</definedName>
    <definedName name="__APW_RESTORE_DATA9998__" hidden="1">#REF!,#REF!,#REF!,#REF!,#REF!,#REF!,#REF!,#REF!,#REF!,#REF!,#REF!,#REF!,#REF!,#REF!</definedName>
    <definedName name="__APW_RESTORE_DATA9999__" hidden="1">#REF!,#REF!,#REF!,#REF!,#REF!,#REF!,#REF!,#REF!,#REF!,#REF!,#REF!,#REF!,#REF!,#REF!</definedName>
    <definedName name="__FDS_HYPERLINK_TOGGLE_STATE__" hidden="1">"ON"</definedName>
    <definedName name="__FDS_UNIQUE_RANGE_ID_GENERATOR_COUNTER" hidden="1">2</definedName>
    <definedName name="_1__FDSAUDITLINK__" hidden="1">{"fdsup://directions/FAT Viewer?action=UPDATE&amp;creator=factset&amp;DYN_ARGS=TRUE&amp;DOC_NAME=FAT:FQL_AUDITING_CLIENT_TEMPLATE.FAT&amp;display_string=Audit&amp;VAR:KEY=FGDEJMBCXE&amp;VAR:QUERY=Q1NGX0RJVl9ZTEQoUVRSX1IsNDExMzkp&amp;WINDOW=FIRST_POPUP&amp;HEIGHT=450&amp;WIDTH=450&amp;START_MAXIMI","ZED=FALSE&amp;VAR:CALENDAR=US&amp;VAR:SYMBOL=TRGP&amp;VAR:INDEX=0"}</definedName>
    <definedName name="_bdm.6A57EE18214943D89E66BCA27280C4B4.edm" hidden="1">'[2]Ethane Demand'!$1:$1048576</definedName>
    <definedName name="_bdm.DB399AED1C0D456693452D95874987B9.edm" hidden="1">#REF!</definedName>
    <definedName name="_Fill" hidden="1">#REF!</definedName>
    <definedName name="_Order1" hidden="1">255</definedName>
    <definedName name="aassas" hidden="1">{"PR1","pr1",TRUE,"Sch PR-1"}</definedName>
    <definedName name="ACwvu.dcf." hidden="1">#REF!</definedName>
    <definedName name="adasdasdasdasd" hidden="1">{"PR1","pr1",TRUE,"Sch PR-1"}</definedName>
    <definedName name="anscount" hidden="1">1</definedName>
    <definedName name="AS2DocOpenMode" hidden="1">"AS2DocumentEdit"</definedName>
    <definedName name="asasasasas" hidden="1">{"PR1","pr1",TRUE,"Sch PR-1"}</definedName>
    <definedName name="assasdafsda" hidden="1">{"PR1","pr1",TRUE,"Sch PR-1"}</definedName>
    <definedName name="check" hidden="1">{"ASMOT","COMPANIES",TRUE}</definedName>
    <definedName name="CIQWBGuid" hidden="1">"64428abd-51e4-4a6b-928c-5a468919ec83"</definedName>
    <definedName name="Company_Code" hidden="1">"USSLP"</definedName>
    <definedName name="cu102.ShareScalingFactor" hidden="1">1000000</definedName>
    <definedName name="cu103.EmployeeScalingFactor" hidden="1">1000</definedName>
    <definedName name="cu107.DPSSymbol" hidden="1">"US$"</definedName>
    <definedName name="cu107.EPSSymbol" hidden="1">"US$"</definedName>
    <definedName name="cu107.RepSymbol" hidden="1">"US$"</definedName>
    <definedName name="cu42.CurrFinancialMth" hidden="1">12</definedName>
    <definedName name="cu42.CurrFinancialYear" hidden="1">2005</definedName>
    <definedName name="cu61.ScalingFactor" hidden="1">"M"</definedName>
    <definedName name="cu71.ScalingFactor" hidden="1">1000000</definedName>
    <definedName name="CUSHeadFont" hidden="1">16777215</definedName>
    <definedName name="CUSHeading" hidden="1">8421504</definedName>
    <definedName name="CUSItemFont" hidden="1">9868950</definedName>
    <definedName name="CUSItemHeading" hidden="1">16777215</definedName>
    <definedName name="CustomView" hidden="1">"optAllRows"</definedName>
    <definedName name="DfltCUSHeadFont" hidden="1">16777215</definedName>
    <definedName name="DfltCUSHeading" hidden="1">8421504</definedName>
    <definedName name="DfltCUSItemHeading" hidden="1">16777215</definedName>
    <definedName name="DfltFinalColumn" hidden="1">16777215</definedName>
    <definedName name="DfltFinalHeadFont" hidden="1">16777215</definedName>
    <definedName name="DfltFinalHeading" hidden="1">8421504</definedName>
    <definedName name="DfltInterimColumn" hidden="1">16777215</definedName>
    <definedName name="DfltInterimHeadFont" hidden="1">8388608</definedName>
    <definedName name="DfltInterimHeading" hidden="1">16777215</definedName>
    <definedName name="DfltQuarterlyColumn" hidden="1">16777215</definedName>
    <definedName name="DfltQuarterlyHeadFont" hidden="1">8388608</definedName>
    <definedName name="DfltQuarterlyHeading" hidden="1">16777215</definedName>
    <definedName name="DfltSectionHeadFont" hidden="1">0</definedName>
    <definedName name="DfltSectionHeading" hidden="1">12632256</definedName>
    <definedName name="DPSCurrency" hidden="1">#N/A</definedName>
    <definedName name="dsajfoid" hidden="1">{"AS","COMPANIES",TRUE}</definedName>
    <definedName name="EmpScale" hidden="1">#N/A</definedName>
    <definedName name="esnrc100c1" hidden="1">#REF!</definedName>
    <definedName name="esnrc100c1_values" hidden="1">{"FTSE100","COMPANIES",TRUE}</definedName>
    <definedName name="esnrc1021c1" hidden="1">#REF!</definedName>
    <definedName name="esnrc1031c1" hidden="1">#REF!</definedName>
    <definedName name="esnrc10c1" hidden="1">#REF!</definedName>
    <definedName name="esnrc10c1_values" hidden="1">{"GBRETAIL","COMPANIES",TRUE}</definedName>
    <definedName name="esnrc115c1" hidden="1">'[3]Temp Workspace'!#REF!</definedName>
    <definedName name="esnrc11c1" hidden="1">#REF!</definedName>
    <definedName name="esnrc11c1_values" hidden="1">{"GBFOOBOO","COMPANIES",TRUE}</definedName>
    <definedName name="esnrc11c2" hidden="1">#REF!</definedName>
    <definedName name="esnrc11c3" hidden="1">#REF!</definedName>
    <definedName name="esnrc123c1_values" hidden="1">{"USITCGRP","COMPANIES",TRUE}</definedName>
    <definedName name="esnrc127c1" hidden="1">#REF!</definedName>
    <definedName name="esnrc12c1" hidden="1">#REF!</definedName>
    <definedName name="esnrc13c1" hidden="1">#REF!</definedName>
    <definedName name="esnrc13c1_values" hidden="1">{"EUTELECOMS","COMPANIES",TRUE}</definedName>
    <definedName name="esnrc13c2" hidden="1">#REF!</definedName>
    <definedName name="esnrc14c1" hidden="1">#REF!</definedName>
    <definedName name="esnrc15c1_values" hidden="1">{"EUAUTOS","COMPANIES",TRUE}</definedName>
    <definedName name="esnrc163c1" hidden="1">#REF!</definedName>
    <definedName name="esnrc16c1" hidden="1">#REF!</definedName>
    <definedName name="esnrc16c1_values" hidden="1">{"ASHOU","COMPANIES",TRUE}</definedName>
    <definedName name="esnrc17c1" hidden="1">#REF!</definedName>
    <definedName name="esnrc19c1" hidden="1">#REF!</definedName>
    <definedName name="esnrc1c1" hidden="1">#REF!</definedName>
    <definedName name="esnrc1c2" hidden="1">#REF!</definedName>
    <definedName name="esnrc1c3" hidden="1">#REF!</definedName>
    <definedName name="esnrc1c4" hidden="1">#REF!</definedName>
    <definedName name="esnrc20c1" hidden="1">#REF!</definedName>
    <definedName name="esnrc2165c1" hidden="1">#REF!</definedName>
    <definedName name="esnrc21c1" hidden="1">#REF!</definedName>
    <definedName name="esnrc2404c1" hidden="1">'[4]Expand List WIRE'!$B$2</definedName>
    <definedName name="esnrc24c1" hidden="1">#REF!</definedName>
    <definedName name="esnrc256c1" hidden="1">'[3]Financial Exchange Rates'!#REF!</definedName>
    <definedName name="esnrc25c1_values" hidden="1">{"ASTEL","COMPANIES",TRUE}</definedName>
    <definedName name="esnrc26c1" hidden="1">#REF!</definedName>
    <definedName name="esnrc26c2" hidden="1">#REF!</definedName>
    <definedName name="esnrc275c1" hidden="1">[5]Template!#REF!</definedName>
    <definedName name="esnrc278c1" hidden="1">[6]Eurotop300!$B$3</definedName>
    <definedName name="esnrc27c1" hidden="1">#REF!</definedName>
    <definedName name="esnrc28c1" hidden="1">#REF!</definedName>
    <definedName name="esnrc28c1_values" hidden="1">{"ASFOO","COMPANIES",TRUE}</definedName>
    <definedName name="esnrc2c1" hidden="1">#REF!</definedName>
    <definedName name="esnrc2c1_values" hidden="1">{"AS","COMPONENTS",TRUE}</definedName>
    <definedName name="esnrc2c2" hidden="1">#REF!</definedName>
    <definedName name="esnrc30c1" hidden="1">#REF!</definedName>
    <definedName name="esnrc30c1_values" hidden="1">{"ASMOT","COMPANIES",TRUE}</definedName>
    <definedName name="esnrc30c2" hidden="1">#REF!</definedName>
    <definedName name="esnrc31c1" hidden="1">#REF!</definedName>
    <definedName name="esnrc31c1_values" hidden="1">{"ASBUI","COMPANIES",TRUE}</definedName>
    <definedName name="esnrc31c2" hidden="1">#REF!</definedName>
    <definedName name="esnrc31c3" hidden="1">#REF!</definedName>
    <definedName name="esnrc31c4" hidden="1">#REF!</definedName>
    <definedName name="esnrc31c5" hidden="1">#REF!</definedName>
    <definedName name="esnrc31c6" hidden="1">#REF!</definedName>
    <definedName name="esnrc31c7" hidden="1">#REF!</definedName>
    <definedName name="esnrc321c1" hidden="1">'[7]EURO TOP 300'!#REF!</definedName>
    <definedName name="esnrc330c1" hidden="1">#REF!</definedName>
    <definedName name="esnrc330c1_values" hidden="1">{"AS","SECTORS",TRUE}</definedName>
    <definedName name="esnrc33c1" hidden="1">#REF!</definedName>
    <definedName name="esnrc33c1_values" hidden="1">{"EUMOT","COMPANIES",TRUE}</definedName>
    <definedName name="esnrc34c1" hidden="1">#REF!</definedName>
    <definedName name="esnrc34c1_values" hidden="1">{"ASBUI","COMPANIES",TRUE}</definedName>
    <definedName name="esnrc34c2" hidden="1">#REF!</definedName>
    <definedName name="esnrc355c1" hidden="1">#REF!</definedName>
    <definedName name="esnrc355c2" hidden="1">#REF!</definedName>
    <definedName name="esnrc35c1_values" hidden="1">{"ASMOT","COMPANIES",TRUE}</definedName>
    <definedName name="esnrc36c1" hidden="1">#REF!</definedName>
    <definedName name="esnrc36c1_values" hidden="1">{"ASBUI","COMPANIES",TRUE}</definedName>
    <definedName name="esnrc378c1" hidden="1">'[8]Sector Selection'!#REF!</definedName>
    <definedName name="esnrc37c1" hidden="1">'[3]Temp Workspace'!#REF!</definedName>
    <definedName name="esnrc3c1" hidden="1">#REF!</definedName>
    <definedName name="esnrc3c2" hidden="1">#REF!</definedName>
    <definedName name="esnrc40c1" hidden="1">#REF!</definedName>
    <definedName name="esnrc41c1_values" hidden="1">{"ASBUI","COMPANIES",TRUE}</definedName>
    <definedName name="esnrc45c1" hidden="1">#REF!</definedName>
    <definedName name="esnrc46c1" hidden="1">#REF!</definedName>
    <definedName name="esnrc47c1" hidden="1">#REF!</definedName>
    <definedName name="esnrc4c1" hidden="1">#REF!</definedName>
    <definedName name="esnrc4c2" hidden="1">#REF!</definedName>
    <definedName name="esnrc56c1" hidden="1">#REF!</definedName>
    <definedName name="esnrc56c1_values" hidden="1">{"ASCONGRP","COMPANIES",TRUE}</definedName>
    <definedName name="esnrc58c1" hidden="1">#REF!</definedName>
    <definedName name="esnrc59c1_values" hidden="1">{"AMCBM","COMPANIES",TRUE}</definedName>
    <definedName name="esnrc5c1" hidden="1">#REF!</definedName>
    <definedName name="esnrc5c1_values" hidden="1">{"ASBEV","COMPANIES",TRUE}</definedName>
    <definedName name="esnrc5c2" hidden="1">#REF!</definedName>
    <definedName name="esnrc5c2_values" hidden="1">{"ASTOB","COMPANIES",TRUE}</definedName>
    <definedName name="esnrc5c3" hidden="1">#REF!</definedName>
    <definedName name="esnrc5c3_values" hidden="1">{"ASPHA","COMPANIES",TRUE}</definedName>
    <definedName name="esnrc60c1" hidden="1">#REF!</definedName>
    <definedName name="esnrc60c1_values" hidden="1">{"ASELO","COMPANIES",TRUE}</definedName>
    <definedName name="esnrc61c1" hidden="1">#REF!</definedName>
    <definedName name="esnrc63c1" hidden="1">#REF!</definedName>
    <definedName name="esnrc63c1_values" hidden="1">{"EUUTIGRP","COMPANIES",TRUE}</definedName>
    <definedName name="esnrc64c1" hidden="1">'[3]Financial Exchange Rates'!#REF!</definedName>
    <definedName name="esnrc65c1" hidden="1">'[3]Financial Exchange Rates'!#REF!</definedName>
    <definedName name="esnrc66c1" hidden="1">#REF!</definedName>
    <definedName name="esnrc66c1_values" hidden="1">{"ASELO","COMPANIES",TRUE}</definedName>
    <definedName name="esnrc69c1" hidden="1">#REF!</definedName>
    <definedName name="esnrc6c1" hidden="1">#REF!</definedName>
    <definedName name="esnrc77c1" hidden="1">#REF!</definedName>
    <definedName name="esnrc77c2" hidden="1">#REF!</definedName>
    <definedName name="esnrc77c3" hidden="1">#REF!</definedName>
    <definedName name="esnrc77c4" hidden="1">#REF!</definedName>
    <definedName name="esnrc79c1" hidden="1">#REF!</definedName>
    <definedName name="esnrc79c2" hidden="1">#REF!</definedName>
    <definedName name="esnrc80c1" hidden="1">#REF!</definedName>
    <definedName name="esnrc80c2" hidden="1">#REF!</definedName>
    <definedName name="esnrc80c3" hidden="1">#REF!</definedName>
    <definedName name="esnrc82c1_values" hidden="1">{"ASELO","COMPANIES",TRUE}</definedName>
    <definedName name="esnrc843c1" hidden="1">#REF!</definedName>
    <definedName name="esnrc843c1_values" hidden="1">{"AS","COMPANIES",TRUE}</definedName>
    <definedName name="esnrc84c1" hidden="1">#REF!</definedName>
    <definedName name="esnrc84c1_values" hidden="1">{"ASELO","COMPANIES",TRUE}</definedName>
    <definedName name="esnrc888c1" hidden="1">#REF!</definedName>
    <definedName name="esnrc897c1" hidden="1">#REF!</definedName>
    <definedName name="esnrc89c1" hidden="1">#REF!</definedName>
    <definedName name="esnrc8c1" hidden="1">#REF!</definedName>
    <definedName name="esnrc8c2" hidden="1">#REF!</definedName>
    <definedName name="esnrc901c1" hidden="1">#REF!</definedName>
    <definedName name="esnrc903c1" hidden="1">#REF!</definedName>
    <definedName name="esnrc905c1" hidden="1">#REF!</definedName>
    <definedName name="esnrc905c2" hidden="1">#REF!</definedName>
    <definedName name="esnrc916c1" hidden="1">#REF!</definedName>
    <definedName name="esnrc91c1" hidden="1">#REF!</definedName>
    <definedName name="esnrc91c1_values" hidden="1">{"EUUTI","COMPANIES",TRUE}</definedName>
    <definedName name="esnrc937c1" hidden="1">#REF!</definedName>
    <definedName name="esnrc954c1" hidden="1">#REF!</definedName>
    <definedName name="esnrc95c1" hidden="1">#REF!</definedName>
    <definedName name="esnrc980c1" hidden="1">#REF!</definedName>
    <definedName name="esnrc9c1_values" hidden="1">{"AS","LEVEL2",TRUE}</definedName>
    <definedName name="f" hidden="1">{"PR1","pr1",TRUE,"Sch PR-1"}</definedName>
    <definedName name="fasdfs" hidden="1">{#N/A,#N/A,FALSE,"Aging Summary";#N/A,#N/A,FALSE,"Ratio Analysis";#N/A,#N/A,FALSE,"Test 120 Day Accts";#N/A,#N/A,FALSE,"Tickmarks"}</definedName>
    <definedName name="FinalColumn" hidden="1">16777215</definedName>
    <definedName name="FinalHeadFont" hidden="1">16777215</definedName>
    <definedName name="FinalHeading" hidden="1">8421504</definedName>
    <definedName name="InterimColumn" hidden="1">16777215</definedName>
    <definedName name="InterimHeadFont" hidden="1">8388608</definedName>
    <definedName name="InterimHeading" hidden="1">16777215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CCOUNT_CHANGE" hidden="1">"c1449"</definedName>
    <definedName name="IQ_ACCOUNTING_STANDARD" hidden="1">"c4539"</definedName>
    <definedName name="IQ_ACCOUNTING_STANDARD_CIQ" hidden="1">"c5092"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ALYST_DET_EST" hidden="1">"c12043"</definedName>
    <definedName name="IQ_ANALYST_DET_EST_CIQ" hidden="1">"c12103"</definedName>
    <definedName name="IQ_ANALYST_NON_PER_DET_EST" hidden="1">"c12755"</definedName>
    <definedName name="IQ_ANALYST_NON_PER_DET_EST_CIQ" hidden="1">"c12756"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DUSTRY_REC_NO_CIQ" hidden="1">"c4983"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EST_CIQ" hidden="1">"c4541"</definedName>
    <definedName name="IQ_BASIC_OUTSTANDING_CURRENT_HIGH_EST" hidden="1">"c4129"</definedName>
    <definedName name="IQ_BASIC_OUTSTANDING_CURRENT_HIGH_EST_CIQ" hidden="1">"c4542"</definedName>
    <definedName name="IQ_BASIC_OUTSTANDING_CURRENT_LOW_EST" hidden="1">"c4130"</definedName>
    <definedName name="IQ_BASIC_OUTSTANDING_CURRENT_LOW_EST_CIQ" hidden="1">"c4543"</definedName>
    <definedName name="IQ_BASIC_OUTSTANDING_CURRENT_MEDIAN_EST" hidden="1">"c4131"</definedName>
    <definedName name="IQ_BASIC_OUTSTANDING_CURRENT_MEDIAN_EST_CIQ" hidden="1">"c4544"</definedName>
    <definedName name="IQ_BASIC_OUTSTANDING_CURRENT_NUM_EST" hidden="1">"c4132"</definedName>
    <definedName name="IQ_BASIC_OUTSTANDING_CURRENT_NUM_EST_CIQ" hidden="1">"c4545"</definedName>
    <definedName name="IQ_BASIC_OUTSTANDING_CURRENT_STDDEV_EST" hidden="1">"c4133"</definedName>
    <definedName name="IQ_BASIC_OUTSTANDING_CURRENT_STDDEV_EST_CIQ" hidden="1">"c4546"</definedName>
    <definedName name="IQ_BASIC_OUTSTANDING_EST" hidden="1">"c4134"</definedName>
    <definedName name="IQ_BASIC_OUTSTANDING_EST_CIQ" hidden="1">"c4547"</definedName>
    <definedName name="IQ_BASIC_OUTSTANDING_HIGH_EST" hidden="1">"c4135"</definedName>
    <definedName name="IQ_BASIC_OUTSTANDING_HIGH_EST_CIQ" hidden="1">"c4548"</definedName>
    <definedName name="IQ_BASIC_OUTSTANDING_LOW_EST" hidden="1">"c4136"</definedName>
    <definedName name="IQ_BASIC_OUTSTANDING_LOW_EST_CIQ" hidden="1">"c4549"</definedName>
    <definedName name="IQ_BASIC_OUTSTANDING_MEDIAN_EST" hidden="1">"c4137"</definedName>
    <definedName name="IQ_BASIC_OUTSTANDING_MEDIAN_EST_CIQ" hidden="1">"c4550"</definedName>
    <definedName name="IQ_BASIC_OUTSTANDING_NUM_EST" hidden="1">"c4138"</definedName>
    <definedName name="IQ_BASIC_OUTSTANDING_NUM_EST_CIQ" hidden="1">"c4551"</definedName>
    <definedName name="IQ_BASIC_OUTSTANDING_STDDEV_EST" hidden="1">"c4139"</definedName>
    <definedName name="IQ_BASIC_OUTSTANDING_STDDEV_EST_CIQ" hidden="1">"c4552"</definedName>
    <definedName name="IQ_BASIC_WEIGHT" hidden="1">"c87"</definedName>
    <definedName name="IQ_BASIC_WEIGHT_EST" hidden="1">"c4140"</definedName>
    <definedName name="IQ_BASIC_WEIGHT_EST_CIQ" hidden="1">"c4553"</definedName>
    <definedName name="IQ_BASIC_WEIGHT_GUIDANCE" hidden="1">"c4141"</definedName>
    <definedName name="IQ_BASIC_WEIGHT_HIGH_EST" hidden="1">"c4142"</definedName>
    <definedName name="IQ_BASIC_WEIGHT_HIGH_EST_CIQ" hidden="1">"c4554"</definedName>
    <definedName name="IQ_BASIC_WEIGHT_LOW_EST" hidden="1">"c4143"</definedName>
    <definedName name="IQ_BASIC_WEIGHT_LOW_EST_CIQ" hidden="1">"c4555"</definedName>
    <definedName name="IQ_BASIC_WEIGHT_MEDIAN_EST" hidden="1">"c4144"</definedName>
    <definedName name="IQ_BASIC_WEIGHT_MEDIAN_EST_CIQ" hidden="1">"c4556"</definedName>
    <definedName name="IQ_BASIC_WEIGHT_NUM_EST" hidden="1">"c4145"</definedName>
    <definedName name="IQ_BASIC_WEIGHT_NUM_EST_CIQ" hidden="1">"c4557"</definedName>
    <definedName name="IQ_BASIC_WEIGHT_STDDEV_EST" hidden="1">"c4146"</definedName>
    <definedName name="IQ_BASIC_WEIGHT_STDDEV_EST_CIQ" hidden="1">"c4558"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ACT_OR_EST_CIQ" hidden="1">"c5068"</definedName>
    <definedName name="IQ_BV_EST" hidden="1">"c5624"</definedName>
    <definedName name="IQ_BV_EST_CIQ" hidden="1">"c4737"</definedName>
    <definedName name="IQ_BV_HIGH_EST" hidden="1">"c5626"</definedName>
    <definedName name="IQ_BV_HIGH_EST_CIQ" hidden="1">"c4739"</definedName>
    <definedName name="IQ_BV_LOW_EST" hidden="1">"c5627"</definedName>
    <definedName name="IQ_BV_LOW_EST_CIQ" hidden="1">"c4740"</definedName>
    <definedName name="IQ_BV_MEDIAN_EST" hidden="1">"c5625"</definedName>
    <definedName name="IQ_BV_MEDIAN_EST_CIQ" hidden="1">"c4738"</definedName>
    <definedName name="IQ_BV_NUM_EST" hidden="1">"c5628"</definedName>
    <definedName name="IQ_BV_NUM_EST_CIQ" hidden="1">"c4741"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CIQ" hidden="1">"c5072"</definedName>
    <definedName name="IQ_BV_SHARE_DET_EST" hidden="1">"c12047"</definedName>
    <definedName name="IQ_BV_SHARE_DET_EST_CIQ" hidden="1">"c12107"</definedName>
    <definedName name="IQ_BV_SHARE_DET_EST_CURRENCY" hidden="1">"c12456"</definedName>
    <definedName name="IQ_BV_SHARE_DET_EST_CURRENCY_CIQ" hidden="1">"c12500"</definedName>
    <definedName name="IQ_BV_SHARE_DET_EST_DATE" hidden="1">"c12200"</definedName>
    <definedName name="IQ_BV_SHARE_DET_EST_DATE_CIQ" hidden="1">"c12253"</definedName>
    <definedName name="IQ_BV_SHARE_DET_EST_INCL" hidden="1">"c12339"</definedName>
    <definedName name="IQ_BV_SHARE_DET_EST_INCL_CIQ" hidden="1">"c12383"</definedName>
    <definedName name="IQ_BV_SHARE_DET_EST_ORIGIN" hidden="1">"c12573"</definedName>
    <definedName name="IQ_BV_SHARE_DET_EST_ORIGIN_CIQ" hidden="1">"c12622"</definedName>
    <definedName name="IQ_BV_SHARE_EST" hidden="1">"c3541"</definedName>
    <definedName name="IQ_BV_SHARE_EST_CIQ" hidden="1">"c3800"</definedName>
    <definedName name="IQ_BV_SHARE_HIGH_EST" hidden="1">"c3542"</definedName>
    <definedName name="IQ_BV_SHARE_HIGH_EST_CIQ" hidden="1">"c3802"</definedName>
    <definedName name="IQ_BV_SHARE_LOW_EST" hidden="1">"c3543"</definedName>
    <definedName name="IQ_BV_SHARE_LOW_EST_CIQ" hidden="1">"c3803"</definedName>
    <definedName name="IQ_BV_SHARE_MEDIAN_EST" hidden="1">"c3544"</definedName>
    <definedName name="IQ_BV_SHARE_MEDIAN_EST_CIQ" hidden="1">"c3801"</definedName>
    <definedName name="IQ_BV_SHARE_NUM_EST" hidden="1">"c3539"</definedName>
    <definedName name="IQ_BV_SHARE_NUM_EST_CIQ" hidden="1">"c3804"</definedName>
    <definedName name="IQ_BV_SHARE_STDDEV_EST" hidden="1">"c3540"</definedName>
    <definedName name="IQ_BV_SHARE_STDDEV_EST_CIQ" hidden="1">"c3805"</definedName>
    <definedName name="IQ_BV_STDDEV_EST" hidden="1">"c5629"</definedName>
    <definedName name="IQ_BV_STDDEV_EST_CIQ" hidden="1">"c4742"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" hidden="1">"c5071"</definedName>
    <definedName name="IQ_CAPEX_BNK" hidden="1">"c110"</definedName>
    <definedName name="IQ_CAPEX_BR" hidden="1">"c111"</definedName>
    <definedName name="IQ_CAPEX_DET_EST" hidden="1">"c12048"</definedName>
    <definedName name="IQ_CAPEX_DET_EST_CIQ" hidden="1">"c12108"</definedName>
    <definedName name="IQ_CAPEX_DET_EST_CURRENCY" hidden="1">"c12457"</definedName>
    <definedName name="IQ_CAPEX_DET_EST_CURRENCY_CIQ" hidden="1">"c12501"</definedName>
    <definedName name="IQ_CAPEX_DET_EST_DATE" hidden="1">"c12201"</definedName>
    <definedName name="IQ_CAPEX_DET_EST_DATE_CIQ" hidden="1">"c12254"</definedName>
    <definedName name="IQ_CAPEX_DET_EST_INCL" hidden="1">"c12340"</definedName>
    <definedName name="IQ_CAPEX_DET_EST_INCL_CIQ" hidden="1">"c12384"</definedName>
    <definedName name="IQ_CAPEX_DET_EST_ORIGIN" hidden="1">"c12765"</definedName>
    <definedName name="IQ_CAPEX_DET_EST_ORIGIN_CIQ" hidden="1">"c12766"</definedName>
    <definedName name="IQ_CAPEX_EST" hidden="1">"c3523"</definedName>
    <definedName name="IQ_CAPEX_EST_CIQ" hidden="1">"c3807"</definedName>
    <definedName name="IQ_CAPEX_FIN" hidden="1">"c112"</definedName>
    <definedName name="IQ_CAPEX_GUIDANCE" hidden="1">"c4150"</definedName>
    <definedName name="IQ_CAPEX_GUIDANCE_CIQ" hidden="1">"c4562"</definedName>
    <definedName name="IQ_CAPEX_HIGH_EST" hidden="1">"c3524"</definedName>
    <definedName name="IQ_CAPEX_HIGH_EST_CIQ" hidden="1">"c3809"</definedName>
    <definedName name="IQ_CAPEX_HIGH_GUIDANCE" hidden="1">"c4180"</definedName>
    <definedName name="IQ_CAPEX_HIGH_GUIDANCE_CIQ" hidden="1">"c4592"</definedName>
    <definedName name="IQ_CAPEX_INS" hidden="1">"c113"</definedName>
    <definedName name="IQ_CAPEX_LOW_EST" hidden="1">"c3525"</definedName>
    <definedName name="IQ_CAPEX_LOW_EST_CIQ" hidden="1">"c3810"</definedName>
    <definedName name="IQ_CAPEX_LOW_GUIDANCE" hidden="1">"c4220"</definedName>
    <definedName name="IQ_CAPEX_LOW_GUIDANCE_CIQ" hidden="1">"c4632"</definedName>
    <definedName name="IQ_CAPEX_MEDIAN_EST" hidden="1">"c3526"</definedName>
    <definedName name="IQ_CAPEX_MEDIAN_EST_CIQ" hidden="1">"c3808"</definedName>
    <definedName name="IQ_CAPEX_NUM_EST" hidden="1">"c3521"</definedName>
    <definedName name="IQ_CAPEX_NUM_EST_CIQ" hidden="1">"c3811"</definedName>
    <definedName name="IQ_CAPEX_STDDEV_EST" hidden="1">"c3522"</definedName>
    <definedName name="IQ_CAPEX_STDDEV_EST_CIQ" hidden="1">"c3812"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PS_ACT_OR_EST" hidden="1">"c5638"</definedName>
    <definedName name="IQ_CASH_EPS_EST" hidden="1">"c5631"</definedName>
    <definedName name="IQ_CASH_EPS_HIGH_EST" hidden="1">"c5633"</definedName>
    <definedName name="IQ_CASH_EPS_LOW_EST" hidden="1">"c5634"</definedName>
    <definedName name="IQ_CASH_EPS_MEDIAN_EST" hidden="1">"c5632"</definedName>
    <definedName name="IQ_CASH_EPS_NUM_EST" hidden="1">"c5635"</definedName>
    <definedName name="IQ_CASH_EPS_STDDEV_EST" hidden="1">"c5636"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EST_CIQ" hidden="1">"c4565"</definedName>
    <definedName name="IQ_CASH_FLOW_GUIDANCE" hidden="1">"c4155"</definedName>
    <definedName name="IQ_CASH_FLOW_GUIDANCE_CIQ" hidden="1">"c4567"</definedName>
    <definedName name="IQ_CASH_FLOW_HIGH_EST" hidden="1">"c4156"</definedName>
    <definedName name="IQ_CASH_FLOW_HIGH_EST_CIQ" hidden="1">"c4568"</definedName>
    <definedName name="IQ_CASH_FLOW_HIGH_GUIDANCE" hidden="1">"c4201"</definedName>
    <definedName name="IQ_CASH_FLOW_HIGH_GUIDANCE_CIQ" hidden="1">"c4613"</definedName>
    <definedName name="IQ_CASH_FLOW_LOW_EST" hidden="1">"c4157"</definedName>
    <definedName name="IQ_CASH_FLOW_LOW_EST_CIQ" hidden="1">"c4569"</definedName>
    <definedName name="IQ_CASH_FLOW_LOW_GUIDANCE" hidden="1">"c4241"</definedName>
    <definedName name="IQ_CASH_FLOW_LOW_GUIDANCE_CIQ" hidden="1">"c4653"</definedName>
    <definedName name="IQ_CASH_FLOW_MEDIAN_EST" hidden="1">"c4158"</definedName>
    <definedName name="IQ_CASH_FLOW_MEDIAN_EST_CIQ" hidden="1">"c4570"</definedName>
    <definedName name="IQ_CASH_FLOW_NUM_EST" hidden="1">"c4159"</definedName>
    <definedName name="IQ_CASH_FLOW_NUM_EST_CIQ" hidden="1">"c4571"</definedName>
    <definedName name="IQ_CASH_FLOW_STDDEV_EST" hidden="1">"c4160"</definedName>
    <definedName name="IQ_CASH_FLOW_STDDEV_EST_CIQ" hidden="1">"c4572"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EST_CIQ" hidden="1">"c4575"</definedName>
    <definedName name="IQ_CASH_OPER_GUIDANCE" hidden="1">"c4165"</definedName>
    <definedName name="IQ_CASH_OPER_GUIDANCE_CIQ" hidden="1">"c4577"</definedName>
    <definedName name="IQ_CASH_OPER_HIGH_EST" hidden="1">"c4166"</definedName>
    <definedName name="IQ_CASH_OPER_HIGH_EST_CIQ" hidden="1">"c4578"</definedName>
    <definedName name="IQ_CASH_OPER_HIGH_GUIDANCE" hidden="1">"c4185"</definedName>
    <definedName name="IQ_CASH_OPER_HIGH_GUIDANCE_CIQ" hidden="1">"c4597"</definedName>
    <definedName name="IQ_CASH_OPER_LOW_EST" hidden="1">"c4244"</definedName>
    <definedName name="IQ_CASH_OPER_LOW_EST_CIQ" hidden="1">"c4768"</definedName>
    <definedName name="IQ_CASH_OPER_LOW_GUIDANCE" hidden="1">"c4225"</definedName>
    <definedName name="IQ_CASH_OPER_LOW_GUIDANCE_CIQ" hidden="1">"c4637"</definedName>
    <definedName name="IQ_CASH_OPER_MEDIAN_EST" hidden="1">"c4245"</definedName>
    <definedName name="IQ_CASH_OPER_MEDIAN_EST_CIQ" hidden="1">"c4771"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NUM_EST_CIQ" hidden="1">"c4772"</definedName>
    <definedName name="IQ_CASH_OPER_STDDEV_EST" hidden="1">"c4247"</definedName>
    <definedName name="IQ_CASH_OPER_STDDEV_EST_CIQ" hidden="1">"c4773"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EST_CIQ" hidden="1">"c4775"</definedName>
    <definedName name="IQ_CASH_ST_INVEST_GUIDANCE" hidden="1">"c4250"</definedName>
    <definedName name="IQ_CASH_ST_INVEST_GUIDANCE_CIQ" hidden="1">"c4776"</definedName>
    <definedName name="IQ_CASH_ST_INVEST_HIGH_EST" hidden="1">"c4251"</definedName>
    <definedName name="IQ_CASH_ST_INVEST_HIGH_EST_CIQ" hidden="1">"c4777"</definedName>
    <definedName name="IQ_CASH_ST_INVEST_HIGH_GUIDANCE" hidden="1">"c4195"</definedName>
    <definedName name="IQ_CASH_ST_INVEST_HIGH_GUIDANCE_CIQ" hidden="1">"c4607"</definedName>
    <definedName name="IQ_CASH_ST_INVEST_LOW_EST" hidden="1">"c4252"</definedName>
    <definedName name="IQ_CASH_ST_INVEST_LOW_EST_CIQ" hidden="1">"c4778"</definedName>
    <definedName name="IQ_CASH_ST_INVEST_LOW_GUIDANCE" hidden="1">"c4235"</definedName>
    <definedName name="IQ_CASH_ST_INVEST_LOW_GUIDANCE_CIQ" hidden="1">"c4647"</definedName>
    <definedName name="IQ_CASH_ST_INVEST_MEDIAN_EST" hidden="1">"c4253"</definedName>
    <definedName name="IQ_CASH_ST_INVEST_MEDIAN_EST_CIQ" hidden="1">"c4779"</definedName>
    <definedName name="IQ_CASH_ST_INVEST_NUM_EST" hidden="1">"c4254"</definedName>
    <definedName name="IQ_CASH_ST_INVEST_NUM_EST_CIQ" hidden="1">"c4780"</definedName>
    <definedName name="IQ_CASH_ST_INVEST_STDDEV_EST" hidden="1">"c4255"</definedName>
    <definedName name="IQ_CASH_ST_INVEST_STDDEV_EST_CIQ" hidden="1">"c4781"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ACT_OR_EST_CIQ" hidden="1">"c5061"</definedName>
    <definedName name="IQ_CFPS_DET_EST" hidden="1">"c12049"</definedName>
    <definedName name="IQ_CFPS_DET_EST_CIQ" hidden="1">"c12109"</definedName>
    <definedName name="IQ_CFPS_DET_EST_CURRENCY" hidden="1">"c12458"</definedName>
    <definedName name="IQ_CFPS_DET_EST_CURRENCY_CIQ" hidden="1">"c12502"</definedName>
    <definedName name="IQ_CFPS_DET_EST_DATE" hidden="1">"c12202"</definedName>
    <definedName name="IQ_CFPS_DET_EST_DATE_CIQ" hidden="1">"c12255"</definedName>
    <definedName name="IQ_CFPS_DET_EST_INCL" hidden="1">"c12341"</definedName>
    <definedName name="IQ_CFPS_DET_EST_INCL_CIQ" hidden="1">"c12385"</definedName>
    <definedName name="IQ_CFPS_DET_EST_ORIGIN" hidden="1">"c12575"</definedName>
    <definedName name="IQ_CFPS_DET_EST_ORIGIN_CIQ" hidden="1">"c12624"</definedName>
    <definedName name="IQ_CFPS_EST" hidden="1">"c1667"</definedName>
    <definedName name="IQ_CFPS_EST_CIQ" hidden="1">"c3675"</definedName>
    <definedName name="IQ_CFPS_GUIDANCE" hidden="1">"c4256"</definedName>
    <definedName name="IQ_CFPS_GUIDANCE_CIQ" hidden="1">"c4782"</definedName>
    <definedName name="IQ_CFPS_HIGH_EST" hidden="1">"c1669"</definedName>
    <definedName name="IQ_CFPS_HIGH_EST_CIQ" hidden="1">"c3677"</definedName>
    <definedName name="IQ_CFPS_HIGH_GUIDANCE" hidden="1">"c4167"</definedName>
    <definedName name="IQ_CFPS_HIGH_GUIDANCE_CIQ" hidden="1">"c4579"</definedName>
    <definedName name="IQ_CFPS_LOW_EST" hidden="1">"c1670"</definedName>
    <definedName name="IQ_CFPS_LOW_EST_CIQ" hidden="1">"c3678"</definedName>
    <definedName name="IQ_CFPS_LOW_GUIDANCE" hidden="1">"c4207"</definedName>
    <definedName name="IQ_CFPS_LOW_GUIDANCE_CIQ" hidden="1">"c4619"</definedName>
    <definedName name="IQ_CFPS_MEDIAN_EST" hidden="1">"c1668"</definedName>
    <definedName name="IQ_CFPS_MEDIAN_EST_CIQ" hidden="1">"c3676"</definedName>
    <definedName name="IQ_CFPS_NUM_EST" hidden="1">"c1671"</definedName>
    <definedName name="IQ_CFPS_NUM_EST_CIQ" hidden="1">"c3679"</definedName>
    <definedName name="IQ_CFPS_STDDEV_EST" hidden="1">"c1672"</definedName>
    <definedName name="IQ_CFPS_STDDEV_EST_CIQ" hidden="1">"c3680"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ACTS_OTHER_COMMODITIES_EQUITIES._FDIC" hidden="1">"c6522"</definedName>
    <definedName name="IQ_CONTRIB_ID_DET_EST" hidden="1">"c12045"</definedName>
    <definedName name="IQ_CONTRIB_ID_DET_EST_CIQ" hidden="1">"c12105"</definedName>
    <definedName name="IQ_CONTRIB_NAME_DET_EST" hidden="1">"c12046"</definedName>
    <definedName name="IQ_CONTRIB_NAME_DET_EST_CIQ" hidden="1">"c12106"</definedName>
    <definedName name="IQ_CONTRIB_NAME_NON_PER_DET_EST" hidden="1">"c12760"</definedName>
    <definedName name="IQ_CONTRIB_NAME_NON_PER_DET_EST_CIQ" hidden="1">"c12761"</definedName>
    <definedName name="IQ_CONTRIB_REC_DET_EST" hidden="1">"c12051"</definedName>
    <definedName name="IQ_CONTRIB_REC_DET_EST_CIQ" hidden="1">"c12111"</definedName>
    <definedName name="IQ_CONTRIB_REC_DET_EST_DATE" hidden="1">"c12204"</definedName>
    <definedName name="IQ_CONTRIB_REC_DET_EST_DATE_CIQ" hidden="1">"c12257"</definedName>
    <definedName name="IQ_CONTRIB_REC_DET_EST_ORIGIN" hidden="1">"c12577"</definedName>
    <definedName name="IQ_CONTRIB_REC_DET_EST_ORIGIN_CIQ" hidden="1">"c12626"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EXPOSURE" hidden="1">"c10038"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TY_EST" hidden="1">"c4257"</definedName>
    <definedName name="IQ_DEBT_EQUITY_EST_CIQ" hidden="1">"c4783"</definedName>
    <definedName name="IQ_DEBT_EQUITY_HIGH_EST" hidden="1">"c4258"</definedName>
    <definedName name="IQ_DEBT_EQUITY_HIGH_EST_CIQ" hidden="1">"c4784"</definedName>
    <definedName name="IQ_DEBT_EQUITY_LOW_EST" hidden="1">"c4259"</definedName>
    <definedName name="IQ_DEBT_EQUITY_LOW_EST_CIQ" hidden="1">"c4785"</definedName>
    <definedName name="IQ_DEBT_EQUITY_MEDIAN_EST" hidden="1">"c4260"</definedName>
    <definedName name="IQ_DEBT_EQUITY_MEDIAN_EST_CIQ" hidden="1">"c4786"</definedName>
    <definedName name="IQ_DEBT_EQUITY_NUM_EST" hidden="1">"c4261"</definedName>
    <definedName name="IQ_DEBT_EQUITY_NUM_EST_CIQ" hidden="1">"c4787"</definedName>
    <definedName name="IQ_DEBT_EQUITY_STDDEV_EST" hidden="1">"c4262"</definedName>
    <definedName name="IQ_DEBT_EQUITY_STDDEV_EST_CIQ" hidden="1">"c4788"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FF_LASTCLOSE_TARGET_PRICE_CIQ" hidden="1">"c4767"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EST_CIQ" hidden="1">"c4789"</definedName>
    <definedName name="IQ_DILUT_OUTSTANDING_CURRENT_HIGH_EST" hidden="1">"c4264"</definedName>
    <definedName name="IQ_DILUT_OUTSTANDING_CURRENT_HIGH_EST_CIQ" hidden="1">"c4790"</definedName>
    <definedName name="IQ_DILUT_OUTSTANDING_CURRENT_LOW_EST" hidden="1">"c4265"</definedName>
    <definedName name="IQ_DILUT_OUTSTANDING_CURRENT_LOW_EST_CIQ" hidden="1">"c4791"</definedName>
    <definedName name="IQ_DILUT_OUTSTANDING_CURRENT_MEDIAN_EST" hidden="1">"c4266"</definedName>
    <definedName name="IQ_DILUT_OUTSTANDING_CURRENT_MEDIAN_EST_CIQ" hidden="1">"c4792"</definedName>
    <definedName name="IQ_DILUT_OUTSTANDING_CURRENT_NUM_EST" hidden="1">"c4267"</definedName>
    <definedName name="IQ_DILUT_OUTSTANDING_CURRENT_NUM_EST_CIQ" hidden="1">"c4793"</definedName>
    <definedName name="IQ_DILUT_OUTSTANDING_CURRENT_STDDEV_EST" hidden="1">"c4268"</definedName>
    <definedName name="IQ_DILUT_OUTSTANDING_CURRENT_STDDEV_EST_CIQ" hidden="1">"c4794"</definedName>
    <definedName name="IQ_DILUT_WEIGHT" hidden="1">"c326"</definedName>
    <definedName name="IQ_DILUT_WEIGHT_EST" hidden="1">"c4269"</definedName>
    <definedName name="IQ_DILUT_WEIGHT_EST_CIQ" hidden="1">"c4795"</definedName>
    <definedName name="IQ_DILUT_WEIGHT_GUIDANCE" hidden="1">"c4270"</definedName>
    <definedName name="IQ_DILUT_WEIGHT_HIGH_EST" hidden="1">"c4271"</definedName>
    <definedName name="IQ_DILUT_WEIGHT_HIGH_EST_CIQ" hidden="1">"c4796"</definedName>
    <definedName name="IQ_DILUT_WEIGHT_LOW_EST" hidden="1">"c4272"</definedName>
    <definedName name="IQ_DILUT_WEIGHT_LOW_EST_CIQ" hidden="1">"c4797"</definedName>
    <definedName name="IQ_DILUT_WEIGHT_MEDIAN_EST" hidden="1">"c4273"</definedName>
    <definedName name="IQ_DILUT_WEIGHT_MEDIAN_EST_CIQ" hidden="1">"c4798"</definedName>
    <definedName name="IQ_DILUT_WEIGHT_NUM_EST" hidden="1">"c4274"</definedName>
    <definedName name="IQ_DILUT_WEIGHT_NUM_EST_CIQ" hidden="1">"c4799"</definedName>
    <definedName name="IQ_DILUT_WEIGHT_STDDEV_EST" hidden="1">"c4275"</definedName>
    <definedName name="IQ_DILUT_WEIGHT_STDDEV_EST_CIQ" hidden="1">"c4800"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EST_CIQ" hidden="1">"c4802"</definedName>
    <definedName name="IQ_DISTRIBUTABLE_CASH_GUIDANCE" hidden="1">"c4279"</definedName>
    <definedName name="IQ_DISTRIBUTABLE_CASH_GUIDANCE_CIQ" hidden="1">"c4804"</definedName>
    <definedName name="IQ_DISTRIBUTABLE_CASH_HIGH_EST" hidden="1">"c4280"</definedName>
    <definedName name="IQ_DISTRIBUTABLE_CASH_HIGH_EST_CIQ" hidden="1">"c4805"</definedName>
    <definedName name="IQ_DISTRIBUTABLE_CASH_HIGH_GUIDANCE" hidden="1">"c4198"</definedName>
    <definedName name="IQ_DISTRIBUTABLE_CASH_HIGH_GUIDANCE_CIQ" hidden="1">"c4610"</definedName>
    <definedName name="IQ_DISTRIBUTABLE_CASH_LOW_EST" hidden="1">"c4281"</definedName>
    <definedName name="IQ_DISTRIBUTABLE_CASH_LOW_EST_CIQ" hidden="1">"c4806"</definedName>
    <definedName name="IQ_DISTRIBUTABLE_CASH_LOW_GUIDANCE" hidden="1">"c4238"</definedName>
    <definedName name="IQ_DISTRIBUTABLE_CASH_LOW_GUIDANCE_CIQ" hidden="1">"c4650"</definedName>
    <definedName name="IQ_DISTRIBUTABLE_CASH_MEDIAN_EST" hidden="1">"c4282"</definedName>
    <definedName name="IQ_DISTRIBUTABLE_CASH_MEDIAN_EST_CIQ" hidden="1">"c4807"</definedName>
    <definedName name="IQ_DISTRIBUTABLE_CASH_NUM_EST" hidden="1">"c4283"</definedName>
    <definedName name="IQ_DISTRIBUTABLE_CASH_NUM_EST_CIQ" hidden="1">"c4808"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EST_CIQ" hidden="1">"c4810"</definedName>
    <definedName name="IQ_DISTRIBUTABLE_CASH_SHARE_GUIDANCE" hidden="1">"c4287"</definedName>
    <definedName name="IQ_DISTRIBUTABLE_CASH_SHARE_GUIDANCE_CIQ" hidden="1">"c4812"</definedName>
    <definedName name="IQ_DISTRIBUTABLE_CASH_SHARE_HIGH_EST" hidden="1">"c4288"</definedName>
    <definedName name="IQ_DISTRIBUTABLE_CASH_SHARE_HIGH_EST_CIQ" hidden="1">"c4813"</definedName>
    <definedName name="IQ_DISTRIBUTABLE_CASH_SHARE_HIGH_GUIDANCE" hidden="1">"c4199"</definedName>
    <definedName name="IQ_DISTRIBUTABLE_CASH_SHARE_HIGH_GUIDANCE_CIQ" hidden="1">"c4611"</definedName>
    <definedName name="IQ_DISTRIBUTABLE_CASH_SHARE_LOW_EST" hidden="1">"c4289"</definedName>
    <definedName name="IQ_DISTRIBUTABLE_CASH_SHARE_LOW_EST_CIQ" hidden="1">"c4814"</definedName>
    <definedName name="IQ_DISTRIBUTABLE_CASH_SHARE_LOW_GUIDANCE" hidden="1">"c4239"</definedName>
    <definedName name="IQ_DISTRIBUTABLE_CASH_SHARE_LOW_GUIDANCE_CIQ" hidden="1">"c4651"</definedName>
    <definedName name="IQ_DISTRIBUTABLE_CASH_SHARE_MEDIAN_EST" hidden="1">"c4290"</definedName>
    <definedName name="IQ_DISTRIBUTABLE_CASH_SHARE_MEDIAN_EST_CIQ" hidden="1">"c4815"</definedName>
    <definedName name="IQ_DISTRIBUTABLE_CASH_SHARE_NUM_EST" hidden="1">"c4291"</definedName>
    <definedName name="IQ_DISTRIBUTABLE_CASH_SHARE_NUM_EST_CIQ" hidden="1">"c4816"</definedName>
    <definedName name="IQ_DISTRIBUTABLE_CASH_SHARE_STDDEV_EST" hidden="1">"c4292"</definedName>
    <definedName name="IQ_DISTRIBUTABLE_CASH_SHARE_STDDEV_EST_CIQ" hidden="1">"c4817"</definedName>
    <definedName name="IQ_DISTRIBUTABLE_CASH_STDDEV_EST" hidden="1">"c4294"</definedName>
    <definedName name="IQ_DISTRIBUTABLE_CASH_STDDEV_EST_CIQ" hidden="1">"c4819"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EST_CIQ" hidden="1">"c4821"</definedName>
    <definedName name="IQ_DIVIDEND_HIGH_EST" hidden="1">"c4297"</definedName>
    <definedName name="IQ_DIVIDEND_HIGH_EST_CIQ" hidden="1">"c4822"</definedName>
    <definedName name="IQ_DIVIDEND_LOW_EST" hidden="1">"c4298"</definedName>
    <definedName name="IQ_DIVIDEND_LOW_EST_CIQ" hidden="1">"c4823"</definedName>
    <definedName name="IQ_DIVIDEND_MEDIAN_EST" hidden="1">"c4299"</definedName>
    <definedName name="IQ_DIVIDEND_MEDIAN_EST_CIQ" hidden="1">"c4824"</definedName>
    <definedName name="IQ_DIVIDEND_NUM_EST" hidden="1">"c4300"</definedName>
    <definedName name="IQ_DIVIDEND_NUM_EST_CIQ" hidden="1">"c4825"</definedName>
    <definedName name="IQ_DIVIDEND_STDDEV_EST" hidden="1">"c4301"</definedName>
    <definedName name="IQ_DIVIDEND_STDDEV_EST_CIQ" hidden="1">"c4826"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IVIDENDS_PAID_DECLARED_PERIOD_COVERED" hidden="1">"c9960"</definedName>
    <definedName name="IQ_DIVIDENDS_PAID_DECLARED_PERIOD_GROUP" hidden="1">"c9946"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" hidden="1">"c5062"</definedName>
    <definedName name="IQ_DPS_DET_EST" hidden="1">"c12052"</definedName>
    <definedName name="IQ_DPS_DET_EST_CIQ" hidden="1">"c12112"</definedName>
    <definedName name="IQ_DPS_DET_EST_CURRENCY" hidden="1">"c12459"</definedName>
    <definedName name="IQ_DPS_DET_EST_CURRENCY_CIQ" hidden="1">"c12503"</definedName>
    <definedName name="IQ_DPS_DET_EST_DATE" hidden="1">"c12205"</definedName>
    <definedName name="IQ_DPS_DET_EST_DATE_CIQ" hidden="1">"c12258"</definedName>
    <definedName name="IQ_DPS_DET_EST_INCL" hidden="1">"c12342"</definedName>
    <definedName name="IQ_DPS_DET_EST_INCL_CIQ" hidden="1">"c12386"</definedName>
    <definedName name="IQ_DPS_DET_EST_ORIGIN" hidden="1">"c12578"</definedName>
    <definedName name="IQ_DPS_DET_EST_ORIGIN_CIQ" hidden="1">"c12627"</definedName>
    <definedName name="IQ_DPS_EST" hidden="1">"c1674"</definedName>
    <definedName name="IQ_DPS_EST_BOTTOM_UP" hidden="1">"c5493"</definedName>
    <definedName name="IQ_DPS_EST_BOTTOM_UP_CIQ" hidden="1">"c12030"</definedName>
    <definedName name="IQ_DPS_EST_CIQ" hidden="1">"c3682"</definedName>
    <definedName name="IQ_DPS_GUIDANCE" hidden="1">"c4302"</definedName>
    <definedName name="IQ_DPS_GUIDANCE_CIQ" hidden="1">"c4827"</definedName>
    <definedName name="IQ_DPS_HIGH_EST" hidden="1">"c1676"</definedName>
    <definedName name="IQ_DPS_HIGH_EST_CIQ" hidden="1">"c3684"</definedName>
    <definedName name="IQ_DPS_HIGH_GUIDANCE" hidden="1">"c4168"</definedName>
    <definedName name="IQ_DPS_HIGH_GUIDANCE_CIQ" hidden="1">"c4580"</definedName>
    <definedName name="IQ_DPS_LOW_EST" hidden="1">"c1677"</definedName>
    <definedName name="IQ_DPS_LOW_EST_CIQ" hidden="1">"c3685"</definedName>
    <definedName name="IQ_DPS_LOW_GUIDANCE" hidden="1">"c4208"</definedName>
    <definedName name="IQ_DPS_LOW_GUIDANCE_CIQ" hidden="1">"c4620"</definedName>
    <definedName name="IQ_DPS_MEDIAN_EST" hidden="1">"c1675"</definedName>
    <definedName name="IQ_DPS_MEDIAN_EST_CIQ" hidden="1">"c3683"</definedName>
    <definedName name="IQ_DPS_NUM_EST" hidden="1">"c1678"</definedName>
    <definedName name="IQ_DPS_NUM_EST_CIQ" hidden="1">"c3686"</definedName>
    <definedName name="IQ_DPS_STDDEV_EST" hidden="1">"c1679"</definedName>
    <definedName name="IQ_DPS_STDDEV_EST_CIQ" hidden="1">"c3687"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VERAGE_NET_CHARGE_OFFS_FDIC" hidden="1">"c6735"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" hidden="1">"c5063"</definedName>
    <definedName name="IQ_EBIT_DET_EST" hidden="1">"c12053"</definedName>
    <definedName name="IQ_EBIT_DET_EST_CIQ" hidden="1">"c12113"</definedName>
    <definedName name="IQ_EBIT_DET_EST_CURRENCY" hidden="1">"c12460"</definedName>
    <definedName name="IQ_EBIT_DET_EST_CURRENCY_CIQ" hidden="1">"c12504"</definedName>
    <definedName name="IQ_EBIT_DET_EST_DATE" hidden="1">"c12206"</definedName>
    <definedName name="IQ_EBIT_DET_EST_DATE_CIQ" hidden="1">"c12259"</definedName>
    <definedName name="IQ_EBIT_DET_EST_INCL" hidden="1">"c12343"</definedName>
    <definedName name="IQ_EBIT_DET_EST_INCL_CIQ" hidden="1">"c12387"</definedName>
    <definedName name="IQ_EBIT_DET_EST_ORIGIN" hidden="1">"c12579"</definedName>
    <definedName name="IQ_EBIT_DET_EST_ORIGIN_CIQ" hidden="1">"c12628"</definedName>
    <definedName name="IQ_EBIT_EQ_INC" hidden="1">"c3498"</definedName>
    <definedName name="IQ_EBIT_EQ_INC_EXCL_SBC" hidden="1">"c3502"</definedName>
    <definedName name="IQ_EBIT_EST" hidden="1">"c1681"</definedName>
    <definedName name="IQ_EBIT_EST_CIQ" hidden="1">"c4674"</definedName>
    <definedName name="IQ_EBIT_EXCL_SBC" hidden="1">"c3082"</definedName>
    <definedName name="IQ_EBIT_GUIDANCE" hidden="1">"c4303"</definedName>
    <definedName name="IQ_EBIT_GUIDANCE_CIQ" hidden="1">"c4828"</definedName>
    <definedName name="IQ_EBIT_GW_ACT_OR_EST" hidden="1">"c4306"</definedName>
    <definedName name="IQ_EBIT_GW_ACT_OR_EST_CIQ" hidden="1">"c4831"</definedName>
    <definedName name="IQ_EBIT_GW_EST" hidden="1">"c4305"</definedName>
    <definedName name="IQ_EBIT_GW_EST_CIQ" hidden="1">"c4830"</definedName>
    <definedName name="IQ_EBIT_GW_GUIDANCE" hidden="1">"c4307"</definedName>
    <definedName name="IQ_EBIT_GW_GUIDANCE_CIQ" hidden="1">"c4832"</definedName>
    <definedName name="IQ_EBIT_GW_HIGH_EST" hidden="1">"c4308"</definedName>
    <definedName name="IQ_EBIT_GW_HIGH_EST_CIQ" hidden="1">"c4833"</definedName>
    <definedName name="IQ_EBIT_GW_HIGH_GUIDANCE" hidden="1">"c4171"</definedName>
    <definedName name="IQ_EBIT_GW_HIGH_GUIDANCE_CIQ" hidden="1">"c4583"</definedName>
    <definedName name="IQ_EBIT_GW_LOW_EST" hidden="1">"c4309"</definedName>
    <definedName name="IQ_EBIT_GW_LOW_EST_CIQ" hidden="1">"c4834"</definedName>
    <definedName name="IQ_EBIT_GW_LOW_GUIDANCE" hidden="1">"c4211"</definedName>
    <definedName name="IQ_EBIT_GW_LOW_GUIDANCE_CIQ" hidden="1">"c4623"</definedName>
    <definedName name="IQ_EBIT_GW_MEDIAN_EST" hidden="1">"c4310"</definedName>
    <definedName name="IQ_EBIT_GW_MEDIAN_EST_CIQ" hidden="1">"c4835"</definedName>
    <definedName name="IQ_EBIT_GW_NUM_EST" hidden="1">"c4311"</definedName>
    <definedName name="IQ_EBIT_GW_NUM_EST_CIQ" hidden="1">"c4836"</definedName>
    <definedName name="IQ_EBIT_GW_STDDEV_EST" hidden="1">"c4312"</definedName>
    <definedName name="IQ_EBIT_GW_STDDEV_EST_CIQ" hidden="1">"c4837"</definedName>
    <definedName name="IQ_EBIT_HIGH_EST" hidden="1">"c1683"</definedName>
    <definedName name="IQ_EBIT_HIGH_EST_CIQ" hidden="1">"c4676"</definedName>
    <definedName name="IQ_EBIT_HIGH_GUIDANCE" hidden="1">"c4172"</definedName>
    <definedName name="IQ_EBIT_HIGH_GUIDANCE_CIQ" hidden="1">"c4584"</definedName>
    <definedName name="IQ_EBIT_INT" hidden="1">"c360"</definedName>
    <definedName name="IQ_EBIT_LOW_EST" hidden="1">"c1684"</definedName>
    <definedName name="IQ_EBIT_LOW_EST_CIQ" hidden="1">"c4677"</definedName>
    <definedName name="IQ_EBIT_LOW_GUIDANCE" hidden="1">"c4212"</definedName>
    <definedName name="IQ_EBIT_LOW_GUIDANCE_CIQ" hidden="1">"c4624"</definedName>
    <definedName name="IQ_EBIT_MARGIN" hidden="1">"c359"</definedName>
    <definedName name="IQ_EBIT_MEDIAN_EST" hidden="1">"c1682"</definedName>
    <definedName name="IQ_EBIT_MEDIAN_EST_CIQ" hidden="1">"c4675"</definedName>
    <definedName name="IQ_EBIT_NUM_EST" hidden="1">"c1685"</definedName>
    <definedName name="IQ_EBIT_NUM_EST_CIQ" hidden="1">"c4678"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EST_CIQ" hidden="1">"c4840"</definedName>
    <definedName name="IQ_EBIT_SBC_GUIDANCE" hidden="1">"c4317"</definedName>
    <definedName name="IQ_EBIT_SBC_GUIDANCE_CIQ" hidden="1">"c4842"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EST_CIQ" hidden="1">"c4844"</definedName>
    <definedName name="IQ_EBIT_SBC_GW_GUIDANCE" hidden="1">"c4321"</definedName>
    <definedName name="IQ_EBIT_SBC_GW_GUIDANCE_CIQ" hidden="1">"c4846"</definedName>
    <definedName name="IQ_EBIT_SBC_GW_HIGH_EST" hidden="1">"c4322"</definedName>
    <definedName name="IQ_EBIT_SBC_GW_HIGH_EST_CIQ" hidden="1">"c4847"</definedName>
    <definedName name="IQ_EBIT_SBC_GW_HIGH_GUIDANCE" hidden="1">"c4193"</definedName>
    <definedName name="IQ_EBIT_SBC_GW_HIGH_GUIDANCE_CIQ" hidden="1">"c4605"</definedName>
    <definedName name="IQ_EBIT_SBC_GW_LOW_EST" hidden="1">"c4323"</definedName>
    <definedName name="IQ_EBIT_SBC_GW_LOW_EST_CIQ" hidden="1">"c4848"</definedName>
    <definedName name="IQ_EBIT_SBC_GW_LOW_GUIDANCE" hidden="1">"c4233"</definedName>
    <definedName name="IQ_EBIT_SBC_GW_LOW_GUIDANCE_CIQ" hidden="1">"c4645"</definedName>
    <definedName name="IQ_EBIT_SBC_GW_MEDIAN_EST" hidden="1">"c4324"</definedName>
    <definedName name="IQ_EBIT_SBC_GW_MEDIAN_EST_CIQ" hidden="1">"c4849"</definedName>
    <definedName name="IQ_EBIT_SBC_GW_NUM_EST" hidden="1">"c4325"</definedName>
    <definedName name="IQ_EBIT_SBC_GW_NUM_EST_CIQ" hidden="1">"c4850"</definedName>
    <definedName name="IQ_EBIT_SBC_GW_STDDEV_EST" hidden="1">"c4326"</definedName>
    <definedName name="IQ_EBIT_SBC_GW_STDDEV_EST_CIQ" hidden="1">"c4851"</definedName>
    <definedName name="IQ_EBIT_SBC_HIGH_EST" hidden="1">"c4328"</definedName>
    <definedName name="IQ_EBIT_SBC_HIGH_EST_CIQ" hidden="1">"c4853"</definedName>
    <definedName name="IQ_EBIT_SBC_HIGH_GUIDANCE" hidden="1">"c4192"</definedName>
    <definedName name="IQ_EBIT_SBC_HIGH_GUIDANCE_CIQ" hidden="1">"c4604"</definedName>
    <definedName name="IQ_EBIT_SBC_LOW_EST" hidden="1">"c4329"</definedName>
    <definedName name="IQ_EBIT_SBC_LOW_EST_CIQ" hidden="1">"c4854"</definedName>
    <definedName name="IQ_EBIT_SBC_LOW_GUIDANCE" hidden="1">"c4232"</definedName>
    <definedName name="IQ_EBIT_SBC_LOW_GUIDANCE_CIQ" hidden="1">"c4644"</definedName>
    <definedName name="IQ_EBIT_SBC_MEDIAN_EST" hidden="1">"c4330"</definedName>
    <definedName name="IQ_EBIT_SBC_MEDIAN_EST_CIQ" hidden="1">"c4855"</definedName>
    <definedName name="IQ_EBIT_SBC_NUM_EST" hidden="1">"c4331"</definedName>
    <definedName name="IQ_EBIT_SBC_NUM_EST_CIQ" hidden="1">"c4856"</definedName>
    <definedName name="IQ_EBIT_SBC_STDDEV_EST" hidden="1">"c4332"</definedName>
    <definedName name="IQ_EBIT_SBC_STDDEV_EST_CIQ" hidden="1">"c4857"</definedName>
    <definedName name="IQ_EBIT_STDDEV_EST" hidden="1">"c1686"</definedName>
    <definedName name="IQ_EBIT_STDDEV_EST_CIQ" hidden="1">"c4679"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CAPEX_INT" hidden="1">"c368"</definedName>
    <definedName name="IQ_EBITDA_CAPEX_OVER_TOTAL_IE" hidden="1">"c1370"</definedName>
    <definedName name="IQ_EBITDA_DET_EST" hidden="1">"c12054"</definedName>
    <definedName name="IQ_EBITDA_DET_EST_CIQ" hidden="1">"c12114"</definedName>
    <definedName name="IQ_EBITDA_DET_EST_CURRENCY" hidden="1">"c12461"</definedName>
    <definedName name="IQ_EBITDA_DET_EST_CURRENCY_CIQ" hidden="1">"c12505"</definedName>
    <definedName name="IQ_EBITDA_DET_EST_DATE" hidden="1">"c12207"</definedName>
    <definedName name="IQ_EBITDA_DET_EST_DATE_CIQ" hidden="1">"c12260"</definedName>
    <definedName name="IQ_EBITDA_DET_EST_INCL" hidden="1">"c12344"</definedName>
    <definedName name="IQ_EBITDA_DET_EST_INCL_CIQ" hidden="1">"c12388"</definedName>
    <definedName name="IQ_EBITDA_DET_EST_ORIGIN" hidden="1">"c12580"</definedName>
    <definedName name="IQ_EBITDA_DET_EST_ORIGIN_CIQ" hidden="1">"c12629"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XCL_SBC" hidden="1">"c3081"</definedName>
    <definedName name="IQ_EBITDA_GUIDANCE" hidden="1">"c4334"</definedName>
    <definedName name="IQ_EBITDA_GUIDANCE_CIQ" hidden="1">"c4859"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GUIDANCE" hidden="1">"c4170"</definedName>
    <definedName name="IQ_EBITDA_HIGH_GUIDANCE_CIQ" hidden="1">"c4582"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GUIDANCE" hidden="1">"c4210"</definedName>
    <definedName name="IQ_EBITDA_LOW_GUIDANCE_CIQ" hidden="1">"c4622"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EST_CIQ" hidden="1">"c4861"</definedName>
    <definedName name="IQ_EBITDA_SBC_GUIDANCE" hidden="1">"c4338"</definedName>
    <definedName name="IQ_EBITDA_SBC_GUIDANCE_CIQ" hidden="1">"c4863"</definedName>
    <definedName name="IQ_EBITDA_SBC_HIGH_EST" hidden="1">"c4339"</definedName>
    <definedName name="IQ_EBITDA_SBC_HIGH_EST_CIQ" hidden="1">"c4864"</definedName>
    <definedName name="IQ_EBITDA_SBC_HIGH_GUIDANCE" hidden="1">"c4194"</definedName>
    <definedName name="IQ_EBITDA_SBC_HIGH_GUIDANCE_CIQ" hidden="1">"c4606"</definedName>
    <definedName name="IQ_EBITDA_SBC_LOW_EST" hidden="1">"c4340"</definedName>
    <definedName name="IQ_EBITDA_SBC_LOW_EST_CIQ" hidden="1">"c4865"</definedName>
    <definedName name="IQ_EBITDA_SBC_LOW_GUIDANCE" hidden="1">"c4234"</definedName>
    <definedName name="IQ_EBITDA_SBC_LOW_GUIDANCE_CIQ" hidden="1">"c4646"</definedName>
    <definedName name="IQ_EBITDA_SBC_MEDIAN_EST" hidden="1">"c4341"</definedName>
    <definedName name="IQ_EBITDA_SBC_MEDIAN_EST_CIQ" hidden="1">"c4866"</definedName>
    <definedName name="IQ_EBITDA_SBC_NUM_EST" hidden="1">"c4342"</definedName>
    <definedName name="IQ_EBITDA_SBC_NUM_EST_CIQ" hidden="1">"c4867"</definedName>
    <definedName name="IQ_EBITDA_SBC_STDDEV_EST" hidden="1">"c4343"</definedName>
    <definedName name="IQ_EBITDA_SBC_STDDEV_EST_CIQ" hidden="1">"c4868"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GAAP_GUIDANCE" hidden="1">"c4345"</definedName>
    <definedName name="IQ_EBT_GAAP_GUIDANCE_CIQ" hidden="1">"c4870"</definedName>
    <definedName name="IQ_EBT_GAAP_HIGH_GUIDANCE" hidden="1">"c4174"</definedName>
    <definedName name="IQ_EBT_GAAP_HIGH_GUIDANCE_CIQ" hidden="1">"c4586"</definedName>
    <definedName name="IQ_EBT_GAAP_LOW_GUIDANCE" hidden="1">"c4214"</definedName>
    <definedName name="IQ_EBT_GAAP_LOW_GUIDANCE_CIQ" hidden="1">"c4626"</definedName>
    <definedName name="IQ_EBT_GUIDANCE" hidden="1">"c4346"</definedName>
    <definedName name="IQ_EBT_GUIDANCE_CIQ" hidden="1">"c4871"</definedName>
    <definedName name="IQ_EBT_GW_GUIDANCE" hidden="1">"c4347"</definedName>
    <definedName name="IQ_EBT_GW_GUIDANCE_CIQ" hidden="1">"c4872"</definedName>
    <definedName name="IQ_EBT_GW_HIGH_GUIDANCE" hidden="1">"c4175"</definedName>
    <definedName name="IQ_EBT_GW_HIGH_GUIDANCE_CIQ" hidden="1">"c4587"</definedName>
    <definedName name="IQ_EBT_GW_LOW_GUIDANCE" hidden="1">"c4215"</definedName>
    <definedName name="IQ_EBT_GW_LOW_GUIDANCE_CIQ" hidden="1">"c4627"</definedName>
    <definedName name="IQ_EBT_HIGH_GUIDANCE" hidden="1">"c4173"</definedName>
    <definedName name="IQ_EBT_HIGH_GUIDANCE_CIQ" hidden="1">"c4585"</definedName>
    <definedName name="IQ_EBT_INCL_MARGIN" hidden="1">"c387"</definedName>
    <definedName name="IQ_EBT_INS" hidden="1">"c388"</definedName>
    <definedName name="IQ_EBT_LOW_GUIDANCE" hidden="1">"c4213"</definedName>
    <definedName name="IQ_EBT_LOW_GUIDANCE_CIQ" hidden="1">"c4625"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EST_CIQ" hidden="1">"c4874"</definedName>
    <definedName name="IQ_EBT_SBC_GUIDANCE" hidden="1">"c4351"</definedName>
    <definedName name="IQ_EBT_SBC_GUIDANCE_CIQ" hidden="1">"c4876"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EST_CIQ" hidden="1">"c4878"</definedName>
    <definedName name="IQ_EBT_SBC_GW_GUIDANCE" hidden="1">"c4355"</definedName>
    <definedName name="IQ_EBT_SBC_GW_GUIDANCE_CIQ" hidden="1">"c4880"</definedName>
    <definedName name="IQ_EBT_SBC_GW_HIGH_EST" hidden="1">"c4356"</definedName>
    <definedName name="IQ_EBT_SBC_GW_HIGH_EST_CIQ" hidden="1">"c4881"</definedName>
    <definedName name="IQ_EBT_SBC_GW_HIGH_GUIDANCE" hidden="1">"c4191"</definedName>
    <definedName name="IQ_EBT_SBC_GW_HIGH_GUIDANCE_CIQ" hidden="1">"c4603"</definedName>
    <definedName name="IQ_EBT_SBC_GW_LOW_EST" hidden="1">"c4357"</definedName>
    <definedName name="IQ_EBT_SBC_GW_LOW_EST_CIQ" hidden="1">"c4882"</definedName>
    <definedName name="IQ_EBT_SBC_GW_LOW_GUIDANCE" hidden="1">"c4231"</definedName>
    <definedName name="IQ_EBT_SBC_GW_LOW_GUIDANCE_CIQ" hidden="1">"c4643"</definedName>
    <definedName name="IQ_EBT_SBC_GW_MEDIAN_EST" hidden="1">"c4358"</definedName>
    <definedName name="IQ_EBT_SBC_GW_MEDIAN_EST_CIQ" hidden="1">"c4883"</definedName>
    <definedName name="IQ_EBT_SBC_GW_NUM_EST" hidden="1">"c4359"</definedName>
    <definedName name="IQ_EBT_SBC_GW_NUM_EST_CIQ" hidden="1">"c4884"</definedName>
    <definedName name="IQ_EBT_SBC_GW_STDDEV_EST" hidden="1">"c4360"</definedName>
    <definedName name="IQ_EBT_SBC_GW_STDDEV_EST_CIQ" hidden="1">"c4885"</definedName>
    <definedName name="IQ_EBT_SBC_HIGH_EST" hidden="1">"c4362"</definedName>
    <definedName name="IQ_EBT_SBC_HIGH_EST_CIQ" hidden="1">"c4887"</definedName>
    <definedName name="IQ_EBT_SBC_HIGH_GUIDANCE" hidden="1">"c4190"</definedName>
    <definedName name="IQ_EBT_SBC_HIGH_GUIDANCE_CIQ" hidden="1">"c4602"</definedName>
    <definedName name="IQ_EBT_SBC_LOW_EST" hidden="1">"c4363"</definedName>
    <definedName name="IQ_EBT_SBC_LOW_EST_CIQ" hidden="1">"c4888"</definedName>
    <definedName name="IQ_EBT_SBC_LOW_GUIDANCE" hidden="1">"c4230"</definedName>
    <definedName name="IQ_EBT_SBC_LOW_GUIDANCE_CIQ" hidden="1">"c4642"</definedName>
    <definedName name="IQ_EBT_SBC_MEDIAN_EST" hidden="1">"c4364"</definedName>
    <definedName name="IQ_EBT_SBC_MEDIAN_EST_CIQ" hidden="1">"c4889"</definedName>
    <definedName name="IQ_EBT_SBC_NUM_EST" hidden="1">"c4365"</definedName>
    <definedName name="IQ_EBT_SBC_NUM_EST_CIQ" hidden="1">"c4890"</definedName>
    <definedName name="IQ_EBT_SBC_STDDEV_EST" hidden="1">"c4366"</definedName>
    <definedName name="IQ_EBT_SBC_STDDEV_EST_CIQ" hidden="1">"c4891"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NTERPRISE_VALUE" hidden="1">"c1348"</definedName>
    <definedName name="IQ_ENTITLEMENT_DET_EST" hidden="1">"c12044"</definedName>
    <definedName name="IQ_ENTITLEMENT_DET_EST_CIQ" hidden="1">"c12104"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CIQ" hidden="1">"c4994"</definedName>
    <definedName name="IQ_EPS_EST_REUT" hidden="1">"c5453"</definedName>
    <definedName name="IQ_EPS_EXCL_GUIDANCE" hidden="1">"c4368"</definedName>
    <definedName name="IQ_EPS_EXCL_GUIDANCE_CIQ" hidden="1">"c4893"</definedName>
    <definedName name="IQ_EPS_EXCL_HIGH_GUIDANCE" hidden="1">"c4369"</definedName>
    <definedName name="IQ_EPS_EXCL_HIGH_GUIDANCE_CIQ" hidden="1">"c4894"</definedName>
    <definedName name="IQ_EPS_EXCL_LOW_GUIDANCE" hidden="1">"c4204"</definedName>
    <definedName name="IQ_EPS_EXCL_LOW_GUIDANCE_CIQ" hidden="1">"c4616"</definedName>
    <definedName name="IQ_EPS_GAAP_GUIDANCE" hidden="1">"c4370"</definedName>
    <definedName name="IQ_EPS_GAAP_GUIDANCE_CIQ" hidden="1">"c4895"</definedName>
    <definedName name="IQ_EPS_GAAP_HIGH_GUIDANCE" hidden="1">"c4371"</definedName>
    <definedName name="IQ_EPS_GAAP_HIGH_GUIDANCE_CIQ" hidden="1">"c4896"</definedName>
    <definedName name="IQ_EPS_GAAP_LOW_GUIDANCE" hidden="1">"c4205"</definedName>
    <definedName name="IQ_EPS_GAAP_LOW_GUIDANCE_CIQ" hidden="1">"c4617"</definedName>
    <definedName name="IQ_EPS_GW_ACT_OR_EST" hidden="1">"c2223"</definedName>
    <definedName name="IQ_EPS_GW_ACT_OR_EST_CIQ" hidden="1">"c5066"</definedName>
    <definedName name="IQ_EPS_GW_DET_EST" hidden="1">"c12056"</definedName>
    <definedName name="IQ_EPS_GW_DET_EST_CIQ" hidden="1">"c12118"</definedName>
    <definedName name="IQ_EPS_GW_DET_EST_CURRENCY" hidden="1">"c12463"</definedName>
    <definedName name="IQ_EPS_GW_DET_EST_CURRENCY_CIQ" hidden="1">"c12509"</definedName>
    <definedName name="IQ_EPS_GW_DET_EST_DATE" hidden="1">"c12209"</definedName>
    <definedName name="IQ_EPS_GW_DET_EST_DATE_CIQ" hidden="1">"c12264"</definedName>
    <definedName name="IQ_EPS_GW_DET_EST_INCL" hidden="1">"c12346"</definedName>
    <definedName name="IQ_EPS_GW_DET_EST_INCL_CIQ" hidden="1">"c12392"</definedName>
    <definedName name="IQ_EPS_GW_DET_EST_ORIGIN" hidden="1">"c12582"</definedName>
    <definedName name="IQ_EPS_GW_DET_EST_ORIGIN_CIQ" hidden="1">"c12633"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REUT" hidden="1">"c5389"</definedName>
    <definedName name="IQ_EPS_GW_GUIDANCE" hidden="1">"c4372"</definedName>
    <definedName name="IQ_EPS_GW_GUIDANCE_CIQ" hidden="1">"c4897"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HIGH_GUIDANCE" hidden="1">"c4373"</definedName>
    <definedName name="IQ_EPS_GW_HIGH_GUIDANCE_CIQ" hidden="1">"c4898"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LOW_GUIDANCE" hidden="1">"c4206"</definedName>
    <definedName name="IQ_EPS_GW_LOW_GUIDANCE_CIQ" hidden="1">"c4618"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IQ" hidden="1">"c12120"</definedName>
    <definedName name="IQ_EPS_NORM_DET_EST_CURRENCY" hidden="1">"c12465"</definedName>
    <definedName name="IQ_EPS_NORM_DET_EST_CURRENCY_CIQ" hidden="1">"c12511"</definedName>
    <definedName name="IQ_EPS_NORM_DET_EST_DATE" hidden="1">"c12211"</definedName>
    <definedName name="IQ_EPS_NORM_DET_EST_DATE_CIQ" hidden="1">"c12266"</definedName>
    <definedName name="IQ_EPS_NORM_DET_EST_INCL" hidden="1">"c12348"</definedName>
    <definedName name="IQ_EPS_NORM_DET_EST_INCL_CIQ" hidden="1">"c12394"</definedName>
    <definedName name="IQ_EPS_NORM_DET_EST_ORIGIN" hidden="1">"c12583"</definedName>
    <definedName name="IQ_EPS_NORM_DET_EST_ORIGIN_CIQ" hidden="1">"c12635"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REPORT_ACT_OR_EST" hidden="1">"c2224"</definedName>
    <definedName name="IQ_EPS_REPORT_ACT_OR_EST_CIQ" hidden="1">"c5067"</definedName>
    <definedName name="IQ_EPS_REPORTED_DET_EST" hidden="1">"c12057"</definedName>
    <definedName name="IQ_EPS_REPORTED_DET_EST_CIQ" hidden="1">"c12119"</definedName>
    <definedName name="IQ_EPS_REPORTED_DET_EST_CURRENCY" hidden="1">"c12464"</definedName>
    <definedName name="IQ_EPS_REPORTED_DET_EST_CURRENCY_CIQ" hidden="1">"c12510"</definedName>
    <definedName name="IQ_EPS_REPORTED_DET_EST_DATE" hidden="1">"c12210"</definedName>
    <definedName name="IQ_EPS_REPORTED_DET_EST_DATE_CIQ" hidden="1">"c12265"</definedName>
    <definedName name="IQ_EPS_REPORTED_DET_EST_INCL" hidden="1">"c12347"</definedName>
    <definedName name="IQ_EPS_REPORTED_DET_EST_INCL_CIQ" hidden="1">"c12393"</definedName>
    <definedName name="IQ_EPS_REPORTED_DET_EST_ORIGIN" hidden="1">"c12772"</definedName>
    <definedName name="IQ_EPS_REPORTED_DET_EST_ORIGIN_CIQ" hidden="1">"c12634"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REUT" hidden="1">"c5396"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EST_CIQ" hidden="1">"c4900"</definedName>
    <definedName name="IQ_EPS_SBC_GUIDANCE" hidden="1">"c4377"</definedName>
    <definedName name="IQ_EPS_SBC_GUIDANCE_CIQ" hidden="1">"c4902"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EST_CIQ" hidden="1">"c4904"</definedName>
    <definedName name="IQ_EPS_SBC_GW_GUIDANCE" hidden="1">"c4381"</definedName>
    <definedName name="IQ_EPS_SBC_GW_GUIDANCE_CIQ" hidden="1">"c4906"</definedName>
    <definedName name="IQ_EPS_SBC_GW_HIGH_EST" hidden="1">"c4382"</definedName>
    <definedName name="IQ_EPS_SBC_GW_HIGH_EST_CIQ" hidden="1">"c4907"</definedName>
    <definedName name="IQ_EPS_SBC_GW_HIGH_GUIDANCE" hidden="1">"c4189"</definedName>
    <definedName name="IQ_EPS_SBC_GW_HIGH_GUIDANCE_CIQ" hidden="1">"c4601"</definedName>
    <definedName name="IQ_EPS_SBC_GW_LOW_EST" hidden="1">"c4383"</definedName>
    <definedName name="IQ_EPS_SBC_GW_LOW_EST_CIQ" hidden="1">"c4908"</definedName>
    <definedName name="IQ_EPS_SBC_GW_LOW_GUIDANCE" hidden="1">"c4229"</definedName>
    <definedName name="IQ_EPS_SBC_GW_LOW_GUIDANCE_CIQ" hidden="1">"c4641"</definedName>
    <definedName name="IQ_EPS_SBC_GW_MEDIAN_EST" hidden="1">"c4384"</definedName>
    <definedName name="IQ_EPS_SBC_GW_MEDIAN_EST_CIQ" hidden="1">"c4909"</definedName>
    <definedName name="IQ_EPS_SBC_GW_NUM_EST" hidden="1">"c4385"</definedName>
    <definedName name="IQ_EPS_SBC_GW_NUM_EST_CIQ" hidden="1">"c4910"</definedName>
    <definedName name="IQ_EPS_SBC_GW_STDDEV_EST" hidden="1">"c4386"</definedName>
    <definedName name="IQ_EPS_SBC_GW_STDDEV_EST_CIQ" hidden="1">"c4911"</definedName>
    <definedName name="IQ_EPS_SBC_HIGH_EST" hidden="1">"c4388"</definedName>
    <definedName name="IQ_EPS_SBC_HIGH_EST_CIQ" hidden="1">"c4913"</definedName>
    <definedName name="IQ_EPS_SBC_HIGH_GUIDANCE" hidden="1">"c4188"</definedName>
    <definedName name="IQ_EPS_SBC_HIGH_GUIDANCE_CIQ" hidden="1">"c4600"</definedName>
    <definedName name="IQ_EPS_SBC_LOW_EST" hidden="1">"c4389"</definedName>
    <definedName name="IQ_EPS_SBC_LOW_EST_CIQ" hidden="1">"c4914"</definedName>
    <definedName name="IQ_EPS_SBC_LOW_GUIDANCE" hidden="1">"c4228"</definedName>
    <definedName name="IQ_EPS_SBC_LOW_GUIDANCE_CIQ" hidden="1">"c4640"</definedName>
    <definedName name="IQ_EPS_SBC_MEDIAN_EST" hidden="1">"c4390"</definedName>
    <definedName name="IQ_EPS_SBC_MEDIAN_EST_CIQ" hidden="1">"c4915"</definedName>
    <definedName name="IQ_EPS_SBC_NUM_EST" hidden="1">"c4391"</definedName>
    <definedName name="IQ_EPS_SBC_NUM_EST_CIQ" hidden="1">"c4916"</definedName>
    <definedName name="IQ_EPS_SBC_STDDEV_EST" hidden="1">"c4392"</definedName>
    <definedName name="IQ_EPS_SBC_STDDEV_EST_CIQ" hidden="1">"c4917"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"c1451"</definedName>
    <definedName name="IQ_EQUITY_AP" hidden="1">"c8887"</definedName>
    <definedName name="IQ_EQUITY_AP_ABS" hidden="1">"c8906"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NAME_AP" hidden="1">"c8925"</definedName>
    <definedName name="IQ_EQUITY_NAME_AP_ABS" hidden="1">"c8944"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" hidden="1">"c5630"</definedName>
    <definedName name="IQ_EST_ACT_BV_CIQ" hidden="1">"c4743"</definedName>
    <definedName name="IQ_EST_ACT_BV_SHARE" hidden="1">"c3549"</definedName>
    <definedName name="IQ_EST_ACT_BV_SHARE_CIQ" hidden="1">"c3806"</definedName>
    <definedName name="IQ_EST_ACT_CAPEX" hidden="1">"c3546"</definedName>
    <definedName name="IQ_EST_ACT_CAPEX_CIQ" hidden="1">"c3813"</definedName>
    <definedName name="IQ_EST_ACT_CASH_EPS" hidden="1">"c5637"</definedName>
    <definedName name="IQ_EST_ACT_CASH_FLOW" hidden="1">"c4394"</definedName>
    <definedName name="IQ_EST_ACT_CASH_FLOW_CIQ" hidden="1">"c4919"</definedName>
    <definedName name="IQ_EST_ACT_CASH_OPER" hidden="1">"c4395"</definedName>
    <definedName name="IQ_EST_ACT_CASH_OPER_CIQ" hidden="1">"c4920"</definedName>
    <definedName name="IQ_EST_ACT_CFPS" hidden="1">"c1673"</definedName>
    <definedName name="IQ_EST_ACT_CFPS_CIQ" hidden="1">"c3681"</definedName>
    <definedName name="IQ_EST_ACT_DISTRIBUTABLE_CASH" hidden="1">"c4396"</definedName>
    <definedName name="IQ_EST_ACT_DISTRIBUTABLE_CASH_CIQ" hidden="1">"c4921"</definedName>
    <definedName name="IQ_EST_ACT_DISTRIBUTABLE_CASH_SHARE" hidden="1">"c4397"</definedName>
    <definedName name="IQ_EST_ACT_DISTRIBUTABLE_CASH_SHARE_CIQ" hidden="1">"c4922"</definedName>
    <definedName name="IQ_EST_ACT_DPS" hidden="1">"c1680"</definedName>
    <definedName name="IQ_EST_ACT_DPS_CIQ" hidden="1">"c3688"</definedName>
    <definedName name="IQ_EST_ACT_EBIT" hidden="1">"c1687"</definedName>
    <definedName name="IQ_EST_ACT_EBIT_CIQ" hidden="1">"c4680"</definedName>
    <definedName name="IQ_EST_ACT_EBIT_GW" hidden="1">"c4398"</definedName>
    <definedName name="IQ_EST_ACT_EBIT_GW_CIQ" hidden="1">"c4923"</definedName>
    <definedName name="IQ_EST_ACT_EBIT_SBC" hidden="1">"c4399"</definedName>
    <definedName name="IQ_EST_ACT_EBIT_SBC_CIQ" hidden="1">"c4924"</definedName>
    <definedName name="IQ_EST_ACT_EBIT_SBC_GW" hidden="1">"c4400"</definedName>
    <definedName name="IQ_EST_ACT_EBIT_SBC_GW_CIQ" hidden="1">"c4925"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SBC_CIQ" hidden="1">"c4926"</definedName>
    <definedName name="IQ_EST_ACT_EBT_SBC" hidden="1">"c4402"</definedName>
    <definedName name="IQ_EST_ACT_EBT_SBC_CIQ" hidden="1">"c4927"</definedName>
    <definedName name="IQ_EST_ACT_EBT_SBC_GW" hidden="1">"c4403"</definedName>
    <definedName name="IQ_EST_ACT_EBT_SBC_GW_CIQ" hidden="1">"c4928"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SBC" hidden="1">"c4404"</definedName>
    <definedName name="IQ_EST_ACT_EPS_SBC_CIQ" hidden="1">"c4929"</definedName>
    <definedName name="IQ_EST_ACT_EPS_SBC_GW" hidden="1">"c4405"</definedName>
    <definedName name="IQ_EST_ACT_EPS_SBC_GW_CIQ" hidden="1">"c4930"</definedName>
    <definedName name="IQ_EST_ACT_FFO" hidden="1">"c1666"</definedName>
    <definedName name="IQ_EST_ACT_FFO_ADJ" hidden="1">"c4406"</definedName>
    <definedName name="IQ_EST_ACT_FFO_ADJ_CIQ" hidden="1">"c4931"</definedName>
    <definedName name="IQ_EST_ACT_FFO_CIQ" hidden="1">"c3674"</definedName>
    <definedName name="IQ_EST_ACT_FFO_SHARE" hidden="1">"c4407"</definedName>
    <definedName name="IQ_EST_ACT_FFO_SHARE_CIQ" hidden="1">"c4932"</definedName>
    <definedName name="IQ_EST_ACT_GROSS_MARGIN" hidden="1">"c5553"</definedName>
    <definedName name="IQ_EST_ACT_MAINT_CAPEX" hidden="1">"c4408"</definedName>
    <definedName name="IQ_EST_ACT_MAINT_CAPEX_CIQ" hidden="1">"c4933"</definedName>
    <definedName name="IQ_EST_ACT_NAV" hidden="1">"c1757"</definedName>
    <definedName name="IQ_EST_ACT_NAV_SHARE" hidden="1">"c5608"</definedName>
    <definedName name="IQ_EST_ACT_NAV_SHARE_CIQ" hidden="1">"c12031"</definedName>
    <definedName name="IQ_EST_ACT_NET_DEBT" hidden="1">"c3545"</definedName>
    <definedName name="IQ_EST_ACT_NET_DEBT_CIQ" hidden="1">"c3820"</definedName>
    <definedName name="IQ_EST_ACT_NI" hidden="1">"c1722"</definedName>
    <definedName name="IQ_EST_ACT_NI_CIQ" hidden="1">"c4708"</definedName>
    <definedName name="IQ_EST_ACT_NI_GW" hidden="1">"c1729"</definedName>
    <definedName name="IQ_EST_ACT_NI_GW_CIQ" hidden="1">"c4715"</definedName>
    <definedName name="IQ_EST_ACT_NI_REPORTED" hidden="1">"c1736"</definedName>
    <definedName name="IQ_EST_ACT_NI_REPORTED_CIQ" hidden="1">"c4722"</definedName>
    <definedName name="IQ_EST_ACT_NI_SBC" hidden="1">"c4409"</definedName>
    <definedName name="IQ_EST_ACT_NI_SBC_CIQ" hidden="1">"c4934"</definedName>
    <definedName name="IQ_EST_ACT_NI_SBC_GW" hidden="1">"c4410"</definedName>
    <definedName name="IQ_EST_ACT_NI_SBC_GW_CIQ" hidden="1">"c4935"</definedName>
    <definedName name="IQ_EST_ACT_OPER_INC" hidden="1">"c1694"</definedName>
    <definedName name="IQ_EST_ACT_OPER_INC_CIQ" hidden="1">"c12016"</definedName>
    <definedName name="IQ_EST_ACT_PRETAX_GW_INC" hidden="1">"c1708"</definedName>
    <definedName name="IQ_EST_ACT_PRETAX_GW_INC_CIQ" hidden="1">"c4694"</definedName>
    <definedName name="IQ_EST_ACT_PRETAX_INC" hidden="1">"c1701"</definedName>
    <definedName name="IQ_EST_ACT_PRETAX_INC_CIQ" hidden="1">"c4687"</definedName>
    <definedName name="IQ_EST_ACT_PRETAX_REPORT_INC" hidden="1">"c1715"</definedName>
    <definedName name="IQ_EST_ACT_PRETAX_REPORT_INC_CIQ" hidden="1">"c4701"</definedName>
    <definedName name="IQ_EST_ACT_RECURRING_PROFIT" hidden="1">"c4411"</definedName>
    <definedName name="IQ_EST_ACT_RECURRING_PROFIT_CIQ" hidden="1">"c4936"</definedName>
    <definedName name="IQ_EST_ACT_RECURRING_PROFIT_SHARE" hidden="1">"c4412"</definedName>
    <definedName name="IQ_EST_ACT_RECURRING_PROFIT_SHARE_CIQ" hidden="1">"c4937"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ACT_REV_CIQ" hidden="1">"c3666"</definedName>
    <definedName name="IQ_EST_BV_SHARE_DIFF" hidden="1">"c4147"</definedName>
    <definedName name="IQ_EST_BV_SHARE_DIFF_CIQ" hidden="1">"c4559"</definedName>
    <definedName name="IQ_EST_BV_SHARE_SURPRISE_PERCENT" hidden="1">"c4148"</definedName>
    <definedName name="IQ_EST_BV_SHARE_SURPRISE_PERCENT_CIQ" hidden="1">"c4560"</definedName>
    <definedName name="IQ_EST_CAPEX_DIFF" hidden="1">"c4149"</definedName>
    <definedName name="IQ_EST_CAPEX_DIFF_CIQ" hidden="1">"c4561"</definedName>
    <definedName name="IQ_EST_CAPEX_GROWTH_1YR" hidden="1">"c3588"</definedName>
    <definedName name="IQ_EST_CAPEX_GROWTH_1YR_CIQ" hidden="1">"c4972"</definedName>
    <definedName name="IQ_EST_CAPEX_GROWTH_2YR" hidden="1">"c3589"</definedName>
    <definedName name="IQ_EST_CAPEX_GROWTH_2YR_CIQ" hidden="1">"c4973"</definedName>
    <definedName name="IQ_EST_CAPEX_GROWTH_Q_1YR" hidden="1">"c3590"</definedName>
    <definedName name="IQ_EST_CAPEX_GROWTH_Q_1YR_CIQ" hidden="1">"c4974"</definedName>
    <definedName name="IQ_EST_CAPEX_SEQ_GROWTH_Q" hidden="1">"c3591"</definedName>
    <definedName name="IQ_EST_CAPEX_SEQ_GROWTH_Q_CIQ" hidden="1">"c4975"</definedName>
    <definedName name="IQ_EST_CAPEX_SURPRISE_PERCENT" hidden="1">"c4151"</definedName>
    <definedName name="IQ_EST_CAPEX_SURPRISE_PERCENT_CIQ" hidden="1">"c4563"</definedName>
    <definedName name="IQ_EST_CASH_FLOW_DIFF" hidden="1">"c4152"</definedName>
    <definedName name="IQ_EST_CASH_FLOW_DIFF_CIQ" hidden="1">"c4564"</definedName>
    <definedName name="IQ_EST_CASH_FLOW_SURPRISE_PERCENT" hidden="1">"c4161"</definedName>
    <definedName name="IQ_EST_CASH_FLOW_SURPRISE_PERCENT_CIQ" hidden="1">"c4573"</definedName>
    <definedName name="IQ_EST_CASH_OPER_DIFF" hidden="1">"c4162"</definedName>
    <definedName name="IQ_EST_CASH_OPER_DIFF_CIQ" hidden="1">"c4574"</definedName>
    <definedName name="IQ_EST_CASH_OPER_SURPRISE_PERCENT" hidden="1">"c4248"</definedName>
    <definedName name="IQ_EST_CASH_OPER_SURPRISE_PERCENT_CIQ" hidden="1">"c4774"</definedName>
    <definedName name="IQ_EST_CFPS_DIFF" hidden="1">"c1871"</definedName>
    <definedName name="IQ_EST_CFPS_DIFF_CIQ" hidden="1">"c3723"</definedName>
    <definedName name="IQ_EST_CFPS_GROWTH_1YR" hidden="1">"c1774"</definedName>
    <definedName name="IQ_EST_CFPS_GROWTH_1YR_CIQ" hidden="1">"c3709"</definedName>
    <definedName name="IQ_EST_CFPS_GROWTH_2YR" hidden="1">"c1775"</definedName>
    <definedName name="IQ_EST_CFPS_GROWTH_2YR_CIQ" hidden="1">"c3710"</definedName>
    <definedName name="IQ_EST_CFPS_GROWTH_Q_1YR" hidden="1">"c1776"</definedName>
    <definedName name="IQ_EST_CFPS_GROWTH_Q_1YR_CIQ" hidden="1">"c3711"</definedName>
    <definedName name="IQ_EST_CFPS_SEQ_GROWTH_Q" hidden="1">"c1777"</definedName>
    <definedName name="IQ_EST_CFPS_SEQ_GROWTH_Q_CIQ" hidden="1">"c3712"</definedName>
    <definedName name="IQ_EST_CFPS_SURPRISE_PERCENT" hidden="1">"c1872"</definedName>
    <definedName name="IQ_EST_CFPS_SURPRISE_PERCENT_CIQ" hidden="1">"c3724"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DISTRIBUTABLE_CASH_DIFF" hidden="1">"c4276"</definedName>
    <definedName name="IQ_EST_DISTRIBUTABLE_CASH_DIFF_CIQ" hidden="1">"c4801"</definedName>
    <definedName name="IQ_EST_DISTRIBUTABLE_CASH_GROWTH_1YR" hidden="1">"c4413"</definedName>
    <definedName name="IQ_EST_DISTRIBUTABLE_CASH_GROWTH_1YR_CIQ" hidden="1">"c4938"</definedName>
    <definedName name="IQ_EST_DISTRIBUTABLE_CASH_GROWTH_2YR" hidden="1">"c4414"</definedName>
    <definedName name="IQ_EST_DISTRIBUTABLE_CASH_GROWTH_2YR_CIQ" hidden="1">"c4939"</definedName>
    <definedName name="IQ_EST_DISTRIBUTABLE_CASH_GROWTH_Q_1YR" hidden="1">"c4415"</definedName>
    <definedName name="IQ_EST_DISTRIBUTABLE_CASH_GROWTH_Q_1YR_CIQ" hidden="1">"c4940"</definedName>
    <definedName name="IQ_EST_DISTRIBUTABLE_CASH_SEQ_GROWTH_Q" hidden="1">"c4416"</definedName>
    <definedName name="IQ_EST_DISTRIBUTABLE_CASH_SEQ_GROWTH_Q_CIQ" hidden="1">"c4941"</definedName>
    <definedName name="IQ_EST_DISTRIBUTABLE_CASH_SHARE_DIFF" hidden="1">"c4284"</definedName>
    <definedName name="IQ_EST_DISTRIBUTABLE_CASH_SHARE_DIFF_CIQ" hidden="1">"c4809"</definedName>
    <definedName name="IQ_EST_DISTRIBUTABLE_CASH_SHARE_GROWTH_1YR" hidden="1">"c4417"</definedName>
    <definedName name="IQ_EST_DISTRIBUTABLE_CASH_SHARE_GROWTH_1YR_CIQ" hidden="1">"c4942"</definedName>
    <definedName name="IQ_EST_DISTRIBUTABLE_CASH_SHARE_GROWTH_2YR" hidden="1">"c4418"</definedName>
    <definedName name="IQ_EST_DISTRIBUTABLE_CASH_SHARE_GROWTH_2YR_CIQ" hidden="1">"c4943"</definedName>
    <definedName name="IQ_EST_DISTRIBUTABLE_CASH_SHARE_GROWTH_Q_1YR" hidden="1">"c4419"</definedName>
    <definedName name="IQ_EST_DISTRIBUTABLE_CASH_SHARE_GROWTH_Q_1YR_CIQ" hidden="1">"c4944"</definedName>
    <definedName name="IQ_EST_DISTRIBUTABLE_CASH_SHARE_SEQ_GROWTH_Q" hidden="1">"c4420"</definedName>
    <definedName name="IQ_EST_DISTRIBUTABLE_CASH_SHARE_SEQ_GROWTH_Q_CIQ" hidden="1">"c4945"</definedName>
    <definedName name="IQ_EST_DISTRIBUTABLE_CASH_SHARE_SURPRISE_PERCENT" hidden="1">"c4293"</definedName>
    <definedName name="IQ_EST_DISTRIBUTABLE_CASH_SHARE_SURPRISE_PERCENT_CIQ" hidden="1">"c4818"</definedName>
    <definedName name="IQ_EST_DISTRIBUTABLE_CASH_SURPRISE_PERCENT" hidden="1">"c4295"</definedName>
    <definedName name="IQ_EST_DISTRIBUTABLE_CASH_SURPRISE_PERCENT_CIQ" hidden="1">"c4820"</definedName>
    <definedName name="IQ_EST_DPS_DIFF" hidden="1">"c1873"</definedName>
    <definedName name="IQ_EST_DPS_DIFF_CIQ" hidden="1">"c3725"</definedName>
    <definedName name="IQ_EST_DPS_GROWTH_1YR" hidden="1">"c1778"</definedName>
    <definedName name="IQ_EST_DPS_GROWTH_1YR_CIQ" hidden="1">"c3713"</definedName>
    <definedName name="IQ_EST_DPS_GROWTH_2YR" hidden="1">"c1779"</definedName>
    <definedName name="IQ_EST_DPS_GROWTH_2YR_CIQ" hidden="1">"c3714"</definedName>
    <definedName name="IQ_EST_DPS_GROWTH_Q_1YR" hidden="1">"c1780"</definedName>
    <definedName name="IQ_EST_DPS_GROWTH_Q_1YR_CIQ" hidden="1">"c3715"</definedName>
    <definedName name="IQ_EST_DPS_SEQ_GROWTH_Q" hidden="1">"c1781"</definedName>
    <definedName name="IQ_EST_DPS_SEQ_GROWTH_Q_CIQ" hidden="1">"c3716"</definedName>
    <definedName name="IQ_EST_DPS_SURPRISE_PERCENT" hidden="1">"c1874"</definedName>
    <definedName name="IQ_EST_DPS_SURPRISE_PERCENT_CIQ" hidden="1">"c3726"</definedName>
    <definedName name="IQ_EST_EBIT_DIFF" hidden="1">"c1875"</definedName>
    <definedName name="IQ_EST_EBIT_DIFF_CIQ" hidden="1">"c4747"</definedName>
    <definedName name="IQ_EST_EBIT_GW_DIFF" hidden="1">"c4304"</definedName>
    <definedName name="IQ_EST_EBIT_GW_DIFF_CIQ" hidden="1">"c4829"</definedName>
    <definedName name="IQ_EST_EBIT_GW_SURPRISE_PERCENT" hidden="1">"c4313"</definedName>
    <definedName name="IQ_EST_EBIT_GW_SURPRISE_PERCENT_CIQ" hidden="1">"c4838"</definedName>
    <definedName name="IQ_EST_EBIT_SBC_DIFF" hidden="1">"c4314"</definedName>
    <definedName name="IQ_EST_EBIT_SBC_DIFF_CIQ" hidden="1">"c4839"</definedName>
    <definedName name="IQ_EST_EBIT_SBC_GW_DIFF" hidden="1">"c4318"</definedName>
    <definedName name="IQ_EST_EBIT_SBC_GW_DIFF_CIQ" hidden="1">"c4843"</definedName>
    <definedName name="IQ_EST_EBIT_SBC_GW_SURPRISE_PERCENT" hidden="1">"c4327"</definedName>
    <definedName name="IQ_EST_EBIT_SBC_GW_SURPRISE_PERCENT_CIQ" hidden="1">"c4852"</definedName>
    <definedName name="IQ_EST_EBIT_SBC_SURPRISE_PERCENT" hidden="1">"c4333"</definedName>
    <definedName name="IQ_EST_EBIT_SBC_SURPRISE_PERCENT_CIQ" hidden="1">"c4858"</definedName>
    <definedName name="IQ_EST_EBIT_SURPRISE_PERCENT" hidden="1">"c1876"</definedName>
    <definedName name="IQ_EST_EBIT_SURPRISE_PERCENT_CIQ" hidden="1">"c4748"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" hidden="1">"c4335"</definedName>
    <definedName name="IQ_EST_EBITDA_SBC_DIFF_CIQ" hidden="1">"c4860"</definedName>
    <definedName name="IQ_EST_EBITDA_SBC_SURPRISE_PERCENT" hidden="1">"c4344"</definedName>
    <definedName name="IQ_EST_EBITDA_SBC_SURPRISE_PERCENT_CIQ" hidden="1">"c4869"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" hidden="1">"c4348"</definedName>
    <definedName name="IQ_EST_EBT_SBC_DIFF_CIQ" hidden="1">"c4873"</definedName>
    <definedName name="IQ_EST_EBT_SBC_GW_DIFF" hidden="1">"c4352"</definedName>
    <definedName name="IQ_EST_EBT_SBC_GW_DIFF_CIQ" hidden="1">"c4877"</definedName>
    <definedName name="IQ_EST_EBT_SBC_GW_SURPRISE_PERCENT" hidden="1">"c4361"</definedName>
    <definedName name="IQ_EST_EBT_SBC_GW_SURPRISE_PERCENT_CIQ" hidden="1">"c4886"</definedName>
    <definedName name="IQ_EST_EBT_SBC_SURPRISE_PERCENT" hidden="1">"c4367"</definedName>
    <definedName name="IQ_EST_EBT_SBC_SURPRISE_PERCENT_CIQ" hidden="1">"c4892"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BC_DIFF" hidden="1">"c4374"</definedName>
    <definedName name="IQ_EST_EPS_SBC_DIFF_CIQ" hidden="1">"c4899"</definedName>
    <definedName name="IQ_EST_EPS_SBC_GW_DIFF" hidden="1">"c4378"</definedName>
    <definedName name="IQ_EST_EPS_SBC_GW_DIFF_CIQ" hidden="1">"c4903"</definedName>
    <definedName name="IQ_EST_EPS_SBC_GW_SURPRISE_PERCENT" hidden="1">"c4387"</definedName>
    <definedName name="IQ_EST_EPS_SBC_GW_SURPRISE_PERCENT_CIQ" hidden="1">"c4912"</definedName>
    <definedName name="IQ_EST_EPS_SBC_SURPRISE_PERCENT" hidden="1">"c4393"</definedName>
    <definedName name="IQ_EST_EPS_SBC_SURPRISE_PERCENT_CIQ" hidden="1">"c4918"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FO_ADJ_DIFF" hidden="1">"c4433"</definedName>
    <definedName name="IQ_EST_FFO_ADJ_DIFF_CIQ" hidden="1">"c4958"</definedName>
    <definedName name="IQ_EST_FFO_ADJ_GROWTH_1YR" hidden="1">"c4421"</definedName>
    <definedName name="IQ_EST_FFO_ADJ_GROWTH_1YR_CIQ" hidden="1">"c4946"</definedName>
    <definedName name="IQ_EST_FFO_ADJ_GROWTH_2YR" hidden="1">"c4422"</definedName>
    <definedName name="IQ_EST_FFO_ADJ_GROWTH_2YR_CIQ" hidden="1">"c4947"</definedName>
    <definedName name="IQ_EST_FFO_ADJ_GROWTH_Q_1YR" hidden="1">"c4423"</definedName>
    <definedName name="IQ_EST_FFO_ADJ_GROWTH_Q_1YR_CIQ" hidden="1">"c4948"</definedName>
    <definedName name="IQ_EST_FFO_ADJ_SEQ_GROWTH_Q" hidden="1">"c4424"</definedName>
    <definedName name="IQ_EST_FFO_ADJ_SEQ_GROWTH_Q_CIQ" hidden="1">"c4949"</definedName>
    <definedName name="IQ_EST_FFO_ADJ_SURPRISE_PERCENT" hidden="1">"c4442"</definedName>
    <definedName name="IQ_EST_FFO_ADJ_SURPRISE_PERCENT_CIQ" hidden="1">"c4967"</definedName>
    <definedName name="IQ_EST_FFO_DIFF" hidden="1">"c1869"</definedName>
    <definedName name="IQ_EST_FFO_DIFF_CIQ" hidden="1">"c3721"</definedName>
    <definedName name="IQ_EST_FFO_GROWTH_1YR" hidden="1">"c1770"</definedName>
    <definedName name="IQ_EST_FFO_GROWTH_1YR_CIQ" hidden="1">"c3705"</definedName>
    <definedName name="IQ_EST_FFO_GROWTH_2YR" hidden="1">"c1771"</definedName>
    <definedName name="IQ_EST_FFO_GROWTH_2YR_CIQ" hidden="1">"c3706"</definedName>
    <definedName name="IQ_EST_FFO_GROWTH_Q_1YR" hidden="1">"c1772"</definedName>
    <definedName name="IQ_EST_FFO_GROWTH_Q_1YR_CIQ" hidden="1">"c3707"</definedName>
    <definedName name="IQ_EST_FFO_SEQ_GROWTH_Q" hidden="1">"c1773"</definedName>
    <definedName name="IQ_EST_FFO_SEQ_GROWTH_Q_CIQ" hidden="1">"c3708"</definedName>
    <definedName name="IQ_EST_FFO_SHARE_DIFF" hidden="1">"c4444"</definedName>
    <definedName name="IQ_EST_FFO_SHARE_DIFF_CIQ" hidden="1">"c4969"</definedName>
    <definedName name="IQ_EST_FFO_SHARE_GROWTH_1YR" hidden="1">"c4425"</definedName>
    <definedName name="IQ_EST_FFO_SHARE_GROWTH_1YR_CIQ" hidden="1">"c4950"</definedName>
    <definedName name="IQ_EST_FFO_SHARE_GROWTH_2YR" hidden="1">"c4426"</definedName>
    <definedName name="IQ_EST_FFO_SHARE_GROWTH_2YR_CIQ" hidden="1">"c4951"</definedName>
    <definedName name="IQ_EST_FFO_SHARE_GROWTH_Q_1YR" hidden="1">"c4427"</definedName>
    <definedName name="IQ_EST_FFO_SHARE_GROWTH_Q_1YR_CIQ" hidden="1">"c4952"</definedName>
    <definedName name="IQ_EST_FFO_SHARE_SEQ_GROWTH_Q" hidden="1">"c4428"</definedName>
    <definedName name="IQ_EST_FFO_SHARE_SEQ_GROWTH_Q_CIQ" hidden="1">"c4953"</definedName>
    <definedName name="IQ_EST_FFO_SHARE_SURPRISE_PERCENT" hidden="1">"c4453"</definedName>
    <definedName name="IQ_EST_FFO_SHARE_SURPRISE_PERCENT_CIQ" hidden="1">"c4982"</definedName>
    <definedName name="IQ_EST_FFO_SURPRISE_PERCENT" hidden="1">"c1870"</definedName>
    <definedName name="IQ_EST_FFO_SURPRISE_PERCENT_CIQ" hidden="1">"c3722"</definedName>
    <definedName name="IQ_EST_FOOTNOTE" hidden="1">"c4540"</definedName>
    <definedName name="IQ_EST_FOOTNOTE_CIQ" hidden="1">"c12022"</definedName>
    <definedName name="IQ_EST_MAINT_CAPEX_DIFF" hidden="1">"c4456"</definedName>
    <definedName name="IQ_EST_MAINT_CAPEX_DIFF_CIQ" hidden="1">"c4985"</definedName>
    <definedName name="IQ_EST_MAINT_CAPEX_GROWTH_1YR" hidden="1">"c4429"</definedName>
    <definedName name="IQ_EST_MAINT_CAPEX_GROWTH_1YR_CIQ" hidden="1">"c4954"</definedName>
    <definedName name="IQ_EST_MAINT_CAPEX_GROWTH_2YR" hidden="1">"c4430"</definedName>
    <definedName name="IQ_EST_MAINT_CAPEX_GROWTH_2YR_CIQ" hidden="1">"c4955"</definedName>
    <definedName name="IQ_EST_MAINT_CAPEX_GROWTH_Q_1YR" hidden="1">"c4431"</definedName>
    <definedName name="IQ_EST_MAINT_CAPEX_GROWTH_Q_1YR_CIQ" hidden="1">"c4956"</definedName>
    <definedName name="IQ_EST_MAINT_CAPEX_SEQ_GROWTH_Q" hidden="1">"c4432"</definedName>
    <definedName name="IQ_EST_MAINT_CAPEX_SEQ_GROWTH_Q_CIQ" hidden="1">"c4957"</definedName>
    <definedName name="IQ_EST_MAINT_CAPEX_SURPRISE_PERCENT" hidden="1">"c4465"</definedName>
    <definedName name="IQ_EST_MAINT_CAPEX_SURPRISE_PERCENT_CIQ" hidden="1">"c5003"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DIFF_CIQ" hidden="1">"c5004"</definedName>
    <definedName name="IQ_EST_NET_DEBT_SURPRISE_PERCENT" hidden="1">"c4468"</definedName>
    <definedName name="IQ_EST_NET_DEBT_SURPRISE_PERCENT_CIQ" hidden="1">"c5006"</definedName>
    <definedName name="IQ_EST_NI_DIFF" hidden="1">"c1885"</definedName>
    <definedName name="IQ_EST_NI_DIFF_CIQ" hidden="1">"c4755"</definedName>
    <definedName name="IQ_EST_NI_GW_DIFF" hidden="1">"c1887"</definedName>
    <definedName name="IQ_EST_NI_GW_DIFF_CIQ" hidden="1">"c4757"</definedName>
    <definedName name="IQ_EST_NI_GW_SURPRISE_PERCENT" hidden="1">"c1888"</definedName>
    <definedName name="IQ_EST_NI_GW_SURPRISE_PERCENT_CIQ" hidden="1">"c4758"</definedName>
    <definedName name="IQ_EST_NI_REPORT_DIFF" hidden="1">"c1889"</definedName>
    <definedName name="IQ_EST_NI_REPORT_DIFF_CIQ" hidden="1">"c4759"</definedName>
    <definedName name="IQ_EST_NI_REPORT_SURPRISE_PERCENT" hidden="1">"c1890"</definedName>
    <definedName name="IQ_EST_NI_REPORT_SURPRISE_PERCENT_CIQ" hidden="1">"c4760"</definedName>
    <definedName name="IQ_EST_NI_SBC_DIFF" hidden="1">"c4472"</definedName>
    <definedName name="IQ_EST_NI_SBC_DIFF_CIQ" hidden="1">"c5010"</definedName>
    <definedName name="IQ_EST_NI_SBC_GW_DIFF" hidden="1">"c4476"</definedName>
    <definedName name="IQ_EST_NI_SBC_GW_DIFF_CIQ" hidden="1">"c5014"</definedName>
    <definedName name="IQ_EST_NI_SBC_GW_SURPRISE_PERCENT" hidden="1">"c4485"</definedName>
    <definedName name="IQ_EST_NI_SBC_GW_SURPRISE_PERCENT_CIQ" hidden="1">"c5023"</definedName>
    <definedName name="IQ_EST_NI_SBC_SURPRISE_PERCENT" hidden="1">"c4491"</definedName>
    <definedName name="IQ_EST_NI_SBC_SURPRISE_PERCENT_CIQ" hidden="1">"c5029"</definedName>
    <definedName name="IQ_EST_NI_SURPRISE_PERCENT" hidden="1">"c1886"</definedName>
    <definedName name="IQ_EST_NI_SURPRISE_PERCENT_CIQ" hidden="1">"c4756"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CIQ" hidden="1">"c12017"</definedName>
    <definedName name="IQ_EST_OPER_INC_SURPRISE_PERCENT" hidden="1">"c1878"</definedName>
    <definedName name="IQ_EST_OPER_INC_SURPRISE_PERCENT_CIQ" hidden="1">"c12018"</definedName>
    <definedName name="IQ_EST_PRE_TAX_DIFF" hidden="1">"c1879"</definedName>
    <definedName name="IQ_EST_PRE_TAX_DIFF_CIQ" hidden="1">"c4749"</definedName>
    <definedName name="IQ_EST_PRE_TAX_GW_DIFF" hidden="1">"c1881"</definedName>
    <definedName name="IQ_EST_PRE_TAX_GW_DIFF_CIQ" hidden="1">"c4751"</definedName>
    <definedName name="IQ_EST_PRE_TAX_GW_SURPRISE_PERCENT" hidden="1">"c1882"</definedName>
    <definedName name="IQ_EST_PRE_TAX_GW_SURPRISE_PERCENT_CIQ" hidden="1">"c4752"</definedName>
    <definedName name="IQ_EST_PRE_TAX_REPORT_DIFF" hidden="1">"c1883"</definedName>
    <definedName name="IQ_EST_PRE_TAX_REPORT_DIFF_CIQ" hidden="1">"c4753"</definedName>
    <definedName name="IQ_EST_PRE_TAX_REPORT_SURPRISE_PERCENT" hidden="1">"c1884"</definedName>
    <definedName name="IQ_EST_PRE_TAX_REPORT_SURPRISE_PERCENT_CIQ" hidden="1">"c4754"</definedName>
    <definedName name="IQ_EST_PRE_TAX_SURPRISE_PERCENT" hidden="1">"c1880"</definedName>
    <definedName name="IQ_EST_PRE_TAX_SURPRISE_PERCENT_CIQ" hidden="1">"c4750"</definedName>
    <definedName name="IQ_EST_RECURRING_PROFIT_SHARE_DIFF" hidden="1">"c4505"</definedName>
    <definedName name="IQ_EST_RECURRING_PROFIT_SHARE_DIFF_CIQ" hidden="1">"c5043"</definedName>
    <definedName name="IQ_EST_RECURRING_PROFIT_SHARE_SURPRISE_PERCENT" hidden="1">"c4515"</definedName>
    <definedName name="IQ_EST_RECURRING_PROFIT_SHARE_SURPRISE_PERCENT_CIQ" hidden="1">"c5053"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EST_CIQ" hidden="1">"c4959"</definedName>
    <definedName name="IQ_FFO_ADJ_GUIDANCE" hidden="1">"c4436"</definedName>
    <definedName name="IQ_FFO_ADJ_GUIDANCE_CIQ" hidden="1">"c4961"</definedName>
    <definedName name="IQ_FFO_ADJ_HIGH_EST" hidden="1">"c4437"</definedName>
    <definedName name="IQ_FFO_ADJ_HIGH_EST_CIQ" hidden="1">"c4962"</definedName>
    <definedName name="IQ_FFO_ADJ_HIGH_GUIDANCE" hidden="1">"c4202"</definedName>
    <definedName name="IQ_FFO_ADJ_HIGH_GUIDANCE_CIQ" hidden="1">"c4614"</definedName>
    <definedName name="IQ_FFO_ADJ_LOW_EST" hidden="1">"c4438"</definedName>
    <definedName name="IQ_FFO_ADJ_LOW_EST_CIQ" hidden="1">"c4963"</definedName>
    <definedName name="IQ_FFO_ADJ_LOW_GUIDANCE" hidden="1">"c4242"</definedName>
    <definedName name="IQ_FFO_ADJ_LOW_GUIDANCE_CIQ" hidden="1">"c4654"</definedName>
    <definedName name="IQ_FFO_ADJ_MEDIAN_EST" hidden="1">"c4439"</definedName>
    <definedName name="IQ_FFO_ADJ_MEDIAN_EST_CIQ" hidden="1">"c4964"</definedName>
    <definedName name="IQ_FFO_ADJ_NUM_EST" hidden="1">"c4440"</definedName>
    <definedName name="IQ_FFO_ADJ_NUM_EST_CIQ" hidden="1">"c4965"</definedName>
    <definedName name="IQ_FFO_ADJ_STDDEV_EST" hidden="1">"c4441"</definedName>
    <definedName name="IQ_FFO_ADJ_STDDEV_EST_CIQ" hidden="1">"c4966"</definedName>
    <definedName name="IQ_FFO_EST" hidden="1">"c418"</definedName>
    <definedName name="IQ_FFO_EST_CIQ" hidden="1">"c3668"</definedName>
    <definedName name="IQ_FFO_EST_DET_EST" hidden="1">"c12059"</definedName>
    <definedName name="IQ_FFO_EST_DET_EST_CIQ" hidden="1">"c12121"</definedName>
    <definedName name="IQ_FFO_EST_DET_EST_CURRENCY" hidden="1">"c12466"</definedName>
    <definedName name="IQ_FFO_EST_DET_EST_CURRENCY_CIQ" hidden="1">"c12512"</definedName>
    <definedName name="IQ_FFO_EST_DET_EST_DATE" hidden="1">"c12212"</definedName>
    <definedName name="IQ_FFO_EST_DET_EST_DATE_CIQ" hidden="1">"c12267"</definedName>
    <definedName name="IQ_FFO_EST_DET_EST_INCL" hidden="1">"c12349"</definedName>
    <definedName name="IQ_FFO_EST_DET_EST_INCL_CIQ" hidden="1">"c12395"</definedName>
    <definedName name="IQ_FFO_EST_DET_EST_ORIGIN" hidden="1">"c12722"</definedName>
    <definedName name="IQ_FFO_EST_DET_EST_ORIGIN_CIQ" hidden="1">"c12720"</definedName>
    <definedName name="IQ_FFO_GUIDANCE" hidden="1">"c4443"</definedName>
    <definedName name="IQ_FFO_GUIDANCE_CIQ" hidden="1">"c4968"</definedName>
    <definedName name="IQ_FFO_HIGH_EST" hidden="1">"c419"</definedName>
    <definedName name="IQ_FFO_HIGH_EST_CIQ" hidden="1">"c3670"</definedName>
    <definedName name="IQ_FFO_HIGH_GUIDANCE" hidden="1">"c4184"</definedName>
    <definedName name="IQ_FFO_HIGH_GUIDANCE_CIQ" hidden="1">"c4596"</definedName>
    <definedName name="IQ_FFO_LOW_EST" hidden="1">"c420"</definedName>
    <definedName name="IQ_FFO_LOW_EST_CIQ" hidden="1">"c3671"</definedName>
    <definedName name="IQ_FFO_LOW_GUIDANCE" hidden="1">"c4224"</definedName>
    <definedName name="IQ_FFO_LOW_GUIDANCE_CIQ" hidden="1">"c4636"</definedName>
    <definedName name="IQ_FFO_MEDIAN_EST" hidden="1">"c1665"</definedName>
    <definedName name="IQ_FFO_MEDIAN_EST_CIQ" hidden="1">"c3669"</definedName>
    <definedName name="IQ_FFO_NUM_EST" hidden="1">"c421"</definedName>
    <definedName name="IQ_FFO_NUM_EST_CIQ" hidden="1">"c3672"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"c4445"</definedName>
    <definedName name="IQ_FFO_SHARE_EST_CIQ" hidden="1">"c4970"</definedName>
    <definedName name="IQ_FFO_SHARE_GUIDANCE" hidden="1">"c4447"</definedName>
    <definedName name="IQ_FFO_SHARE_GUIDANCE_CIQ" hidden="1">"c4976"</definedName>
    <definedName name="IQ_FFO_SHARE_HIGH_EST" hidden="1">"c4448"</definedName>
    <definedName name="IQ_FFO_SHARE_HIGH_EST_CIQ" hidden="1">"c4977"</definedName>
    <definedName name="IQ_FFO_SHARE_HIGH_GUIDANCE" hidden="1">"c4203"</definedName>
    <definedName name="IQ_FFO_SHARE_HIGH_GUIDANCE_CIQ" hidden="1">"c4615"</definedName>
    <definedName name="IQ_FFO_SHARE_LOW_EST" hidden="1">"c4449"</definedName>
    <definedName name="IQ_FFO_SHARE_LOW_EST_CIQ" hidden="1">"c4978"</definedName>
    <definedName name="IQ_FFO_SHARE_LOW_GUIDANCE" hidden="1">"c4243"</definedName>
    <definedName name="IQ_FFO_SHARE_LOW_GUIDANCE_CIQ" hidden="1">"c4655"</definedName>
    <definedName name="IQ_FFO_SHARE_MEDIAN_EST" hidden="1">"c4450"</definedName>
    <definedName name="IQ_FFO_SHARE_MEDIAN_EST_CIQ" hidden="1">"c4979"</definedName>
    <definedName name="IQ_FFO_SHARE_NUM_EST" hidden="1">"c4451"</definedName>
    <definedName name="IQ_FFO_SHARE_NUM_EST_CIQ" hidden="1">"c4980"</definedName>
    <definedName name="IQ_FFO_SHARE_STDDEV_EST" hidden="1">"c4452"</definedName>
    <definedName name="IQ_FFO_SHARE_STDDEV_EST_CIQ" hidden="1">"c4981"</definedName>
    <definedName name="IQ_FFO_STDDEV_EST" hidden="1">"c422"</definedName>
    <definedName name="IQ_FFO_STDDEV_EST_CIQ" hidden="1">"c3673"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MARGIN_ACT_OR_EST" hidden="1">"c5554"</definedName>
    <definedName name="IQ_GROSS_MARGIN_EST" hidden="1">"c5547"</definedName>
    <definedName name="IQ_GROSS_MARGIN_HIGH_EST" hidden="1">"c5549"</definedName>
    <definedName name="IQ_GROSS_MARGIN_LOW_EST" hidden="1">"c5550"</definedName>
    <definedName name="IQ_GROSS_MARGIN_MEDIAN_EST" hidden="1">"c5548"</definedName>
    <definedName name="IQ_GROSS_MARGIN_NUM_EST" hidden="1">"c5551"</definedName>
    <definedName name="IQ_GROSS_MARGIN_STDDEV_EST" hidden="1">"c5552"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EARING_DEPOSITS" hidden="1">"c1166"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GROWTH_DET_EST" hidden="1">"c12060"</definedName>
    <definedName name="IQ_LT_GROWTH_DET_EST_CIQ" hidden="1">"c12122"</definedName>
    <definedName name="IQ_LT_GROWTH_DET_EST_DATE" hidden="1">"c12213"</definedName>
    <definedName name="IQ_LT_GROWTH_DET_EST_DATE_CIQ" hidden="1">"c12268"</definedName>
    <definedName name="IQ_LT_GROWTH_DET_EST_INCL" hidden="1">"c12350"</definedName>
    <definedName name="IQ_LT_GROWTH_DET_EST_INCL_CIQ" hidden="1">"c12396"</definedName>
    <definedName name="IQ_LT_GROWTH_DET_EST_ORIGIN" hidden="1">"c12725"</definedName>
    <definedName name="IQ_LT_GROWTH_DET_EST_ORIGIN_CIQ" hidden="1">"c12721"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EST_CIQ" hidden="1">"c4986"</definedName>
    <definedName name="IQ_MAINT_CAPEX_GUIDANCE" hidden="1">"c4459"</definedName>
    <definedName name="IQ_MAINT_CAPEX_GUIDANCE_CIQ" hidden="1">"c4988"</definedName>
    <definedName name="IQ_MAINT_CAPEX_HIGH_EST" hidden="1">"c4460"</definedName>
    <definedName name="IQ_MAINT_CAPEX_HIGH_EST_CIQ" hidden="1">"c4989"</definedName>
    <definedName name="IQ_MAINT_CAPEX_HIGH_GUIDANCE" hidden="1">"c4197"</definedName>
    <definedName name="IQ_MAINT_CAPEX_HIGH_GUIDANCE_CIQ" hidden="1">"c4609"</definedName>
    <definedName name="IQ_MAINT_CAPEX_LOW_EST" hidden="1">"c4461"</definedName>
    <definedName name="IQ_MAINT_CAPEX_LOW_EST_CIQ" hidden="1">"c4990"</definedName>
    <definedName name="IQ_MAINT_CAPEX_LOW_GUIDANCE" hidden="1">"c4237"</definedName>
    <definedName name="IQ_MAINT_CAPEX_LOW_GUIDANCE_CIQ" hidden="1">"c4649"</definedName>
    <definedName name="IQ_MAINT_CAPEX_MEDIAN_EST" hidden="1">"c4462"</definedName>
    <definedName name="IQ_MAINT_CAPEX_MEDIAN_EST_CIQ" hidden="1">"c4991"</definedName>
    <definedName name="IQ_MAINT_CAPEX_NUM_EST" hidden="1">"c4463"</definedName>
    <definedName name="IQ_MAINT_CAPEX_NUM_EST_CIQ" hidden="1">"c5001"</definedName>
    <definedName name="IQ_MAINT_CAPEX_STDDEV_EST" hidden="1">"c4464"</definedName>
    <definedName name="IQ_MAINT_CAPEX_STDDEV_EST_CIQ" hidden="1">"c5002"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41309.3486574074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HARE_ACT_OR_EST" hidden="1">"c2225"</definedName>
    <definedName name="IQ_NAV_SHARE_ACT_OR_EST_CIQ" hidden="1">"c12038"</definedName>
    <definedName name="IQ_NAV_SHARE_DET_EST_CIQ" hidden="1">"c12123"</definedName>
    <definedName name="IQ_NAV_SHARE_DET_EST_CURRENCY_CIQ" hidden="1">"c12514"</definedName>
    <definedName name="IQ_NAV_SHARE_DET_EST_DATE_CIQ" hidden="1">"c12269"</definedName>
    <definedName name="IQ_NAV_SHARE_DET_EST_INCL_CIQ" hidden="1">"c12397"</definedName>
    <definedName name="IQ_NAV_SHARE_DET_EST_ORIGIN" hidden="1">"c12585"</definedName>
    <definedName name="IQ_NAV_SHARE_DET_EST_ORIGIN_CIQ" hidden="1">"c12638"</definedName>
    <definedName name="IQ_NAV_SHARE_EST" hidden="1">"c5609"</definedName>
    <definedName name="IQ_NAV_SHARE_EST_CIQ" hidden="1">"c12032"</definedName>
    <definedName name="IQ_NAV_SHARE_HIGH_EST" hidden="1">"c5612"</definedName>
    <definedName name="IQ_NAV_SHARE_HIGH_EST_CIQ" hidden="1">"c12035"</definedName>
    <definedName name="IQ_NAV_SHARE_LOW_EST" hidden="1">"c5613"</definedName>
    <definedName name="IQ_NAV_SHARE_LOW_EST_CIQ" hidden="1">"c12036"</definedName>
    <definedName name="IQ_NAV_SHARE_MEDIAN_EST" hidden="1">"c5610"</definedName>
    <definedName name="IQ_NAV_SHARE_MEDIAN_EST_CIQ" hidden="1">"c12033"</definedName>
    <definedName name="IQ_NAV_SHARE_NUM_EST" hidden="1">"c5614"</definedName>
    <definedName name="IQ_NAV_SHARE_NUM_EST_CIQ" hidden="1">"c12037"</definedName>
    <definedName name="IQ_NAV_SHARE_STDDEV_EST" hidden="1">"c5611"</definedName>
    <definedName name="IQ_NAV_SHARE_STDDEV_EST_CIQ" hidden="1">"c12034"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CIQ" hidden="1">"c5070"</definedName>
    <definedName name="IQ_NET_DEBT_DET_EST" hidden="1">"c12061"</definedName>
    <definedName name="IQ_NET_DEBT_DET_EST_CIQ" hidden="1">"c12124"</definedName>
    <definedName name="IQ_NET_DEBT_DET_EST_CURRENCY" hidden="1">"c12468"</definedName>
    <definedName name="IQ_NET_DEBT_DET_EST_CURRENCY_CIQ" hidden="1">"c12515"</definedName>
    <definedName name="IQ_NET_DEBT_DET_EST_DATE" hidden="1">"c12214"</definedName>
    <definedName name="IQ_NET_DEBT_DET_EST_DATE_CIQ" hidden="1">"c12270"</definedName>
    <definedName name="IQ_NET_DEBT_DET_EST_INCL" hidden="1">"c12351"</definedName>
    <definedName name="IQ_NET_DEBT_DET_EST_INCL_CIQ" hidden="1">"c12398"</definedName>
    <definedName name="IQ_NET_DEBT_DET_EST_ORIGIN" hidden="1">"c12586"</definedName>
    <definedName name="IQ_NET_DEBT_DET_EST_ORIGIN_CIQ" hidden="1">"c12639"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CIQ" hidden="1">"c3814"</definedName>
    <definedName name="IQ_NET_DEBT_GUIDANCE" hidden="1">"c4467"</definedName>
    <definedName name="IQ_NET_DEBT_GUIDANCE_CIQ" hidden="1">"c5005"</definedName>
    <definedName name="IQ_NET_DEBT_HIGH_EST" hidden="1">"c3518"</definedName>
    <definedName name="IQ_NET_DEBT_HIGH_EST_CIQ" hidden="1">"c3816"</definedName>
    <definedName name="IQ_NET_DEBT_HIGH_GUIDANCE" hidden="1">"c4181"</definedName>
    <definedName name="IQ_NET_DEBT_HIGH_GUIDANCE_CIQ" hidden="1">"c4593"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CIQ" hidden="1">"c3817"</definedName>
    <definedName name="IQ_NET_DEBT_LOW_GUIDANCE" hidden="1">"c4221"</definedName>
    <definedName name="IQ_NET_DEBT_LOW_GUIDANCE_CIQ" hidden="1">"c4633"</definedName>
    <definedName name="IQ_NET_DEBT_MEDIAN_EST" hidden="1">"c3520"</definedName>
    <definedName name="IQ_NET_DEBT_MEDIAN_EST_CIQ" hidden="1">"c3815"</definedName>
    <definedName name="IQ_NET_DEBT_NUM_EST" hidden="1">"c3515"</definedName>
    <definedName name="IQ_NET_DEBT_NUM_EST_CIQ" hidden="1">"c3818"</definedName>
    <definedName name="IQ_NET_DEBT_STDDEV_EST" hidden="1">"c3516"</definedName>
    <definedName name="IQ_NET_DEBT_STDDEV_EST_CIQ" hidden="1">"c3819"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" hidden="1">"c5065"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IQ" hidden="1">"c12125"</definedName>
    <definedName name="IQ_NI_DET_EST_CURRENCY" hidden="1">"c12469"</definedName>
    <definedName name="IQ_NI_DET_EST_CURRENCY_CIQ" hidden="1">"c12516"</definedName>
    <definedName name="IQ_NI_DET_EST_DATE" hidden="1">"c12215"</definedName>
    <definedName name="IQ_NI_DET_EST_DATE_CIQ" hidden="1">"c12271"</definedName>
    <definedName name="IQ_NI_DET_EST_INCL" hidden="1">"c12352"</definedName>
    <definedName name="IQ_NI_DET_EST_INCL_CIQ" hidden="1">"c12399"</definedName>
    <definedName name="IQ_NI_DET_EST_ORIGIN" hidden="1">"c12587"</definedName>
    <definedName name="IQ_NI_DET_EST_ORIGIN_CIQ" hidden="1">"c12640"</definedName>
    <definedName name="IQ_NI_EST" hidden="1">"c1716"</definedName>
    <definedName name="IQ_NI_EST_CIQ" hidden="1">"c4702"</definedName>
    <definedName name="IQ_NI_GAAP_GUIDANCE" hidden="1">"c4470"</definedName>
    <definedName name="IQ_NI_GAAP_GUIDANCE_CIQ" hidden="1">"c5008"</definedName>
    <definedName name="IQ_NI_GAAP_HIGH_GUIDANCE" hidden="1">"c4177"</definedName>
    <definedName name="IQ_NI_GAAP_HIGH_GUIDANCE_CIQ" hidden="1">"c4589"</definedName>
    <definedName name="IQ_NI_GAAP_LOW_GUIDANCE" hidden="1">"c4217"</definedName>
    <definedName name="IQ_NI_GAAP_LOW_GUIDANCE_CIQ" hidden="1">"c4629"</definedName>
    <definedName name="IQ_NI_GUIDANCE" hidden="1">"c4469"</definedName>
    <definedName name="IQ_NI_GUIDANCE_CIQ" hidden="1">"c5007"</definedName>
    <definedName name="IQ_NI_GW_DET_EST" hidden="1">"c12063"</definedName>
    <definedName name="IQ_NI_GW_DET_EST_CIQ" hidden="1">"c12126"</definedName>
    <definedName name="IQ_NI_GW_DET_EST_CURRENCY" hidden="1">"c12470"</definedName>
    <definedName name="IQ_NI_GW_DET_EST_CURRENCY_CIQ" hidden="1">"c12517"</definedName>
    <definedName name="IQ_NI_GW_DET_EST_DATE" hidden="1">"c12216"</definedName>
    <definedName name="IQ_NI_GW_DET_EST_DATE_CIQ" hidden="1">"c12272"</definedName>
    <definedName name="IQ_NI_GW_DET_EST_INCL" hidden="1">"c12353"</definedName>
    <definedName name="IQ_NI_GW_DET_EST_INCL_CIQ" hidden="1">"c12400"</definedName>
    <definedName name="IQ_NI_GW_DET_EST_ORIGIN_CIQ" hidden="1">"c12641"</definedName>
    <definedName name="IQ_NI_GW_EST" hidden="1">"c1723"</definedName>
    <definedName name="IQ_NI_GW_EST_CIQ" hidden="1">"c4709"</definedName>
    <definedName name="IQ_NI_GW_GUIDANCE" hidden="1">"c4471"</definedName>
    <definedName name="IQ_NI_GW_GUIDANCE_CIQ" hidden="1">"c5009"</definedName>
    <definedName name="IQ_NI_GW_HIGH_EST" hidden="1">"c1725"</definedName>
    <definedName name="IQ_NI_GW_HIGH_EST_CIQ" hidden="1">"c4711"</definedName>
    <definedName name="IQ_NI_GW_HIGH_GUIDANCE" hidden="1">"c4178"</definedName>
    <definedName name="IQ_NI_GW_HIGH_GUIDANCE_CIQ" hidden="1">"c4590"</definedName>
    <definedName name="IQ_NI_GW_LOW_EST" hidden="1">"c1726"</definedName>
    <definedName name="IQ_NI_GW_LOW_EST_CIQ" hidden="1">"c4712"</definedName>
    <definedName name="IQ_NI_GW_LOW_GUIDANCE" hidden="1">"c4218"</definedName>
    <definedName name="IQ_NI_GW_LOW_GUIDANCE_CIQ" hidden="1">"c4630"</definedName>
    <definedName name="IQ_NI_GW_MEDIAN_EST" hidden="1">"c1724"</definedName>
    <definedName name="IQ_NI_GW_MEDIAN_EST_CIQ" hidden="1">"c4710"</definedName>
    <definedName name="IQ_NI_GW_NUM_EST" hidden="1">"c1727"</definedName>
    <definedName name="IQ_NI_GW_NUM_EST_CIQ" hidden="1">"c4713"</definedName>
    <definedName name="IQ_NI_GW_STDDEV_EST" hidden="1">"c1728"</definedName>
    <definedName name="IQ_NI_GW_STDDEV_EST_CIQ" hidden="1">"c4714"</definedName>
    <definedName name="IQ_NI_HIGH_EST" hidden="1">"c1718"</definedName>
    <definedName name="IQ_NI_HIGH_EST_CIQ" hidden="1">"c4704"</definedName>
    <definedName name="IQ_NI_HIGH_GUIDANCE" hidden="1">"c4176"</definedName>
    <definedName name="IQ_NI_HIGH_GUIDANCE_CIQ" hidden="1">"c4588"</definedName>
    <definedName name="IQ_NI_LOW_EST" hidden="1">"c1719"</definedName>
    <definedName name="IQ_NI_LOW_EST_CIQ" hidden="1">"c4705"</definedName>
    <definedName name="IQ_NI_LOW_GUIDANCE" hidden="1">"c4216"</definedName>
    <definedName name="IQ_NI_LOW_GUIDANCE_CIQ" hidden="1">"c4628"</definedName>
    <definedName name="IQ_NI_MARGIN" hidden="1">"c794"</definedName>
    <definedName name="IQ_NI_MEDIAN_EST" hidden="1">"c1717"</definedName>
    <definedName name="IQ_NI_MEDIAN_EST_CIQ" hidden="1">"c4703"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CIQ" hidden="1">"c4706"</definedName>
    <definedName name="IQ_NI_REPORTED_DET_EST_CIQ" hidden="1">"c12127"</definedName>
    <definedName name="IQ_NI_REPORTED_DET_EST_CURRENCY_CIQ" hidden="1">"c12518"</definedName>
    <definedName name="IQ_NI_REPORTED_DET_EST_DATE_CIQ" hidden="1">"c12273"</definedName>
    <definedName name="IQ_NI_REPORTED_DET_EST_INCL_CIQ" hidden="1">"c12401"</definedName>
    <definedName name="IQ_NI_REPORTED_DET_EST_ORIGIN" hidden="1">"c12588"</definedName>
    <definedName name="IQ_NI_REPORTED_DET_EST_ORIGIN_CIQ" hidden="1">"c12642"</definedName>
    <definedName name="IQ_NI_REPORTED_EST" hidden="1">"c1730"</definedName>
    <definedName name="IQ_NI_REPORTED_EST_CIQ" hidden="1">"c4716"</definedName>
    <definedName name="IQ_NI_REPORTED_HIGH_EST" hidden="1">"c1732"</definedName>
    <definedName name="IQ_NI_REPORTED_HIGH_EST_CIQ" hidden="1">"c4718"</definedName>
    <definedName name="IQ_NI_REPORTED_LOW_EST" hidden="1">"c1733"</definedName>
    <definedName name="IQ_NI_REPORTED_LOW_EST_CIQ" hidden="1">"c4719"</definedName>
    <definedName name="IQ_NI_REPORTED_MEDIAN_EST" hidden="1">"c1731"</definedName>
    <definedName name="IQ_NI_REPORTED_MEDIAN_EST_CIQ" hidden="1">"c4717"</definedName>
    <definedName name="IQ_NI_REPORTED_NUM_EST" hidden="1">"c1734"</definedName>
    <definedName name="IQ_NI_REPORTED_NUM_EST_CIQ" hidden="1">"c4720"</definedName>
    <definedName name="IQ_NI_REPORTED_STDDEV_EST" hidden="1">"c1735"</definedName>
    <definedName name="IQ_NI_REPORTED_STDDEV_EST_CIQ" hidden="1">"c4721"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EST_CIQ" hidden="1">"c5011"</definedName>
    <definedName name="IQ_NI_SBC_GUIDANCE" hidden="1">"c4475"</definedName>
    <definedName name="IQ_NI_SBC_GUIDANCE_CIQ" hidden="1">"c5013"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EST_CIQ" hidden="1">"c5015"</definedName>
    <definedName name="IQ_NI_SBC_GW_GUIDANCE" hidden="1">"c4479"</definedName>
    <definedName name="IQ_NI_SBC_GW_GUIDANCE_CIQ" hidden="1">"c5017"</definedName>
    <definedName name="IQ_NI_SBC_GW_HIGH_EST" hidden="1">"c4480"</definedName>
    <definedName name="IQ_NI_SBC_GW_HIGH_EST_CIQ" hidden="1">"c5018"</definedName>
    <definedName name="IQ_NI_SBC_GW_HIGH_GUIDANCE" hidden="1">"c4187"</definedName>
    <definedName name="IQ_NI_SBC_GW_HIGH_GUIDANCE_CIQ" hidden="1">"c4599"</definedName>
    <definedName name="IQ_NI_SBC_GW_LOW_EST" hidden="1">"c4481"</definedName>
    <definedName name="IQ_NI_SBC_GW_LOW_EST_CIQ" hidden="1">"c5019"</definedName>
    <definedName name="IQ_NI_SBC_GW_LOW_GUIDANCE" hidden="1">"c4227"</definedName>
    <definedName name="IQ_NI_SBC_GW_LOW_GUIDANCE_CIQ" hidden="1">"c4639"</definedName>
    <definedName name="IQ_NI_SBC_GW_MEDIAN_EST" hidden="1">"c4482"</definedName>
    <definedName name="IQ_NI_SBC_GW_MEDIAN_EST_CIQ" hidden="1">"c5020"</definedName>
    <definedName name="IQ_NI_SBC_GW_NUM_EST" hidden="1">"c4483"</definedName>
    <definedName name="IQ_NI_SBC_GW_NUM_EST_CIQ" hidden="1">"c5021"</definedName>
    <definedName name="IQ_NI_SBC_GW_STDDEV_EST" hidden="1">"c4484"</definedName>
    <definedName name="IQ_NI_SBC_GW_STDDEV_EST_CIQ" hidden="1">"c5022"</definedName>
    <definedName name="IQ_NI_SBC_HIGH_EST" hidden="1">"c4486"</definedName>
    <definedName name="IQ_NI_SBC_HIGH_EST_CIQ" hidden="1">"c5024"</definedName>
    <definedName name="IQ_NI_SBC_HIGH_GUIDANCE" hidden="1">"c4186"</definedName>
    <definedName name="IQ_NI_SBC_HIGH_GUIDANCE_CIQ" hidden="1">"c4598"</definedName>
    <definedName name="IQ_NI_SBC_LOW_EST" hidden="1">"c4487"</definedName>
    <definedName name="IQ_NI_SBC_LOW_EST_CIQ" hidden="1">"c5025"</definedName>
    <definedName name="IQ_NI_SBC_LOW_GUIDANCE" hidden="1">"c4226"</definedName>
    <definedName name="IQ_NI_SBC_LOW_GUIDANCE_CIQ" hidden="1">"c4638"</definedName>
    <definedName name="IQ_NI_SBC_MEDIAN_EST" hidden="1">"c4488"</definedName>
    <definedName name="IQ_NI_SBC_MEDIAN_EST_CIQ" hidden="1">"c5026"</definedName>
    <definedName name="IQ_NI_SBC_NUM_EST" hidden="1">"c4489"</definedName>
    <definedName name="IQ_NI_SBC_NUM_EST_CIQ" hidden="1">"c5027"</definedName>
    <definedName name="IQ_NI_SBC_STDDEV_EST" hidden="1">"c4490"</definedName>
    <definedName name="IQ_NI_SBC_STDDEV_EST_CIQ" hidden="1">"c5028"</definedName>
    <definedName name="IQ_NI_SFAS" hidden="1">"c795"</definedName>
    <definedName name="IQ_NI_STDDEV_EST" hidden="1">"c1721"</definedName>
    <definedName name="IQ_NI_STDDEV_EST_CIQ" hidden="1">"c4707"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BEARING_DEPOSITS" hidden="1">"c800"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ACT_OR_EST_CIQ" hidden="1">"c12019"</definedName>
    <definedName name="IQ_OPER_INC_BR" hidden="1">"c850"</definedName>
    <definedName name="IQ_OPER_INC_DET_EST" hidden="1">"c12064"</definedName>
    <definedName name="IQ_OPER_INC_DET_EST_CIQ" hidden="1">"c12128"</definedName>
    <definedName name="IQ_OPER_INC_DET_EST_CIQ_CURRENCY_CIQ" hidden="1">"c12519"</definedName>
    <definedName name="IQ_OPER_INC_DET_EST_CIQ_INCL_INCL_CIQ" hidden="1">"c12402"</definedName>
    <definedName name="IQ_OPER_INC_DET_EST_CURRENCY" hidden="1">"c12471"</definedName>
    <definedName name="IQ_OPER_INC_DET_EST_DATE" hidden="1">"c12217"</definedName>
    <definedName name="IQ_OPER_INC_DET_EST_DATE_CIQ" hidden="1">"c12274"</definedName>
    <definedName name="IQ_OPER_INC_DET_EST_INCL" hidden="1">"c12354"</definedName>
    <definedName name="IQ_OPER_INC_DET_EST_ORIGIN" hidden="1">"c12589"</definedName>
    <definedName name="IQ_OPER_INC_DET_EST_ORIGIN_CIQ" hidden="1">"c12643"</definedName>
    <definedName name="IQ_OPER_INC_EST" hidden="1">"c1688"</definedName>
    <definedName name="IQ_OPER_INC_EST_CIQ" hidden="1">"c12010"</definedName>
    <definedName name="IQ_OPER_INC_FIN" hidden="1">"c851"</definedName>
    <definedName name="IQ_OPER_INC_HIGH_EST" hidden="1">"c1690"</definedName>
    <definedName name="IQ_OPER_INC_HIGH_EST_CIQ" hidden="1">"c12012"</definedName>
    <definedName name="IQ_OPER_INC_INS" hidden="1">"c852"</definedName>
    <definedName name="IQ_OPER_INC_LOW_EST" hidden="1">"c1691"</definedName>
    <definedName name="IQ_OPER_INC_LOW_EST_CIQ" hidden="1">"c12013"</definedName>
    <definedName name="IQ_OPER_INC_MARGIN" hidden="1">"c1448"</definedName>
    <definedName name="IQ_OPER_INC_MEDIAN_EST" hidden="1">"c1689"</definedName>
    <definedName name="IQ_OPER_INC_MEDIAN_EST_CIQ" hidden="1">"c12011"</definedName>
    <definedName name="IQ_OPER_INC_NUM_EST" hidden="1">"c1692"</definedName>
    <definedName name="IQ_OPER_INC_NUM_EST_CIQ" hidden="1">"c12014"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CIQ" hidden="1">"c12015"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DJUSTMENTS_COVERED" hidden="1">"c9961"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NERSHIP_INC_RE" hidden="1">"c12039"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2MONTHS_CIQ" hidden="1">"c3755"</definedName>
    <definedName name="IQ_PERCENT_CHANGE_EST_CFPS_18MONTHS" hidden="1">"c1813"</definedName>
    <definedName name="IQ_PERCENT_CHANGE_EST_CFPS_18MONTHS_CIQ" hidden="1">"c3756"</definedName>
    <definedName name="IQ_PERCENT_CHANGE_EST_CFPS_3MONTHS" hidden="1">"c1809"</definedName>
    <definedName name="IQ_PERCENT_CHANGE_EST_CFPS_3MONTHS_CIQ" hidden="1">"c3752"</definedName>
    <definedName name="IQ_PERCENT_CHANGE_EST_CFPS_6MONTHS" hidden="1">"c1810"</definedName>
    <definedName name="IQ_PERCENT_CHANGE_EST_CFPS_6MONTHS_CIQ" hidden="1">"c3753"</definedName>
    <definedName name="IQ_PERCENT_CHANGE_EST_CFPS_9MONTHS" hidden="1">"c1811"</definedName>
    <definedName name="IQ_PERCENT_CHANGE_EST_CFPS_9MONTHS_CIQ" hidden="1">"c3754"</definedName>
    <definedName name="IQ_PERCENT_CHANGE_EST_CFPS_DAY" hidden="1">"c1806"</definedName>
    <definedName name="IQ_PERCENT_CHANGE_EST_CFPS_DAY_CIQ" hidden="1">"c3750"</definedName>
    <definedName name="IQ_PERCENT_CHANGE_EST_CFPS_MONTH" hidden="1">"c1808"</definedName>
    <definedName name="IQ_PERCENT_CHANGE_EST_CFPS_MONTH_CIQ" hidden="1">"c3751"</definedName>
    <definedName name="IQ_PERCENT_CHANGE_EST_CFPS_WEEK" hidden="1">"c1807"</definedName>
    <definedName name="IQ_PERCENT_CHANGE_EST_CFPS_WEEK_CIQ" hidden="1">"c3793"</definedName>
    <definedName name="IQ_PERCENT_CHANGE_EST_DPS_12MONTHS" hidden="1">"c1820"</definedName>
    <definedName name="IQ_PERCENT_CHANGE_EST_DPS_12MONTHS_CIQ" hidden="1">"c3762"</definedName>
    <definedName name="IQ_PERCENT_CHANGE_EST_DPS_18MONTHS" hidden="1">"c1821"</definedName>
    <definedName name="IQ_PERCENT_CHANGE_EST_DPS_18MONTHS_CIQ" hidden="1">"c3763"</definedName>
    <definedName name="IQ_PERCENT_CHANGE_EST_DPS_3MONTHS" hidden="1">"c1817"</definedName>
    <definedName name="IQ_PERCENT_CHANGE_EST_DPS_3MONTHS_CIQ" hidden="1">"c3759"</definedName>
    <definedName name="IQ_PERCENT_CHANGE_EST_DPS_6MONTHS" hidden="1">"c1818"</definedName>
    <definedName name="IQ_PERCENT_CHANGE_EST_DPS_6MONTHS_CIQ" hidden="1">"c3760"</definedName>
    <definedName name="IQ_PERCENT_CHANGE_EST_DPS_9MONTHS" hidden="1">"c1819"</definedName>
    <definedName name="IQ_PERCENT_CHANGE_EST_DPS_9MONTHS_CIQ" hidden="1">"c3761"</definedName>
    <definedName name="IQ_PERCENT_CHANGE_EST_DPS_DAY" hidden="1">"c1814"</definedName>
    <definedName name="IQ_PERCENT_CHANGE_EST_DPS_DAY_CIQ" hidden="1">"c3757"</definedName>
    <definedName name="IQ_PERCENT_CHANGE_EST_DPS_MONTH" hidden="1">"c1816"</definedName>
    <definedName name="IQ_PERCENT_CHANGE_EST_DPS_MONTH_CIQ" hidden="1">"c3758"</definedName>
    <definedName name="IQ_PERCENT_CHANGE_EST_DPS_WEEK" hidden="1">"c1815"</definedName>
    <definedName name="IQ_PERCENT_CHANGE_EST_DPS_WEEK_CIQ" hidden="1">"c3794"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2MONTHS_CIQ" hidden="1">"c3769"</definedName>
    <definedName name="IQ_PERCENT_CHANGE_EST_FFO_18MONTHS" hidden="1">"c1829"</definedName>
    <definedName name="IQ_PERCENT_CHANGE_EST_FFO_18MONTHS_CIQ" hidden="1">"c3770"</definedName>
    <definedName name="IQ_PERCENT_CHANGE_EST_FFO_3MONTHS" hidden="1">"c1825"</definedName>
    <definedName name="IQ_PERCENT_CHANGE_EST_FFO_3MONTHS_CIQ" hidden="1">"c3766"</definedName>
    <definedName name="IQ_PERCENT_CHANGE_EST_FFO_6MONTHS" hidden="1">"c1826"</definedName>
    <definedName name="IQ_PERCENT_CHANGE_EST_FFO_6MONTHS_CIQ" hidden="1">"c3767"</definedName>
    <definedName name="IQ_PERCENT_CHANGE_EST_FFO_9MONTHS" hidden="1">"c1827"</definedName>
    <definedName name="IQ_PERCENT_CHANGE_EST_FFO_9MONTHS_CIQ" hidden="1">"c3768"</definedName>
    <definedName name="IQ_PERCENT_CHANGE_EST_FFO_DAY" hidden="1">"c1822"</definedName>
    <definedName name="IQ_PERCENT_CHANGE_EST_FFO_DAY_CIQ" hidden="1">"c3764"</definedName>
    <definedName name="IQ_PERCENT_CHANGE_EST_FFO_MONTH" hidden="1">"c1824"</definedName>
    <definedName name="IQ_PERCENT_CHANGE_EST_FFO_MONTH_CIQ" hidden="1">"c3765"</definedName>
    <definedName name="IQ_PERCENT_CHANGE_EST_FFO_WEEK" hidden="1">"c1823"</definedName>
    <definedName name="IQ_PERCENT_CHANGE_EST_FFO_WEEK_CIQ" hidden="1">"c3795"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" hidden="1">"c5064"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DET_EST_CIQ" hidden="1">"c12116"</definedName>
    <definedName name="IQ_PRETAX_GW_INC_DET_EST_CURRENCY_CIQ" hidden="1">"c12507"</definedName>
    <definedName name="IQ_PRETAX_GW_INC_DET_EST_DATE_CIQ" hidden="1">"c12262"</definedName>
    <definedName name="IQ_PRETAX_GW_INC_DET_EST_INCL_CIQ" hidden="1">"c12390"</definedName>
    <definedName name="IQ_PRETAX_GW_INC_DET_EST_ORIGIN_CIQ" hidden="1">"c12631"</definedName>
    <definedName name="IQ_PRETAX_GW_INC_EST" hidden="1">"c1702"</definedName>
    <definedName name="IQ_PRETAX_GW_INC_EST_CIQ" hidden="1">"c4688"</definedName>
    <definedName name="IQ_PRETAX_GW_INC_HIGH_EST" hidden="1">"c1704"</definedName>
    <definedName name="IQ_PRETAX_GW_INC_HIGH_EST_CIQ" hidden="1">"c4690"</definedName>
    <definedName name="IQ_PRETAX_GW_INC_LOW_EST" hidden="1">"c1705"</definedName>
    <definedName name="IQ_PRETAX_GW_INC_LOW_EST_CIQ" hidden="1">"c4691"</definedName>
    <definedName name="IQ_PRETAX_GW_INC_MEDIAN_EST" hidden="1">"c1703"</definedName>
    <definedName name="IQ_PRETAX_GW_INC_MEDIAN_EST_CIQ" hidden="1">"c4689"</definedName>
    <definedName name="IQ_PRETAX_GW_INC_NUM_EST" hidden="1">"c1706"</definedName>
    <definedName name="IQ_PRETAX_GW_INC_NUM_EST_CIQ" hidden="1">"c4692"</definedName>
    <definedName name="IQ_PRETAX_GW_INC_STDDEV_EST" hidden="1">"c1707"</definedName>
    <definedName name="IQ_PRETAX_GW_INC_STDDEV_EST_CIQ" hidden="1">"c4693"</definedName>
    <definedName name="IQ_PRETAX_INC_DET_EST" hidden="1">"c12055"</definedName>
    <definedName name="IQ_PRETAX_INC_DET_EST_CIQ" hidden="1">"c12115"</definedName>
    <definedName name="IQ_PRETAX_INC_DET_EST_CURRENCY" hidden="1">"c12462"</definedName>
    <definedName name="IQ_PRETAX_INC_DET_EST_CURRENCY_CIQ" hidden="1">"c12506"</definedName>
    <definedName name="IQ_PRETAX_INC_DET_EST_DATE" hidden="1">"c12208"</definedName>
    <definedName name="IQ_PRETAX_INC_DET_EST_DATE_CIQ" hidden="1">"c12261"</definedName>
    <definedName name="IQ_PRETAX_INC_DET_EST_INCL" hidden="1">"c12345"</definedName>
    <definedName name="IQ_PRETAX_INC_DET_EST_INCL_CIQ" hidden="1">"c12389"</definedName>
    <definedName name="IQ_PRETAX_INC_DET_EST_ORIGIN" hidden="1">"c12771"</definedName>
    <definedName name="IQ_PRETAX_INC_DET_EST_ORIGIN_CIQ" hidden="1">"c12630"</definedName>
    <definedName name="IQ_PRETAX_INC_EST" hidden="1">"c1695"</definedName>
    <definedName name="IQ_PRETAX_INC_EST_CIQ" hidden="1">"c4681"</definedName>
    <definedName name="IQ_PRETAX_INC_HIGH_EST" hidden="1">"c1697"</definedName>
    <definedName name="IQ_PRETAX_INC_HIGH_EST_CIQ" hidden="1">"c4683"</definedName>
    <definedName name="IQ_PRETAX_INC_LOW_EST" hidden="1">"c1698"</definedName>
    <definedName name="IQ_PRETAX_INC_LOW_EST_CIQ" hidden="1">"c4684"</definedName>
    <definedName name="IQ_PRETAX_INC_MEDIAN_EST" hidden="1">"c1696"</definedName>
    <definedName name="IQ_PRETAX_INC_MEDIAN_EST_CIQ" hidden="1">"c4682"</definedName>
    <definedName name="IQ_PRETAX_INC_NUM_EST" hidden="1">"c1699"</definedName>
    <definedName name="IQ_PRETAX_INC_NUM_EST_CIQ" hidden="1">"c4685"</definedName>
    <definedName name="IQ_PRETAX_INC_STDDEV_EST" hidden="1">"c1700"</definedName>
    <definedName name="IQ_PRETAX_INC_STDDEV_EST_CIQ" hidden="1">"c4686"</definedName>
    <definedName name="IQ_PRETAX_REPORT_INC_DET_EST_CIQ" hidden="1">"c12117"</definedName>
    <definedName name="IQ_PRETAX_REPORT_INC_DET_EST_CURRENCY_CIQ" hidden="1">"c12508"</definedName>
    <definedName name="IQ_PRETAX_REPORT_INC_DET_EST_DATE_CIQ" hidden="1">"c12263"</definedName>
    <definedName name="IQ_PRETAX_REPORT_INC_DET_EST_INCL_CIQ" hidden="1">"c12391"</definedName>
    <definedName name="IQ_PRETAX_REPORT_INC_DET_EST_ORIGIN_CIQ" hidden="1">"c12719"</definedName>
    <definedName name="IQ_PRETAX_REPORT_INC_EST" hidden="1">"c1709"</definedName>
    <definedName name="IQ_PRETAX_REPORT_INC_EST_CIQ" hidden="1">"c4695"</definedName>
    <definedName name="IQ_PRETAX_REPORT_INC_HIGH_EST" hidden="1">"c1711"</definedName>
    <definedName name="IQ_PRETAX_REPORT_INC_HIGH_EST_CIQ" hidden="1">"c4697"</definedName>
    <definedName name="IQ_PRETAX_REPORT_INC_LOW_EST" hidden="1">"c1712"</definedName>
    <definedName name="IQ_PRETAX_REPORT_INC_LOW_EST_CIQ" hidden="1">"c4698"</definedName>
    <definedName name="IQ_PRETAX_REPORT_INC_MEDIAN_EST" hidden="1">"c1710"</definedName>
    <definedName name="IQ_PRETAX_REPORT_INC_MEDIAN_EST_CIQ" hidden="1">"c4696"</definedName>
    <definedName name="IQ_PRETAX_REPORT_INC_NUM_EST" hidden="1">"c1713"</definedName>
    <definedName name="IQ_PRETAX_REPORT_INC_NUM_EST_CIQ" hidden="1">"c4699"</definedName>
    <definedName name="IQ_PRETAX_REPORT_INC_STDDEV_EST" hidden="1">"c1714"</definedName>
    <definedName name="IQ_PRETAX_REPORT_INC_STDDEV_EST_CIQ" hidden="1">"c4700"</definedName>
    <definedName name="IQ_PRETAX_RETURN_ASSETS_FDIC" hidden="1">"c6731"</definedName>
    <definedName name="IQ_PRICE_CFPS_FWD" hidden="1">"c2237"</definedName>
    <definedName name="IQ_PRICE_CFPS_FWD_CIQ" hidden="1">"c4046"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VOLATILITY_EST" hidden="1">"c4492"</definedName>
    <definedName name="IQ_PRICE_VOLATILITY_EST_CIQ" hidden="1">"c5030"</definedName>
    <definedName name="IQ_PRICE_VOLATILITY_HIGH" hidden="1">"c4493"</definedName>
    <definedName name="IQ_PRICE_VOLATILITY_HIGH_CIQ" hidden="1">"c5031"</definedName>
    <definedName name="IQ_PRICE_VOLATILITY_LOW" hidden="1">"c4494"</definedName>
    <definedName name="IQ_PRICE_VOLATILITY_LOW_CIQ" hidden="1">"c5032"</definedName>
    <definedName name="IQ_PRICE_VOLATILITY_MEDIAN" hidden="1">"c4495"</definedName>
    <definedName name="IQ_PRICE_VOLATILITY_MEDIAN_CIQ" hidden="1">"c5033"</definedName>
    <definedName name="IQ_PRICE_VOLATILITY_NUM" hidden="1">"c4496"</definedName>
    <definedName name="IQ_PRICE_VOLATILITY_NUM_CIQ" hidden="1">"c5034"</definedName>
    <definedName name="IQ_PRICE_VOLATILITY_STDDEV" hidden="1">"c4497"</definedName>
    <definedName name="IQ_PRICE_VOLATILITY_STDDEV_CIQ" hidden="1">"c5035"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DEPR_AMORT" hidden="1">"c8750"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GAIN_LOSS_SALE_ASSETS" hidden="1">"c8751"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EST_CIQ" hidden="1">"c5037"</definedName>
    <definedName name="IQ_RECURRING_PROFIT_GUIDANCE" hidden="1">"c4500"</definedName>
    <definedName name="IQ_RECURRING_PROFIT_GUIDANCE_CIQ" hidden="1">"c5038"</definedName>
    <definedName name="IQ_RECURRING_PROFIT_HIGH_EST" hidden="1">"c4501"</definedName>
    <definedName name="IQ_RECURRING_PROFIT_HIGH_EST_CIQ" hidden="1">"c5039"</definedName>
    <definedName name="IQ_RECURRING_PROFIT_HIGH_GUIDANCE" hidden="1">"c4179"</definedName>
    <definedName name="IQ_RECURRING_PROFIT_HIGH_GUIDANCE_CIQ" hidden="1">"c4591"</definedName>
    <definedName name="IQ_RECURRING_PROFIT_LOW_EST" hidden="1">"c4502"</definedName>
    <definedName name="IQ_RECURRING_PROFIT_LOW_EST_CIQ" hidden="1">"c5040"</definedName>
    <definedName name="IQ_RECURRING_PROFIT_LOW_GUIDANCE" hidden="1">"c4219"</definedName>
    <definedName name="IQ_RECURRING_PROFIT_LOW_GUIDANCE_CIQ" hidden="1">"c4631"</definedName>
    <definedName name="IQ_RECURRING_PROFIT_MEDIAN_EST" hidden="1">"c4503"</definedName>
    <definedName name="IQ_RECURRING_PROFIT_MEDIAN_EST_CIQ" hidden="1">"c5041"</definedName>
    <definedName name="IQ_RECURRING_PROFIT_NUM_EST" hidden="1">"c4504"</definedName>
    <definedName name="IQ_RECURRING_PROFIT_NUM_EST_CIQ" hidden="1">"c5042"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EST_CIQ" hidden="1">"c5044"</definedName>
    <definedName name="IQ_RECURRING_PROFIT_SHARE_GUIDANCE" hidden="1">"c4509"</definedName>
    <definedName name="IQ_RECURRING_PROFIT_SHARE_GUIDANCE_CIQ" hidden="1">"c5047"</definedName>
    <definedName name="IQ_RECURRING_PROFIT_SHARE_HIGH_EST" hidden="1">"c4510"</definedName>
    <definedName name="IQ_RECURRING_PROFIT_SHARE_HIGH_EST_CIQ" hidden="1">"c5048"</definedName>
    <definedName name="IQ_RECURRING_PROFIT_SHARE_HIGH_GUIDANCE" hidden="1">"c4200"</definedName>
    <definedName name="IQ_RECURRING_PROFIT_SHARE_HIGH_GUIDANCE_CIQ" hidden="1">"c4612"</definedName>
    <definedName name="IQ_RECURRING_PROFIT_SHARE_LOW_EST" hidden="1">"c4511"</definedName>
    <definedName name="IQ_RECURRING_PROFIT_SHARE_LOW_EST_CIQ" hidden="1">"c5049"</definedName>
    <definedName name="IQ_RECURRING_PROFIT_SHARE_LOW_GUIDANCE" hidden="1">"c4240"</definedName>
    <definedName name="IQ_RECURRING_PROFIT_SHARE_LOW_GUIDANCE_CIQ" hidden="1">"c4652"</definedName>
    <definedName name="IQ_RECURRING_PROFIT_SHARE_MEDIAN_EST" hidden="1">"c4512"</definedName>
    <definedName name="IQ_RECURRING_PROFIT_SHARE_MEDIAN_EST_CIQ" hidden="1">"c5050"</definedName>
    <definedName name="IQ_RECURRING_PROFIT_SHARE_NUM_EST" hidden="1">"c4513"</definedName>
    <definedName name="IQ_RECURRING_PROFIT_SHARE_NUM_EST_CIQ" hidden="1">"c5051"</definedName>
    <definedName name="IQ_RECURRING_PROFIT_SHARE_STDDEV_EST" hidden="1">"c4514"</definedName>
    <definedName name="IQ_RECURRING_PROFIT_SHARE_STDDEV_EST_CIQ" hidden="1">"c5052"</definedName>
    <definedName name="IQ_RECURRING_PROFIT_STDDEV_EST" hidden="1">"c4516"</definedName>
    <definedName name="IQ_RECURRING_PROFIT_STDDEV_EST_CIQ" hidden="1">"c5054"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AL_REV" hidden="1">"c1101"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ACT_OR_EST" hidden="1">"c3585"</definedName>
    <definedName name="IQ_RETURN_ASSETS_ACT_OR_EST_CIQ" hidden="1">"c12020"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CIQ" hidden="1">"c12130"</definedName>
    <definedName name="IQ_RETURN_ASSETS_DET_EST_DATE" hidden="1">"c12219"</definedName>
    <definedName name="IQ_RETURN_ASSETS_DET_EST_DATE_CIQ" hidden="1">"c12276"</definedName>
    <definedName name="IQ_RETURN_ASSETS_DET_EST_INCL" hidden="1">"c12356"</definedName>
    <definedName name="IQ_RETURN_ASSETS_DET_EST_INCL_CIQ" hidden="1">"c12404"</definedName>
    <definedName name="IQ_RETURN_ASSETS_DET_EST_ORIGIN" hidden="1">"c12591"</definedName>
    <definedName name="IQ_RETURN_ASSETS_DET_EST_ORIGIN_CIQ" hidden="1">"c12645"</definedName>
    <definedName name="IQ_RETURN_ASSETS_EST" hidden="1">"c3529"</definedName>
    <definedName name="IQ_RETURN_ASSETS_EST_CIQ" hidden="1">"c3828"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GUIDANCE_CIQ" hidden="1">"c5055"</definedName>
    <definedName name="IQ_RETURN_ASSETS_HIGH_EST" hidden="1">"c3530"</definedName>
    <definedName name="IQ_RETURN_ASSETS_HIGH_EST_CIQ" hidden="1">"c3830"</definedName>
    <definedName name="IQ_RETURN_ASSETS_HIGH_GUIDANCE" hidden="1">"c4183"</definedName>
    <definedName name="IQ_RETURN_ASSETS_HIGH_GUIDANCE_CIQ" hidden="1">"c4595"</definedName>
    <definedName name="IQ_RETURN_ASSETS_LOW_EST" hidden="1">"c3531"</definedName>
    <definedName name="IQ_RETURN_ASSETS_LOW_EST_CIQ" hidden="1">"c3831"</definedName>
    <definedName name="IQ_RETURN_ASSETS_LOW_GUIDANCE" hidden="1">"c4223"</definedName>
    <definedName name="IQ_RETURN_ASSETS_LOW_GUIDANCE_CIQ" hidden="1">"c4635"</definedName>
    <definedName name="IQ_RETURN_ASSETS_MEDIAN_EST" hidden="1">"c3532"</definedName>
    <definedName name="IQ_RETURN_ASSETS_MEDIAN_EST_CIQ" hidden="1">"c3829"</definedName>
    <definedName name="IQ_RETURN_ASSETS_NUM_EST" hidden="1">"c3527"</definedName>
    <definedName name="IQ_RETURN_ASSETS_NUM_EST_CIQ" hidden="1">"c3832"</definedName>
    <definedName name="IQ_RETURN_ASSETS_STDDEV_EST" hidden="1">"c3528"</definedName>
    <definedName name="IQ_RETURN_ASSETS_STDDEV_EST_CIQ" hidden="1">"c3833"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CIQ" hidden="1">"c12021"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CIQ" hidden="1">"c12131"</definedName>
    <definedName name="IQ_RETURN_EQUITY_DET_EST_DATE" hidden="1">"c12220"</definedName>
    <definedName name="IQ_RETURN_EQUITY_DET_EST_DATE_CIQ" hidden="1">"c12277"</definedName>
    <definedName name="IQ_RETURN_EQUITY_DET_EST_INCL" hidden="1">"c12357"</definedName>
    <definedName name="IQ_RETURN_EQUITY_DET_EST_INCL_CIQ" hidden="1">"c12405"</definedName>
    <definedName name="IQ_RETURN_EQUITY_DET_EST_ORIGIN" hidden="1">"c12592"</definedName>
    <definedName name="IQ_RETURN_EQUITY_DET_EST_ORIGIN_CIQ" hidden="1">"c12646"</definedName>
    <definedName name="IQ_RETURN_EQUITY_EST" hidden="1">"c3535"</definedName>
    <definedName name="IQ_RETURN_EQUITY_EST_CIQ" hidden="1">"c3821"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GUIDANCE_CIQ" hidden="1">"c5056"</definedName>
    <definedName name="IQ_RETURN_EQUITY_HIGH_EST" hidden="1">"c3536"</definedName>
    <definedName name="IQ_RETURN_EQUITY_HIGH_EST_CIQ" hidden="1">"c3823"</definedName>
    <definedName name="IQ_RETURN_EQUITY_HIGH_GUIDANCE" hidden="1">"c4182"</definedName>
    <definedName name="IQ_RETURN_EQUITY_HIGH_GUIDANCE_CIQ" hidden="1">"c4594"</definedName>
    <definedName name="IQ_RETURN_EQUITY_LOW_EST" hidden="1">"c3537"</definedName>
    <definedName name="IQ_RETURN_EQUITY_LOW_EST_CIQ" hidden="1">"c3824"</definedName>
    <definedName name="IQ_RETURN_EQUITY_LOW_GUIDANCE" hidden="1">"c4222"</definedName>
    <definedName name="IQ_RETURN_EQUITY_LOW_GUIDANCE_CIQ" hidden="1">"c4634"</definedName>
    <definedName name="IQ_RETURN_EQUITY_MEDIAN_EST" hidden="1">"c3538"</definedName>
    <definedName name="IQ_RETURN_EQUITY_MEDIAN_EST_CIQ" hidden="1">"c3822"</definedName>
    <definedName name="IQ_RETURN_EQUITY_NUM_EST" hidden="1">"c3533"</definedName>
    <definedName name="IQ_RETURN_EQUITY_NUM_EST_CIQ" hidden="1">"c3825"</definedName>
    <definedName name="IQ_RETURN_EQUITY_STDDEV_EST" hidden="1">"c3534"</definedName>
    <definedName name="IQ_RETURN_EQUITY_STDDEV_EST_CIQ" hidden="1">"c3826"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DET_EST" hidden="1">"c12065"</definedName>
    <definedName name="IQ_REV_DET_EST_CIQ" hidden="1">"c12129"</definedName>
    <definedName name="IQ_REV_DET_EST_CURRENCY" hidden="1">"c12472"</definedName>
    <definedName name="IQ_REV_DET_EST_CURRENCY_CIQ" hidden="1">"c12520"</definedName>
    <definedName name="IQ_REV_DET_EST_DATE" hidden="1">"c12218"</definedName>
    <definedName name="IQ_REV_DET_EST_DATE_CIQ" hidden="1">"c12275"</definedName>
    <definedName name="IQ_REV_DET_EST_INCL" hidden="1">"c12355"</definedName>
    <definedName name="IQ_REV_DET_EST_INCL_CIQ" hidden="1">"c12403"</definedName>
    <definedName name="IQ_REV_DET_EST_ORIGIN" hidden="1">"c12590"</definedName>
    <definedName name="IQ_REV_DET_EST_ORIGIN_CIQ" hidden="1">"c12644"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GUIDANCE" hidden="1">"c4519"</definedName>
    <definedName name="IQ_REVENUE_GUIDANCE_CIQ" hidden="1">"c5057"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GUIDANCE" hidden="1">"c4169"</definedName>
    <definedName name="IQ_REVENUE_HIGH_GUIDANCE_CIQ" hidden="1">"c4581"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GUIDANCE" hidden="1">"c4209"</definedName>
    <definedName name="IQ_REVENUE_LOW_GUIDANCE_CIQ" hidden="1">"c4621"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ISION_DATE_" hidden="1">39170.5951967593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CIQ" hidden="1">"c12133"</definedName>
    <definedName name="IQ_STAND_REC_DET_EST_DATE" hidden="1">"c12222"</definedName>
    <definedName name="IQ_STAND_REC_DET_EST_DATE_CIQ" hidden="1">"c12279"</definedName>
    <definedName name="IQ_STAND_REC_DET_EST_ORIGIN" hidden="1">"c12594"</definedName>
    <definedName name="IQ_STAND_REC_DET_EST_ORIGIN_CIQ" hidden="1">"c12648"</definedName>
    <definedName name="IQ_STAND_REC_NUM_DET_EST" hidden="1">"c12068"</definedName>
    <definedName name="IQ_STAND_REC_NUM_DET_EST_CIQ" hidden="1">"c12132"</definedName>
    <definedName name="IQ_STAND_REC_NUM_DET_EST_DATE" hidden="1">"c12221"</definedName>
    <definedName name="IQ_STAND_REC_NUM_DET_EST_DATE_CIQ" hidden="1">"c12278"</definedName>
    <definedName name="IQ_STAND_REC_NUM_DET_EST_ORIGIN" hidden="1">"c12593"</definedName>
    <definedName name="IQ_STAND_REC_NUM_DET_EST_ORIGIN_CIQ" hidden="1">"c12647"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ST_CIQ" hidden="1">"c5073"</definedName>
    <definedName name="IQ_STOCK_BASED_GA" hidden="1">"c2993"</definedName>
    <definedName name="IQ_STOCK_BASED_HIGH_EST" hidden="1">"c4521"</definedName>
    <definedName name="IQ_STOCK_BASED_HIGH_EST_CIQ" hidden="1">"c5074"</definedName>
    <definedName name="IQ_STOCK_BASED_LOW_EST" hidden="1">"c4522"</definedName>
    <definedName name="IQ_STOCK_BASED_LOW_EST_CIQ" hidden="1">"c5075"</definedName>
    <definedName name="IQ_STOCK_BASED_MEDIAN_EST" hidden="1">"c4523"</definedName>
    <definedName name="IQ_STOCK_BASED_MEDIAN_EST_CIQ" hidden="1">"c5076"</definedName>
    <definedName name="IQ_STOCK_BASED_NUM_EST" hidden="1">"c4524"</definedName>
    <definedName name="IQ_STOCK_BASED_NUM_EST_CIQ" hidden="1">"c5077"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STDDEV_EST_CIQ" hidden="1">"c5078"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DET_EST" hidden="1">"c12070"</definedName>
    <definedName name="IQ_TARGET_PRICE_DET_EST_CIQ" hidden="1">"c12134"</definedName>
    <definedName name="IQ_TARGET_PRICE_DET_EST_CURRENCY" hidden="1">"c12475"</definedName>
    <definedName name="IQ_TARGET_PRICE_DET_EST_CURRENCY_CIQ" hidden="1">"c12523"</definedName>
    <definedName name="IQ_TARGET_PRICE_DET_EST_DATE" hidden="1">"c12223"</definedName>
    <definedName name="IQ_TARGET_PRICE_DET_EST_DATE_CIQ" hidden="1">"c12280"</definedName>
    <definedName name="IQ_TARGET_PRICE_DET_EST_INCL" hidden="1">"c12358"</definedName>
    <definedName name="IQ_TARGET_PRICE_DET_EST_INCL_CIQ" hidden="1">"c12406"</definedName>
    <definedName name="IQ_TARGET_PRICE_DET_EST_ORIGIN" hidden="1">"c12729"</definedName>
    <definedName name="IQ_TARGET_PRICE_DET_EST_ORIGIN_CIQ" hidden="1">"c12730"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CIQ" hidden="1">"c4047"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EST" hidden="1">"c4526"</definedName>
    <definedName name="IQ_TEV_EST_CIQ" hidden="1">"c5079"</definedName>
    <definedName name="IQ_TEV_HIGH_EST" hidden="1">"c4527"</definedName>
    <definedName name="IQ_TEV_HIGH_EST_CIQ" hidden="1">"c5080"</definedName>
    <definedName name="IQ_TEV_LOW_EST" hidden="1">"c4528"</definedName>
    <definedName name="IQ_TEV_LOW_EST_CIQ" hidden="1">"c5081"</definedName>
    <definedName name="IQ_TEV_MEDIAN_EST" hidden="1">"c4529"</definedName>
    <definedName name="IQ_TEV_MEDIAN_EST_CIQ" hidden="1">"c5082"</definedName>
    <definedName name="IQ_TEV_NUM_EST" hidden="1">"c4530"</definedName>
    <definedName name="IQ_TEV_NUM_EST_CIQ" hidden="1">"c5083"</definedName>
    <definedName name="IQ_TEV_STDDEV_EST" hidden="1">"c4531"</definedName>
    <definedName name="IQ_TEV_STDDEV_EST_CIQ" hidden="1">"c5084"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ST_CIQ" hidden="1">"c5085"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HIGH_EST" hidden="1">"c4534"</definedName>
    <definedName name="IQ_TOTAL_DEBT_HIGH_EST_CIQ" hidden="1">"c5087"</definedName>
    <definedName name="IQ_TOTAL_DEBT_HIGH_GUIDANCE" hidden="1">"c4196"</definedName>
    <definedName name="IQ_TOTAL_DEBT_HIGH_GUIDANCE_CIQ" hidden="1">"c4608"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EST_CIQ" hidden="1">"c5088"</definedName>
    <definedName name="IQ_TOTAL_DEBT_LOW_GUIDANCE" hidden="1">"c4236"</definedName>
    <definedName name="IQ_TOTAL_DEBT_LOW_GUIDANCE_CIQ" hidden="1">"c4648"</definedName>
    <definedName name="IQ_TOTAL_DEBT_MEDIAN_EST" hidden="1">"c4536"</definedName>
    <definedName name="IQ_TOTAL_DEBT_MEDIAN_EST_CIQ" hidden="1">"c5089"</definedName>
    <definedName name="IQ_TOTAL_DEBT_NON_CURRENT" hidden="1">"c6191"</definedName>
    <definedName name="IQ_TOTAL_DEBT_NUM_EST" hidden="1">"c4537"</definedName>
    <definedName name="IQ_TOTAL_DEBT_NUM_EST_CIQ" hidden="1">"c5090"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BT_STDDEV_EST_CIQ" hidden="1">"c5091"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SUBTOTAL_AP" hidden="1">"c8989"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temScale" hidden="1">#N/A</definedName>
    <definedName name="junk" hidden="1">#REF!</definedName>
    <definedName name="limcount" hidden="1">1</definedName>
    <definedName name="LINE" hidden="1">{"Mth page 1",#N/A,FALSE,"JEM-IP";"Mth page 2",#N/A,FALSE,"JEM-IP";"Mth page 2",#N/A,FALSE,"JEM-IP"}</definedName>
    <definedName name="LINE2" hidden="1">{"Mth page 1",#N/A,FALSE,"JEM-IP";"Mth page 2",#N/A,FALSE,"JEM-IP";"Mth page 2",#N/A,FALSE,"JEM-IP"}</definedName>
    <definedName name="no" hidden="1">{"PR1","pr1",TRUE,"Sch PR-1"}</definedName>
    <definedName name="ok" hidden="1">{"ASCONGRP","COMPANIES",TRUE}</definedName>
    <definedName name="okl" hidden="1">{"EUUTI","COMPANIES",TRUE}</definedName>
    <definedName name="PETD" hidden="1">{"Mth page 1",#N/A,FALSE,"Presentation Page";"Mth page 2",#N/A,FALSE,"Presentation Page";"Mth page 3",#N/A,FALSE,"Presentation Page"}</definedName>
    <definedName name="PSDScale" hidden="1">#N/A</definedName>
    <definedName name="QuarterlyColumn" hidden="1">16777215</definedName>
    <definedName name="QuarterlyHeadFont" hidden="1">8388608</definedName>
    <definedName name="QuarterlyHeading" hidden="1">16777215</definedName>
    <definedName name="sdsds" hidden="1">{"PR1","pr1",TRUE,"Sch PR-1"}</definedName>
    <definedName name="SectionHeadFont" hidden="1">0</definedName>
    <definedName name="SectionHeading" hidden="1">12632256</definedName>
    <definedName name="sencount" hidden="1">1</definedName>
    <definedName name="ShareScale" hidden="1">#N/A</definedName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10" hidden="1">#REF!</definedName>
    <definedName name="solver_lhs11" hidden="1">#REF!</definedName>
    <definedName name="solver_lhs2" hidden="1">#REF!</definedName>
    <definedName name="solver_lhs3" hidden="1">#REF!</definedName>
    <definedName name="solver_lhs4" hidden="1">#REF!</definedName>
    <definedName name="solver_lhs5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opt" hidden="1">#REF!</definedName>
    <definedName name="solver_pre" hidden="1">0.000001</definedName>
    <definedName name="solver_rel1" hidden="1">2</definedName>
    <definedName name="solver_rel10" hidden="1">1</definedName>
    <definedName name="solver_rel11" hidden="1">3</definedName>
    <definedName name="solver_rel2" hidden="1">2</definedName>
    <definedName name="solver_rel3" hidden="1">2</definedName>
    <definedName name="solver_rel4" hidden="1">2</definedName>
    <definedName name="solver_rel5" hidden="1">1</definedName>
    <definedName name="solver_rel6" hidden="1">3</definedName>
    <definedName name="solver_rel7" hidden="1">2</definedName>
    <definedName name="solver_rel8" hidden="1">1</definedName>
    <definedName name="solver_rel9" hidden="1">3</definedName>
    <definedName name="solver_rhs1" hidden="1">#REF!</definedName>
    <definedName name="solver_rhs10" hidden="1">#REF!</definedName>
    <definedName name="solver_rhs11" hidden="1">#REF!</definedName>
    <definedName name="solver_rhs2" hidden="1">#REF!</definedName>
    <definedName name="solver_rhs3" hidden="1">#REF!</definedName>
    <definedName name="solver_rhs4" hidden="1">#REF!</definedName>
    <definedName name="solver_rhs5" hidden="1">#REF!</definedName>
    <definedName name="solver_rhs6" hidden="1">#REF!</definedName>
    <definedName name="solver_rhs7" hidden="1">#REF!</definedName>
    <definedName name="solver_rhs8" hidden="1">#REF!</definedName>
    <definedName name="solver_rhs9" hidden="1">#REF!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1053</definedName>
    <definedName name="sssssss" hidden="1">{"PR1","pr1",TRUE,"Sch PR-1"}</definedName>
    <definedName name="Swvu.dcf." hidden="1">#REF!</definedName>
    <definedName name="wnn.graph." hidden="1">{"graph",#N/A,FALSE,"RIGCOUNT";"graph",#N/A,FALSE,"ON_OFFSHORE";"graph",#N/A,FALSE,"crewcnt";"graph",#N/A,FALSE,"OILvGAS";"graph",#N/A,FALSE,"OFF_RIGCOUNT";"graph",#N/A,FALSE,"indep perf";"graph",#N/A,FALSE,"oil serv perf"}</definedName>
    <definedName name="wnn.month." hidden="1">{"Mth page 1",#N/A,FALSE,"JEM-IP";"Mth page 2",#N/A,FALSE,"JEM-IP";"Mth page 2",#N/A,FALSE,"JEM-IP"}</definedName>
    <definedName name="worksheet" hidden="1">{"ASHOU","COMPANIES",TRUE}</definedName>
    <definedName name="wrn.Aging._.and._.Trend._.Analysis." hidden="1">{#N/A,#N/A,FALSE,"Aging Summary";#N/A,#N/A,FALSE,"Ratio Analysis";#N/A,#N/A,FALSE,"Test 120 Day Accts";#N/A,#N/A,FALSE,"Tickmarks"}</definedName>
    <definedName name="wrn.Cheat._.Sheets." hidden="1">{"Table 1",#N/A,FALSE,"Tables";"Table 2",#N/A,FALSE,"Tables";"Table 3",#N/A,FALSE,"Tables";"Table 4",#N/A,FALSE,"Tables";"Upside",#N/A,FALSE,"upside"}</definedName>
    <definedName name="wrn.DCF._.and._.NAV." hidden="1">{"dcf",#N/A,FALSE,"LSP Valuation";"valuation",#N/A,FALSE,"LSP Valuation"}</definedName>
    <definedName name="wrn.Equistar." hidden="1">{"Equistar Summary",#N/A,FALSE,"EQUISTAR";"Equistar Margins",#N/A,FALSE,"EQUISTAR";"Equistar Sales Volumes",#N/A,FALSE,"EQUISTAR"}</definedName>
    <definedName name="wrn.equistar2" hidden="1">{"Equistar Summary",#N/A,FALSE,"EQUISTAR";"Equistar Margins",#N/A,FALSE,"EQUISTAR";"Equistar Sales Volumes",#N/A,FALSE,"EQUISTAR"}</definedName>
    <definedName name="wrn.Internal." hidden="1">{"Page 1",#N/A,FALSE,"Q-Breakdown";"Page 2",#N/A,FALSE,"Q-Breakdown";"Page 3",#N/A,FALSE,"Q-Breakdown"}</definedName>
    <definedName name="wrn.Internal._.Print." hidden="1">{"Page 1",#N/A,FALSE,"Q-Breakdown";"Page 2",#N/A,FALSE,"Q-Breakdown"}</definedName>
    <definedName name="wrn.Lyondell." hidden="1">{"Income Statement",#N/A,FALSE,"LYO_MOD";"Cash Flow Statement",#N/A,FALSE,"LYO_MOD";"Balance Sheet",#N/A,FALSE,"LYO_MOD"}</definedName>
    <definedName name="wrn.MergerModel." hidden="1">{"Deal",#N/A,FALSE,"Deal";"acquiror",#N/A,FALSE,"Acquiror";"Target",#N/A,FALSE,"Target"}</definedName>
    <definedName name="wrn.Millennium." hidden="1">{"Mellinneum Sales2",#N/A,FALSE,"MCH_MOD";"Milleennium Income and Earnings",#N/A,FALSE,"MCH_MOD"}</definedName>
    <definedName name="wrn.millennium2" hidden="1">{"Mellinneum Sales2",#N/A,FALSE,"MCH_MOD";"Milleennium Income and Earnings",#N/A,FALSE,"MCH_MOD"}</definedName>
    <definedName name="wrn.Output." hidden="1">{#N/A,#N/A,FALSE,"Utopea Outputs"}</definedName>
    <definedName name="wrn.Report_PR_1." hidden="1">{"PR1","pr1",TRUE,"Sch PR-1"}</definedName>
    <definedName name="wrn.Reserve._.NAV." hidden="1">{"Reserves",#N/A,FALSE,"DCF Based Asset Value";"DCF NAV",#N/A,FALSE,"DCF Based Asset Value"}</definedName>
    <definedName name="wrn.Xternal._.Print." hidden="1">{"Client Page",#N/A,FALSE,"Q-Breakdown"}</definedName>
    <definedName name="wvu.Balance._.Sheet." hidden="1">{TRUE,TRUE,-2.75,-17,746.25,471.75,FALSE,TRUE,TRUE,TRUE,0,1,#N/A,1,#N/A,11.5607476635514,45.1538461538462,1,FALSE,FALSE,3,TRUE,1,FALSE,75,"Swvu.Balance._.Sheet.","ACwvu.Balance._.Sheet.",#N/A,FALSE,FALSE,0.75,0.75,1,1,1,"","",FALSE,FALSE,FALSE,FALSE,1,#N/A,1,1,"=R1C1:R28C8",FALSE,#N/A,#N/A,FALSE,FALSE,FALSE,1,4294967292,4294967292,FALSE,FALSE,TRUE,TRUE,TRUE}</definedName>
    <definedName name="wvu.dcf." hidden="1">{TRUE,TRUE,-1.25,-15.5,604.5,391.5,FALSE,FALSE,TRUE,TRUE,0,1,#N/A,1,#N/A,8.91764705882353,26.5294117647059,1,FALSE,FALSE,3,TRUE,1,FALSE,100,"Swvu.dcf.","ACwvu.dcf.",1,FALSE,FALSE,0.75,0.75,1,1,1,"","",FALSE,FALSE,FALSE,FALSE,1,#N/A,1,1,"=R1C1:R42C12",FALSE,#N/A,#N/A,FALSE,FALSE}</definedName>
    <definedName name="wvu.Operating._.pages." hidden="1">{TRUE,TRUE,-2.75,-17,746.25,471.75,FALSE,FALSE,TRUE,TRUE,0,1,2,1,56,1,2,4,TRUE,TRUE,3,TRUE,1,TRUE,78,"Swvu.Operating._.pages.","ACwvu.Operating._.pages.",1,FALSE,FALSE,0.5,0.5,0.5,0.5,1,"","&amp;L&amp;""Arial,Regular""&amp;7PaineWebber Research - Robert Morris (212) 713-8458&amp;R&amp;""Arial,Regular""&amp;7&amp;D, &amp;T",FALSE,FALSE,FALSE,FALSE,1,74,#N/A,#N/A,"=R5C1:R158C8","=R10:R12",#N/A,"Cwvu.Operating._.pages.",FALSE,FALSE,FALSE,1,4294967292,4294967292,FALSE,FALSE,TRUE,TRUE,TRUE}</definedName>
    <definedName name="wvu.sumbyqtr." hidden="1">{TRUE,TRUE,-1.25,-15.5,604.5,369.75,FALSE,FALSE,TRUE,TRUE,0,1,13,1,53,0.806691449814126,2,4,TRUE,TRUE,3,TRUE,1,FALSE,100,"Swvu.sumbyqtr.","ACwvu.sumbyqtr.",1,FALSE,FALSE,0.5,0.5,0.5,0.5,2,"","",FALSE,FALSE,FALSE,FALSE,1,#N/A,1,1,"=R12C1:R62C17","=C1",#N/A,#N/A,FALSE,FALSE}</definedName>
    <definedName name="wvu.sumbyyr." hidden="1">{TRUE,TRUE,-1.25,-15.5,604.5,369.75,FALSE,FALSE,TRUE,TRUE,0,1,#N/A,1,51,27.7529411764706,2,3,FALSE,TRUE,3,TRUE,1,FALSE,100,"Swvu.sumbyyr.","ACwvu.sumbyyr.",1,FALSE,FALSE,0.5,0.5,0.5,0.5,2,"","",FALSE,FALSE,FALSE,FALSE,1,#N/A,1,1,"=R11C1:R62C30","=C1","Rwvu.sumbyyr.",#N/A,FALSE,FALSE}</definedName>
    <definedName name="wvu.valuation." hidden="1">{TRUE,TRUE,-1.25,-15.5,604.5,391.5,FALSE,FALSE,TRUE,TRUE,0,15,#N/A,1,#N/A,9.64356435643564,26.5294117647059,1,FALSE,FALSE,3,TRUE,1,FALSE,100,"Swvu.valuation.","ACwvu.valuation.",1,FALSE,FALSE,0.75,0.75,1,1,1,"","",FALSE,FALSE,FALSE,FALSE,1,#N/A,1,1,"=R1C22:R36C27",FALSE,#N/A,#N/A,FALSE,FALSE}</definedName>
    <definedName name="Z_75DE5892_7F26_11D2_BF29_0004AC57318A_.wvu.PrintArea" hidden="1">#REF!</definedName>
    <definedName name="Z_75DE5898_7F26_11D2_BF29_0004AC57318A_.wvu.PrintArea" hidden="1">#REF!</definedName>
    <definedName name="Z_75DE5A6C_7F26_11D2_BF29_0004AC57318A_.wvu.PrintArea" hidden="1">#REF!</definedName>
    <definedName name="Z_75DE5A72_7F26_11D2_BF29_0004AC57318A_.wvu.PrintArea" hidden="1">#REF!</definedName>
    <definedName name="Z_75DE5D1C_7F26_11D2_BF29_0004AC57318A_.wvu.PrintArea" hidden="1">#REF!</definedName>
    <definedName name="Z_75DE5D22_7F26_11D2_BF29_0004AC57318A_.wvu.PrintArea" hidden="1">#REF!</definedName>
    <definedName name="Z_75DE5E20_7F26_11D2_BF29_0004AC57318A_.wvu.PrintArea" hidden="1">#REF!</definedName>
    <definedName name="Z_75DE5E26_7F26_11D2_BF29_0004AC57318A_.wvu.PrintArea" hidden="1">#REF!</definedName>
    <definedName name="Z_75DE5F39_7F26_11D2_BF29_0004AC57318A_.wvu.PrintArea" hidden="1">#REF!</definedName>
    <definedName name="Z_75DE5F3F_7F26_11D2_BF29_0004AC57318A_.wvu.PrintArea" hidden="1">#REF!</definedName>
  </definedNames>
  <calcPr calcId="191029" calcMode="autoNoTable"/>
  <pivotCaches>
    <pivotCache cacheId="7" r:id="rId16"/>
  </pivotCaches>
</workbook>
</file>

<file path=xl/calcChain.xml><?xml version="1.0" encoding="utf-8"?>
<calcChain xmlns="http://schemas.openxmlformats.org/spreadsheetml/2006/main">
  <c r="AA46" i="9" l="1"/>
  <c r="O44" i="8"/>
  <c r="P44" i="8"/>
  <c r="Q44" i="8"/>
  <c r="R44" i="8"/>
  <c r="O45" i="8"/>
  <c r="P45" i="8"/>
  <c r="Q45" i="8"/>
  <c r="R45" i="8"/>
  <c r="N45" i="8"/>
  <c r="N44" i="8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A80" i="2"/>
  <c r="N30" i="8"/>
  <c r="N31" i="8"/>
  <c r="N32" i="8"/>
  <c r="N33" i="8"/>
  <c r="N29" i="8"/>
  <c r="B18" i="8"/>
  <c r="B26" i="8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B16" i="8"/>
  <c r="B17" i="8"/>
  <c r="A1" i="1"/>
  <c r="A1" i="11"/>
  <c r="F37" i="8"/>
  <c r="F38" i="8"/>
  <c r="F39" i="8"/>
  <c r="F40" i="8"/>
  <c r="F36" i="8"/>
  <c r="F8" i="8"/>
  <c r="F9" i="8"/>
  <c r="F7" i="8"/>
  <c r="F25" i="8"/>
  <c r="M30" i="8" s="1"/>
  <c r="F26" i="8"/>
  <c r="M31" i="8" s="1"/>
  <c r="F27" i="8"/>
  <c r="M32" i="8" s="1"/>
  <c r="F28" i="8"/>
  <c r="M33" i="8" s="1"/>
  <c r="F24" i="8"/>
  <c r="M29" i="8" s="1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A79" i="2"/>
  <c r="AA78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O8" i="11"/>
  <c r="L8" i="11"/>
  <c r="I8" i="11"/>
  <c r="O7" i="11"/>
  <c r="L7" i="11"/>
  <c r="I7" i="11"/>
  <c r="O6" i="11"/>
  <c r="L6" i="11"/>
  <c r="I6" i="11"/>
  <c r="O5" i="11"/>
  <c r="L5" i="11"/>
  <c r="I5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4" i="11"/>
  <c r="O30" i="8"/>
  <c r="O31" i="8"/>
  <c r="O32" i="8"/>
  <c r="O33" i="8"/>
  <c r="O29" i="8"/>
  <c r="P27" i="8"/>
  <c r="Q27" i="8" s="1"/>
  <c r="A1" i="8"/>
  <c r="M16" i="8"/>
  <c r="M17" i="8"/>
  <c r="M18" i="8"/>
  <c r="M19" i="8"/>
  <c r="M15" i="8"/>
  <c r="P13" i="8"/>
  <c r="P33" i="8" s="1"/>
  <c r="N11" i="8"/>
  <c r="AT34" i="2"/>
  <c r="AB32" i="2"/>
  <c r="AN32" i="2"/>
  <c r="AC32" i="2"/>
  <c r="AO32" i="2"/>
  <c r="AD32" i="2"/>
  <c r="AP32" i="2"/>
  <c r="AE32" i="2"/>
  <c r="AQ32" i="2"/>
  <c r="AF32" i="2"/>
  <c r="AR32" i="2"/>
  <c r="AT32" i="2"/>
  <c r="AG32" i="2"/>
  <c r="AS32" i="2"/>
  <c r="AH32" i="2"/>
  <c r="AI32" i="2"/>
  <c r="AJ32" i="2"/>
  <c r="AK32" i="2"/>
  <c r="AL32" i="2"/>
  <c r="AM32" i="2"/>
  <c r="AA32" i="2"/>
  <c r="D3" i="8"/>
  <c r="P31" i="8" l="1"/>
  <c r="P29" i="8"/>
  <c r="P32" i="8"/>
  <c r="P30" i="8"/>
  <c r="R27" i="8"/>
  <c r="Q13" i="8"/>
  <c r="Q31" i="8" l="1"/>
  <c r="Q33" i="8"/>
  <c r="Q30" i="8"/>
  <c r="Q32" i="8"/>
  <c r="Q29" i="8"/>
  <c r="S27" i="8"/>
  <c r="R13" i="8"/>
  <c r="R31" i="8" l="1"/>
  <c r="R33" i="8"/>
  <c r="R30" i="8"/>
  <c r="R32" i="8"/>
  <c r="R29" i="8"/>
  <c r="T27" i="8"/>
  <c r="S13" i="8"/>
  <c r="S31" i="8" l="1"/>
  <c r="S33" i="8"/>
  <c r="S30" i="8"/>
  <c r="S32" i="8"/>
  <c r="S29" i="8"/>
  <c r="U27" i="8"/>
  <c r="T13" i="8"/>
  <c r="T31" i="8" l="1"/>
  <c r="T33" i="8"/>
  <c r="T30" i="8"/>
  <c r="T32" i="8"/>
  <c r="T29" i="8"/>
  <c r="U13" i="8"/>
  <c r="U29" i="8" l="1"/>
  <c r="U31" i="8"/>
  <c r="U33" i="8"/>
  <c r="U30" i="8"/>
  <c r="U32" i="8"/>
  <c r="B10" i="8" l="1"/>
  <c r="B11" i="8"/>
  <c r="B9" i="8"/>
  <c r="B7" i="8"/>
  <c r="B8" i="8" s="1"/>
  <c r="AO1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B58" i="5"/>
  <c r="AS24" i="10"/>
  <c r="AS39" i="10" s="1"/>
  <c r="AR24" i="10"/>
  <c r="AR39" i="10" s="1"/>
  <c r="AQ24" i="10"/>
  <c r="AQ39" i="10" s="1"/>
  <c r="AP24" i="10"/>
  <c r="AP39" i="10" s="1"/>
  <c r="AS1" i="10"/>
  <c r="AR1" i="10"/>
  <c r="AQ1" i="10"/>
  <c r="AP1" i="10"/>
  <c r="AO1" i="10"/>
  <c r="AN24" i="10"/>
  <c r="AN39" i="10" s="1"/>
  <c r="AM24" i="10"/>
  <c r="AM39" i="10" s="1"/>
  <c r="AL24" i="10"/>
  <c r="AL39" i="10" s="1"/>
  <c r="AK24" i="10"/>
  <c r="AK39" i="10" s="1"/>
  <c r="AN1" i="10"/>
  <c r="AM1" i="10"/>
  <c r="AL1" i="10"/>
  <c r="AK1" i="10"/>
  <c r="AJ1" i="10"/>
  <c r="AK32" i="9"/>
  <c r="AK24" i="9" s="1"/>
  <c r="AK23" i="9"/>
  <c r="AK22" i="9"/>
  <c r="AT41" i="9"/>
  <c r="AT39" i="9"/>
  <c r="AT37" i="9"/>
  <c r="AT36" i="9"/>
  <c r="AS32" i="9"/>
  <c r="AR32" i="9"/>
  <c r="AR24" i="9" s="1"/>
  <c r="AQ32" i="9"/>
  <c r="AP32" i="9"/>
  <c r="AP24" i="9" s="1"/>
  <c r="AT31" i="9"/>
  <c r="AT30" i="9"/>
  <c r="AT29" i="9"/>
  <c r="AT28" i="9"/>
  <c r="AS24" i="9"/>
  <c r="AT24" i="9" s="1"/>
  <c r="AS23" i="9"/>
  <c r="AT23" i="9" s="1"/>
  <c r="AR23" i="9"/>
  <c r="AQ23" i="9"/>
  <c r="AP23" i="9"/>
  <c r="AS22" i="9"/>
  <c r="AT22" i="9" s="1"/>
  <c r="AR22" i="9"/>
  <c r="AQ22" i="9"/>
  <c r="AP22" i="9"/>
  <c r="AT15" i="9"/>
  <c r="AT14" i="9"/>
  <c r="AT13" i="9"/>
  <c r="AO41" i="9"/>
  <c r="AO39" i="9"/>
  <c r="AO37" i="9"/>
  <c r="AO36" i="9"/>
  <c r="AN32" i="9"/>
  <c r="AN24" i="9" s="1"/>
  <c r="AO24" i="9" s="1"/>
  <c r="AM32" i="9"/>
  <c r="AM24" i="9" s="1"/>
  <c r="AL32" i="9"/>
  <c r="AO31" i="9"/>
  <c r="AO30" i="9"/>
  <c r="AO29" i="9"/>
  <c r="AO28" i="9"/>
  <c r="AN23" i="9"/>
  <c r="AO23" i="9" s="1"/>
  <c r="AM23" i="9"/>
  <c r="AL23" i="9"/>
  <c r="AN22" i="9"/>
  <c r="AO22" i="9" s="1"/>
  <c r="AM22" i="9"/>
  <c r="AL22" i="9"/>
  <c r="AO15" i="9"/>
  <c r="AO14" i="9"/>
  <c r="AO13" i="9"/>
  <c r="AG24" i="10"/>
  <c r="AG39" i="10" s="1"/>
  <c r="AH24" i="10"/>
  <c r="AH39" i="10" s="1"/>
  <c r="AI24" i="10"/>
  <c r="AI39" i="10" s="1"/>
  <c r="AG22" i="9"/>
  <c r="AH22" i="9"/>
  <c r="AI22" i="9"/>
  <c r="AG23" i="9"/>
  <c r="AH23" i="9"/>
  <c r="AI23" i="9"/>
  <c r="AJ23" i="9" s="1"/>
  <c r="AG32" i="9"/>
  <c r="AG24" i="9" s="1"/>
  <c r="AH32" i="9"/>
  <c r="AH24" i="9" s="1"/>
  <c r="AI32" i="9"/>
  <c r="AI24" i="9" s="1"/>
  <c r="AJ24" i="9" s="1"/>
  <c r="AJ41" i="9"/>
  <c r="AJ39" i="9"/>
  <c r="AJ37" i="9"/>
  <c r="AJ36" i="9"/>
  <c r="AF32" i="9"/>
  <c r="AJ31" i="9"/>
  <c r="AJ30" i="9"/>
  <c r="AJ29" i="9"/>
  <c r="AJ28" i="9"/>
  <c r="AF23" i="9"/>
  <c r="AF22" i="9"/>
  <c r="AJ15" i="9"/>
  <c r="AJ14" i="9"/>
  <c r="AJ13" i="9"/>
  <c r="AF24" i="10"/>
  <c r="AF39" i="10" s="1"/>
  <c r="AJ39" i="10" s="1"/>
  <c r="AB22" i="9"/>
  <c r="AB23" i="9"/>
  <c r="AB32" i="9"/>
  <c r="AB24" i="9" s="1"/>
  <c r="AB24" i="10"/>
  <c r="AB39" i="10" s="1"/>
  <c r="AC24" i="10"/>
  <c r="AD24" i="10"/>
  <c r="AD39" i="10" s="1"/>
  <c r="AC39" i="10"/>
  <c r="AC22" i="9"/>
  <c r="AD22" i="9"/>
  <c r="AC23" i="9"/>
  <c r="AD23" i="9"/>
  <c r="AC32" i="9"/>
  <c r="AC24" i="9" s="1"/>
  <c r="AD32" i="9"/>
  <c r="AD24" i="9" s="1"/>
  <c r="AA32" i="9"/>
  <c r="AA24" i="9" s="1"/>
  <c r="AA23" i="9"/>
  <c r="AA22" i="9"/>
  <c r="AA24" i="10"/>
  <c r="AE41" i="9"/>
  <c r="AE39" i="9"/>
  <c r="AE37" i="9"/>
  <c r="AE36" i="9"/>
  <c r="AE29" i="9"/>
  <c r="AE30" i="9"/>
  <c r="AE31" i="9"/>
  <c r="AE28" i="9"/>
  <c r="AE14" i="9"/>
  <c r="AE15" i="9"/>
  <c r="AE13" i="9"/>
  <c r="B12" i="8" l="1"/>
  <c r="AE24" i="10"/>
  <c r="AO39" i="10"/>
  <c r="AO24" i="10"/>
  <c r="AJ24" i="10"/>
  <c r="AQ24" i="9"/>
  <c r="AT32" i="9"/>
  <c r="AL24" i="9"/>
  <c r="AO32" i="9"/>
  <c r="AJ22" i="9"/>
  <c r="AF24" i="9"/>
  <c r="AJ32" i="9"/>
  <c r="AT39" i="10"/>
  <c r="AT24" i="10"/>
  <c r="N19" i="8" l="1"/>
  <c r="N15" i="8"/>
  <c r="N16" i="8"/>
  <c r="N17" i="8"/>
  <c r="N18" i="8"/>
  <c r="N9" i="8"/>
  <c r="O16" i="8" s="1"/>
  <c r="AT30" i="5"/>
  <c r="AO30" i="5"/>
  <c r="AJ30" i="5"/>
  <c r="A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C30" i="5"/>
  <c r="D30" i="5"/>
  <c r="E30" i="5"/>
  <c r="B30" i="5"/>
  <c r="AE22" i="9"/>
  <c r="AE23" i="9"/>
  <c r="AE24" i="9"/>
  <c r="AE32" i="9"/>
  <c r="S59" i="9"/>
  <c r="F70" i="9"/>
  <c r="K70" i="9"/>
  <c r="O70" i="9"/>
  <c r="O59" i="9" s="1"/>
  <c r="P70" i="9"/>
  <c r="Q70" i="9"/>
  <c r="Q58" i="9" s="1"/>
  <c r="R70" i="9"/>
  <c r="R63" i="9" s="1"/>
  <c r="S70" i="9"/>
  <c r="S63" i="9" s="1"/>
  <c r="T70" i="9"/>
  <c r="T63" i="9" s="1"/>
  <c r="U70" i="9"/>
  <c r="V70" i="9"/>
  <c r="V59" i="9" s="1"/>
  <c r="W70" i="9"/>
  <c r="W59" i="9" s="1"/>
  <c r="X70" i="9"/>
  <c r="X59" i="9" s="1"/>
  <c r="Y70" i="9"/>
  <c r="Y59" i="9" s="1"/>
  <c r="Z70" i="9"/>
  <c r="Z69" i="9"/>
  <c r="Y69" i="9"/>
  <c r="Y60" i="9" s="1"/>
  <c r="X69" i="9"/>
  <c r="X57" i="9" s="1"/>
  <c r="W69" i="9"/>
  <c r="W60" i="9" s="1"/>
  <c r="V69" i="9"/>
  <c r="V57" i="9" s="1"/>
  <c r="U69" i="9"/>
  <c r="T69" i="9"/>
  <c r="T57" i="9" s="1"/>
  <c r="S69" i="9"/>
  <c r="S57" i="9" s="1"/>
  <c r="R69" i="9"/>
  <c r="R57" i="9" s="1"/>
  <c r="Q69" i="9"/>
  <c r="Q60" i="9" s="1"/>
  <c r="K69" i="9"/>
  <c r="O69" i="9"/>
  <c r="O60" i="9" s="1"/>
  <c r="P69" i="9"/>
  <c r="F69" i="9"/>
  <c r="G64" i="9"/>
  <c r="H64" i="9"/>
  <c r="I64" i="9"/>
  <c r="J64" i="9"/>
  <c r="L64" i="9"/>
  <c r="M64" i="9"/>
  <c r="N64" i="9"/>
  <c r="O64" i="9"/>
  <c r="Q64" i="9"/>
  <c r="R64" i="9"/>
  <c r="S64" i="9"/>
  <c r="T64" i="9"/>
  <c r="V64" i="9"/>
  <c r="W64" i="9"/>
  <c r="X64" i="9"/>
  <c r="Y64" i="9"/>
  <c r="Q65" i="9"/>
  <c r="R65" i="9"/>
  <c r="S65" i="9"/>
  <c r="T65" i="9"/>
  <c r="V65" i="9"/>
  <c r="W65" i="9"/>
  <c r="X65" i="9"/>
  <c r="Y65" i="9"/>
  <c r="U18" i="8" l="1"/>
  <c r="S18" i="8"/>
  <c r="U19" i="8"/>
  <c r="S16" i="8"/>
  <c r="Q14" i="8"/>
  <c r="P16" i="8"/>
  <c r="T14" i="8"/>
  <c r="P18" i="8"/>
  <c r="Q18" i="8"/>
  <c r="U17" i="8"/>
  <c r="S15" i="8"/>
  <c r="R14" i="8"/>
  <c r="T18" i="8"/>
  <c r="R15" i="8"/>
  <c r="P14" i="8"/>
  <c r="U15" i="8"/>
  <c r="T16" i="8"/>
  <c r="R17" i="8"/>
  <c r="P19" i="8"/>
  <c r="O14" i="8"/>
  <c r="R18" i="8"/>
  <c r="T15" i="8"/>
  <c r="R16" i="8"/>
  <c r="P17" i="8"/>
  <c r="S19" i="8"/>
  <c r="P15" i="8"/>
  <c r="T17" i="8"/>
  <c r="R19" i="8"/>
  <c r="O17" i="8"/>
  <c r="U14" i="8"/>
  <c r="Q15" i="8"/>
  <c r="O15" i="8"/>
  <c r="T19" i="8"/>
  <c r="S14" i="8"/>
  <c r="U16" i="8"/>
  <c r="S17" i="8"/>
  <c r="Q17" i="8"/>
  <c r="O19" i="8"/>
  <c r="Q16" i="8"/>
  <c r="O18" i="8"/>
  <c r="Q19" i="8"/>
  <c r="R59" i="9"/>
  <c r="Q59" i="9"/>
  <c r="Y57" i="9"/>
  <c r="T59" i="9"/>
  <c r="Q57" i="9"/>
  <c r="O57" i="9"/>
  <c r="Q63" i="9"/>
  <c r="Y58" i="9"/>
  <c r="O63" i="9"/>
  <c r="X58" i="9"/>
  <c r="O58" i="9"/>
  <c r="X60" i="9"/>
  <c r="W58" i="9"/>
  <c r="V60" i="9"/>
  <c r="Y63" i="9"/>
  <c r="T58" i="9"/>
  <c r="X63" i="9"/>
  <c r="T60" i="9"/>
  <c r="V58" i="9"/>
  <c r="S58" i="9"/>
  <c r="W63" i="9"/>
  <c r="S60" i="9"/>
  <c r="W57" i="9"/>
  <c r="R58" i="9"/>
  <c r="V63" i="9"/>
  <c r="R60" i="9"/>
  <c r="Z35" i="5" l="1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G35" i="5"/>
  <c r="C35" i="5"/>
  <c r="D35" i="5"/>
  <c r="E35" i="5"/>
  <c r="K35" i="5"/>
  <c r="H35" i="5"/>
  <c r="I35" i="5"/>
  <c r="J35" i="5"/>
  <c r="C56" i="5"/>
  <c r="D56" i="5"/>
  <c r="F56" i="5"/>
  <c r="G56" i="5"/>
  <c r="H56" i="5"/>
  <c r="I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B56" i="5"/>
  <c r="C23" i="5"/>
  <c r="D23" i="5"/>
  <c r="F23" i="5"/>
  <c r="G23" i="5"/>
  <c r="H23" i="5"/>
  <c r="I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B23" i="5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B49" i="9"/>
  <c r="C46" i="9" l="1"/>
  <c r="C47" i="9" s="1"/>
  <c r="D46" i="9"/>
  <c r="D47" i="9" s="1"/>
  <c r="F46" i="9"/>
  <c r="G46" i="9"/>
  <c r="G47" i="9" s="1"/>
  <c r="H46" i="9"/>
  <c r="H47" i="9" s="1"/>
  <c r="I46" i="9"/>
  <c r="I47" i="9" s="1"/>
  <c r="K46" i="9"/>
  <c r="L46" i="9"/>
  <c r="L47" i="9" s="1"/>
  <c r="M46" i="9"/>
  <c r="M47" i="9" s="1"/>
  <c r="N46" i="9"/>
  <c r="N47" i="9" s="1"/>
  <c r="O46" i="9"/>
  <c r="O47" i="9" s="1"/>
  <c r="P46" i="9"/>
  <c r="Q46" i="9"/>
  <c r="Q47" i="9" s="1"/>
  <c r="R46" i="9"/>
  <c r="R47" i="9" s="1"/>
  <c r="S46" i="9"/>
  <c r="S47" i="9" s="1"/>
  <c r="T46" i="9"/>
  <c r="T47" i="9" s="1"/>
  <c r="U46" i="9"/>
  <c r="V46" i="9"/>
  <c r="V47" i="9" s="1"/>
  <c r="W46" i="9"/>
  <c r="W47" i="9" s="1"/>
  <c r="X46" i="9"/>
  <c r="X47" i="9" s="1"/>
  <c r="Y46" i="9"/>
  <c r="Y47" i="9" s="1"/>
  <c r="Z46" i="9"/>
  <c r="B46" i="9"/>
  <c r="B47" i="9" s="1"/>
  <c r="O47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B41" i="5"/>
  <c r="Z42" i="5"/>
  <c r="Z43" i="5"/>
  <c r="Z44" i="5"/>
  <c r="Z45" i="5"/>
  <c r="Z46" i="5"/>
  <c r="Z47" i="5"/>
  <c r="C42" i="5"/>
  <c r="D42" i="5"/>
  <c r="F42" i="5"/>
  <c r="G42" i="5"/>
  <c r="H42" i="5"/>
  <c r="I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C43" i="5"/>
  <c r="D43" i="5"/>
  <c r="F43" i="5"/>
  <c r="G43" i="5"/>
  <c r="H43" i="5"/>
  <c r="I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C44" i="5"/>
  <c r="D44" i="5"/>
  <c r="F44" i="5"/>
  <c r="G44" i="5"/>
  <c r="H44" i="5"/>
  <c r="I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C46" i="5"/>
  <c r="D46" i="5"/>
  <c r="F46" i="5"/>
  <c r="G46" i="5"/>
  <c r="H46" i="5"/>
  <c r="I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C47" i="5"/>
  <c r="D47" i="5"/>
  <c r="F47" i="5"/>
  <c r="G47" i="5"/>
  <c r="H47" i="5"/>
  <c r="I47" i="5"/>
  <c r="K47" i="5"/>
  <c r="L47" i="5"/>
  <c r="M47" i="5"/>
  <c r="N47" i="5"/>
  <c r="P47" i="5"/>
  <c r="Q47" i="5"/>
  <c r="R47" i="5"/>
  <c r="S47" i="5"/>
  <c r="T47" i="5"/>
  <c r="U47" i="5"/>
  <c r="V47" i="5"/>
  <c r="W47" i="5"/>
  <c r="X47" i="5"/>
  <c r="Y47" i="5"/>
  <c r="B47" i="5"/>
  <c r="B46" i="5"/>
  <c r="B45" i="5"/>
  <c r="B44" i="5"/>
  <c r="B43" i="5"/>
  <c r="B42" i="5"/>
  <c r="AS41" i="2"/>
  <c r="AR41" i="2"/>
  <c r="AQ41" i="2"/>
  <c r="AP41" i="2"/>
  <c r="AS40" i="2"/>
  <c r="AR40" i="2"/>
  <c r="AQ40" i="2"/>
  <c r="AP40" i="2"/>
  <c r="AS39" i="2"/>
  <c r="AR39" i="2"/>
  <c r="AQ39" i="2"/>
  <c r="AP39" i="2"/>
  <c r="AS38" i="2"/>
  <c r="AR38" i="2"/>
  <c r="AQ38" i="2"/>
  <c r="AP38" i="2"/>
  <c r="AS37" i="2"/>
  <c r="AR37" i="2"/>
  <c r="AQ37" i="2"/>
  <c r="AP37" i="2"/>
  <c r="AN42" i="2"/>
  <c r="AM42" i="2"/>
  <c r="AL42" i="2"/>
  <c r="AK42" i="2"/>
  <c r="AN41" i="2"/>
  <c r="AM41" i="2"/>
  <c r="AL41" i="2"/>
  <c r="AK41" i="2"/>
  <c r="AN40" i="2"/>
  <c r="AM40" i="2"/>
  <c r="AL40" i="2"/>
  <c r="AK40" i="2"/>
  <c r="AN39" i="2"/>
  <c r="AM39" i="2"/>
  <c r="AL39" i="2"/>
  <c r="AK39" i="2"/>
  <c r="AN38" i="2"/>
  <c r="AM38" i="2"/>
  <c r="AL38" i="2"/>
  <c r="AK38" i="2"/>
  <c r="AN37" i="2"/>
  <c r="AM37" i="2"/>
  <c r="AL37" i="2"/>
  <c r="AK37" i="2"/>
  <c r="AQ52" i="2"/>
  <c r="AQ53" i="2" s="1"/>
  <c r="AR52" i="2"/>
  <c r="AR53" i="2" s="1"/>
  <c r="AS52" i="2"/>
  <c r="AS53" i="2" s="1"/>
  <c r="AP52" i="2"/>
  <c r="AG37" i="2"/>
  <c r="AH37" i="2"/>
  <c r="AI37" i="2"/>
  <c r="AG38" i="2"/>
  <c r="AJ38" i="2" s="1"/>
  <c r="AH38" i="2"/>
  <c r="AI38" i="2"/>
  <c r="AG39" i="2"/>
  <c r="AH39" i="2"/>
  <c r="AI39" i="2"/>
  <c r="AG40" i="2"/>
  <c r="AH40" i="2"/>
  <c r="AI40" i="2"/>
  <c r="AG41" i="2"/>
  <c r="AH41" i="2"/>
  <c r="AI41" i="2"/>
  <c r="AG42" i="2"/>
  <c r="AH42" i="2"/>
  <c r="AI42" i="2"/>
  <c r="AF38" i="2"/>
  <c r="AF39" i="2"/>
  <c r="AF40" i="2"/>
  <c r="AF41" i="2"/>
  <c r="AF42" i="2"/>
  <c r="AF37" i="2"/>
  <c r="C9" i="2"/>
  <c r="D9" i="2"/>
  <c r="E9" i="2"/>
  <c r="G9" i="2"/>
  <c r="H9" i="2"/>
  <c r="I9" i="2"/>
  <c r="J9" i="2"/>
  <c r="L9" i="2"/>
  <c r="M9" i="2"/>
  <c r="N9" i="2"/>
  <c r="O9" i="2"/>
  <c r="Q9" i="2"/>
  <c r="R9" i="2"/>
  <c r="S9" i="2"/>
  <c r="T9" i="2"/>
  <c r="V9" i="2"/>
  <c r="W9" i="2"/>
  <c r="X9" i="2"/>
  <c r="Y9" i="2"/>
  <c r="C10" i="2"/>
  <c r="D10" i="2"/>
  <c r="E10" i="2"/>
  <c r="G10" i="2"/>
  <c r="H10" i="2"/>
  <c r="I10" i="2"/>
  <c r="J10" i="2"/>
  <c r="L10" i="2"/>
  <c r="M10" i="2"/>
  <c r="N10" i="2"/>
  <c r="O10" i="2"/>
  <c r="Q10" i="2"/>
  <c r="R10" i="2"/>
  <c r="S10" i="2"/>
  <c r="T10" i="2"/>
  <c r="V10" i="2"/>
  <c r="W10" i="2"/>
  <c r="X10" i="2"/>
  <c r="Y10" i="2"/>
  <c r="C11" i="2"/>
  <c r="D11" i="2"/>
  <c r="E11" i="2"/>
  <c r="G11" i="2"/>
  <c r="H11" i="2"/>
  <c r="I11" i="2"/>
  <c r="J11" i="2"/>
  <c r="L11" i="2"/>
  <c r="M11" i="2"/>
  <c r="N11" i="2"/>
  <c r="O11" i="2"/>
  <c r="Q11" i="2"/>
  <c r="R11" i="2"/>
  <c r="S11" i="2"/>
  <c r="T11" i="2"/>
  <c r="V11" i="2"/>
  <c r="W11" i="2"/>
  <c r="X11" i="2"/>
  <c r="Y11" i="2"/>
  <c r="B11" i="2"/>
  <c r="B10" i="2"/>
  <c r="B9" i="2"/>
  <c r="C52" i="5"/>
  <c r="D52" i="5"/>
  <c r="F52" i="5"/>
  <c r="G52" i="5"/>
  <c r="H52" i="5"/>
  <c r="I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B52" i="5"/>
  <c r="C3" i="2"/>
  <c r="C17" i="2" s="1"/>
  <c r="D3" i="2"/>
  <c r="D17" i="2" s="1"/>
  <c r="F3" i="2"/>
  <c r="F17" i="2" s="1"/>
  <c r="G3" i="2"/>
  <c r="G17" i="2" s="1"/>
  <c r="H3" i="2"/>
  <c r="H17" i="2" s="1"/>
  <c r="I3" i="2"/>
  <c r="I17" i="2" s="1"/>
  <c r="K3" i="2"/>
  <c r="K17" i="2" s="1"/>
  <c r="L3" i="2"/>
  <c r="L17" i="2" s="1"/>
  <c r="M3" i="2"/>
  <c r="M17" i="2" s="1"/>
  <c r="N3" i="2"/>
  <c r="N17" i="2" s="1"/>
  <c r="O3" i="2"/>
  <c r="O17" i="2" s="1"/>
  <c r="P3" i="2"/>
  <c r="P17" i="2" s="1"/>
  <c r="Q3" i="2"/>
  <c r="Q17" i="2" s="1"/>
  <c r="R3" i="2"/>
  <c r="R17" i="2" s="1"/>
  <c r="S3" i="2"/>
  <c r="S17" i="2" s="1"/>
  <c r="T3" i="2"/>
  <c r="T17" i="2" s="1"/>
  <c r="U3" i="2"/>
  <c r="U17" i="2" s="1"/>
  <c r="V3" i="2"/>
  <c r="V17" i="2" s="1"/>
  <c r="W3" i="2"/>
  <c r="W17" i="2" s="1"/>
  <c r="X3" i="2"/>
  <c r="X17" i="2" s="1"/>
  <c r="Y3" i="2"/>
  <c r="Y17" i="2" s="1"/>
  <c r="Z3" i="2"/>
  <c r="Z17" i="2" s="1"/>
  <c r="B3" i="2"/>
  <c r="B17" i="2" s="1"/>
  <c r="AT51" i="2"/>
  <c r="AT50" i="2"/>
  <c r="AT49" i="2"/>
  <c r="AT48" i="2"/>
  <c r="AT47" i="2"/>
  <c r="AO52" i="2"/>
  <c r="AO51" i="2"/>
  <c r="AO50" i="2"/>
  <c r="AO49" i="2"/>
  <c r="AO48" i="2"/>
  <c r="AO47" i="2"/>
  <c r="AJ52" i="2"/>
  <c r="AJ51" i="2"/>
  <c r="AJ50" i="2"/>
  <c r="AJ49" i="2"/>
  <c r="AJ48" i="2"/>
  <c r="AJ47" i="2"/>
  <c r="AB53" i="2"/>
  <c r="AC53" i="2"/>
  <c r="AD53" i="2"/>
  <c r="AF53" i="2"/>
  <c r="AG53" i="2"/>
  <c r="AH53" i="2"/>
  <c r="AI53" i="2"/>
  <c r="AK53" i="2"/>
  <c r="AL53" i="2"/>
  <c r="AM53" i="2"/>
  <c r="AN53" i="2"/>
  <c r="AA53" i="2"/>
  <c r="F52" i="10"/>
  <c r="C15" i="10"/>
  <c r="C19" i="10" s="1"/>
  <c r="D15" i="10"/>
  <c r="D19" i="10" s="1"/>
  <c r="E15" i="10"/>
  <c r="E19" i="10" s="1"/>
  <c r="F15" i="10"/>
  <c r="F19" i="10" s="1"/>
  <c r="G15" i="10"/>
  <c r="G19" i="10" s="1"/>
  <c r="H15" i="10"/>
  <c r="H19" i="10" s="1"/>
  <c r="I15" i="10"/>
  <c r="J15" i="10"/>
  <c r="K15" i="10"/>
  <c r="L15" i="10"/>
  <c r="M15" i="10"/>
  <c r="M19" i="10" s="1"/>
  <c r="N15" i="10"/>
  <c r="N19" i="10" s="1"/>
  <c r="O15" i="10"/>
  <c r="O19" i="10" s="1"/>
  <c r="P15" i="10"/>
  <c r="P19" i="10" s="1"/>
  <c r="Q15" i="10"/>
  <c r="Q19" i="10" s="1"/>
  <c r="R15" i="10"/>
  <c r="R19" i="10" s="1"/>
  <c r="S15" i="10"/>
  <c r="S19" i="10" s="1"/>
  <c r="T15" i="10"/>
  <c r="T19" i="10" s="1"/>
  <c r="U15" i="10"/>
  <c r="V15" i="10"/>
  <c r="V19" i="10" s="1"/>
  <c r="W15" i="10"/>
  <c r="X15" i="10"/>
  <c r="Y15" i="10"/>
  <c r="Z15" i="10"/>
  <c r="Z19" i="10" s="1"/>
  <c r="B15" i="10"/>
  <c r="B19" i="10" s="1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B49" i="10"/>
  <c r="C39" i="10"/>
  <c r="M39" i="10"/>
  <c r="N39" i="10"/>
  <c r="O39" i="10"/>
  <c r="D39" i="10"/>
  <c r="E39" i="10"/>
  <c r="F39" i="10"/>
  <c r="G39" i="10"/>
  <c r="H39" i="10"/>
  <c r="I39" i="10"/>
  <c r="J39" i="10"/>
  <c r="K39" i="10"/>
  <c r="L39" i="10"/>
  <c r="P39" i="10"/>
  <c r="Q39" i="10"/>
  <c r="R39" i="10"/>
  <c r="S39" i="10"/>
  <c r="T39" i="10"/>
  <c r="U39" i="10"/>
  <c r="V39" i="10"/>
  <c r="W39" i="10"/>
  <c r="X39" i="10"/>
  <c r="Y39" i="10"/>
  <c r="Z39" i="10"/>
  <c r="B39" i="10"/>
  <c r="AO40" i="2" l="1"/>
  <c r="AT37" i="2"/>
  <c r="AT40" i="2"/>
  <c r="AJ37" i="2"/>
  <c r="AJ42" i="2"/>
  <c r="AJ41" i="2"/>
  <c r="AO37" i="2"/>
  <c r="AT52" i="2"/>
  <c r="AT53" i="2" s="1"/>
  <c r="AO39" i="2"/>
  <c r="AO42" i="2"/>
  <c r="AT39" i="2"/>
  <c r="AP42" i="2"/>
  <c r="AP43" i="2" s="1"/>
  <c r="AQ42" i="2"/>
  <c r="AQ43" i="2" s="1"/>
  <c r="AR42" i="2"/>
  <c r="AR43" i="2" s="1"/>
  <c r="AI43" i="2"/>
  <c r="AS42" i="2"/>
  <c r="AS43" i="2" s="1"/>
  <c r="AJ40" i="2"/>
  <c r="AH43" i="2"/>
  <c r="AK43" i="2"/>
  <c r="AG43" i="2"/>
  <c r="AL43" i="2"/>
  <c r="AM43" i="2"/>
  <c r="AN43" i="2"/>
  <c r="AF43" i="2"/>
  <c r="AO38" i="2"/>
  <c r="AO41" i="2"/>
  <c r="AT38" i="2"/>
  <c r="AT41" i="2"/>
  <c r="AP53" i="2"/>
  <c r="AJ39" i="2"/>
  <c r="AO53" i="2"/>
  <c r="AJ53" i="2"/>
  <c r="R51" i="10"/>
  <c r="Q51" i="10"/>
  <c r="P51" i="10"/>
  <c r="S51" i="10"/>
  <c r="G51" i="10"/>
  <c r="F51" i="10"/>
  <c r="E51" i="10"/>
  <c r="D51" i="10"/>
  <c r="B51" i="10"/>
  <c r="B53" i="10" s="1"/>
  <c r="O51" i="10"/>
  <c r="C51" i="10"/>
  <c r="Y19" i="10"/>
  <c r="Y51" i="10" s="1"/>
  <c r="J19" i="10"/>
  <c r="J51" i="10" s="1"/>
  <c r="K19" i="10"/>
  <c r="K51" i="10" s="1"/>
  <c r="T51" i="10"/>
  <c r="L19" i="10"/>
  <c r="L51" i="10" s="1"/>
  <c r="W19" i="10"/>
  <c r="W51" i="10" s="1"/>
  <c r="H51" i="10"/>
  <c r="V51" i="10"/>
  <c r="U19" i="10"/>
  <c r="U51" i="10" s="1"/>
  <c r="X19" i="10"/>
  <c r="X51" i="10" s="1"/>
  <c r="I19" i="10"/>
  <c r="I51" i="10" s="1"/>
  <c r="M51" i="10"/>
  <c r="Z51" i="10"/>
  <c r="N51" i="10"/>
  <c r="AR25" i="2" l="1"/>
  <c r="AR29" i="2" s="1"/>
  <c r="AG62" i="2"/>
  <c r="AH25" i="2"/>
  <c r="AH28" i="2" s="1"/>
  <c r="AP25" i="2"/>
  <c r="AP29" i="2" s="1"/>
  <c r="AM62" i="2"/>
  <c r="AF25" i="2"/>
  <c r="AF29" i="2" s="1"/>
  <c r="AL25" i="2"/>
  <c r="AL29" i="2" s="1"/>
  <c r="AK25" i="2"/>
  <c r="AK29" i="2" s="1"/>
  <c r="AS25" i="2"/>
  <c r="AS27" i="2" s="1"/>
  <c r="AN25" i="2"/>
  <c r="AN29" i="2" s="1"/>
  <c r="AI25" i="2"/>
  <c r="AI27" i="2" s="1"/>
  <c r="AL62" i="2"/>
  <c r="AJ43" i="2"/>
  <c r="AF44" i="2" s="1"/>
  <c r="AN62" i="2"/>
  <c r="AQ25" i="2"/>
  <c r="AQ62" i="2"/>
  <c r="AR62" i="2"/>
  <c r="AI62" i="2"/>
  <c r="AT42" i="2"/>
  <c r="AT43" i="2" s="1"/>
  <c r="AQ44" i="2" s="1"/>
  <c r="AK62" i="2"/>
  <c r="AM25" i="2"/>
  <c r="AO43" i="2"/>
  <c r="AO25" i="2" s="1"/>
  <c r="AH29" i="2"/>
  <c r="AP62" i="2"/>
  <c r="AH62" i="2"/>
  <c r="AG25" i="2"/>
  <c r="AF62" i="2"/>
  <c r="AS62" i="2"/>
  <c r="C52" i="10"/>
  <c r="AJ62" i="2" l="1"/>
  <c r="AM44" i="2"/>
  <c r="AH27" i="2"/>
  <c r="AH30" i="2" s="1"/>
  <c r="AR28" i="2"/>
  <c r="AR27" i="2"/>
  <c r="AK28" i="2"/>
  <c r="AJ25" i="2"/>
  <c r="AH44" i="2"/>
  <c r="AI44" i="2"/>
  <c r="AL28" i="2"/>
  <c r="AG44" i="2"/>
  <c r="AN44" i="2"/>
  <c r="AL27" i="2"/>
  <c r="AO62" i="2"/>
  <c r="AI29" i="2"/>
  <c r="AP28" i="2"/>
  <c r="AK44" i="2"/>
  <c r="AI28" i="2"/>
  <c r="AF28" i="2"/>
  <c r="AP44" i="2"/>
  <c r="AP27" i="2"/>
  <c r="AN28" i="2"/>
  <c r="AL44" i="2"/>
  <c r="AR44" i="2"/>
  <c r="AS29" i="2"/>
  <c r="AF27" i="2"/>
  <c r="AS44" i="2"/>
  <c r="AN27" i="2"/>
  <c r="AK27" i="2"/>
  <c r="AS28" i="2"/>
  <c r="AT25" i="2"/>
  <c r="AT62" i="2"/>
  <c r="AR30" i="2"/>
  <c r="AQ29" i="2"/>
  <c r="AQ27" i="2"/>
  <c r="AQ28" i="2"/>
  <c r="AM29" i="2"/>
  <c r="AO29" i="2" s="1"/>
  <c r="AM28" i="2"/>
  <c r="AM27" i="2"/>
  <c r="AG29" i="2"/>
  <c r="AG27" i="2"/>
  <c r="AG28" i="2"/>
  <c r="C53" i="10"/>
  <c r="AJ28" i="2" l="1"/>
  <c r="AL30" i="2"/>
  <c r="AN30" i="2"/>
  <c r="AK30" i="2"/>
  <c r="AT29" i="2"/>
  <c r="AJ29" i="2"/>
  <c r="AT27" i="2"/>
  <c r="AP30" i="2"/>
  <c r="AS30" i="2"/>
  <c r="AI30" i="2"/>
  <c r="AO28" i="2"/>
  <c r="AT28" i="2"/>
  <c r="AT30" i="2" s="1"/>
  <c r="AF30" i="2"/>
  <c r="AQ30" i="2"/>
  <c r="AM30" i="2"/>
  <c r="AO27" i="2"/>
  <c r="AJ27" i="2"/>
  <c r="AG30" i="2"/>
  <c r="D52" i="10"/>
  <c r="AO30" i="2" l="1"/>
  <c r="AJ30" i="2"/>
  <c r="D53" i="10"/>
  <c r="E52" i="10" l="1"/>
  <c r="E53" i="10" l="1"/>
  <c r="F53" i="10" l="1"/>
  <c r="G52" i="10" l="1"/>
  <c r="K52" i="10" s="1"/>
  <c r="G53" i="10" l="1"/>
  <c r="H52" i="10" l="1"/>
  <c r="H53" i="10" l="1"/>
  <c r="I52" i="10" l="1"/>
  <c r="I53" i="10" l="1"/>
  <c r="J52" i="10" l="1"/>
  <c r="J53" i="10" l="1"/>
  <c r="K53" i="10" l="1"/>
  <c r="L52" i="10" l="1"/>
  <c r="P52" i="10" s="1"/>
  <c r="L53" i="10" l="1"/>
  <c r="M52" i="10" l="1"/>
  <c r="M53" i="10" l="1"/>
  <c r="N52" i="10" l="1"/>
  <c r="N53" i="10" l="1"/>
  <c r="O52" i="10" l="1"/>
  <c r="O53" i="10" l="1"/>
  <c r="P53" i="10" l="1"/>
  <c r="Q52" i="10" l="1"/>
  <c r="U52" i="10" s="1"/>
  <c r="Q53" i="10" l="1"/>
  <c r="R52" i="10" l="1"/>
  <c r="R53" i="10" l="1"/>
  <c r="S52" i="10" l="1"/>
  <c r="S53" i="10" l="1"/>
  <c r="T52" i="10" l="1"/>
  <c r="T53" i="10" l="1"/>
  <c r="U53" i="10" l="1"/>
  <c r="V52" i="10" l="1"/>
  <c r="Z52" i="10" s="1"/>
  <c r="V53" i="10" l="1"/>
  <c r="W52" i="10" l="1"/>
  <c r="W53" i="10" l="1"/>
  <c r="X52" i="10" l="1"/>
  <c r="X53" i="10" l="1"/>
  <c r="Y52" i="10" l="1"/>
  <c r="Y53" i="10" l="1"/>
  <c r="Z53" i="10" l="1"/>
  <c r="AA52" i="10" s="1"/>
  <c r="AE52" i="10" s="1"/>
  <c r="AT1" i="10" l="1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A1" i="10"/>
  <c r="AB41" i="2"/>
  <c r="AB60" i="2" s="1"/>
  <c r="AC41" i="2"/>
  <c r="AD41" i="2"/>
  <c r="AA41" i="2"/>
  <c r="AA60" i="2" s="1"/>
  <c r="AB38" i="2"/>
  <c r="AB57" i="2" s="1"/>
  <c r="AC38" i="2"/>
  <c r="AC57" i="2" s="1"/>
  <c r="AD38" i="2"/>
  <c r="AD57" i="2" s="1"/>
  <c r="AA38" i="2"/>
  <c r="AA57" i="2" s="1"/>
  <c r="AA58" i="2"/>
  <c r="AB58" i="2"/>
  <c r="AC58" i="2"/>
  <c r="AD58" i="2"/>
  <c r="AA59" i="2"/>
  <c r="AB59" i="2"/>
  <c r="AC59" i="2"/>
  <c r="AD59" i="2"/>
  <c r="AC60" i="2"/>
  <c r="AD60" i="2"/>
  <c r="AA61" i="2"/>
  <c r="AB61" i="2"/>
  <c r="AC61" i="2"/>
  <c r="AD61" i="2"/>
  <c r="AE39" i="2"/>
  <c r="AE40" i="2"/>
  <c r="AE42" i="2"/>
  <c r="AE48" i="2"/>
  <c r="AE49" i="2"/>
  <c r="AE50" i="2"/>
  <c r="AE51" i="2"/>
  <c r="AE52" i="2"/>
  <c r="AE47" i="2"/>
  <c r="AB37" i="2"/>
  <c r="AC37" i="2"/>
  <c r="AD37" i="2"/>
  <c r="AA37" i="2"/>
  <c r="C5" i="5"/>
  <c r="C11" i="5" s="1"/>
  <c r="C20" i="5" s="1"/>
  <c r="C25" i="5" s="1"/>
  <c r="D5" i="5"/>
  <c r="F5" i="5"/>
  <c r="G5" i="5"/>
  <c r="H5" i="5"/>
  <c r="I5" i="5"/>
  <c r="K5" i="5"/>
  <c r="L5" i="5"/>
  <c r="M5" i="5"/>
  <c r="N5" i="5"/>
  <c r="N11" i="5" s="1"/>
  <c r="O5" i="5"/>
  <c r="P5" i="5"/>
  <c r="Q5" i="5"/>
  <c r="R5" i="5"/>
  <c r="S5" i="5"/>
  <c r="T5" i="5"/>
  <c r="U5" i="5"/>
  <c r="V5" i="5"/>
  <c r="W5" i="5"/>
  <c r="X5" i="5"/>
  <c r="Y5" i="5"/>
  <c r="Z5" i="5"/>
  <c r="Z11" i="5" s="1"/>
  <c r="S6" i="5"/>
  <c r="S5" i="2" s="1"/>
  <c r="S6" i="2" s="1"/>
  <c r="B5" i="5"/>
  <c r="B11" i="5" s="1"/>
  <c r="J9" i="5"/>
  <c r="J10" i="5"/>
  <c r="J12" i="5"/>
  <c r="J13" i="5"/>
  <c r="J14" i="5"/>
  <c r="J44" i="5" s="1"/>
  <c r="J21" i="5"/>
  <c r="J22" i="5"/>
  <c r="J27" i="5"/>
  <c r="J47" i="5" s="1"/>
  <c r="E9" i="5"/>
  <c r="E10" i="5"/>
  <c r="E27" i="5"/>
  <c r="E47" i="5" s="1"/>
  <c r="E22" i="5"/>
  <c r="E21" i="5"/>
  <c r="E14" i="5"/>
  <c r="E44" i="5" s="1"/>
  <c r="E13" i="5"/>
  <c r="E12" i="5"/>
  <c r="J8" i="5"/>
  <c r="E8" i="5"/>
  <c r="J4" i="5"/>
  <c r="E4" i="5"/>
  <c r="J3" i="5"/>
  <c r="E3" i="5"/>
  <c r="Z41" i="9"/>
  <c r="U41" i="9"/>
  <c r="P41" i="9"/>
  <c r="K41" i="9"/>
  <c r="F41" i="9"/>
  <c r="Y40" i="9"/>
  <c r="Y51" i="9" s="1"/>
  <c r="X40" i="9"/>
  <c r="X51" i="9" s="1"/>
  <c r="W40" i="9"/>
  <c r="W51" i="9" s="1"/>
  <c r="V40" i="9"/>
  <c r="V51" i="9" s="1"/>
  <c r="T40" i="9"/>
  <c r="T51" i="9" s="1"/>
  <c r="S40" i="9"/>
  <c r="S51" i="9" s="1"/>
  <c r="R40" i="9"/>
  <c r="R51" i="9" s="1"/>
  <c r="Q40" i="9"/>
  <c r="Q51" i="9" s="1"/>
  <c r="O40" i="9"/>
  <c r="O51" i="9" s="1"/>
  <c r="N40" i="9"/>
  <c r="N51" i="9" s="1"/>
  <c r="M40" i="9"/>
  <c r="M51" i="9" s="1"/>
  <c r="L40" i="9"/>
  <c r="L51" i="9" s="1"/>
  <c r="J40" i="9"/>
  <c r="J51" i="9" s="1"/>
  <c r="I40" i="9"/>
  <c r="I51" i="9" s="1"/>
  <c r="H40" i="9"/>
  <c r="H51" i="9" s="1"/>
  <c r="G40" i="9"/>
  <c r="G51" i="9" s="1"/>
  <c r="E40" i="9"/>
  <c r="E51" i="9" s="1"/>
  <c r="D40" i="9"/>
  <c r="D51" i="9" s="1"/>
  <c r="C40" i="9"/>
  <c r="C51" i="9" s="1"/>
  <c r="B40" i="9"/>
  <c r="B51" i="9" s="1"/>
  <c r="Z39" i="9"/>
  <c r="U39" i="9"/>
  <c r="P39" i="9"/>
  <c r="K39" i="9"/>
  <c r="F39" i="9"/>
  <c r="Z38" i="9"/>
  <c r="U38" i="9"/>
  <c r="P38" i="9"/>
  <c r="K38" i="9"/>
  <c r="F38" i="9"/>
  <c r="Z37" i="9"/>
  <c r="U37" i="9"/>
  <c r="P37" i="9"/>
  <c r="K37" i="9"/>
  <c r="F37" i="9"/>
  <c r="Z36" i="9"/>
  <c r="U36" i="9"/>
  <c r="P36" i="9"/>
  <c r="K36" i="9"/>
  <c r="F36" i="9"/>
  <c r="Y32" i="9"/>
  <c r="X32" i="9"/>
  <c r="X66" i="9" s="1"/>
  <c r="W32" i="9"/>
  <c r="W66" i="9" s="1"/>
  <c r="V32" i="9"/>
  <c r="V66" i="9" s="1"/>
  <c r="T32" i="9"/>
  <c r="S32" i="9"/>
  <c r="S66" i="9" s="1"/>
  <c r="R32" i="9"/>
  <c r="R66" i="9" s="1"/>
  <c r="Q32" i="9"/>
  <c r="Q66" i="9" s="1"/>
  <c r="O32" i="9"/>
  <c r="N32" i="9"/>
  <c r="N66" i="9" s="1"/>
  <c r="M32" i="9"/>
  <c r="M66" i="9" s="1"/>
  <c r="L32" i="9"/>
  <c r="L66" i="9" s="1"/>
  <c r="J32" i="9"/>
  <c r="I32" i="9"/>
  <c r="I66" i="9" s="1"/>
  <c r="H32" i="9"/>
  <c r="H66" i="9" s="1"/>
  <c r="G32" i="9"/>
  <c r="G66" i="9" s="1"/>
  <c r="E32" i="9"/>
  <c r="F32" i="9" s="1"/>
  <c r="D32" i="9"/>
  <c r="C32" i="9"/>
  <c r="B32" i="9"/>
  <c r="Z31" i="9"/>
  <c r="U31" i="9"/>
  <c r="P31" i="9"/>
  <c r="K31" i="9"/>
  <c r="F31" i="9"/>
  <c r="Z30" i="9"/>
  <c r="U30" i="9"/>
  <c r="P30" i="9"/>
  <c r="K30" i="9"/>
  <c r="F30" i="9"/>
  <c r="Z29" i="9"/>
  <c r="U29" i="9"/>
  <c r="Z28" i="9"/>
  <c r="U28" i="9"/>
  <c r="P28" i="9"/>
  <c r="K28" i="9"/>
  <c r="F28" i="9"/>
  <c r="Y25" i="9"/>
  <c r="Z25" i="9" s="1"/>
  <c r="X25" i="9"/>
  <c r="W25" i="9"/>
  <c r="V25" i="9"/>
  <c r="T25" i="9"/>
  <c r="U25" i="9" s="1"/>
  <c r="S25" i="9"/>
  <c r="R25" i="9"/>
  <c r="Q25" i="9"/>
  <c r="O25" i="9"/>
  <c r="P25" i="9" s="1"/>
  <c r="N25" i="9"/>
  <c r="M25" i="9"/>
  <c r="L25" i="9"/>
  <c r="J25" i="9"/>
  <c r="K25" i="9" s="1"/>
  <c r="I25" i="9"/>
  <c r="H25" i="9"/>
  <c r="G25" i="9"/>
  <c r="E25" i="9"/>
  <c r="F25" i="9" s="1"/>
  <c r="D25" i="9"/>
  <c r="C25" i="9"/>
  <c r="B25" i="9"/>
  <c r="Z24" i="9"/>
  <c r="U24" i="9"/>
  <c r="P24" i="9"/>
  <c r="K24" i="9"/>
  <c r="F24" i="9"/>
  <c r="Z23" i="9"/>
  <c r="U23" i="9"/>
  <c r="U65" i="9" s="1"/>
  <c r="Z22" i="9"/>
  <c r="Z64" i="9" s="1"/>
  <c r="U22" i="9"/>
  <c r="U64" i="9" s="1"/>
  <c r="P22" i="9"/>
  <c r="K22" i="9"/>
  <c r="F22" i="9"/>
  <c r="Z21" i="9"/>
  <c r="Z63" i="9" s="1"/>
  <c r="U21" i="9"/>
  <c r="U63" i="9" s="1"/>
  <c r="P21" i="9"/>
  <c r="P63" i="9" s="1"/>
  <c r="K21" i="9"/>
  <c r="K63" i="9" s="1"/>
  <c r="F21" i="9"/>
  <c r="F63" i="9" s="1"/>
  <c r="Y16" i="9"/>
  <c r="X16" i="9"/>
  <c r="W16" i="9"/>
  <c r="V16" i="9"/>
  <c r="T16" i="9"/>
  <c r="S16" i="9"/>
  <c r="R16" i="9"/>
  <c r="Q16" i="9"/>
  <c r="O16" i="9"/>
  <c r="P16" i="9" s="1"/>
  <c r="N16" i="9"/>
  <c r="M16" i="9"/>
  <c r="L16" i="9"/>
  <c r="J16" i="9"/>
  <c r="I16" i="9"/>
  <c r="H16" i="9"/>
  <c r="G16" i="9"/>
  <c r="E16" i="9"/>
  <c r="F16" i="9" s="1"/>
  <c r="D16" i="9"/>
  <c r="C16" i="9"/>
  <c r="B16" i="9"/>
  <c r="Z15" i="9"/>
  <c r="U15" i="9"/>
  <c r="P15" i="9"/>
  <c r="K15" i="9"/>
  <c r="F15" i="9"/>
  <c r="Z14" i="9"/>
  <c r="U14" i="9"/>
  <c r="P14" i="9"/>
  <c r="K14" i="9"/>
  <c r="F14" i="9"/>
  <c r="Z13" i="9"/>
  <c r="U13" i="9"/>
  <c r="P13" i="9"/>
  <c r="K13" i="9"/>
  <c r="F13" i="9"/>
  <c r="Z12" i="9"/>
  <c r="U12" i="9"/>
  <c r="U47" i="9" s="1"/>
  <c r="P12" i="9"/>
  <c r="P47" i="9" s="1"/>
  <c r="K12" i="9"/>
  <c r="K47" i="9" s="1"/>
  <c r="F12" i="9"/>
  <c r="F47" i="9" s="1"/>
  <c r="Y9" i="9"/>
  <c r="X9" i="9"/>
  <c r="W9" i="9"/>
  <c r="V9" i="9"/>
  <c r="T9" i="9"/>
  <c r="S9" i="9"/>
  <c r="R9" i="9"/>
  <c r="Q9" i="9"/>
  <c r="O9" i="9"/>
  <c r="O17" i="9" s="1"/>
  <c r="P17" i="9" s="1"/>
  <c r="N9" i="9"/>
  <c r="M9" i="9"/>
  <c r="L9" i="9"/>
  <c r="J9" i="9"/>
  <c r="I9" i="9"/>
  <c r="H9" i="9"/>
  <c r="G9" i="9"/>
  <c r="E9" i="9"/>
  <c r="D9" i="9"/>
  <c r="C9" i="9"/>
  <c r="B9" i="9"/>
  <c r="Z8" i="9"/>
  <c r="U8" i="9"/>
  <c r="P8" i="9"/>
  <c r="K8" i="9"/>
  <c r="Z7" i="9"/>
  <c r="U7" i="9"/>
  <c r="P7" i="9"/>
  <c r="K7" i="9"/>
  <c r="F7" i="9"/>
  <c r="Z6" i="9"/>
  <c r="Z58" i="9" s="1"/>
  <c r="U6" i="9"/>
  <c r="U58" i="9" s="1"/>
  <c r="P6" i="9"/>
  <c r="P58" i="9" s="1"/>
  <c r="K6" i="9"/>
  <c r="K58" i="9" s="1"/>
  <c r="F6" i="9"/>
  <c r="F58" i="9" s="1"/>
  <c r="Z5" i="9"/>
  <c r="U5" i="9"/>
  <c r="U57" i="9" s="1"/>
  <c r="P5" i="9"/>
  <c r="P57" i="9" s="1"/>
  <c r="K5" i="9"/>
  <c r="K57" i="9" s="1"/>
  <c r="F5" i="9"/>
  <c r="F57" i="9" s="1"/>
  <c r="Z4" i="9"/>
  <c r="U4" i="9"/>
  <c r="P4" i="9"/>
  <c r="K4" i="9"/>
  <c r="F4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D1" i="9"/>
  <c r="AE1" i="9"/>
  <c r="AF1" i="9"/>
  <c r="AG1" i="9"/>
  <c r="AH1" i="9"/>
  <c r="AI1" i="9"/>
  <c r="AJ1" i="9"/>
  <c r="AK1" i="9"/>
  <c r="AL1" i="9"/>
  <c r="AM1" i="9"/>
  <c r="AN1" i="9"/>
  <c r="AO1" i="9"/>
  <c r="AP1" i="9"/>
  <c r="AQ1" i="9"/>
  <c r="AR1" i="9"/>
  <c r="AS1" i="9"/>
  <c r="AT1" i="9"/>
  <c r="A1" i="9"/>
  <c r="K64" i="9" l="1"/>
  <c r="Z65" i="9"/>
  <c r="Z59" i="9"/>
  <c r="Z60" i="9"/>
  <c r="P64" i="9"/>
  <c r="Z57" i="9"/>
  <c r="U32" i="9"/>
  <c r="U66" i="9" s="1"/>
  <c r="T66" i="9"/>
  <c r="Z47" i="9"/>
  <c r="F66" i="9"/>
  <c r="K32" i="9"/>
  <c r="K66" i="9" s="1"/>
  <c r="J66" i="9"/>
  <c r="Z32" i="9"/>
  <c r="AA39" i="10" s="1"/>
  <c r="AE39" i="10" s="1"/>
  <c r="Y66" i="9"/>
  <c r="F59" i="9"/>
  <c r="F60" i="9"/>
  <c r="K60" i="9"/>
  <c r="K59" i="9"/>
  <c r="P59" i="9"/>
  <c r="P60" i="9"/>
  <c r="F64" i="9"/>
  <c r="P32" i="9"/>
  <c r="P66" i="9" s="1"/>
  <c r="O66" i="9"/>
  <c r="U60" i="9"/>
  <c r="U59" i="9"/>
  <c r="C33" i="9"/>
  <c r="C57" i="5" s="1"/>
  <c r="R33" i="9"/>
  <c r="R57" i="5" s="1"/>
  <c r="D11" i="5"/>
  <c r="D20" i="5" s="1"/>
  <c r="D25" i="5" s="1"/>
  <c r="P11" i="5"/>
  <c r="P20" i="5" s="1"/>
  <c r="P25" i="5" s="1"/>
  <c r="O6" i="5"/>
  <c r="O5" i="2" s="1"/>
  <c r="O6" i="2" s="1"/>
  <c r="O11" i="5"/>
  <c r="J69" i="9"/>
  <c r="N69" i="9"/>
  <c r="M69" i="9"/>
  <c r="L69" i="9"/>
  <c r="Y6" i="5"/>
  <c r="Y5" i="2" s="1"/>
  <c r="Y6" i="2" s="1"/>
  <c r="Y11" i="5"/>
  <c r="Y20" i="5" s="1"/>
  <c r="Y25" i="5" s="1"/>
  <c r="M6" i="5"/>
  <c r="M5" i="2" s="1"/>
  <c r="M6" i="2" s="1"/>
  <c r="M11" i="5"/>
  <c r="M20" i="5" s="1"/>
  <c r="M25" i="5" s="1"/>
  <c r="Q11" i="5"/>
  <c r="Q20" i="5" s="1"/>
  <c r="Q25" i="5" s="1"/>
  <c r="H70" i="9"/>
  <c r="I70" i="9"/>
  <c r="G70" i="9"/>
  <c r="X6" i="5"/>
  <c r="X5" i="2" s="1"/>
  <c r="X6" i="2" s="1"/>
  <c r="X11" i="5"/>
  <c r="X20" i="5" s="1"/>
  <c r="X25" i="5" s="1"/>
  <c r="L6" i="5"/>
  <c r="L5" i="2" s="1"/>
  <c r="L6" i="2" s="1"/>
  <c r="L11" i="5"/>
  <c r="L20" i="5" s="1"/>
  <c r="L25" i="5" s="1"/>
  <c r="L70" i="9"/>
  <c r="J70" i="9"/>
  <c r="M70" i="9"/>
  <c r="N70" i="9"/>
  <c r="W11" i="5"/>
  <c r="W20" i="5" s="1"/>
  <c r="W25" i="5" s="1"/>
  <c r="K6" i="5"/>
  <c r="K5" i="2" s="1"/>
  <c r="K11" i="5"/>
  <c r="V11" i="5"/>
  <c r="V15" i="5" s="1"/>
  <c r="I11" i="5"/>
  <c r="I15" i="5" s="1"/>
  <c r="U11" i="5"/>
  <c r="U20" i="5" s="1"/>
  <c r="U25" i="5" s="1"/>
  <c r="H11" i="5"/>
  <c r="H20" i="5" s="1"/>
  <c r="H25" i="5" s="1"/>
  <c r="T11" i="5"/>
  <c r="T20" i="5" s="1"/>
  <c r="T25" i="5" s="1"/>
  <c r="G11" i="5"/>
  <c r="G20" i="5" s="1"/>
  <c r="G25" i="5" s="1"/>
  <c r="R11" i="5"/>
  <c r="R15" i="5" s="1"/>
  <c r="R16" i="5" s="1"/>
  <c r="I69" i="9"/>
  <c r="H69" i="9"/>
  <c r="G69" i="9"/>
  <c r="S11" i="5"/>
  <c r="S20" i="5" s="1"/>
  <c r="S25" i="5" s="1"/>
  <c r="F11" i="5"/>
  <c r="F15" i="5" s="1"/>
  <c r="P6" i="5"/>
  <c r="P5" i="2" s="1"/>
  <c r="B15" i="5"/>
  <c r="B24" i="5" s="1"/>
  <c r="B20" i="5"/>
  <c r="B25" i="5" s="1"/>
  <c r="Z15" i="5"/>
  <c r="Z48" i="9" s="1"/>
  <c r="Z20" i="5"/>
  <c r="Z25" i="5" s="1"/>
  <c r="N15" i="5"/>
  <c r="N24" i="5" s="1"/>
  <c r="N20" i="5"/>
  <c r="N25" i="5" s="1"/>
  <c r="J23" i="5"/>
  <c r="E46" i="5"/>
  <c r="E56" i="5"/>
  <c r="J43" i="5"/>
  <c r="E43" i="5"/>
  <c r="J46" i="5"/>
  <c r="J56" i="5"/>
  <c r="E23" i="5"/>
  <c r="D15" i="5"/>
  <c r="Q15" i="5"/>
  <c r="Q17" i="5" s="1"/>
  <c r="C15" i="5"/>
  <c r="P15" i="5"/>
  <c r="E42" i="5"/>
  <c r="E46" i="9"/>
  <c r="E47" i="9" s="1"/>
  <c r="J42" i="5"/>
  <c r="J46" i="9"/>
  <c r="J47" i="9" s="1"/>
  <c r="W15" i="5"/>
  <c r="H15" i="5"/>
  <c r="S15" i="5"/>
  <c r="S17" i="5" s="1"/>
  <c r="E52" i="5"/>
  <c r="E3" i="2"/>
  <c r="E17" i="2" s="1"/>
  <c r="R6" i="5"/>
  <c r="R5" i="2" s="1"/>
  <c r="R6" i="2" s="1"/>
  <c r="J52" i="5"/>
  <c r="J3" i="2"/>
  <c r="J17" i="2" s="1"/>
  <c r="AE53" i="2"/>
  <c r="AE58" i="2"/>
  <c r="AE61" i="2"/>
  <c r="AE41" i="2"/>
  <c r="AE60" i="2" s="1"/>
  <c r="AA56" i="2"/>
  <c r="AA43" i="2"/>
  <c r="AD56" i="2"/>
  <c r="AD43" i="2"/>
  <c r="AC56" i="2"/>
  <c r="AC43" i="2"/>
  <c r="AB56" i="2"/>
  <c r="AB43" i="2"/>
  <c r="AE37" i="2"/>
  <c r="AE56" i="2" s="1"/>
  <c r="AE38" i="2"/>
  <c r="AE59" i="2"/>
  <c r="AE57" i="2"/>
  <c r="W6" i="5"/>
  <c r="W5" i="2" s="1"/>
  <c r="W6" i="2" s="1"/>
  <c r="D6" i="5"/>
  <c r="D5" i="2" s="1"/>
  <c r="D6" i="2" s="1"/>
  <c r="E5" i="5"/>
  <c r="F6" i="5"/>
  <c r="F5" i="2" s="1"/>
  <c r="N6" i="5"/>
  <c r="N5" i="2" s="1"/>
  <c r="N6" i="2" s="1"/>
  <c r="Z6" i="5"/>
  <c r="Z5" i="2" s="1"/>
  <c r="G6" i="5"/>
  <c r="G5" i="2" s="1"/>
  <c r="G6" i="2" s="1"/>
  <c r="J5" i="5"/>
  <c r="V6" i="5"/>
  <c r="V5" i="2" s="1"/>
  <c r="V6" i="2" s="1"/>
  <c r="I6" i="5"/>
  <c r="I5" i="2" s="1"/>
  <c r="I6" i="2" s="1"/>
  <c r="U6" i="5"/>
  <c r="U5" i="2" s="1"/>
  <c r="H6" i="5"/>
  <c r="H5" i="2" s="1"/>
  <c r="H6" i="2" s="1"/>
  <c r="T6" i="5"/>
  <c r="T5" i="2" s="1"/>
  <c r="T6" i="2" s="1"/>
  <c r="Q6" i="5"/>
  <c r="Q5" i="2" s="1"/>
  <c r="Q6" i="2" s="1"/>
  <c r="C6" i="5"/>
  <c r="C5" i="2" s="1"/>
  <c r="C6" i="2" s="1"/>
  <c r="B6" i="5"/>
  <c r="B5" i="2" s="1"/>
  <c r="B6" i="2" s="1"/>
  <c r="O20" i="5"/>
  <c r="O25" i="5" s="1"/>
  <c r="P40" i="9"/>
  <c r="P51" i="9" s="1"/>
  <c r="X17" i="9"/>
  <c r="Q17" i="9"/>
  <c r="R17" i="9"/>
  <c r="M33" i="9"/>
  <c r="M57" i="5" s="1"/>
  <c r="N33" i="9"/>
  <c r="N57" i="5" s="1"/>
  <c r="K40" i="9"/>
  <c r="K51" i="9" s="1"/>
  <c r="U40" i="9"/>
  <c r="U51" i="9" s="1"/>
  <c r="B33" i="9"/>
  <c r="B57" i="5" s="1"/>
  <c r="Q33" i="9"/>
  <c r="J17" i="9"/>
  <c r="K17" i="9" s="1"/>
  <c r="Y17" i="9"/>
  <c r="Z17" i="9" s="1"/>
  <c r="L17" i="9"/>
  <c r="F40" i="9"/>
  <c r="F51" i="9" s="1"/>
  <c r="D33" i="9"/>
  <c r="D57" i="5" s="1"/>
  <c r="S33" i="9"/>
  <c r="C17" i="9"/>
  <c r="D17" i="9"/>
  <c r="K9" i="9"/>
  <c r="M17" i="9"/>
  <c r="N17" i="9"/>
  <c r="Z40" i="9"/>
  <c r="F9" i="9"/>
  <c r="U9" i="9"/>
  <c r="B17" i="9"/>
  <c r="P9" i="9"/>
  <c r="S17" i="9"/>
  <c r="G33" i="9"/>
  <c r="V33" i="9"/>
  <c r="Z9" i="9"/>
  <c r="T17" i="9"/>
  <c r="U17" i="9" s="1"/>
  <c r="H33" i="9"/>
  <c r="W33" i="9"/>
  <c r="G17" i="9"/>
  <c r="U16" i="9"/>
  <c r="I33" i="9"/>
  <c r="X33" i="9"/>
  <c r="H17" i="9"/>
  <c r="V17" i="9"/>
  <c r="I17" i="9"/>
  <c r="W17" i="9"/>
  <c r="E17" i="9"/>
  <c r="F17" i="9" s="1"/>
  <c r="L33" i="9"/>
  <c r="T33" i="9"/>
  <c r="J33" i="9"/>
  <c r="K33" i="9" s="1"/>
  <c r="K57" i="5" s="1"/>
  <c r="K16" i="9"/>
  <c r="Y33" i="9"/>
  <c r="Z16" i="9"/>
  <c r="O33" i="9"/>
  <c r="O57" i="5" s="1"/>
  <c r="E33" i="9"/>
  <c r="F33" i="9" s="1"/>
  <c r="U15" i="5" l="1"/>
  <c r="Z17" i="5"/>
  <c r="R20" i="5"/>
  <c r="R25" i="5" s="1"/>
  <c r="B17" i="5"/>
  <c r="B42" i="9"/>
  <c r="AA8" i="5"/>
  <c r="AA8" i="10" s="1"/>
  <c r="B44" i="9"/>
  <c r="N42" i="9"/>
  <c r="N44" i="9" s="1"/>
  <c r="M42" i="9"/>
  <c r="M44" i="9" s="1"/>
  <c r="H42" i="9"/>
  <c r="H44" i="9" s="1"/>
  <c r="H57" i="5"/>
  <c r="Z52" i="9"/>
  <c r="Z33" i="9"/>
  <c r="Y57" i="5"/>
  <c r="G42" i="9"/>
  <c r="G44" i="9" s="1"/>
  <c r="G57" i="5"/>
  <c r="W42" i="9"/>
  <c r="W44" i="9" s="1"/>
  <c r="W57" i="5"/>
  <c r="E57" i="5"/>
  <c r="F42" i="9"/>
  <c r="F44" i="9" s="1"/>
  <c r="F57" i="5"/>
  <c r="V42" i="9"/>
  <c r="V44" i="9" s="1"/>
  <c r="V57" i="5"/>
  <c r="U33" i="9"/>
  <c r="U57" i="5" s="1"/>
  <c r="T57" i="5"/>
  <c r="X42" i="9"/>
  <c r="X44" i="9" s="1"/>
  <c r="X57" i="5"/>
  <c r="C42" i="9"/>
  <c r="C44" i="9" s="1"/>
  <c r="J57" i="5"/>
  <c r="R42" i="9"/>
  <c r="R44" i="9" s="1"/>
  <c r="I42" i="9"/>
  <c r="I44" i="9" s="1"/>
  <c r="I57" i="5"/>
  <c r="Z51" i="9"/>
  <c r="L42" i="9"/>
  <c r="L44" i="9" s="1"/>
  <c r="L57" i="5"/>
  <c r="D42" i="9"/>
  <c r="D44" i="9" s="1"/>
  <c r="Z66" i="9"/>
  <c r="F20" i="5"/>
  <c r="F25" i="5" s="1"/>
  <c r="I20" i="5"/>
  <c r="I25" i="5" s="1"/>
  <c r="B48" i="9"/>
  <c r="B72" i="9" s="1"/>
  <c r="G15" i="5"/>
  <c r="T15" i="5"/>
  <c r="L58" i="9"/>
  <c r="L59" i="9"/>
  <c r="L63" i="9"/>
  <c r="H57" i="9"/>
  <c r="H60" i="9"/>
  <c r="L60" i="9"/>
  <c r="L57" i="9"/>
  <c r="M57" i="9"/>
  <c r="M60" i="9"/>
  <c r="V20" i="5"/>
  <c r="V25" i="5" s="1"/>
  <c r="N60" i="9"/>
  <c r="N57" i="9"/>
  <c r="G63" i="9"/>
  <c r="G58" i="9"/>
  <c r="G59" i="9"/>
  <c r="J60" i="9"/>
  <c r="J57" i="9"/>
  <c r="E6" i="5"/>
  <c r="E5" i="2" s="1"/>
  <c r="E6" i="2" s="1"/>
  <c r="E11" i="5"/>
  <c r="E20" i="5" s="1"/>
  <c r="E25" i="5" s="1"/>
  <c r="I59" i="9"/>
  <c r="I58" i="9"/>
  <c r="I63" i="9"/>
  <c r="G60" i="9"/>
  <c r="G57" i="9"/>
  <c r="I57" i="9"/>
  <c r="I60" i="9"/>
  <c r="H63" i="9"/>
  <c r="H59" i="9"/>
  <c r="H58" i="9"/>
  <c r="J6" i="5"/>
  <c r="J5" i="2" s="1"/>
  <c r="J6" i="2" s="1"/>
  <c r="J11" i="5"/>
  <c r="Q16" i="5"/>
  <c r="N48" i="9"/>
  <c r="Z24" i="5"/>
  <c r="N58" i="9"/>
  <c r="N63" i="9"/>
  <c r="N59" i="9"/>
  <c r="M58" i="9"/>
  <c r="M59" i="9"/>
  <c r="M63" i="9"/>
  <c r="J59" i="9"/>
  <c r="J58" i="9"/>
  <c r="J63" i="9"/>
  <c r="S42" i="9"/>
  <c r="S44" i="9" s="1"/>
  <c r="S57" i="5"/>
  <c r="Q42" i="9"/>
  <c r="Q44" i="9" s="1"/>
  <c r="Q57" i="5"/>
  <c r="N17" i="5"/>
  <c r="N53" i="5" s="1"/>
  <c r="N54" i="5" s="1"/>
  <c r="R17" i="5"/>
  <c r="R18" i="5" s="1"/>
  <c r="K15" i="5"/>
  <c r="K24" i="5" s="1"/>
  <c r="K20" i="5"/>
  <c r="K25" i="5" s="1"/>
  <c r="S48" i="9"/>
  <c r="S24" i="5"/>
  <c r="H48" i="9"/>
  <c r="H24" i="5"/>
  <c r="D48" i="9"/>
  <c r="D24" i="5"/>
  <c r="F48" i="9"/>
  <c r="F52" i="9" s="1"/>
  <c r="F24" i="5"/>
  <c r="C48" i="9"/>
  <c r="C24" i="5"/>
  <c r="T48" i="9"/>
  <c r="T24" i="5"/>
  <c r="U48" i="9"/>
  <c r="U52" i="9" s="1"/>
  <c r="U54" i="9" s="1"/>
  <c r="U24" i="5"/>
  <c r="R48" i="9"/>
  <c r="R24" i="5"/>
  <c r="P48" i="9"/>
  <c r="P52" i="9" s="1"/>
  <c r="P54" i="9" s="1"/>
  <c r="P24" i="5"/>
  <c r="I48" i="9"/>
  <c r="I24" i="5"/>
  <c r="V48" i="9"/>
  <c r="V24" i="5"/>
  <c r="G48" i="9"/>
  <c r="G24" i="5"/>
  <c r="K48" i="9"/>
  <c r="K52" i="9" s="1"/>
  <c r="K54" i="9" s="1"/>
  <c r="D17" i="5"/>
  <c r="P16" i="5"/>
  <c r="W48" i="9"/>
  <c r="W24" i="5"/>
  <c r="Q48" i="9"/>
  <c r="Q24" i="5"/>
  <c r="C16" i="5"/>
  <c r="D16" i="5"/>
  <c r="F17" i="5"/>
  <c r="F18" i="5" s="1"/>
  <c r="S16" i="5"/>
  <c r="C17" i="5"/>
  <c r="C18" i="5" s="1"/>
  <c r="I16" i="5"/>
  <c r="V16" i="5"/>
  <c r="W16" i="5"/>
  <c r="W17" i="5"/>
  <c r="F16" i="5"/>
  <c r="L15" i="5"/>
  <c r="X15" i="5"/>
  <c r="M15" i="5"/>
  <c r="Y15" i="5"/>
  <c r="U16" i="5"/>
  <c r="H17" i="5"/>
  <c r="H18" i="5" s="1"/>
  <c r="I17" i="5"/>
  <c r="I53" i="5" s="1"/>
  <c r="I54" i="5" s="1"/>
  <c r="U17" i="5"/>
  <c r="U18" i="5" s="1"/>
  <c r="O15" i="5"/>
  <c r="H16" i="5"/>
  <c r="V17" i="5"/>
  <c r="P17" i="5"/>
  <c r="P53" i="5" s="1"/>
  <c r="P54" i="5" s="1"/>
  <c r="Q53" i="5"/>
  <c r="Q54" i="5" s="1"/>
  <c r="S53" i="5"/>
  <c r="S54" i="5" s="1"/>
  <c r="Z53" i="5"/>
  <c r="Z54" i="5" s="1"/>
  <c r="AE43" i="2"/>
  <c r="AE25" i="2" s="1"/>
  <c r="AB25" i="2"/>
  <c r="AB62" i="2"/>
  <c r="AC25" i="2"/>
  <c r="AC62" i="2"/>
  <c r="AD25" i="2"/>
  <c r="AD62" i="2"/>
  <c r="AA25" i="2"/>
  <c r="AA62" i="2"/>
  <c r="Z18" i="5"/>
  <c r="Q18" i="5"/>
  <c r="S18" i="5"/>
  <c r="K17" i="5"/>
  <c r="Z16" i="5"/>
  <c r="N16" i="5"/>
  <c r="B16" i="5"/>
  <c r="U42" i="9"/>
  <c r="U44" i="9" s="1"/>
  <c r="K42" i="9"/>
  <c r="K44" i="9" s="1"/>
  <c r="Y42" i="9"/>
  <c r="Y44" i="9" s="1"/>
  <c r="E42" i="9"/>
  <c r="E44" i="9" s="1"/>
  <c r="P33" i="9"/>
  <c r="O42" i="9"/>
  <c r="O44" i="9" s="1"/>
  <c r="J42" i="9"/>
  <c r="J44" i="9" s="1"/>
  <c r="T42" i="9"/>
  <c r="T44" i="9" s="1"/>
  <c r="B53" i="5" l="1"/>
  <c r="B54" i="5" s="1"/>
  <c r="B15" i="2"/>
  <c r="B18" i="5"/>
  <c r="AB44" i="2"/>
  <c r="AA44" i="2"/>
  <c r="AD44" i="2"/>
  <c r="AC44" i="2"/>
  <c r="K16" i="5"/>
  <c r="R53" i="5"/>
  <c r="R54" i="5" s="1"/>
  <c r="H53" i="5"/>
  <c r="H54" i="5" s="1"/>
  <c r="AE62" i="2"/>
  <c r="Z57" i="5"/>
  <c r="Z42" i="9"/>
  <c r="Z44" i="9" s="1"/>
  <c r="D53" i="5"/>
  <c r="D54" i="5" s="1"/>
  <c r="T16" i="5"/>
  <c r="T17" i="5"/>
  <c r="G16" i="5"/>
  <c r="G17" i="5"/>
  <c r="N18" i="5"/>
  <c r="C53" i="5"/>
  <c r="C54" i="5" s="1"/>
  <c r="P42" i="9"/>
  <c r="P44" i="9" s="1"/>
  <c r="P57" i="5"/>
  <c r="O16" i="5"/>
  <c r="D18" i="5"/>
  <c r="W18" i="5"/>
  <c r="J15" i="5"/>
  <c r="J48" i="9" s="1"/>
  <c r="J20" i="5"/>
  <c r="J25" i="5" s="1"/>
  <c r="V18" i="5"/>
  <c r="F53" i="5"/>
  <c r="F54" i="5" s="1"/>
  <c r="M24" i="5"/>
  <c r="M48" i="9"/>
  <c r="X48" i="9"/>
  <c r="X24" i="5"/>
  <c r="P18" i="5"/>
  <c r="O48" i="9"/>
  <c r="O24" i="5"/>
  <c r="L48" i="9"/>
  <c r="L24" i="5"/>
  <c r="Y48" i="9"/>
  <c r="Y24" i="5"/>
  <c r="V53" i="5"/>
  <c r="V54" i="5" s="1"/>
  <c r="W53" i="5"/>
  <c r="W54" i="5" s="1"/>
  <c r="Y16" i="5"/>
  <c r="M16" i="5"/>
  <c r="M26" i="5"/>
  <c r="I18" i="5"/>
  <c r="X16" i="5"/>
  <c r="X26" i="5"/>
  <c r="L16" i="5"/>
  <c r="L28" i="5"/>
  <c r="L31" i="5" s="1"/>
  <c r="D28" i="5"/>
  <c r="D31" i="5" s="1"/>
  <c r="D29" i="5"/>
  <c r="D26" i="5"/>
  <c r="W28" i="5"/>
  <c r="W31" i="5" s="1"/>
  <c r="W29" i="5"/>
  <c r="W26" i="5"/>
  <c r="G28" i="5"/>
  <c r="G31" i="5" s="1"/>
  <c r="G29" i="5"/>
  <c r="G26" i="5"/>
  <c r="Y17" i="5"/>
  <c r="P28" i="5"/>
  <c r="P31" i="5" s="1"/>
  <c r="P26" i="5"/>
  <c r="P29" i="5"/>
  <c r="U28" i="5"/>
  <c r="U31" i="5" s="1"/>
  <c r="U26" i="5"/>
  <c r="U29" i="5"/>
  <c r="Y26" i="5"/>
  <c r="R28" i="5"/>
  <c r="R31" i="5" s="1"/>
  <c r="R26" i="5"/>
  <c r="R29" i="5"/>
  <c r="Q28" i="5"/>
  <c r="Q31" i="5" s="1"/>
  <c r="Q26" i="5"/>
  <c r="Q29" i="5"/>
  <c r="T28" i="5"/>
  <c r="T31" i="5" s="1"/>
  <c r="T26" i="5"/>
  <c r="T29" i="5"/>
  <c r="V28" i="5"/>
  <c r="V31" i="5" s="1"/>
  <c r="V26" i="5"/>
  <c r="V29" i="5"/>
  <c r="M17" i="5"/>
  <c r="U53" i="5"/>
  <c r="U54" i="5" s="1"/>
  <c r="S28" i="5"/>
  <c r="S31" i="5" s="1"/>
  <c r="S26" i="5"/>
  <c r="S29" i="5"/>
  <c r="C28" i="5"/>
  <c r="C31" i="5" s="1"/>
  <c r="C29" i="5"/>
  <c r="C26" i="5"/>
  <c r="X17" i="5"/>
  <c r="I28" i="5"/>
  <c r="I31" i="5" s="1"/>
  <c r="I26" i="5"/>
  <c r="I29" i="5"/>
  <c r="H28" i="5"/>
  <c r="H31" i="5" s="1"/>
  <c r="H29" i="5"/>
  <c r="H26" i="5"/>
  <c r="F28" i="5"/>
  <c r="F31" i="5" s="1"/>
  <c r="F29" i="5"/>
  <c r="F26" i="5"/>
  <c r="E15" i="5"/>
  <c r="O17" i="5"/>
  <c r="L17" i="5"/>
  <c r="K53" i="5"/>
  <c r="K54" i="5" s="1"/>
  <c r="AA28" i="2"/>
  <c r="AA27" i="2"/>
  <c r="AA29" i="2"/>
  <c r="AD27" i="2"/>
  <c r="AD28" i="2"/>
  <c r="AD29" i="2"/>
  <c r="AC27" i="2"/>
  <c r="AC28" i="2"/>
  <c r="AC29" i="2"/>
  <c r="AB27" i="2"/>
  <c r="AB28" i="2"/>
  <c r="AB29" i="2"/>
  <c r="K18" i="5"/>
  <c r="K29" i="5"/>
  <c r="K26" i="5"/>
  <c r="B28" i="5"/>
  <c r="B31" i="5" s="1"/>
  <c r="B29" i="5"/>
  <c r="B26" i="5"/>
  <c r="N28" i="5"/>
  <c r="N31" i="5" s="1"/>
  <c r="N29" i="5"/>
  <c r="N26" i="5"/>
  <c r="O28" i="5"/>
  <c r="O31" i="5" s="1"/>
  <c r="O29" i="5"/>
  <c r="O26" i="5"/>
  <c r="Z28" i="5"/>
  <c r="Z31" i="5" s="1"/>
  <c r="Z29" i="5"/>
  <c r="Z26" i="5"/>
  <c r="K28" i="5"/>
  <c r="K40" i="5" l="1"/>
  <c r="K48" i="5" s="1"/>
  <c r="K49" i="5" s="1"/>
  <c r="K31" i="5"/>
  <c r="G18" i="5"/>
  <c r="G53" i="5"/>
  <c r="G54" i="5" s="1"/>
  <c r="T53" i="5"/>
  <c r="T54" i="5" s="1"/>
  <c r="T18" i="5"/>
  <c r="J16" i="5"/>
  <c r="J17" i="5"/>
  <c r="J53" i="5" s="1"/>
  <c r="J54" i="5" s="1"/>
  <c r="J24" i="5"/>
  <c r="M28" i="5"/>
  <c r="M31" i="5" s="1"/>
  <c r="M29" i="5"/>
  <c r="X28" i="5"/>
  <c r="X29" i="5"/>
  <c r="Y29" i="5"/>
  <c r="Y28" i="5"/>
  <c r="E48" i="9"/>
  <c r="E24" i="5"/>
  <c r="E29" i="5"/>
  <c r="L26" i="5"/>
  <c r="L29" i="5"/>
  <c r="F38" i="5"/>
  <c r="F40" i="5"/>
  <c r="F48" i="5" s="1"/>
  <c r="F49" i="5" s="1"/>
  <c r="C40" i="5"/>
  <c r="C48" i="5" s="1"/>
  <c r="C49" i="5" s="1"/>
  <c r="C38" i="5"/>
  <c r="P38" i="5"/>
  <c r="P40" i="5"/>
  <c r="P48" i="5" s="1"/>
  <c r="P49" i="5" s="1"/>
  <c r="Y53" i="5"/>
  <c r="Y54" i="5" s="1"/>
  <c r="Y18" i="5"/>
  <c r="S38" i="5"/>
  <c r="S40" i="5"/>
  <c r="S48" i="5" s="1"/>
  <c r="S49" i="5" s="1"/>
  <c r="Q40" i="5"/>
  <c r="Q48" i="5" s="1"/>
  <c r="Q49" i="5" s="1"/>
  <c r="Q38" i="5"/>
  <c r="H38" i="5"/>
  <c r="H40" i="5"/>
  <c r="H48" i="5" s="1"/>
  <c r="H49" i="5" s="1"/>
  <c r="M53" i="5"/>
  <c r="M54" i="5" s="1"/>
  <c r="M18" i="5"/>
  <c r="G38" i="5"/>
  <c r="G40" i="5"/>
  <c r="G48" i="5" s="1"/>
  <c r="G49" i="5" s="1"/>
  <c r="L18" i="5"/>
  <c r="L53" i="5"/>
  <c r="L54" i="5" s="1"/>
  <c r="R38" i="5"/>
  <c r="R40" i="5"/>
  <c r="R48" i="5" s="1"/>
  <c r="R49" i="5" s="1"/>
  <c r="O53" i="5"/>
  <c r="O54" i="5" s="1"/>
  <c r="O18" i="5"/>
  <c r="I38" i="5"/>
  <c r="I40" i="5"/>
  <c r="I48" i="5" s="1"/>
  <c r="I49" i="5" s="1"/>
  <c r="V38" i="5"/>
  <c r="V40" i="5"/>
  <c r="V48" i="5" s="1"/>
  <c r="V49" i="5" s="1"/>
  <c r="W38" i="5"/>
  <c r="W40" i="5"/>
  <c r="W48" i="5" s="1"/>
  <c r="W49" i="5" s="1"/>
  <c r="E17" i="5"/>
  <c r="X53" i="5"/>
  <c r="X54" i="5" s="1"/>
  <c r="X18" i="5"/>
  <c r="E16" i="5"/>
  <c r="U38" i="5"/>
  <c r="U40" i="5"/>
  <c r="U48" i="5" s="1"/>
  <c r="U49" i="5" s="1"/>
  <c r="T40" i="5"/>
  <c r="T48" i="5" s="1"/>
  <c r="T49" i="5" s="1"/>
  <c r="T38" i="5"/>
  <c r="D38" i="5"/>
  <c r="D40" i="5"/>
  <c r="D48" i="5" s="1"/>
  <c r="D49" i="5" s="1"/>
  <c r="N38" i="5"/>
  <c r="N40" i="5"/>
  <c r="N48" i="5" s="1"/>
  <c r="N49" i="5" s="1"/>
  <c r="Z38" i="5"/>
  <c r="Z40" i="5"/>
  <c r="Z48" i="5" s="1"/>
  <c r="Z49" i="5" s="1"/>
  <c r="M38" i="5"/>
  <c r="O38" i="5"/>
  <c r="O40" i="5"/>
  <c r="O48" i="5" s="1"/>
  <c r="O49" i="5" s="1"/>
  <c r="L38" i="5"/>
  <c r="L40" i="5"/>
  <c r="L48" i="5" s="1"/>
  <c r="L49" i="5" s="1"/>
  <c r="B38" i="5"/>
  <c r="B40" i="5"/>
  <c r="B48" i="5" s="1"/>
  <c r="B49" i="5" s="1"/>
  <c r="J28" i="5"/>
  <c r="J31" i="5" s="1"/>
  <c r="K38" i="5"/>
  <c r="AB30" i="2"/>
  <c r="AC30" i="2"/>
  <c r="AD30" i="2"/>
  <c r="AE29" i="2"/>
  <c r="AA30" i="2"/>
  <c r="AE27" i="2"/>
  <c r="AE28" i="2"/>
  <c r="J29" i="5"/>
  <c r="J26" i="5"/>
  <c r="Y38" i="5" l="1"/>
  <c r="Y31" i="5"/>
  <c r="X38" i="5"/>
  <c r="X31" i="5"/>
  <c r="M40" i="5"/>
  <c r="M48" i="5" s="1"/>
  <c r="M49" i="5" s="1"/>
  <c r="J18" i="5"/>
  <c r="X40" i="5"/>
  <c r="X48" i="5" s="1"/>
  <c r="X49" i="5" s="1"/>
  <c r="E28" i="5"/>
  <c r="E26" i="5"/>
  <c r="Y40" i="5"/>
  <c r="Y48" i="5" s="1"/>
  <c r="Y49" i="5" s="1"/>
  <c r="E18" i="5"/>
  <c r="E53" i="5"/>
  <c r="E54" i="5" s="1"/>
  <c r="J38" i="5"/>
  <c r="J40" i="5"/>
  <c r="J48" i="5" s="1"/>
  <c r="J49" i="5" s="1"/>
  <c r="AE30" i="2"/>
  <c r="E40" i="5" l="1"/>
  <c r="E48" i="5" s="1"/>
  <c r="E49" i="5" s="1"/>
  <c r="E31" i="5"/>
  <c r="E38" i="5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P1" i="5"/>
  <c r="AQ1" i="5"/>
  <c r="AR1" i="5"/>
  <c r="AS1" i="5"/>
  <c r="AT1" i="5"/>
  <c r="A1" i="5"/>
  <c r="AL33" i="2" l="1"/>
  <c r="AM33" i="2"/>
  <c r="AN33" i="2"/>
  <c r="AP33" i="2"/>
  <c r="AQ33" i="2"/>
  <c r="AR33" i="2"/>
  <c r="AS33" i="2"/>
  <c r="AT33" i="2"/>
  <c r="J6" i="8" s="1"/>
  <c r="AB33" i="2"/>
  <c r="AC33" i="2"/>
  <c r="AD33" i="2"/>
  <c r="AF33" i="2"/>
  <c r="AG33" i="2"/>
  <c r="AH33" i="2"/>
  <c r="AI33" i="2"/>
  <c r="AK33" i="2"/>
  <c r="C123" i="2"/>
  <c r="D123" i="2"/>
  <c r="E123" i="2"/>
  <c r="F123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B125" i="2"/>
  <c r="B123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B129" i="2"/>
  <c r="B130" i="2"/>
  <c r="B136" i="2"/>
  <c r="B137" i="2"/>
  <c r="B142" i="2"/>
  <c r="C97" i="2"/>
  <c r="D97" i="2"/>
  <c r="E97" i="2"/>
  <c r="G97" i="2"/>
  <c r="H97" i="2"/>
  <c r="I97" i="2"/>
  <c r="J97" i="2"/>
  <c r="L97" i="2"/>
  <c r="M97" i="2"/>
  <c r="N97" i="2"/>
  <c r="O97" i="2"/>
  <c r="Q97" i="2"/>
  <c r="R97" i="2"/>
  <c r="S97" i="2"/>
  <c r="T97" i="2"/>
  <c r="V97" i="2"/>
  <c r="W97" i="2"/>
  <c r="X97" i="2"/>
  <c r="Y97" i="2"/>
  <c r="AA97" i="2"/>
  <c r="B97" i="2"/>
  <c r="B122" i="2" s="1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25" i="2"/>
  <c r="C106" i="2"/>
  <c r="D106" i="2"/>
  <c r="E106" i="2"/>
  <c r="G106" i="2"/>
  <c r="H106" i="2"/>
  <c r="I106" i="2"/>
  <c r="J106" i="2"/>
  <c r="L106" i="2"/>
  <c r="M106" i="2"/>
  <c r="N106" i="2"/>
  <c r="O106" i="2"/>
  <c r="Q106" i="2"/>
  <c r="R106" i="2"/>
  <c r="S106" i="2"/>
  <c r="T106" i="2"/>
  <c r="V106" i="2"/>
  <c r="W106" i="2"/>
  <c r="X106" i="2"/>
  <c r="Y106" i="2"/>
  <c r="AA106" i="2"/>
  <c r="C107" i="2"/>
  <c r="D107" i="2"/>
  <c r="E107" i="2"/>
  <c r="G107" i="2"/>
  <c r="H107" i="2"/>
  <c r="I107" i="2"/>
  <c r="J107" i="2"/>
  <c r="L107" i="2"/>
  <c r="M107" i="2"/>
  <c r="N107" i="2"/>
  <c r="O107" i="2"/>
  <c r="Q107" i="2"/>
  <c r="R107" i="2"/>
  <c r="S107" i="2"/>
  <c r="T107" i="2"/>
  <c r="V107" i="2"/>
  <c r="W107" i="2"/>
  <c r="X107" i="2"/>
  <c r="Y107" i="2"/>
  <c r="AA107" i="2"/>
  <c r="C108" i="2"/>
  <c r="D108" i="2"/>
  <c r="E108" i="2"/>
  <c r="G108" i="2"/>
  <c r="H108" i="2"/>
  <c r="I108" i="2"/>
  <c r="J108" i="2"/>
  <c r="L108" i="2"/>
  <c r="M108" i="2"/>
  <c r="N108" i="2"/>
  <c r="O108" i="2"/>
  <c r="Q108" i="2"/>
  <c r="R108" i="2"/>
  <c r="S108" i="2"/>
  <c r="T108" i="2"/>
  <c r="V108" i="2"/>
  <c r="W108" i="2"/>
  <c r="X108" i="2"/>
  <c r="Y108" i="2"/>
  <c r="AA108" i="2"/>
  <c r="C109" i="2"/>
  <c r="D109" i="2"/>
  <c r="E109" i="2"/>
  <c r="G109" i="2"/>
  <c r="H109" i="2"/>
  <c r="I109" i="2"/>
  <c r="J109" i="2"/>
  <c r="L109" i="2"/>
  <c r="M109" i="2"/>
  <c r="N109" i="2"/>
  <c r="O109" i="2"/>
  <c r="Q109" i="2"/>
  <c r="R109" i="2"/>
  <c r="S109" i="2"/>
  <c r="T109" i="2"/>
  <c r="V109" i="2"/>
  <c r="W109" i="2"/>
  <c r="X109" i="2"/>
  <c r="Y109" i="2"/>
  <c r="AA109" i="2"/>
  <c r="B109" i="2"/>
  <c r="B135" i="2" s="1"/>
  <c r="B108" i="2"/>
  <c r="B134" i="2" s="1"/>
  <c r="B107" i="2"/>
  <c r="B133" i="2" s="1"/>
  <c r="B106" i="2"/>
  <c r="B132" i="2" s="1"/>
  <c r="C119" i="2"/>
  <c r="D119" i="2"/>
  <c r="E119" i="2"/>
  <c r="G119" i="2"/>
  <c r="H119" i="2"/>
  <c r="I119" i="2"/>
  <c r="J119" i="2"/>
  <c r="L119" i="2"/>
  <c r="M119" i="2"/>
  <c r="N119" i="2"/>
  <c r="O119" i="2"/>
  <c r="Q119" i="2"/>
  <c r="R119" i="2"/>
  <c r="S119" i="2"/>
  <c r="T119" i="2"/>
  <c r="V119" i="2"/>
  <c r="W119" i="2"/>
  <c r="X119" i="2"/>
  <c r="Y119" i="2"/>
  <c r="AA119" i="2"/>
  <c r="C113" i="2"/>
  <c r="D113" i="2"/>
  <c r="E113" i="2"/>
  <c r="G113" i="2"/>
  <c r="H113" i="2"/>
  <c r="I113" i="2"/>
  <c r="J113" i="2"/>
  <c r="L113" i="2"/>
  <c r="M113" i="2"/>
  <c r="N113" i="2"/>
  <c r="O113" i="2"/>
  <c r="Q113" i="2"/>
  <c r="R113" i="2"/>
  <c r="S113" i="2"/>
  <c r="T113" i="2"/>
  <c r="V113" i="2"/>
  <c r="W113" i="2"/>
  <c r="X113" i="2"/>
  <c r="Y113" i="2"/>
  <c r="AA113" i="2"/>
  <c r="C114" i="2"/>
  <c r="D114" i="2"/>
  <c r="E114" i="2"/>
  <c r="G114" i="2"/>
  <c r="H114" i="2"/>
  <c r="I114" i="2"/>
  <c r="J114" i="2"/>
  <c r="L114" i="2"/>
  <c r="M114" i="2"/>
  <c r="N114" i="2"/>
  <c r="O114" i="2"/>
  <c r="Q114" i="2"/>
  <c r="R114" i="2"/>
  <c r="S114" i="2"/>
  <c r="T114" i="2"/>
  <c r="V114" i="2"/>
  <c r="W114" i="2"/>
  <c r="X114" i="2"/>
  <c r="Y114" i="2"/>
  <c r="AA114" i="2"/>
  <c r="B119" i="2"/>
  <c r="B144" i="2" s="1"/>
  <c r="B114" i="2"/>
  <c r="B140" i="2" s="1"/>
  <c r="B113" i="2"/>
  <c r="B139" i="2" s="1"/>
  <c r="C112" i="2"/>
  <c r="D112" i="2"/>
  <c r="E112" i="2"/>
  <c r="G112" i="2"/>
  <c r="H112" i="2"/>
  <c r="I112" i="2"/>
  <c r="J112" i="2"/>
  <c r="L112" i="2"/>
  <c r="M112" i="2"/>
  <c r="N112" i="2"/>
  <c r="O112" i="2"/>
  <c r="Q112" i="2"/>
  <c r="R112" i="2"/>
  <c r="S112" i="2"/>
  <c r="T112" i="2"/>
  <c r="V112" i="2"/>
  <c r="W112" i="2"/>
  <c r="X112" i="2"/>
  <c r="Y112" i="2"/>
  <c r="AA112" i="2"/>
  <c r="B112" i="2"/>
  <c r="C118" i="2"/>
  <c r="D118" i="2"/>
  <c r="E118" i="2"/>
  <c r="G118" i="2"/>
  <c r="H118" i="2"/>
  <c r="I118" i="2"/>
  <c r="J118" i="2"/>
  <c r="L118" i="2"/>
  <c r="M118" i="2"/>
  <c r="N118" i="2"/>
  <c r="O118" i="2"/>
  <c r="Q118" i="2"/>
  <c r="R118" i="2"/>
  <c r="S118" i="2"/>
  <c r="T118" i="2"/>
  <c r="V118" i="2"/>
  <c r="W118" i="2"/>
  <c r="X118" i="2"/>
  <c r="Y118" i="2"/>
  <c r="AA118" i="2"/>
  <c r="B118" i="2"/>
  <c r="B143" i="2" s="1"/>
  <c r="C102" i="2"/>
  <c r="D102" i="2"/>
  <c r="E102" i="2"/>
  <c r="G102" i="2"/>
  <c r="H102" i="2"/>
  <c r="I102" i="2"/>
  <c r="J102" i="2"/>
  <c r="L102" i="2"/>
  <c r="M102" i="2"/>
  <c r="N102" i="2"/>
  <c r="O102" i="2"/>
  <c r="Q102" i="2"/>
  <c r="R102" i="2"/>
  <c r="S102" i="2"/>
  <c r="T102" i="2"/>
  <c r="V102" i="2"/>
  <c r="W102" i="2"/>
  <c r="X102" i="2"/>
  <c r="Y102" i="2"/>
  <c r="AA102" i="2"/>
  <c r="B102" i="2"/>
  <c r="B128" i="2" s="1"/>
  <c r="C101" i="2"/>
  <c r="D101" i="2"/>
  <c r="E101" i="2"/>
  <c r="G101" i="2"/>
  <c r="H101" i="2"/>
  <c r="I101" i="2"/>
  <c r="J101" i="2"/>
  <c r="L101" i="2"/>
  <c r="M101" i="2"/>
  <c r="N101" i="2"/>
  <c r="O101" i="2"/>
  <c r="Q101" i="2"/>
  <c r="R101" i="2"/>
  <c r="S101" i="2"/>
  <c r="T101" i="2"/>
  <c r="V101" i="2"/>
  <c r="W101" i="2"/>
  <c r="X101" i="2"/>
  <c r="Y101" i="2"/>
  <c r="AA101" i="2"/>
  <c r="B101" i="2"/>
  <c r="B127" i="2" s="1"/>
  <c r="C100" i="2"/>
  <c r="D100" i="2"/>
  <c r="E100" i="2"/>
  <c r="G100" i="2"/>
  <c r="H100" i="2"/>
  <c r="I100" i="2"/>
  <c r="J100" i="2"/>
  <c r="L100" i="2"/>
  <c r="M100" i="2"/>
  <c r="N100" i="2"/>
  <c r="O100" i="2"/>
  <c r="Q100" i="2"/>
  <c r="R100" i="2"/>
  <c r="S100" i="2"/>
  <c r="T100" i="2"/>
  <c r="V100" i="2"/>
  <c r="W100" i="2"/>
  <c r="X100" i="2"/>
  <c r="Y100" i="2"/>
  <c r="AA100" i="2"/>
  <c r="B100" i="2"/>
  <c r="B126" i="2" s="1"/>
  <c r="C105" i="2"/>
  <c r="D105" i="2"/>
  <c r="E105" i="2"/>
  <c r="G105" i="2"/>
  <c r="H105" i="2"/>
  <c r="I105" i="2"/>
  <c r="J105" i="2"/>
  <c r="L105" i="2"/>
  <c r="M105" i="2"/>
  <c r="N105" i="2"/>
  <c r="O105" i="2"/>
  <c r="Q105" i="2"/>
  <c r="R105" i="2"/>
  <c r="S105" i="2"/>
  <c r="T105" i="2"/>
  <c r="V105" i="2"/>
  <c r="W105" i="2"/>
  <c r="X105" i="2"/>
  <c r="Y105" i="2"/>
  <c r="AA105" i="2"/>
  <c r="B105" i="2"/>
  <c r="B131" i="2" s="1"/>
  <c r="AA33" i="2"/>
  <c r="AO34" i="2"/>
  <c r="AO33" i="2" s="1"/>
  <c r="I6" i="8" s="1"/>
  <c r="AJ34" i="2"/>
  <c r="AJ33" i="2" s="1"/>
  <c r="H6" i="8" s="1"/>
  <c r="AE34" i="2"/>
  <c r="AE33" i="2" s="1"/>
  <c r="M126" i="2" l="1"/>
  <c r="AA35" i="5"/>
  <c r="AA19" i="2"/>
  <c r="AF35" i="5"/>
  <c r="AF19" i="2"/>
  <c r="AD35" i="5"/>
  <c r="AD19" i="2"/>
  <c r="AC35" i="5"/>
  <c r="AC19" i="2"/>
  <c r="AB35" i="5"/>
  <c r="AB19" i="2"/>
  <c r="AS35" i="5"/>
  <c r="AS19" i="2"/>
  <c r="AR35" i="5"/>
  <c r="AR19" i="2"/>
  <c r="AQ35" i="5"/>
  <c r="AQ19" i="2"/>
  <c r="AK35" i="5"/>
  <c r="AK19" i="2"/>
  <c r="AP35" i="5"/>
  <c r="AP19" i="2"/>
  <c r="AI35" i="5"/>
  <c r="AI19" i="2"/>
  <c r="AN35" i="5"/>
  <c r="AN19" i="2"/>
  <c r="AH35" i="5"/>
  <c r="AH19" i="2"/>
  <c r="AM35" i="5"/>
  <c r="AM19" i="2"/>
  <c r="AG35" i="5"/>
  <c r="AG19" i="2"/>
  <c r="AL35" i="5"/>
  <c r="AL19" i="2"/>
  <c r="Y131" i="2"/>
  <c r="J131" i="2"/>
  <c r="AE5" i="2"/>
  <c r="G6" i="8"/>
  <c r="J115" i="2"/>
  <c r="W115" i="2"/>
  <c r="AD5" i="2"/>
  <c r="AD6" i="5" s="1"/>
  <c r="AC5" i="2"/>
  <c r="AC6" i="5" s="1"/>
  <c r="AB5" i="2"/>
  <c r="AB6" i="5" s="1"/>
  <c r="AT5" i="2"/>
  <c r="AT6" i="5" s="1"/>
  <c r="AT9" i="2"/>
  <c r="AT11" i="2"/>
  <c r="AT10" i="2"/>
  <c r="AS5" i="2"/>
  <c r="AS6" i="5" s="1"/>
  <c r="AR5" i="2"/>
  <c r="AR6" i="5" s="1"/>
  <c r="AQ5" i="2"/>
  <c r="AQ6" i="5" s="1"/>
  <c r="AK5" i="2"/>
  <c r="AK6" i="5" s="1"/>
  <c r="AP5" i="2"/>
  <c r="AP6" i="5" s="1"/>
  <c r="AI5" i="2"/>
  <c r="AI6" i="5" s="1"/>
  <c r="AN5" i="2"/>
  <c r="AN6" i="5" s="1"/>
  <c r="AH5" i="2"/>
  <c r="AH6" i="5" s="1"/>
  <c r="AM5" i="2"/>
  <c r="AM6" i="5" s="1"/>
  <c r="AO5" i="2"/>
  <c r="AO6" i="5" s="1"/>
  <c r="AO11" i="2"/>
  <c r="AO10" i="2"/>
  <c r="AO9" i="2"/>
  <c r="AG5" i="2"/>
  <c r="AG6" i="5" s="1"/>
  <c r="AL5" i="2"/>
  <c r="AL6" i="5" s="1"/>
  <c r="AJ5" i="2"/>
  <c r="AJ6" i="5" s="1"/>
  <c r="AJ11" i="2"/>
  <c r="AJ10" i="2"/>
  <c r="AJ9" i="2"/>
  <c r="AA34" i="5"/>
  <c r="AA5" i="2"/>
  <c r="AA6" i="5" s="1"/>
  <c r="AF5" i="2"/>
  <c r="AF6" i="5" s="1"/>
  <c r="R127" i="2"/>
  <c r="N128" i="2"/>
  <c r="Y143" i="2"/>
  <c r="J143" i="2"/>
  <c r="T140" i="2"/>
  <c r="E140" i="2"/>
  <c r="O139" i="2"/>
  <c r="H115" i="2"/>
  <c r="C115" i="2"/>
  <c r="R115" i="2"/>
  <c r="E115" i="2"/>
  <c r="X115" i="2"/>
  <c r="X141" i="2" s="1"/>
  <c r="I115" i="2"/>
  <c r="V115" i="2"/>
  <c r="G115" i="2"/>
  <c r="AF3" i="2"/>
  <c r="AD3" i="2"/>
  <c r="AD3" i="5" s="1"/>
  <c r="AC3" i="2"/>
  <c r="AC3" i="5" s="1"/>
  <c r="T115" i="2"/>
  <c r="S115" i="2"/>
  <c r="D115" i="2"/>
  <c r="AB3" i="2"/>
  <c r="AB3" i="5" s="1"/>
  <c r="Q115" i="2"/>
  <c r="AS3" i="2"/>
  <c r="AS3" i="5" s="1"/>
  <c r="O115" i="2"/>
  <c r="AR3" i="2"/>
  <c r="AR3" i="5" s="1"/>
  <c r="N115" i="2"/>
  <c r="AQ3" i="2"/>
  <c r="AQ3" i="5" s="1"/>
  <c r="B138" i="2"/>
  <c r="B115" i="2"/>
  <c r="B141" i="2" s="1"/>
  <c r="M115" i="2"/>
  <c r="AK3" i="2"/>
  <c r="AP3" i="2"/>
  <c r="AA115" i="2"/>
  <c r="L115" i="2"/>
  <c r="AI3" i="2"/>
  <c r="AI3" i="5" s="1"/>
  <c r="AN3" i="2"/>
  <c r="AN3" i="5" s="1"/>
  <c r="N131" i="2"/>
  <c r="Y126" i="2"/>
  <c r="N143" i="2"/>
  <c r="Y138" i="2"/>
  <c r="Y115" i="2"/>
  <c r="AH3" i="2"/>
  <c r="AH3" i="5" s="1"/>
  <c r="AM3" i="2"/>
  <c r="AM3" i="5" s="1"/>
  <c r="AG3" i="2"/>
  <c r="AG3" i="5" s="1"/>
  <c r="AL3" i="2"/>
  <c r="AL3" i="5" s="1"/>
  <c r="Y144" i="2"/>
  <c r="J126" i="2"/>
  <c r="R128" i="2"/>
  <c r="J138" i="2"/>
  <c r="AF9" i="2"/>
  <c r="AF11" i="2"/>
  <c r="AF10" i="2"/>
  <c r="AD11" i="2"/>
  <c r="AD10" i="2"/>
  <c r="AD9" i="2"/>
  <c r="AC11" i="2"/>
  <c r="AC10" i="2"/>
  <c r="AC9" i="2"/>
  <c r="AB11" i="2"/>
  <c r="AB10" i="2"/>
  <c r="AB9" i="2"/>
  <c r="AS9" i="2"/>
  <c r="AS10" i="2"/>
  <c r="AS11" i="2"/>
  <c r="AR10" i="2"/>
  <c r="AR9" i="2"/>
  <c r="AR11" i="2"/>
  <c r="AE10" i="2"/>
  <c r="AE9" i="2"/>
  <c r="AE11" i="2"/>
  <c r="AQ11" i="2"/>
  <c r="AQ9" i="2"/>
  <c r="AQ10" i="2"/>
  <c r="AK11" i="2"/>
  <c r="AK10" i="2"/>
  <c r="AK9" i="2"/>
  <c r="AP9" i="2"/>
  <c r="AP11" i="2"/>
  <c r="AP10" i="2"/>
  <c r="AI9" i="2"/>
  <c r="AI11" i="2"/>
  <c r="AI10" i="2"/>
  <c r="AN11" i="2"/>
  <c r="AN9" i="2"/>
  <c r="AN10" i="2"/>
  <c r="AH9" i="2"/>
  <c r="AH11" i="2"/>
  <c r="AH10" i="2"/>
  <c r="AM11" i="2"/>
  <c r="AM9" i="2"/>
  <c r="AM10" i="2"/>
  <c r="AA11" i="2"/>
  <c r="AA9" i="2"/>
  <c r="AA10" i="2"/>
  <c r="AA3" i="2"/>
  <c r="AG10" i="2"/>
  <c r="AG9" i="2"/>
  <c r="AG11" i="2"/>
  <c r="AL11" i="2"/>
  <c r="AL10" i="2"/>
  <c r="AL9" i="2"/>
  <c r="J144" i="2"/>
  <c r="Y135" i="2"/>
  <c r="H122" i="2"/>
  <c r="X140" i="2"/>
  <c r="W131" i="2"/>
  <c r="H131" i="2"/>
  <c r="S126" i="2"/>
  <c r="D126" i="2"/>
  <c r="O127" i="2"/>
  <c r="W143" i="2"/>
  <c r="H143" i="2"/>
  <c r="S138" i="2"/>
  <c r="D138" i="2"/>
  <c r="I140" i="2"/>
  <c r="S139" i="2"/>
  <c r="D139" i="2"/>
  <c r="N144" i="2"/>
  <c r="J135" i="2"/>
  <c r="R140" i="2"/>
  <c r="M139" i="2"/>
  <c r="W144" i="2"/>
  <c r="H144" i="2"/>
  <c r="W135" i="2"/>
  <c r="H135" i="2"/>
  <c r="R134" i="2"/>
  <c r="M133" i="2"/>
  <c r="W132" i="2"/>
  <c r="H132" i="2"/>
  <c r="N122" i="2"/>
  <c r="T134" i="2"/>
  <c r="E134" i="2"/>
  <c r="N135" i="2"/>
  <c r="X134" i="2"/>
  <c r="I134" i="2"/>
  <c r="S133" i="2"/>
  <c r="D133" i="2"/>
  <c r="C128" i="2"/>
  <c r="M131" i="2"/>
  <c r="X126" i="2"/>
  <c r="I126" i="2"/>
  <c r="T127" i="2"/>
  <c r="E127" i="2"/>
  <c r="T131" i="2"/>
  <c r="E131" i="2"/>
  <c r="W123" i="2"/>
  <c r="M143" i="2"/>
  <c r="X138" i="2"/>
  <c r="I138" i="2"/>
  <c r="W140" i="2"/>
  <c r="H140" i="2"/>
  <c r="R139" i="2"/>
  <c r="R138" i="2"/>
  <c r="V123" i="2"/>
  <c r="L123" i="2"/>
  <c r="S123" i="2"/>
  <c r="R123" i="2"/>
  <c r="C122" i="2"/>
  <c r="Q123" i="2"/>
  <c r="O122" i="2"/>
  <c r="N132" i="2"/>
  <c r="T122" i="2"/>
  <c r="E122" i="2"/>
  <c r="M127" i="2"/>
  <c r="X128" i="2"/>
  <c r="I128" i="2"/>
  <c r="T143" i="2"/>
  <c r="E143" i="2"/>
  <c r="O140" i="2"/>
  <c r="Y139" i="2"/>
  <c r="J139" i="2"/>
  <c r="T144" i="2"/>
  <c r="E144" i="2"/>
  <c r="T135" i="2"/>
  <c r="E135" i="2"/>
  <c r="O134" i="2"/>
  <c r="Y133" i="2"/>
  <c r="J133" i="2"/>
  <c r="T132" i="2"/>
  <c r="E132" i="2"/>
  <c r="J123" i="2"/>
  <c r="R131" i="2"/>
  <c r="N126" i="2"/>
  <c r="Y127" i="2"/>
  <c r="J127" i="2"/>
  <c r="N138" i="2"/>
  <c r="R135" i="2"/>
  <c r="C135" i="2"/>
  <c r="W133" i="2"/>
  <c r="X123" i="2"/>
  <c r="I123" i="2"/>
  <c r="R143" i="2"/>
  <c r="M140" i="2"/>
  <c r="W139" i="2"/>
  <c r="H139" i="2"/>
  <c r="R144" i="2"/>
  <c r="H133" i="2"/>
  <c r="X122" i="2"/>
  <c r="W127" i="2"/>
  <c r="H127" i="2"/>
  <c r="I122" i="2"/>
  <c r="G123" i="2"/>
  <c r="S122" i="2"/>
  <c r="D122" i="2"/>
  <c r="AA123" i="2"/>
  <c r="O123" i="2"/>
  <c r="R122" i="2"/>
  <c r="N123" i="2"/>
  <c r="Y123" i="2"/>
  <c r="M123" i="2"/>
  <c r="M122" i="2"/>
  <c r="Y122" i="2"/>
  <c r="J122" i="2"/>
  <c r="T123" i="2"/>
  <c r="H123" i="2"/>
  <c r="X127" i="2"/>
  <c r="I127" i="2"/>
  <c r="T128" i="2"/>
  <c r="S128" i="2"/>
  <c r="D128" i="2"/>
  <c r="J140" i="2"/>
  <c r="T139" i="2"/>
  <c r="O144" i="2"/>
  <c r="O135" i="2"/>
  <c r="Y134" i="2"/>
  <c r="E133" i="2"/>
  <c r="O132" i="2"/>
  <c r="S131" i="2"/>
  <c r="D131" i="2"/>
  <c r="O126" i="2"/>
  <c r="W128" i="2"/>
  <c r="H128" i="2"/>
  <c r="S143" i="2"/>
  <c r="D143" i="2"/>
  <c r="O138" i="2"/>
  <c r="N140" i="2"/>
  <c r="X139" i="2"/>
  <c r="I139" i="2"/>
  <c r="S144" i="2"/>
  <c r="D144" i="2"/>
  <c r="S135" i="2"/>
  <c r="D135" i="2"/>
  <c r="N134" i="2"/>
  <c r="X133" i="2"/>
  <c r="I133" i="2"/>
  <c r="S132" i="2"/>
  <c r="D132" i="2"/>
  <c r="C144" i="2"/>
  <c r="M134" i="2"/>
  <c r="R132" i="2"/>
  <c r="C132" i="2"/>
  <c r="M138" i="2"/>
  <c r="C138" i="2"/>
  <c r="C139" i="2"/>
  <c r="M144" i="2"/>
  <c r="M135" i="2"/>
  <c r="W134" i="2"/>
  <c r="H134" i="2"/>
  <c r="R133" i="2"/>
  <c r="C133" i="2"/>
  <c r="M132" i="2"/>
  <c r="W126" i="2"/>
  <c r="H126" i="2"/>
  <c r="S127" i="2"/>
  <c r="D127" i="2"/>
  <c r="O128" i="2"/>
  <c r="W138" i="2"/>
  <c r="H138" i="2"/>
  <c r="C127" i="2"/>
  <c r="O133" i="2"/>
  <c r="Y132" i="2"/>
  <c r="J132" i="2"/>
  <c r="X131" i="2"/>
  <c r="I131" i="2"/>
  <c r="T126" i="2"/>
  <c r="E126" i="2"/>
  <c r="M128" i="2"/>
  <c r="X143" i="2"/>
  <c r="I143" i="2"/>
  <c r="T138" i="2"/>
  <c r="E138" i="2"/>
  <c r="S140" i="2"/>
  <c r="D140" i="2"/>
  <c r="N139" i="2"/>
  <c r="X144" i="2"/>
  <c r="I144" i="2"/>
  <c r="X135" i="2"/>
  <c r="I135" i="2"/>
  <c r="S134" i="2"/>
  <c r="D134" i="2"/>
  <c r="N133" i="2"/>
  <c r="X132" i="2"/>
  <c r="I132" i="2"/>
  <c r="C140" i="2"/>
  <c r="C134" i="2"/>
  <c r="R126" i="2"/>
  <c r="C126" i="2"/>
  <c r="N127" i="2"/>
  <c r="Y128" i="2"/>
  <c r="J128" i="2"/>
  <c r="O143" i="2"/>
  <c r="C143" i="2"/>
  <c r="O131" i="2"/>
  <c r="C131" i="2"/>
  <c r="E128" i="2"/>
  <c r="E139" i="2"/>
  <c r="J134" i="2"/>
  <c r="W122" i="2"/>
  <c r="Y140" i="2"/>
  <c r="T133" i="2"/>
  <c r="AC17" i="2" l="1"/>
  <c r="AE6" i="5"/>
  <c r="AB17" i="2"/>
  <c r="AI17" i="2"/>
  <c r="AL17" i="2"/>
  <c r="AN17" i="2"/>
  <c r="AS17" i="2"/>
  <c r="AP17" i="2"/>
  <c r="AG17" i="2"/>
  <c r="AK17" i="2"/>
  <c r="AD17" i="2"/>
  <c r="AM17" i="2"/>
  <c r="AQ17" i="2"/>
  <c r="AF17" i="2"/>
  <c r="AH17" i="2"/>
  <c r="AR17" i="2"/>
  <c r="AA17" i="2"/>
  <c r="AN21" i="2"/>
  <c r="AS21" i="2"/>
  <c r="AI21" i="2"/>
  <c r="AB21" i="2"/>
  <c r="AL21" i="2"/>
  <c r="AT19" i="2"/>
  <c r="AP21" i="2"/>
  <c r="AC21" i="2"/>
  <c r="AG21" i="2"/>
  <c r="AO19" i="2"/>
  <c r="AK21" i="2"/>
  <c r="AD21" i="2"/>
  <c r="AM21" i="2"/>
  <c r="AQ21" i="2"/>
  <c r="AF21" i="2"/>
  <c r="AJ19" i="2"/>
  <c r="AH21" i="2"/>
  <c r="AR21" i="2"/>
  <c r="AE19" i="2"/>
  <c r="AA21" i="2"/>
  <c r="W141" i="2"/>
  <c r="J141" i="2"/>
  <c r="AB34" i="5"/>
  <c r="AA33" i="5"/>
  <c r="AA3" i="5"/>
  <c r="AA69" i="9" s="1"/>
  <c r="AE3" i="2"/>
  <c r="AE3" i="5" s="1"/>
  <c r="AE69" i="9" s="1"/>
  <c r="AP3" i="5"/>
  <c r="AP5" i="5" s="1"/>
  <c r="AP4" i="5" s="1"/>
  <c r="AT3" i="2"/>
  <c r="AT3" i="5" s="1"/>
  <c r="AT69" i="9" s="1"/>
  <c r="AK3" i="5"/>
  <c r="AK12" i="5" s="1"/>
  <c r="AO3" i="2"/>
  <c r="AO3" i="5" s="1"/>
  <c r="AO69" i="9" s="1"/>
  <c r="AF3" i="5"/>
  <c r="AF12" i="5" s="1"/>
  <c r="AJ3" i="2"/>
  <c r="AJ3" i="5" s="1"/>
  <c r="AJ69" i="9" s="1"/>
  <c r="AR5" i="5"/>
  <c r="AR4" i="5" s="1"/>
  <c r="AR12" i="5"/>
  <c r="AL5" i="5"/>
  <c r="AL4" i="5" s="1"/>
  <c r="AL12" i="5"/>
  <c r="AC5" i="5"/>
  <c r="AC12" i="5"/>
  <c r="AN5" i="5"/>
  <c r="AN12" i="5"/>
  <c r="AG5" i="5"/>
  <c r="AG4" i="5" s="1"/>
  <c r="AG12" i="5"/>
  <c r="AS5" i="5"/>
  <c r="AS12" i="5"/>
  <c r="AD5" i="5"/>
  <c r="AD12" i="5"/>
  <c r="AI5" i="5"/>
  <c r="AI12" i="5"/>
  <c r="AM5" i="5"/>
  <c r="AM4" i="5" s="1"/>
  <c r="AM12" i="5"/>
  <c r="AH5" i="5"/>
  <c r="AH4" i="5" s="1"/>
  <c r="AH12" i="5"/>
  <c r="AQ5" i="5"/>
  <c r="AQ4" i="5" s="1"/>
  <c r="AQ12" i="5"/>
  <c r="AB5" i="5"/>
  <c r="AB12" i="5"/>
  <c r="Y141" i="2"/>
  <c r="H141" i="2"/>
  <c r="D141" i="2"/>
  <c r="S141" i="2"/>
  <c r="I141" i="2"/>
  <c r="O141" i="2"/>
  <c r="M141" i="2"/>
  <c r="T141" i="2"/>
  <c r="R141" i="2"/>
  <c r="N141" i="2"/>
  <c r="C141" i="2"/>
  <c r="E141" i="2"/>
  <c r="AK5" i="5" l="1"/>
  <c r="AT17" i="2"/>
  <c r="AO17" i="2"/>
  <c r="AE17" i="2"/>
  <c r="AJ17" i="2"/>
  <c r="AR51" i="5"/>
  <c r="AR52" i="5" s="1"/>
  <c r="AG51" i="5"/>
  <c r="AG52" i="5" s="1"/>
  <c r="AH51" i="5"/>
  <c r="AH52" i="5" s="1"/>
  <c r="AC51" i="5"/>
  <c r="AC52" i="5" s="1"/>
  <c r="AF51" i="5"/>
  <c r="AP51" i="5"/>
  <c r="AQ51" i="5"/>
  <c r="AQ52" i="5" s="1"/>
  <c r="AL51" i="5"/>
  <c r="AL52" i="5" s="1"/>
  <c r="AM51" i="5"/>
  <c r="AM52" i="5" s="1"/>
  <c r="AB51" i="5"/>
  <c r="AB52" i="5" s="1"/>
  <c r="AI51" i="5"/>
  <c r="AI52" i="5" s="1"/>
  <c r="AA51" i="5"/>
  <c r="AD51" i="5"/>
  <c r="AS51" i="5"/>
  <c r="AS52" i="5" s="1"/>
  <c r="AN51" i="5"/>
  <c r="AN52" i="5" s="1"/>
  <c r="AK51" i="5"/>
  <c r="AT21" i="2"/>
  <c r="AE21" i="2"/>
  <c r="AF5" i="5"/>
  <c r="AF4" i="5" s="1"/>
  <c r="AO21" i="2"/>
  <c r="AJ21" i="2"/>
  <c r="AC69" i="9"/>
  <c r="AC8" i="9" s="1"/>
  <c r="AD69" i="9"/>
  <c r="AD5" i="9" s="1"/>
  <c r="AE5" i="9" s="1"/>
  <c r="AJ12" i="5"/>
  <c r="AJ5" i="5"/>
  <c r="AJ4" i="5" s="1"/>
  <c r="AJ70" i="9" s="1"/>
  <c r="AO12" i="5"/>
  <c r="AO5" i="5"/>
  <c r="AO4" i="5" s="1"/>
  <c r="AO70" i="9" s="1"/>
  <c r="AA12" i="5"/>
  <c r="AE12" i="5" s="1"/>
  <c r="AP12" i="5"/>
  <c r="AD52" i="5"/>
  <c r="AR69" i="9"/>
  <c r="AQ69" i="9"/>
  <c r="AP69" i="9"/>
  <c r="AS69" i="9"/>
  <c r="AI69" i="9"/>
  <c r="AH69" i="9"/>
  <c r="AG69" i="9"/>
  <c r="AF69" i="9"/>
  <c r="AA5" i="5"/>
  <c r="AA11" i="5" s="1"/>
  <c r="AB69" i="9"/>
  <c r="AB8" i="9" s="1"/>
  <c r="AK69" i="9"/>
  <c r="AN69" i="9"/>
  <c r="AM69" i="9"/>
  <c r="AL69" i="9"/>
  <c r="AT12" i="5"/>
  <c r="AB33" i="5"/>
  <c r="AC34" i="5"/>
  <c r="AT5" i="5"/>
  <c r="AT4" i="5" s="1"/>
  <c r="AT70" i="9" s="1"/>
  <c r="AA8" i="9"/>
  <c r="AA5" i="9"/>
  <c r="AN4" i="5"/>
  <c r="AP70" i="9" s="1"/>
  <c r="AI4" i="5"/>
  <c r="AC4" i="5"/>
  <c r="AB4" i="5"/>
  <c r="AD4" i="5"/>
  <c r="AS4" i="5"/>
  <c r="AS70" i="9" s="1"/>
  <c r="AK4" i="5"/>
  <c r="AC5" i="9" l="1"/>
  <c r="AO51" i="5"/>
  <c r="AE51" i="5"/>
  <c r="G12" i="8" s="1"/>
  <c r="AT51" i="5"/>
  <c r="AJ51" i="5"/>
  <c r="AE5" i="5"/>
  <c r="AE4" i="5" s="1"/>
  <c r="AE70" i="9" s="1"/>
  <c r="AD8" i="9"/>
  <c r="AE8" i="9" s="1"/>
  <c r="AA4" i="5"/>
  <c r="AA70" i="9" s="1"/>
  <c r="AQ70" i="9"/>
  <c r="AQ21" i="9" s="1"/>
  <c r="AQ25" i="9" s="1"/>
  <c r="AQ33" i="9" s="1"/>
  <c r="AB5" i="9"/>
  <c r="AR70" i="9"/>
  <c r="AR21" i="9" s="1"/>
  <c r="AR25" i="9" s="1"/>
  <c r="AR33" i="9" s="1"/>
  <c r="AS21" i="9"/>
  <c r="AS7" i="9"/>
  <c r="AT7" i="9" s="1"/>
  <c r="AS6" i="9"/>
  <c r="AT6" i="9" s="1"/>
  <c r="AP6" i="9"/>
  <c r="AP21" i="9"/>
  <c r="AP25" i="9" s="1"/>
  <c r="AP33" i="9" s="1"/>
  <c r="AP7" i="9"/>
  <c r="AF52" i="5"/>
  <c r="AF8" i="9"/>
  <c r="AF5" i="9"/>
  <c r="AG8" i="9"/>
  <c r="AG5" i="9"/>
  <c r="AP52" i="5"/>
  <c r="AH8" i="9"/>
  <c r="AH5" i="9"/>
  <c r="AI5" i="9"/>
  <c r="AJ5" i="9" s="1"/>
  <c r="AI8" i="9"/>
  <c r="AJ8" i="9" s="1"/>
  <c r="AA52" i="5"/>
  <c r="AL5" i="9"/>
  <c r="AL8" i="9"/>
  <c r="AM5" i="9"/>
  <c r="AM8" i="9"/>
  <c r="AN5" i="9"/>
  <c r="AO5" i="9" s="1"/>
  <c r="AN8" i="9"/>
  <c r="AO8" i="9" s="1"/>
  <c r="AS8" i="9"/>
  <c r="AT8" i="9" s="1"/>
  <c r="AS5" i="9"/>
  <c r="AT5" i="9" s="1"/>
  <c r="AN70" i="9"/>
  <c r="AM70" i="9"/>
  <c r="AL70" i="9"/>
  <c r="AK70" i="9"/>
  <c r="AK8" i="9"/>
  <c r="AK5" i="9"/>
  <c r="AP8" i="9"/>
  <c r="AP5" i="9"/>
  <c r="AK52" i="5"/>
  <c r="AI70" i="9"/>
  <c r="AH70" i="9"/>
  <c r="AG70" i="9"/>
  <c r="AF70" i="9"/>
  <c r="AQ8" i="9"/>
  <c r="AQ5" i="9"/>
  <c r="AD34" i="5"/>
  <c r="AE34" i="5" s="1"/>
  <c r="AE35" i="5" s="1"/>
  <c r="AC33" i="5"/>
  <c r="AR8" i="9"/>
  <c r="AR5" i="9"/>
  <c r="AA15" i="5"/>
  <c r="AQ6" i="9" l="1"/>
  <c r="AR6" i="9"/>
  <c r="AR7" i="9"/>
  <c r="AD70" i="9"/>
  <c r="AD6" i="9" s="1"/>
  <c r="AC70" i="9"/>
  <c r="AC21" i="9" s="1"/>
  <c r="AC25" i="9" s="1"/>
  <c r="AC33" i="9" s="1"/>
  <c r="AB70" i="9"/>
  <c r="AB6" i="9" s="1"/>
  <c r="AQ7" i="9"/>
  <c r="AQ16" i="10" s="1"/>
  <c r="AA17" i="5"/>
  <c r="AA18" i="5" s="1"/>
  <c r="AA49" i="9"/>
  <c r="AP13" i="5"/>
  <c r="AP14" i="5"/>
  <c r="AR13" i="5"/>
  <c r="AR14" i="5"/>
  <c r="AR17" i="10"/>
  <c r="AQ13" i="5"/>
  <c r="AQ14" i="5"/>
  <c r="AE33" i="5"/>
  <c r="AF34" i="5"/>
  <c r="AD33" i="5"/>
  <c r="AK21" i="9"/>
  <c r="AK25" i="9" s="1"/>
  <c r="AK33" i="9" s="1"/>
  <c r="AK7" i="9"/>
  <c r="AK6" i="9"/>
  <c r="AQ17" i="10"/>
  <c r="AF21" i="9"/>
  <c r="AF25" i="9" s="1"/>
  <c r="AF33" i="9" s="1"/>
  <c r="AF7" i="9"/>
  <c r="AF6" i="9"/>
  <c r="AL21" i="9"/>
  <c r="AL25" i="9" s="1"/>
  <c r="AL33" i="9" s="1"/>
  <c r="AL6" i="9"/>
  <c r="AL7" i="9"/>
  <c r="AG21" i="9"/>
  <c r="AG25" i="9" s="1"/>
  <c r="AG33" i="9" s="1"/>
  <c r="AG6" i="9"/>
  <c r="AG7" i="9"/>
  <c r="AM21" i="9"/>
  <c r="AM25" i="9" s="1"/>
  <c r="AM33" i="9" s="1"/>
  <c r="AM6" i="9"/>
  <c r="AM7" i="9"/>
  <c r="AH21" i="9"/>
  <c r="AH25" i="9" s="1"/>
  <c r="AH33" i="9" s="1"/>
  <c r="AH6" i="9"/>
  <c r="AH7" i="9"/>
  <c r="AN21" i="9"/>
  <c r="AN6" i="9"/>
  <c r="AO6" i="9" s="1"/>
  <c r="AN7" i="9"/>
  <c r="AO7" i="9" s="1"/>
  <c r="AI21" i="9"/>
  <c r="AI6" i="9"/>
  <c r="AJ6" i="9" s="1"/>
  <c r="AI7" i="9"/>
  <c r="AJ7" i="9" s="1"/>
  <c r="AS25" i="9"/>
  <c r="AT21" i="9"/>
  <c r="AA16" i="5"/>
  <c r="AA7" i="9"/>
  <c r="AA6" i="9"/>
  <c r="AA21" i="9"/>
  <c r="AA25" i="9" s="1"/>
  <c r="AA33" i="9" s="1"/>
  <c r="AA14" i="5" s="1"/>
  <c r="AS16" i="10" l="1"/>
  <c r="AC7" i="9"/>
  <c r="AD7" i="9"/>
  <c r="AE7" i="9" s="1"/>
  <c r="AC6" i="9"/>
  <c r="AD21" i="9"/>
  <c r="AD25" i="9" s="1"/>
  <c r="AD33" i="9" s="1"/>
  <c r="AD17" i="10" s="1"/>
  <c r="AR16" i="10"/>
  <c r="AR18" i="10" s="1"/>
  <c r="AB21" i="9"/>
  <c r="AB25" i="9" s="1"/>
  <c r="AB33" i="9" s="1"/>
  <c r="AB14" i="5" s="1"/>
  <c r="AB7" i="9"/>
  <c r="AA53" i="5"/>
  <c r="AA54" i="5" s="1"/>
  <c r="AA15" i="2"/>
  <c r="AA42" i="10"/>
  <c r="AA12" i="9"/>
  <c r="AB46" i="9" s="1"/>
  <c r="AO52" i="5"/>
  <c r="I12" i="8"/>
  <c r="I20" i="8" s="1"/>
  <c r="AE52" i="5"/>
  <c r="G20" i="8"/>
  <c r="AJ52" i="5"/>
  <c r="H12" i="8"/>
  <c r="AT52" i="5"/>
  <c r="J12" i="8"/>
  <c r="J20" i="8" s="1"/>
  <c r="AP16" i="10"/>
  <c r="AM14" i="5"/>
  <c r="AM13" i="5"/>
  <c r="AG13" i="5"/>
  <c r="AG14" i="5"/>
  <c r="AK13" i="5"/>
  <c r="AK14" i="5"/>
  <c r="AC13" i="5"/>
  <c r="AC14" i="5"/>
  <c r="AL14" i="5"/>
  <c r="AL13" i="5"/>
  <c r="AH13" i="5"/>
  <c r="AH14" i="5"/>
  <c r="AG16" i="10"/>
  <c r="AF13" i="5"/>
  <c r="AF14" i="5"/>
  <c r="AM16" i="10"/>
  <c r="AQ18" i="10"/>
  <c r="AI16" i="10"/>
  <c r="AK16" i="10"/>
  <c r="AL16" i="10"/>
  <c r="AH16" i="10"/>
  <c r="AH17" i="10"/>
  <c r="AL17" i="10"/>
  <c r="AN16" i="10"/>
  <c r="AJ21" i="9"/>
  <c r="AI25" i="9"/>
  <c r="AN25" i="9"/>
  <c r="AO21" i="9"/>
  <c r="AM17" i="10"/>
  <c r="AT25" i="9"/>
  <c r="AS33" i="9"/>
  <c r="AG34" i="5"/>
  <c r="AF33" i="5"/>
  <c r="AG17" i="10"/>
  <c r="AD16" i="10"/>
  <c r="AA17" i="10"/>
  <c r="AA16" i="10"/>
  <c r="AE6" i="9"/>
  <c r="AF16" i="10" s="1"/>
  <c r="AT16" i="10" l="1"/>
  <c r="AC16" i="10"/>
  <c r="K12" i="8"/>
  <c r="N14" i="8"/>
  <c r="H20" i="8"/>
  <c r="AB13" i="5"/>
  <c r="AD14" i="5"/>
  <c r="AD13" i="5"/>
  <c r="AE21" i="9"/>
  <c r="AB16" i="10"/>
  <c r="AE16" i="10" s="1"/>
  <c r="AC17" i="10"/>
  <c r="AC18" i="10" s="1"/>
  <c r="AB17" i="10"/>
  <c r="AM18" i="10"/>
  <c r="AG18" i="10"/>
  <c r="AA16" i="9"/>
  <c r="AJ16" i="10"/>
  <c r="AO16" i="10"/>
  <c r="AD18" i="10"/>
  <c r="AS13" i="5"/>
  <c r="AS14" i="5"/>
  <c r="AL18" i="10"/>
  <c r="AH18" i="10"/>
  <c r="AJ25" i="9"/>
  <c r="AI33" i="9"/>
  <c r="AH34" i="5"/>
  <c r="AG33" i="5"/>
  <c r="AT33" i="9"/>
  <c r="AS17" i="10"/>
  <c r="AS18" i="10" s="1"/>
  <c r="AO25" i="9"/>
  <c r="AN33" i="9"/>
  <c r="AA13" i="5"/>
  <c r="AA18" i="10"/>
  <c r="AE25" i="9"/>
  <c r="AE17" i="10" l="1"/>
  <c r="AB18" i="10"/>
  <c r="AB8" i="5"/>
  <c r="AA20" i="5"/>
  <c r="AA23" i="5" s="1"/>
  <c r="AE13" i="5"/>
  <c r="AI13" i="5"/>
  <c r="AI14" i="5"/>
  <c r="AN14" i="5"/>
  <c r="AN13" i="5"/>
  <c r="AT13" i="5"/>
  <c r="AT14" i="5"/>
  <c r="AE18" i="10"/>
  <c r="AO33" i="9"/>
  <c r="AN17" i="10"/>
  <c r="AN18" i="10" s="1"/>
  <c r="AI34" i="5"/>
  <c r="AH33" i="5"/>
  <c r="AJ33" i="9"/>
  <c r="AI17" i="10"/>
  <c r="AI18" i="10" s="1"/>
  <c r="AE33" i="9"/>
  <c r="AA25" i="5" l="1"/>
  <c r="AA48" i="9"/>
  <c r="AA72" i="9" s="1"/>
  <c r="AB8" i="10"/>
  <c r="AB11" i="5"/>
  <c r="AP17" i="10"/>
  <c r="AT17" i="10" s="1"/>
  <c r="AO13" i="5"/>
  <c r="AO14" i="5"/>
  <c r="AF17" i="10"/>
  <c r="AJ17" i="10" s="1"/>
  <c r="AE14" i="5"/>
  <c r="AK17" i="10"/>
  <c r="AO17" i="10" s="1"/>
  <c r="AJ13" i="5"/>
  <c r="AJ14" i="5"/>
  <c r="AJ34" i="5"/>
  <c r="AJ35" i="5" s="1"/>
  <c r="AK34" i="5"/>
  <c r="AI33" i="5"/>
  <c r="AP18" i="10" l="1"/>
  <c r="AA26" i="5"/>
  <c r="AA27" i="5"/>
  <c r="AA28" i="5" s="1"/>
  <c r="AF18" i="10"/>
  <c r="AJ18" i="10" s="1"/>
  <c r="AK18" i="10"/>
  <c r="AB15" i="5"/>
  <c r="AB20" i="5"/>
  <c r="AB23" i="5" s="1"/>
  <c r="AB25" i="5" s="1"/>
  <c r="AT18" i="10"/>
  <c r="AL34" i="5"/>
  <c r="AK33" i="5"/>
  <c r="AJ33" i="5"/>
  <c r="AO18" i="10"/>
  <c r="AA49" i="10"/>
  <c r="AB49" i="9" l="1"/>
  <c r="AB42" i="10" s="1"/>
  <c r="AB49" i="10" s="1"/>
  <c r="AB48" i="9"/>
  <c r="AA4" i="10"/>
  <c r="AA15" i="10" s="1"/>
  <c r="AA38" i="5"/>
  <c r="AA31" i="5"/>
  <c r="AA38" i="9" s="1"/>
  <c r="AA40" i="9" s="1"/>
  <c r="AA42" i="9" s="1"/>
  <c r="AB27" i="5"/>
  <c r="AB28" i="5" s="1"/>
  <c r="AB26" i="5"/>
  <c r="AB16" i="5"/>
  <c r="AB17" i="5"/>
  <c r="AB15" i="2" s="1"/>
  <c r="AM34" i="5"/>
  <c r="AL33" i="5"/>
  <c r="AB12" i="9" l="1"/>
  <c r="AC46" i="9" s="1"/>
  <c r="AB72" i="9"/>
  <c r="AB16" i="9"/>
  <c r="AC8" i="5"/>
  <c r="AB18" i="5"/>
  <c r="AB53" i="5"/>
  <c r="AB54" i="5" s="1"/>
  <c r="AB4" i="10"/>
  <c r="AB15" i="10" s="1"/>
  <c r="AB19" i="10" s="1"/>
  <c r="AB51" i="10" s="1"/>
  <c r="AB38" i="5"/>
  <c r="AB31" i="5"/>
  <c r="AB38" i="9" s="1"/>
  <c r="AN34" i="5"/>
  <c r="AO34" i="5" s="1"/>
  <c r="AO35" i="5" s="1"/>
  <c r="AM33" i="5"/>
  <c r="AC8" i="10" l="1"/>
  <c r="AC11" i="5"/>
  <c r="AB40" i="9"/>
  <c r="AB42" i="9" s="1"/>
  <c r="AO33" i="5"/>
  <c r="AP34" i="5"/>
  <c r="AN33" i="5"/>
  <c r="AC15" i="5" l="1"/>
  <c r="AC20" i="5"/>
  <c r="AC23" i="5" s="1"/>
  <c r="AC25" i="5" s="1"/>
  <c r="AP33" i="5"/>
  <c r="AQ34" i="5"/>
  <c r="AC48" i="9" l="1"/>
  <c r="AC26" i="5"/>
  <c r="AC27" i="5"/>
  <c r="AC28" i="5" s="1"/>
  <c r="AC49" i="9"/>
  <c r="AC16" i="5"/>
  <c r="AC17" i="5"/>
  <c r="AC15" i="2" s="1"/>
  <c r="AR34" i="5"/>
  <c r="AQ33" i="5"/>
  <c r="AC72" i="9" l="1"/>
  <c r="AC53" i="5"/>
  <c r="AC54" i="5" s="1"/>
  <c r="AC18" i="5"/>
  <c r="AC42" i="10"/>
  <c r="AC49" i="10" s="1"/>
  <c r="AC12" i="9"/>
  <c r="AD46" i="9" s="1"/>
  <c r="AC4" i="10"/>
  <c r="AC15" i="10" s="1"/>
  <c r="AC19" i="10" s="1"/>
  <c r="AC51" i="10" s="1"/>
  <c r="AC31" i="5"/>
  <c r="AC38" i="9" s="1"/>
  <c r="AC40" i="9" s="1"/>
  <c r="AC42" i="9" s="1"/>
  <c r="AC38" i="5"/>
  <c r="AS34" i="5"/>
  <c r="AS33" i="5" s="1"/>
  <c r="AR33" i="5"/>
  <c r="AT34" i="5" l="1"/>
  <c r="AT35" i="5" s="1"/>
  <c r="AC16" i="9"/>
  <c r="AD8" i="5"/>
  <c r="AT33" i="5" l="1"/>
  <c r="AD8" i="10"/>
  <c r="AE8" i="10" s="1"/>
  <c r="AD11" i="5"/>
  <c r="AE8" i="5"/>
  <c r="AE11" i="5" s="1"/>
  <c r="AE15" i="5" l="1"/>
  <c r="AE20" i="5"/>
  <c r="AD15" i="5"/>
  <c r="AD20" i="5"/>
  <c r="AD23" i="5" l="1"/>
  <c r="AE23" i="5" s="1"/>
  <c r="AE25" i="5" s="1"/>
  <c r="AD49" i="9"/>
  <c r="AD17" i="5"/>
  <c r="AD15" i="2" s="1"/>
  <c r="AE15" i="2" s="1"/>
  <c r="AD16" i="5"/>
  <c r="AE49" i="9"/>
  <c r="AE17" i="5"/>
  <c r="AE16" i="5"/>
  <c r="AE48" i="9" l="1"/>
  <c r="AE72" i="9" s="1"/>
  <c r="G35" i="8" s="1"/>
  <c r="AD48" i="9"/>
  <c r="AD72" i="9" s="1"/>
  <c r="AD25" i="5"/>
  <c r="AD26" i="5" s="1"/>
  <c r="AE53" i="5"/>
  <c r="AE54" i="5" s="1"/>
  <c r="AE18" i="5"/>
  <c r="AD18" i="5"/>
  <c r="AD53" i="5"/>
  <c r="AD54" i="5" s="1"/>
  <c r="AD42" i="10"/>
  <c r="AD12" i="9"/>
  <c r="AE46" i="9" s="1"/>
  <c r="AD27" i="5"/>
  <c r="AD28" i="5" s="1"/>
  <c r="AE26" i="5"/>
  <c r="AE27" i="5"/>
  <c r="AE28" i="5" s="1"/>
  <c r="AE38" i="5" l="1"/>
  <c r="G23" i="8" s="1"/>
  <c r="AE31" i="5"/>
  <c r="AD4" i="10"/>
  <c r="AD31" i="5"/>
  <c r="AD38" i="9" s="1"/>
  <c r="AD38" i="5"/>
  <c r="AD49" i="10"/>
  <c r="AE49" i="10" s="1"/>
  <c r="AE42" i="10"/>
  <c r="AD16" i="9"/>
  <c r="AE16" i="9" s="1"/>
  <c r="AE12" i="9"/>
  <c r="AF46" i="9" s="1"/>
  <c r="G31" i="8" l="1"/>
  <c r="AF8" i="5"/>
  <c r="AD15" i="10"/>
  <c r="AE4" i="10"/>
  <c r="AD40" i="9"/>
  <c r="AE38" i="9"/>
  <c r="AD42" i="9" l="1"/>
  <c r="AE42" i="9" s="1"/>
  <c r="AE40" i="9"/>
  <c r="AD19" i="10"/>
  <c r="AD51" i="10" s="1"/>
  <c r="AE15" i="10"/>
  <c r="AF8" i="10"/>
  <c r="AF11" i="5"/>
  <c r="AF20" i="5" l="1"/>
  <c r="AF23" i="5" s="1"/>
  <c r="AF25" i="5" s="1"/>
  <c r="AF15" i="5"/>
  <c r="AF48" i="9" l="1"/>
  <c r="AF49" i="9"/>
  <c r="AF72" i="9" s="1"/>
  <c r="AF17" i="5"/>
  <c r="AF15" i="2" s="1"/>
  <c r="AF16" i="5"/>
  <c r="AF27" i="5"/>
  <c r="AF28" i="5" s="1"/>
  <c r="AF26" i="5"/>
  <c r="AF4" i="10" l="1"/>
  <c r="AF15" i="10" s="1"/>
  <c r="AF19" i="10" s="1"/>
  <c r="AF38" i="5"/>
  <c r="AF31" i="5"/>
  <c r="AF38" i="9" s="1"/>
  <c r="AF40" i="9" s="1"/>
  <c r="AF42" i="9" s="1"/>
  <c r="AF18" i="5"/>
  <c r="AF53" i="5"/>
  <c r="AF54" i="5" s="1"/>
  <c r="AF42" i="10"/>
  <c r="AF49" i="10" s="1"/>
  <c r="AF51" i="10" s="1"/>
  <c r="AF12" i="9"/>
  <c r="AG46" i="9" s="1"/>
  <c r="AG8" i="5" l="1"/>
  <c r="AF16" i="9"/>
  <c r="AG8" i="10" l="1"/>
  <c r="AG11" i="5"/>
  <c r="AG15" i="5" l="1"/>
  <c r="AG20" i="5"/>
  <c r="AG23" i="5" s="1"/>
  <c r="AG25" i="5" s="1"/>
  <c r="AG48" i="9" l="1"/>
  <c r="AG26" i="5"/>
  <c r="AG27" i="5"/>
  <c r="AG28" i="5" s="1"/>
  <c r="AG49" i="9"/>
  <c r="AG72" i="9" s="1"/>
  <c r="AG16" i="5"/>
  <c r="AG17" i="5"/>
  <c r="AG15" i="2" s="1"/>
  <c r="AG18" i="5" l="1"/>
  <c r="AG53" i="5"/>
  <c r="AG54" i="5" s="1"/>
  <c r="AG42" i="10"/>
  <c r="AG49" i="10" s="1"/>
  <c r="AG12" i="9"/>
  <c r="AH46" i="9" s="1"/>
  <c r="AG4" i="10"/>
  <c r="AG15" i="10" s="1"/>
  <c r="AG19" i="10" s="1"/>
  <c r="AG38" i="5"/>
  <c r="AG31" i="5"/>
  <c r="AG38" i="9" s="1"/>
  <c r="AG40" i="9" s="1"/>
  <c r="AG42" i="9" s="1"/>
  <c r="AG16" i="9" l="1"/>
  <c r="AH8" i="5"/>
  <c r="AG51" i="10"/>
  <c r="AH8" i="10" l="1"/>
  <c r="AH11" i="5"/>
  <c r="AH20" i="5" l="1"/>
  <c r="AH23" i="5" s="1"/>
  <c r="AH25" i="5" s="1"/>
  <c r="AH15" i="5"/>
  <c r="AH48" i="9" l="1"/>
  <c r="AH49" i="9"/>
  <c r="AH17" i="5"/>
  <c r="AH15" i="2" s="1"/>
  <c r="AH16" i="5"/>
  <c r="AH26" i="5"/>
  <c r="AH27" i="5"/>
  <c r="AH28" i="5" s="1"/>
  <c r="AH72" i="9" l="1"/>
  <c r="AH4" i="10"/>
  <c r="AH31" i="5"/>
  <c r="AH38" i="9" s="1"/>
  <c r="AH40" i="9" s="1"/>
  <c r="AH42" i="9" s="1"/>
  <c r="AH38" i="5"/>
  <c r="AH18" i="5"/>
  <c r="AH53" i="5"/>
  <c r="AH54" i="5" s="1"/>
  <c r="AH42" i="10"/>
  <c r="AH12" i="9"/>
  <c r="AI46" i="9" s="1"/>
  <c r="AH16" i="9" l="1"/>
  <c r="AI8" i="5"/>
  <c r="AH49" i="10"/>
  <c r="AH15" i="10"/>
  <c r="AH19" i="10" l="1"/>
  <c r="AH51" i="10" s="1"/>
  <c r="AI8" i="10"/>
  <c r="AJ8" i="10" s="1"/>
  <c r="AI11" i="5"/>
  <c r="AJ8" i="5"/>
  <c r="AJ11" i="5" s="1"/>
  <c r="AI20" i="5" l="1"/>
  <c r="AI23" i="5" s="1"/>
  <c r="AI25" i="5" s="1"/>
  <c r="AI15" i="5"/>
  <c r="AJ15" i="5"/>
  <c r="AJ20" i="5"/>
  <c r="AJ23" i="5" s="1"/>
  <c r="AJ25" i="5" s="1"/>
  <c r="AI48" i="9" l="1"/>
  <c r="AJ48" i="9"/>
  <c r="AJ26" i="5"/>
  <c r="AJ27" i="5"/>
  <c r="AJ28" i="5" s="1"/>
  <c r="AJ16" i="5"/>
  <c r="AJ17" i="5"/>
  <c r="AJ49" i="9"/>
  <c r="AI17" i="5"/>
  <c r="AI15" i="2" s="1"/>
  <c r="AJ15" i="2" s="1"/>
  <c r="AI49" i="9"/>
  <c r="AI72" i="9" s="1"/>
  <c r="AI16" i="5"/>
  <c r="AI27" i="5"/>
  <c r="AI28" i="5" s="1"/>
  <c r="AI26" i="5"/>
  <c r="AJ72" i="9" l="1"/>
  <c r="H35" i="8" s="1"/>
  <c r="AI38" i="5"/>
  <c r="AI31" i="5"/>
  <c r="AI38" i="9" s="1"/>
  <c r="AI4" i="10"/>
  <c r="AI42" i="10"/>
  <c r="AI12" i="9"/>
  <c r="AJ46" i="9" s="1"/>
  <c r="AI53" i="5"/>
  <c r="AI54" i="5" s="1"/>
  <c r="AI18" i="5"/>
  <c r="AJ18" i="5"/>
  <c r="AJ53" i="5"/>
  <c r="AJ54" i="5" s="1"/>
  <c r="AJ38" i="5"/>
  <c r="H23" i="8" s="1"/>
  <c r="AJ31" i="5"/>
  <c r="H31" i="8" l="1"/>
  <c r="AI49" i="10"/>
  <c r="AJ42" i="10"/>
  <c r="AI15" i="10"/>
  <c r="AJ4" i="10"/>
  <c r="AI40" i="9"/>
  <c r="AJ38" i="9"/>
  <c r="AJ12" i="9"/>
  <c r="AK46" i="9" s="1"/>
  <c r="AI16" i="9"/>
  <c r="AJ16" i="9" s="1"/>
  <c r="AK8" i="5" l="1"/>
  <c r="AI42" i="9"/>
  <c r="AJ42" i="9" s="1"/>
  <c r="AJ40" i="9"/>
  <c r="AI19" i="10"/>
  <c r="AJ19" i="10" s="1"/>
  <c r="AJ15" i="10"/>
  <c r="AJ49" i="10"/>
  <c r="AI51" i="10" l="1"/>
  <c r="AJ51" i="10" s="1"/>
  <c r="AK8" i="10"/>
  <c r="AK11" i="5"/>
  <c r="AK20" i="5" l="1"/>
  <c r="AK23" i="5" s="1"/>
  <c r="AK25" i="5" s="1"/>
  <c r="AK15" i="5"/>
  <c r="AK48" i="9" s="1"/>
  <c r="AK49" i="9" l="1"/>
  <c r="AK72" i="9" s="1"/>
  <c r="AK17" i="5"/>
  <c r="AK15" i="2" s="1"/>
  <c r="AK16" i="5"/>
  <c r="AK27" i="5"/>
  <c r="AK28" i="5" s="1"/>
  <c r="AK26" i="5"/>
  <c r="AK4" i="10" l="1"/>
  <c r="AK15" i="10" s="1"/>
  <c r="AK19" i="10" s="1"/>
  <c r="AK38" i="5"/>
  <c r="AK31" i="5"/>
  <c r="AK38" i="9" s="1"/>
  <c r="AK40" i="9" s="1"/>
  <c r="AK42" i="9" s="1"/>
  <c r="AK18" i="5"/>
  <c r="AK53" i="5"/>
  <c r="AK54" i="5" s="1"/>
  <c r="AK42" i="10"/>
  <c r="AK49" i="10" s="1"/>
  <c r="AK12" i="9"/>
  <c r="AL46" i="9" s="1"/>
  <c r="AK51" i="10" l="1"/>
  <c r="AK16" i="9"/>
  <c r="AL8" i="5"/>
  <c r="AL8" i="10" l="1"/>
  <c r="AL11" i="5"/>
  <c r="C34" i="2"/>
  <c r="D34" i="2"/>
  <c r="E34" i="2"/>
  <c r="G34" i="2"/>
  <c r="H34" i="2"/>
  <c r="I34" i="2"/>
  <c r="J34" i="2"/>
  <c r="L34" i="2"/>
  <c r="M34" i="2"/>
  <c r="N34" i="2"/>
  <c r="O34" i="2"/>
  <c r="Q34" i="2"/>
  <c r="R34" i="2"/>
  <c r="S34" i="2"/>
  <c r="T34" i="2"/>
  <c r="V34" i="2"/>
  <c r="W34" i="2"/>
  <c r="X34" i="2"/>
  <c r="Y34" i="2"/>
  <c r="B34" i="2"/>
  <c r="Z33" i="2"/>
  <c r="Z32" i="2"/>
  <c r="U33" i="2"/>
  <c r="U32" i="2"/>
  <c r="P33" i="2"/>
  <c r="P32" i="2"/>
  <c r="K33" i="2"/>
  <c r="K32" i="2"/>
  <c r="F33" i="2"/>
  <c r="F32" i="2"/>
  <c r="Z95" i="2"/>
  <c r="U95" i="2"/>
  <c r="P95" i="2"/>
  <c r="K95" i="2"/>
  <c r="F95" i="2"/>
  <c r="Z94" i="2"/>
  <c r="U94" i="2"/>
  <c r="P94" i="2"/>
  <c r="K94" i="2"/>
  <c r="F94" i="2"/>
  <c r="Z92" i="2"/>
  <c r="U92" i="2"/>
  <c r="P92" i="2"/>
  <c r="K92" i="2"/>
  <c r="F92" i="2"/>
  <c r="Z91" i="2"/>
  <c r="U91" i="2"/>
  <c r="P91" i="2"/>
  <c r="K91" i="2"/>
  <c r="F91" i="2"/>
  <c r="Z90" i="2"/>
  <c r="U90" i="2"/>
  <c r="P90" i="2"/>
  <c r="K90" i="2"/>
  <c r="F90" i="2"/>
  <c r="Z89" i="2"/>
  <c r="U89" i="2"/>
  <c r="P89" i="2"/>
  <c r="K89" i="2"/>
  <c r="F89" i="2"/>
  <c r="Z88" i="2"/>
  <c r="U88" i="2"/>
  <c r="P88" i="2"/>
  <c r="K88" i="2"/>
  <c r="F88" i="2"/>
  <c r="Z87" i="2"/>
  <c r="U87" i="2"/>
  <c r="P87" i="2"/>
  <c r="K87" i="2"/>
  <c r="F87" i="2"/>
  <c r="Z86" i="2"/>
  <c r="U86" i="2"/>
  <c r="P86" i="2"/>
  <c r="K86" i="2"/>
  <c r="F86" i="2"/>
  <c r="Z85" i="2"/>
  <c r="U85" i="2"/>
  <c r="P85" i="2"/>
  <c r="K85" i="2"/>
  <c r="F85" i="2"/>
  <c r="Z84" i="2"/>
  <c r="U84" i="2"/>
  <c r="P84" i="2"/>
  <c r="K84" i="2"/>
  <c r="F84" i="2"/>
  <c r="Z83" i="2"/>
  <c r="U83" i="2"/>
  <c r="P83" i="2"/>
  <c r="K83" i="2"/>
  <c r="F83" i="2"/>
  <c r="F47" i="2"/>
  <c r="F53" i="2" s="1"/>
  <c r="F38" i="2"/>
  <c r="F57" i="2" s="1"/>
  <c r="F39" i="2"/>
  <c r="F58" i="2" s="1"/>
  <c r="F40" i="2"/>
  <c r="F59" i="2" s="1"/>
  <c r="F41" i="2"/>
  <c r="F60" i="2" s="1"/>
  <c r="F42" i="2"/>
  <c r="F61" i="2" s="1"/>
  <c r="F37" i="2"/>
  <c r="F29" i="2"/>
  <c r="F28" i="2"/>
  <c r="F27" i="2"/>
  <c r="C30" i="2"/>
  <c r="C4" i="2" s="1"/>
  <c r="D30" i="2"/>
  <c r="D4" i="2" s="1"/>
  <c r="E30" i="2"/>
  <c r="E4" i="2" s="1"/>
  <c r="G30" i="2"/>
  <c r="G4" i="2" s="1"/>
  <c r="H30" i="2"/>
  <c r="H4" i="2" s="1"/>
  <c r="I30" i="2"/>
  <c r="I4" i="2" s="1"/>
  <c r="J30" i="2"/>
  <c r="J4" i="2" s="1"/>
  <c r="K30" i="2"/>
  <c r="L30" i="2"/>
  <c r="L4" i="2" s="1"/>
  <c r="M30" i="2"/>
  <c r="M4" i="2" s="1"/>
  <c r="N30" i="2"/>
  <c r="N4" i="2" s="1"/>
  <c r="O30" i="2"/>
  <c r="O4" i="2" s="1"/>
  <c r="P30" i="2"/>
  <c r="Q30" i="2"/>
  <c r="Q4" i="2" s="1"/>
  <c r="R30" i="2"/>
  <c r="R4" i="2" s="1"/>
  <c r="S30" i="2"/>
  <c r="S4" i="2" s="1"/>
  <c r="T30" i="2"/>
  <c r="T4" i="2" s="1"/>
  <c r="U30" i="2"/>
  <c r="U4" i="2" s="1"/>
  <c r="V30" i="2"/>
  <c r="V4" i="2" s="1"/>
  <c r="W30" i="2"/>
  <c r="W4" i="2" s="1"/>
  <c r="X30" i="2"/>
  <c r="X4" i="2" s="1"/>
  <c r="Y30" i="2"/>
  <c r="Y4" i="2" s="1"/>
  <c r="Z30" i="2"/>
  <c r="B30" i="2"/>
  <c r="B4" i="2" s="1"/>
  <c r="C56" i="2"/>
  <c r="D56" i="2"/>
  <c r="E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C57" i="2"/>
  <c r="D57" i="2"/>
  <c r="E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C58" i="2"/>
  <c r="D58" i="2"/>
  <c r="E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C59" i="2"/>
  <c r="D59" i="2"/>
  <c r="E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C60" i="2"/>
  <c r="D60" i="2"/>
  <c r="E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C61" i="2"/>
  <c r="D61" i="2"/>
  <c r="E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B57" i="2"/>
  <c r="B58" i="2"/>
  <c r="B59" i="2"/>
  <c r="B60" i="2"/>
  <c r="B61" i="2"/>
  <c r="B56" i="2"/>
  <c r="C53" i="2"/>
  <c r="D53" i="2"/>
  <c r="E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B53" i="2"/>
  <c r="C43" i="2"/>
  <c r="C19" i="2" s="1"/>
  <c r="D43" i="2"/>
  <c r="D19" i="2" s="1"/>
  <c r="E43" i="2"/>
  <c r="G43" i="2"/>
  <c r="H43" i="2"/>
  <c r="I43" i="2"/>
  <c r="J43" i="2"/>
  <c r="K43" i="2"/>
  <c r="K25" i="2" s="1"/>
  <c r="L43" i="2"/>
  <c r="L19" i="2" s="1"/>
  <c r="M43" i="2"/>
  <c r="M19" i="2" s="1"/>
  <c r="N43" i="2"/>
  <c r="O43" i="2"/>
  <c r="O19" i="2" s="1"/>
  <c r="P43" i="2"/>
  <c r="Q43" i="2"/>
  <c r="R43" i="2"/>
  <c r="S43" i="2"/>
  <c r="T43" i="2"/>
  <c r="U43" i="2"/>
  <c r="V43" i="2"/>
  <c r="W43" i="2"/>
  <c r="X43" i="2"/>
  <c r="X19" i="2" s="1"/>
  <c r="Y43" i="2"/>
  <c r="Y19" i="2" s="1"/>
  <c r="Z43" i="2"/>
  <c r="Z25" i="2" s="1"/>
  <c r="B43" i="2"/>
  <c r="B19" i="2" s="1"/>
  <c r="U62" i="2" l="1"/>
  <c r="F6" i="2"/>
  <c r="K6" i="2"/>
  <c r="P6" i="2"/>
  <c r="U6" i="2"/>
  <c r="Z6" i="2"/>
  <c r="E25" i="2"/>
  <c r="E67" i="2" s="1"/>
  <c r="E19" i="2"/>
  <c r="F19" i="2" s="1"/>
  <c r="D20" i="2"/>
  <c r="D21" i="2"/>
  <c r="N25" i="2"/>
  <c r="N66" i="2" s="1"/>
  <c r="N19" i="2"/>
  <c r="P19" i="2" s="1"/>
  <c r="B21" i="2"/>
  <c r="B20" i="2"/>
  <c r="L20" i="2"/>
  <c r="L21" i="2"/>
  <c r="Y20" i="2"/>
  <c r="Y21" i="2"/>
  <c r="X20" i="2"/>
  <c r="X21" i="2"/>
  <c r="J25" i="2"/>
  <c r="J65" i="2" s="1"/>
  <c r="J19" i="2"/>
  <c r="Q25" i="2"/>
  <c r="Q67" i="2" s="1"/>
  <c r="Q19" i="2"/>
  <c r="V25" i="2"/>
  <c r="V65" i="2" s="1"/>
  <c r="V19" i="2"/>
  <c r="I62" i="2"/>
  <c r="I19" i="2"/>
  <c r="C21" i="2"/>
  <c r="C20" i="2"/>
  <c r="O20" i="2"/>
  <c r="O21" i="2"/>
  <c r="W25" i="2"/>
  <c r="W67" i="2" s="1"/>
  <c r="W19" i="2"/>
  <c r="H25" i="2"/>
  <c r="H65" i="2" s="1"/>
  <c r="H19" i="2"/>
  <c r="R25" i="2"/>
  <c r="R67" i="2" s="1"/>
  <c r="R19" i="2"/>
  <c r="M20" i="2"/>
  <c r="M21" i="2"/>
  <c r="T25" i="2"/>
  <c r="T67" i="2" s="1"/>
  <c r="T19" i="2"/>
  <c r="S25" i="2"/>
  <c r="S65" i="2" s="1"/>
  <c r="S19" i="2"/>
  <c r="G25" i="2"/>
  <c r="G67" i="2" s="1"/>
  <c r="G19" i="2"/>
  <c r="AL20" i="5"/>
  <c r="AL23" i="5" s="1"/>
  <c r="AL25" i="5" s="1"/>
  <c r="AL15" i="5"/>
  <c r="Z118" i="2"/>
  <c r="Z143" i="2" s="1"/>
  <c r="P4" i="2"/>
  <c r="K112" i="2"/>
  <c r="L138" i="2" s="1"/>
  <c r="P112" i="2"/>
  <c r="P138" i="2" s="1"/>
  <c r="K4" i="2"/>
  <c r="F10" i="2"/>
  <c r="F9" i="2"/>
  <c r="F97" i="2"/>
  <c r="G122" i="2" s="1"/>
  <c r="K97" i="2"/>
  <c r="K122" i="2" s="1"/>
  <c r="P97" i="2"/>
  <c r="K102" i="2"/>
  <c r="K128" i="2" s="1"/>
  <c r="U97" i="2"/>
  <c r="U122" i="2" s="1"/>
  <c r="Z97" i="2"/>
  <c r="Z122" i="2" s="1"/>
  <c r="Z4" i="2"/>
  <c r="U9" i="2"/>
  <c r="U10" i="2"/>
  <c r="U11" i="2"/>
  <c r="U112" i="2"/>
  <c r="U102" i="2"/>
  <c r="U128" i="2" s="1"/>
  <c r="F112" i="2"/>
  <c r="U34" i="2"/>
  <c r="F102" i="2"/>
  <c r="F128" i="2" s="1"/>
  <c r="K9" i="2"/>
  <c r="K10" i="2"/>
  <c r="K11" i="2"/>
  <c r="F11" i="2"/>
  <c r="P9" i="2"/>
  <c r="P10" i="2"/>
  <c r="P11" i="2"/>
  <c r="Z9" i="2"/>
  <c r="Z10" i="2"/>
  <c r="Z11" i="2"/>
  <c r="Z66" i="2"/>
  <c r="Z67" i="2"/>
  <c r="Z65" i="2"/>
  <c r="K67" i="2"/>
  <c r="K65" i="2"/>
  <c r="K66" i="2"/>
  <c r="P102" i="2"/>
  <c r="P128" i="2" s="1"/>
  <c r="K138" i="2"/>
  <c r="D62" i="2"/>
  <c r="O62" i="2"/>
  <c r="F109" i="2"/>
  <c r="F108" i="2"/>
  <c r="K108" i="2"/>
  <c r="K109" i="2"/>
  <c r="P108" i="2"/>
  <c r="P109" i="2"/>
  <c r="U108" i="2"/>
  <c r="U109" i="2"/>
  <c r="F107" i="2"/>
  <c r="F106" i="2"/>
  <c r="K106" i="2"/>
  <c r="K107" i="2"/>
  <c r="Z108" i="2"/>
  <c r="Z109" i="2"/>
  <c r="P106" i="2"/>
  <c r="P107" i="2"/>
  <c r="U106" i="2"/>
  <c r="U107" i="2"/>
  <c r="Z106" i="2"/>
  <c r="Z107" i="2"/>
  <c r="L62" i="2"/>
  <c r="P62" i="2"/>
  <c r="Y62" i="2"/>
  <c r="M62" i="2"/>
  <c r="P101" i="2"/>
  <c r="U114" i="2"/>
  <c r="U113" i="2"/>
  <c r="U119" i="2"/>
  <c r="Z113" i="2"/>
  <c r="Z114" i="2"/>
  <c r="Z119" i="2"/>
  <c r="P113" i="2"/>
  <c r="P119" i="2"/>
  <c r="P114" i="2"/>
  <c r="F119" i="2"/>
  <c r="F113" i="2"/>
  <c r="F114" i="2"/>
  <c r="K113" i="2"/>
  <c r="K114" i="2"/>
  <c r="K119" i="2"/>
  <c r="B62" i="2"/>
  <c r="F101" i="2"/>
  <c r="F34" i="2"/>
  <c r="U101" i="2"/>
  <c r="K34" i="2"/>
  <c r="Z112" i="2"/>
  <c r="F118" i="2"/>
  <c r="K118" i="2"/>
  <c r="P118" i="2"/>
  <c r="Z102" i="2"/>
  <c r="U118" i="2"/>
  <c r="K101" i="2"/>
  <c r="Z101" i="2"/>
  <c r="C62" i="2"/>
  <c r="P34" i="2"/>
  <c r="X62" i="2"/>
  <c r="Z34" i="2"/>
  <c r="Z100" i="2"/>
  <c r="Z105" i="2"/>
  <c r="F100" i="2"/>
  <c r="F105" i="2"/>
  <c r="K105" i="2"/>
  <c r="K100" i="2"/>
  <c r="P100" i="2"/>
  <c r="P105" i="2"/>
  <c r="G44" i="2"/>
  <c r="U100" i="2"/>
  <c r="U105" i="2"/>
  <c r="Y44" i="2"/>
  <c r="V44" i="2"/>
  <c r="J44" i="2"/>
  <c r="I44" i="2"/>
  <c r="X44" i="2"/>
  <c r="H44" i="2"/>
  <c r="W44" i="2"/>
  <c r="L44" i="2"/>
  <c r="O44" i="2"/>
  <c r="N44" i="2"/>
  <c r="M44" i="2"/>
  <c r="Q44" i="2"/>
  <c r="T44" i="2"/>
  <c r="S44" i="2"/>
  <c r="F56" i="2"/>
  <c r="R44" i="2"/>
  <c r="C25" i="2"/>
  <c r="B25" i="2"/>
  <c r="Y25" i="2"/>
  <c r="X25" i="2"/>
  <c r="F43" i="2"/>
  <c r="F25" i="2" s="1"/>
  <c r="F65" i="2" s="1"/>
  <c r="O25" i="2"/>
  <c r="M25" i="2"/>
  <c r="L25" i="2"/>
  <c r="Z62" i="2"/>
  <c r="N62" i="2"/>
  <c r="P25" i="2"/>
  <c r="U25" i="2"/>
  <c r="I25" i="2"/>
  <c r="J62" i="2"/>
  <c r="D25" i="2"/>
  <c r="F30" i="2"/>
  <c r="F4" i="2" s="1"/>
  <c r="W62" i="2"/>
  <c r="K62" i="2"/>
  <c r="Q62" i="2"/>
  <c r="E62" i="2"/>
  <c r="T62" i="2"/>
  <c r="H62" i="2"/>
  <c r="V62" i="2"/>
  <c r="R62" i="2"/>
  <c r="S62" i="2"/>
  <c r="G62" i="2"/>
  <c r="AL48" i="9" l="1"/>
  <c r="N67" i="2"/>
  <c r="N65" i="2"/>
  <c r="S66" i="2"/>
  <c r="S67" i="2"/>
  <c r="J66" i="2"/>
  <c r="J67" i="2"/>
  <c r="V67" i="2"/>
  <c r="G65" i="2"/>
  <c r="V66" i="2"/>
  <c r="G66" i="2"/>
  <c r="E65" i="2"/>
  <c r="E66" i="2"/>
  <c r="H66" i="2"/>
  <c r="Q65" i="2"/>
  <c r="H67" i="2"/>
  <c r="W66" i="2"/>
  <c r="W65" i="2"/>
  <c r="F122" i="2"/>
  <c r="T65" i="2"/>
  <c r="AA143" i="2"/>
  <c r="T66" i="2"/>
  <c r="R65" i="2"/>
  <c r="Q66" i="2"/>
  <c r="I20" i="2"/>
  <c r="I21" i="2"/>
  <c r="P20" i="2"/>
  <c r="P21" i="2"/>
  <c r="R20" i="2"/>
  <c r="R21" i="2"/>
  <c r="V20" i="2"/>
  <c r="V21" i="2"/>
  <c r="Z19" i="2"/>
  <c r="H20" i="2"/>
  <c r="H21" i="2"/>
  <c r="Q20" i="2"/>
  <c r="Q21" i="2"/>
  <c r="U19" i="2"/>
  <c r="F21" i="2"/>
  <c r="F20" i="2"/>
  <c r="R66" i="2"/>
  <c r="G20" i="2"/>
  <c r="G21" i="2"/>
  <c r="K19" i="2"/>
  <c r="W20" i="2"/>
  <c r="W21" i="2"/>
  <c r="J20" i="2"/>
  <c r="J21" i="2"/>
  <c r="N20" i="2"/>
  <c r="N21" i="2"/>
  <c r="S20" i="2"/>
  <c r="S21" i="2"/>
  <c r="T20" i="2"/>
  <c r="T21" i="2"/>
  <c r="E20" i="2"/>
  <c r="E21" i="2"/>
  <c r="AL17" i="5"/>
  <c r="AL15" i="2" s="1"/>
  <c r="AL16" i="5"/>
  <c r="AL49" i="9"/>
  <c r="AL72" i="9" s="1"/>
  <c r="AL26" i="5"/>
  <c r="AL27" i="5"/>
  <c r="AL28" i="5" s="1"/>
  <c r="AA122" i="2"/>
  <c r="Q138" i="2"/>
  <c r="K123" i="2"/>
  <c r="L122" i="2"/>
  <c r="P123" i="2"/>
  <c r="V122" i="2"/>
  <c r="Z123" i="2"/>
  <c r="K115" i="2"/>
  <c r="K141" i="2" s="1"/>
  <c r="P115" i="2"/>
  <c r="Q141" i="2" s="1"/>
  <c r="U138" i="2"/>
  <c r="U115" i="2"/>
  <c r="Z115" i="2"/>
  <c r="V128" i="2"/>
  <c r="F138" i="2"/>
  <c r="F115" i="2"/>
  <c r="Q128" i="2"/>
  <c r="L128" i="2"/>
  <c r="Q122" i="2"/>
  <c r="P122" i="2"/>
  <c r="V138" i="2"/>
  <c r="U123" i="2"/>
  <c r="G138" i="2"/>
  <c r="G128" i="2"/>
  <c r="F67" i="2"/>
  <c r="F66" i="2"/>
  <c r="D66" i="2"/>
  <c r="D65" i="2"/>
  <c r="D67" i="2"/>
  <c r="C65" i="2"/>
  <c r="C66" i="2"/>
  <c r="C67" i="2"/>
  <c r="M65" i="2"/>
  <c r="M67" i="2"/>
  <c r="M66" i="2"/>
  <c r="X67" i="2"/>
  <c r="X66" i="2"/>
  <c r="X65" i="2"/>
  <c r="U65" i="2"/>
  <c r="U67" i="2"/>
  <c r="U66" i="2"/>
  <c r="P66" i="2"/>
  <c r="P65" i="2"/>
  <c r="P67" i="2"/>
  <c r="O65" i="2"/>
  <c r="O67" i="2"/>
  <c r="O66" i="2"/>
  <c r="Y67" i="2"/>
  <c r="Y65" i="2"/>
  <c r="Y66" i="2"/>
  <c r="B65" i="2"/>
  <c r="B66" i="2"/>
  <c r="B67" i="2"/>
  <c r="I65" i="2"/>
  <c r="I67" i="2"/>
  <c r="I66" i="2"/>
  <c r="L67" i="2"/>
  <c r="L66" i="2"/>
  <c r="L65" i="2"/>
  <c r="P134" i="2"/>
  <c r="Q134" i="2"/>
  <c r="F127" i="2"/>
  <c r="G127" i="2"/>
  <c r="U132" i="2"/>
  <c r="V132" i="2"/>
  <c r="K144" i="2"/>
  <c r="L144" i="2"/>
  <c r="V143" i="2"/>
  <c r="U143" i="2"/>
  <c r="F134" i="2"/>
  <c r="G134" i="2"/>
  <c r="Z127" i="2"/>
  <c r="AA127" i="2"/>
  <c r="P126" i="2"/>
  <c r="Q126" i="2"/>
  <c r="P132" i="2"/>
  <c r="Q132" i="2"/>
  <c r="K139" i="2"/>
  <c r="L139" i="2"/>
  <c r="F135" i="2"/>
  <c r="G135" i="2"/>
  <c r="K143" i="2"/>
  <c r="L143" i="2"/>
  <c r="K133" i="2"/>
  <c r="L133" i="2"/>
  <c r="K127" i="2"/>
  <c r="L127" i="2"/>
  <c r="K126" i="2"/>
  <c r="L126" i="2"/>
  <c r="K134" i="2"/>
  <c r="L134" i="2"/>
  <c r="K131" i="2"/>
  <c r="L131" i="2"/>
  <c r="P127" i="2"/>
  <c r="Q127" i="2"/>
  <c r="F144" i="2"/>
  <c r="G144" i="2"/>
  <c r="Z140" i="2"/>
  <c r="AA140" i="2"/>
  <c r="Z139" i="2"/>
  <c r="AA139" i="2"/>
  <c r="U144" i="2"/>
  <c r="V144" i="2"/>
  <c r="Z134" i="2"/>
  <c r="AA134" i="2"/>
  <c r="F126" i="2"/>
  <c r="G126" i="2"/>
  <c r="F143" i="2"/>
  <c r="G143" i="2"/>
  <c r="Z126" i="2"/>
  <c r="AA126" i="2"/>
  <c r="AA138" i="2"/>
  <c r="Z138" i="2"/>
  <c r="P140" i="2"/>
  <c r="Q140" i="2"/>
  <c r="F132" i="2"/>
  <c r="G132" i="2"/>
  <c r="U133" i="2"/>
  <c r="V133" i="2"/>
  <c r="P131" i="2"/>
  <c r="Q131" i="2"/>
  <c r="K135" i="2"/>
  <c r="L135" i="2"/>
  <c r="K140" i="2"/>
  <c r="L140" i="2"/>
  <c r="U140" i="2"/>
  <c r="V140" i="2"/>
  <c r="F140" i="2"/>
  <c r="G140" i="2"/>
  <c r="K132" i="2"/>
  <c r="L132" i="2"/>
  <c r="P144" i="2"/>
  <c r="Q144" i="2"/>
  <c r="F133" i="2"/>
  <c r="G133" i="2"/>
  <c r="P133" i="2"/>
  <c r="Q133" i="2"/>
  <c r="U139" i="2"/>
  <c r="V139" i="2"/>
  <c r="Z128" i="2"/>
  <c r="AA128" i="2"/>
  <c r="F131" i="2"/>
  <c r="G131" i="2"/>
  <c r="Z131" i="2"/>
  <c r="AA131" i="2"/>
  <c r="U131" i="2"/>
  <c r="V131" i="2"/>
  <c r="U127" i="2"/>
  <c r="V127" i="2"/>
  <c r="P139" i="2"/>
  <c r="Q139" i="2"/>
  <c r="Z133" i="2"/>
  <c r="AA133" i="2"/>
  <c r="U135" i="2"/>
  <c r="V135" i="2"/>
  <c r="P135" i="2"/>
  <c r="Q135" i="2"/>
  <c r="Z135" i="2"/>
  <c r="AA135" i="2"/>
  <c r="P143" i="2"/>
  <c r="Q143" i="2"/>
  <c r="F139" i="2"/>
  <c r="G139" i="2"/>
  <c r="U126" i="2"/>
  <c r="V126" i="2"/>
  <c r="Z144" i="2"/>
  <c r="AA144" i="2"/>
  <c r="Z132" i="2"/>
  <c r="AA132" i="2"/>
  <c r="U134" i="2"/>
  <c r="V134" i="2"/>
  <c r="B44" i="2"/>
  <c r="C44" i="2"/>
  <c r="D44" i="2"/>
  <c r="E44" i="2"/>
  <c r="F62" i="2"/>
  <c r="Z20" i="2" l="1"/>
  <c r="Z21" i="2"/>
  <c r="K20" i="2"/>
  <c r="K21" i="2"/>
  <c r="U20" i="2"/>
  <c r="U21" i="2"/>
  <c r="AL4" i="10"/>
  <c r="AL15" i="10" s="1"/>
  <c r="AL19" i="10" s="1"/>
  <c r="AL38" i="5"/>
  <c r="AL31" i="5"/>
  <c r="AL38" i="9" s="1"/>
  <c r="AL40" i="9" s="1"/>
  <c r="AL42" i="9" s="1"/>
  <c r="AL42" i="10"/>
  <c r="AL49" i="10" s="1"/>
  <c r="AL12" i="9"/>
  <c r="AM46" i="9" s="1"/>
  <c r="AL18" i="5"/>
  <c r="AL53" i="5"/>
  <c r="AL54" i="5" s="1"/>
  <c r="P141" i="2"/>
  <c r="L141" i="2"/>
  <c r="Z141" i="2"/>
  <c r="AA141" i="2"/>
  <c r="U141" i="2"/>
  <c r="V141" i="2"/>
  <c r="F141" i="2"/>
  <c r="G141" i="2"/>
  <c r="AL51" i="10" l="1"/>
  <c r="AM8" i="5"/>
  <c r="AL16" i="9"/>
  <c r="AM11" i="5" l="1"/>
  <c r="AM8" i="10"/>
  <c r="AM20" i="5" l="1"/>
  <c r="AM23" i="5" s="1"/>
  <c r="AM25" i="5" s="1"/>
  <c r="AM15" i="5"/>
  <c r="AM48" i="9" l="1"/>
  <c r="AM49" i="9"/>
  <c r="AM17" i="5"/>
  <c r="AM15" i="2" s="1"/>
  <c r="AM16" i="5"/>
  <c r="AM26" i="5"/>
  <c r="AM27" i="5"/>
  <c r="AM28" i="5" s="1"/>
  <c r="AM72" i="9" l="1"/>
  <c r="AM4" i="10"/>
  <c r="AM31" i="5"/>
  <c r="AM38" i="9" s="1"/>
  <c r="AM40" i="9" s="1"/>
  <c r="AM42" i="9" s="1"/>
  <c r="AM38" i="5"/>
  <c r="AM18" i="5"/>
  <c r="AM53" i="5"/>
  <c r="AM54" i="5" s="1"/>
  <c r="AM42" i="10"/>
  <c r="AM12" i="9"/>
  <c r="AN46" i="9" s="1"/>
  <c r="AM49" i="10" l="1"/>
  <c r="AM16" i="9"/>
  <c r="AN8" i="5"/>
  <c r="AM15" i="10"/>
  <c r="AM19" i="10" l="1"/>
  <c r="AM51" i="10" s="1"/>
  <c r="AN8" i="10"/>
  <c r="AO8" i="10" s="1"/>
  <c r="AN11" i="5"/>
  <c r="AO8" i="5"/>
  <c r="AO11" i="5" s="1"/>
  <c r="AA19" i="10"/>
  <c r="AO20" i="5" l="1"/>
  <c r="AO23" i="5" s="1"/>
  <c r="AO25" i="5" s="1"/>
  <c r="AO15" i="5"/>
  <c r="AO48" i="9" s="1"/>
  <c r="AN15" i="5"/>
  <c r="AN20" i="5"/>
  <c r="AN23" i="5" s="1"/>
  <c r="AN25" i="5" s="1"/>
  <c r="AE19" i="10"/>
  <c r="AA51" i="10"/>
  <c r="AN48" i="9" l="1"/>
  <c r="AO17" i="5"/>
  <c r="AO49" i="9"/>
  <c r="AO72" i="9" s="1"/>
  <c r="I35" i="8" s="1"/>
  <c r="AO16" i="5"/>
  <c r="AN27" i="5"/>
  <c r="AN28" i="5" s="1"/>
  <c r="AN26" i="5"/>
  <c r="AN49" i="9"/>
  <c r="AN17" i="5"/>
  <c r="AN15" i="2" s="1"/>
  <c r="AO15" i="2" s="1"/>
  <c r="AN16" i="5"/>
  <c r="AO27" i="5"/>
  <c r="AO28" i="5" s="1"/>
  <c r="AO26" i="5"/>
  <c r="AE51" i="10"/>
  <c r="AE53" i="10" s="1"/>
  <c r="AF52" i="10" s="1"/>
  <c r="AA53" i="10"/>
  <c r="AN72" i="9" l="1"/>
  <c r="AN42" i="10"/>
  <c r="AN12" i="9"/>
  <c r="AO46" i="9" s="1"/>
  <c r="AO38" i="5"/>
  <c r="I23" i="8" s="1"/>
  <c r="AO31" i="5"/>
  <c r="AN18" i="5"/>
  <c r="AN53" i="5"/>
  <c r="AN54" i="5" s="1"/>
  <c r="AN4" i="10"/>
  <c r="AN38" i="5"/>
  <c r="AN31" i="5"/>
  <c r="AN38" i="9" s="1"/>
  <c r="AO53" i="5"/>
  <c r="AO54" i="5" s="1"/>
  <c r="AO18" i="5"/>
  <c r="AF53" i="10"/>
  <c r="AG52" i="10" s="1"/>
  <c r="AG53" i="10" s="1"/>
  <c r="AJ52" i="10"/>
  <c r="AJ53" i="10" s="1"/>
  <c r="AK52" i="10" s="1"/>
  <c r="AB52" i="10"/>
  <c r="AB53" i="10" s="1"/>
  <c r="AA4" i="9"/>
  <c r="AA9" i="9" s="1"/>
  <c r="AA17" i="9" s="1"/>
  <c r="AA44" i="9" s="1"/>
  <c r="I31" i="8" l="1"/>
  <c r="AN40" i="9"/>
  <c r="AO38" i="9"/>
  <c r="AO12" i="9"/>
  <c r="AP46" i="9" s="1"/>
  <c r="AN16" i="9"/>
  <c r="AO16" i="9" s="1"/>
  <c r="AN15" i="10"/>
  <c r="AO4" i="10"/>
  <c r="AN49" i="10"/>
  <c r="AO42" i="10"/>
  <c r="AO52" i="10"/>
  <c r="AK53" i="10"/>
  <c r="AH52" i="10"/>
  <c r="AH53" i="10" s="1"/>
  <c r="AI52" i="10" s="1"/>
  <c r="AI53" i="10" s="1"/>
  <c r="AG4" i="9"/>
  <c r="AG9" i="9" s="1"/>
  <c r="AG17" i="9" s="1"/>
  <c r="AG44" i="9" s="1"/>
  <c r="AF4" i="9"/>
  <c r="AF9" i="9" s="1"/>
  <c r="AF17" i="9" s="1"/>
  <c r="AF44" i="9" s="1"/>
  <c r="AC52" i="10"/>
  <c r="AC53" i="10" s="1"/>
  <c r="AB4" i="9"/>
  <c r="AB9" i="9" s="1"/>
  <c r="AB17" i="9" s="1"/>
  <c r="AB44" i="9" s="1"/>
  <c r="AN19" i="10" l="1"/>
  <c r="AO19" i="10" s="1"/>
  <c r="AO15" i="10"/>
  <c r="AP8" i="5"/>
  <c r="AN51" i="10"/>
  <c r="AO51" i="10" s="1"/>
  <c r="AO53" i="10" s="1"/>
  <c r="AP52" i="10" s="1"/>
  <c r="AT52" i="10" s="1"/>
  <c r="AO49" i="10"/>
  <c r="AO40" i="9"/>
  <c r="AN42" i="9"/>
  <c r="AO42" i="9" s="1"/>
  <c r="AL52" i="10"/>
  <c r="AL53" i="10" s="1"/>
  <c r="AM52" i="10" s="1"/>
  <c r="AM53" i="10" s="1"/>
  <c r="AN52" i="10" s="1"/>
  <c r="AK4" i="9"/>
  <c r="AK9" i="9" s="1"/>
  <c r="AK17" i="9" s="1"/>
  <c r="AK44" i="9" s="1"/>
  <c r="AH4" i="9"/>
  <c r="AH9" i="9" s="1"/>
  <c r="AH17" i="9" s="1"/>
  <c r="AH44" i="9" s="1"/>
  <c r="AD52" i="10"/>
  <c r="AD53" i="10" s="1"/>
  <c r="AD4" i="9" s="1"/>
  <c r="AE4" i="9" s="1"/>
  <c r="AC4" i="9"/>
  <c r="AC9" i="9" s="1"/>
  <c r="AC17" i="9" s="1"/>
  <c r="AC44" i="9" s="1"/>
  <c r="AL4" i="9" l="1"/>
  <c r="AL9" i="9" s="1"/>
  <c r="AL17" i="9" s="1"/>
  <c r="AL44" i="9" s="1"/>
  <c r="AP8" i="10"/>
  <c r="AP11" i="5"/>
  <c r="AN53" i="10"/>
  <c r="AN4" i="9" s="1"/>
  <c r="AD9" i="9"/>
  <c r="AE9" i="9" s="1"/>
  <c r="AM4" i="9"/>
  <c r="AM9" i="9" s="1"/>
  <c r="AM17" i="9" s="1"/>
  <c r="AM44" i="9" s="1"/>
  <c r="AI4" i="9"/>
  <c r="AI9" i="9" s="1"/>
  <c r="AI17" i="9" s="1"/>
  <c r="AI44" i="9" s="1"/>
  <c r="AP20" i="5" l="1"/>
  <c r="AP23" i="5" s="1"/>
  <c r="AP25" i="5" s="1"/>
  <c r="AP15" i="5"/>
  <c r="AD17" i="9"/>
  <c r="AE17" i="9" s="1"/>
  <c r="AE44" i="9" s="1"/>
  <c r="AN9" i="9"/>
  <c r="AO4" i="9"/>
  <c r="AJ4" i="9"/>
  <c r="AP48" i="9" l="1"/>
  <c r="AP17" i="5"/>
  <c r="AP15" i="2" s="1"/>
  <c r="AP49" i="9"/>
  <c r="AP16" i="5"/>
  <c r="AD44" i="9"/>
  <c r="AP26" i="5"/>
  <c r="AP27" i="5"/>
  <c r="AP28" i="5" s="1"/>
  <c r="AO9" i="9"/>
  <c r="AN17" i="9"/>
  <c r="AJ9" i="9"/>
  <c r="AP72" i="9" l="1"/>
  <c r="AP31" i="5"/>
  <c r="AP38" i="9" s="1"/>
  <c r="AP40" i="9" s="1"/>
  <c r="AP42" i="9" s="1"/>
  <c r="AP38" i="5"/>
  <c r="AP4" i="10"/>
  <c r="AP15" i="10" s="1"/>
  <c r="AP19" i="10" s="1"/>
  <c r="AP42" i="10"/>
  <c r="AP49" i="10" s="1"/>
  <c r="AP12" i="9"/>
  <c r="AQ46" i="9" s="1"/>
  <c r="AP18" i="5"/>
  <c r="AP53" i="5"/>
  <c r="AP54" i="5" s="1"/>
  <c r="AO17" i="9"/>
  <c r="AO44" i="9" s="1"/>
  <c r="AN44" i="9"/>
  <c r="AJ17" i="9"/>
  <c r="AJ44" i="9" s="1"/>
  <c r="AP16" i="9" l="1"/>
  <c r="AQ8" i="5"/>
  <c r="AP51" i="10"/>
  <c r="AP53" i="10" s="1"/>
  <c r="AQ11" i="5" l="1"/>
  <c r="AQ8" i="10"/>
  <c r="AQ52" i="10"/>
  <c r="AP4" i="9"/>
  <c r="AP9" i="9" s="1"/>
  <c r="AP17" i="9" s="1"/>
  <c r="AP44" i="9" s="1"/>
  <c r="AQ15" i="5" l="1"/>
  <c r="AQ20" i="5"/>
  <c r="AQ23" i="5" s="1"/>
  <c r="AQ25" i="5" s="1"/>
  <c r="AQ48" i="9" l="1"/>
  <c r="AQ26" i="5"/>
  <c r="AQ27" i="5"/>
  <c r="AQ28" i="5" s="1"/>
  <c r="AQ49" i="9"/>
  <c r="AQ72" i="9" s="1"/>
  <c r="AQ16" i="5"/>
  <c r="AQ17" i="5"/>
  <c r="AQ15" i="2" s="1"/>
  <c r="AQ18" i="5" l="1"/>
  <c r="AQ53" i="5"/>
  <c r="AQ54" i="5" s="1"/>
  <c r="AQ42" i="10"/>
  <c r="AQ49" i="10" s="1"/>
  <c r="AQ12" i="9"/>
  <c r="AR46" i="9" s="1"/>
  <c r="AQ38" i="5"/>
  <c r="AQ31" i="5"/>
  <c r="AQ38" i="9" s="1"/>
  <c r="AQ40" i="9" s="1"/>
  <c r="AQ42" i="9" s="1"/>
  <c r="AQ4" i="10"/>
  <c r="AQ15" i="10" s="1"/>
  <c r="AQ19" i="10" s="1"/>
  <c r="AQ51" i="10" l="1"/>
  <c r="AQ53" i="10" s="1"/>
  <c r="AR8" i="5"/>
  <c r="AQ16" i="9"/>
  <c r="AR11" i="5" l="1"/>
  <c r="AR8" i="10"/>
  <c r="AR52" i="10"/>
  <c r="AQ4" i="9"/>
  <c r="AQ9" i="9" s="1"/>
  <c r="AQ17" i="9" s="1"/>
  <c r="AQ44" i="9" s="1"/>
  <c r="AR15" i="5" l="1"/>
  <c r="AR20" i="5"/>
  <c r="AR23" i="5" s="1"/>
  <c r="AR25" i="5" s="1"/>
  <c r="AR48" i="9" l="1"/>
  <c r="AR27" i="5"/>
  <c r="AR28" i="5" s="1"/>
  <c r="AR26" i="5"/>
  <c r="AR17" i="5"/>
  <c r="AR15" i="2" s="1"/>
  <c r="AR16" i="5"/>
  <c r="AR49" i="9"/>
  <c r="AR72" i="9" s="1"/>
  <c r="AR18" i="5" l="1"/>
  <c r="AR53" i="5"/>
  <c r="AR54" i="5" s="1"/>
  <c r="AR42" i="10"/>
  <c r="AR12" i="9"/>
  <c r="AS46" i="9" s="1"/>
  <c r="AR31" i="5"/>
  <c r="AR38" i="9" s="1"/>
  <c r="AR40" i="9" s="1"/>
  <c r="AR42" i="9" s="1"/>
  <c r="AR38" i="5"/>
  <c r="AR4" i="10"/>
  <c r="AR16" i="9" l="1"/>
  <c r="AS8" i="5"/>
  <c r="AR15" i="10"/>
  <c r="AR49" i="10"/>
  <c r="AR19" i="10" l="1"/>
  <c r="AR51" i="10" s="1"/>
  <c r="AS11" i="5"/>
  <c r="AS8" i="10"/>
  <c r="AT8" i="10" s="1"/>
  <c r="AT8" i="5"/>
  <c r="AT11" i="5" s="1"/>
  <c r="AR53" i="10" l="1"/>
  <c r="AT20" i="5"/>
  <c r="AT23" i="5" s="1"/>
  <c r="AT25" i="5" s="1"/>
  <c r="AT15" i="5"/>
  <c r="AS15" i="5"/>
  <c r="AS20" i="5"/>
  <c r="AS23" i="5" s="1"/>
  <c r="AS25" i="5" s="1"/>
  <c r="AT48" i="9" l="1"/>
  <c r="AS48" i="9"/>
  <c r="AS27" i="5"/>
  <c r="AS28" i="5" s="1"/>
  <c r="AS26" i="5"/>
  <c r="AS17" i="5"/>
  <c r="AS15" i="2" s="1"/>
  <c r="AT15" i="2" s="1"/>
  <c r="AS16" i="5"/>
  <c r="AS49" i="9"/>
  <c r="AS72" i="9" s="1"/>
  <c r="AT16" i="5"/>
  <c r="AT17" i="5"/>
  <c r="AT49" i="9"/>
  <c r="AT27" i="5"/>
  <c r="AT28" i="5" s="1"/>
  <c r="AT26" i="5"/>
  <c r="AS52" i="10"/>
  <c r="AR4" i="9"/>
  <c r="AR9" i="9" s="1"/>
  <c r="AR17" i="9" s="1"/>
  <c r="AR44" i="9" s="1"/>
  <c r="AT72" i="9" l="1"/>
  <c r="J35" i="8" s="1"/>
  <c r="B19" i="8"/>
  <c r="AT31" i="5"/>
  <c r="AT38" i="5"/>
  <c r="J23" i="8" s="1"/>
  <c r="AT18" i="5"/>
  <c r="AT53" i="5"/>
  <c r="AT54" i="5" s="1"/>
  <c r="AS42" i="10"/>
  <c r="AS12" i="9"/>
  <c r="AT46" i="9" s="1"/>
  <c r="AS53" i="5"/>
  <c r="AS54" i="5" s="1"/>
  <c r="AS18" i="5"/>
  <c r="AS31" i="5"/>
  <c r="AS38" i="9" s="1"/>
  <c r="AS38" i="5"/>
  <c r="AS4" i="10"/>
  <c r="K23" i="8" l="1"/>
  <c r="N23" i="8"/>
  <c r="J31" i="8"/>
  <c r="N28" i="8"/>
  <c r="AS40" i="9"/>
  <c r="AT38" i="9"/>
  <c r="AS49" i="10"/>
  <c r="AT42" i="10"/>
  <c r="AS15" i="10"/>
  <c r="AT4" i="10"/>
  <c r="AT12" i="9"/>
  <c r="AS16" i="9"/>
  <c r="N25" i="8" l="1"/>
  <c r="AT49" i="10"/>
  <c r="AT16" i="9"/>
  <c r="AS19" i="10"/>
  <c r="AT19" i="10" s="1"/>
  <c r="AT15" i="10"/>
  <c r="AS42" i="9"/>
  <c r="AT40" i="9"/>
  <c r="M50" i="8" l="1"/>
  <c r="P28" i="8"/>
  <c r="S28" i="8"/>
  <c r="U28" i="8"/>
  <c r="R28" i="8"/>
  <c r="O28" i="8"/>
  <c r="T28" i="8"/>
  <c r="Q28" i="8"/>
  <c r="AT42" i="9"/>
  <c r="AS51" i="10"/>
  <c r="AS53" i="10" l="1"/>
  <c r="AS4" i="9" s="1"/>
  <c r="AT51" i="10"/>
  <c r="AT53" i="10" s="1"/>
  <c r="AT4" i="9" l="1"/>
  <c r="AS9" i="9"/>
  <c r="AT9" i="9" l="1"/>
  <c r="AS17" i="9"/>
  <c r="AT17" i="9" l="1"/>
  <c r="AT44" i="9" s="1"/>
  <c r="AS4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A32" authorId="0" shapeId="0" xr:uid="{32B2C24A-B8C3-8340-A39D-52916FBA67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are the 2016-2019 MEOH prices simply meant to represent an upcycle since other attempts at deducing some sort of price formula were either inaccurate or overfit to the past years. I will defend thhe rationale in the write up.</t>
        </r>
      </text>
    </comment>
    <comment ref="AA34" authorId="0" shapeId="0" xr:uid="{024A1203-5AFE-EE40-80C5-D206BD0E43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Q4 earnings guidance</t>
        </r>
      </text>
    </comment>
    <comment ref="AA52" authorId="0" shapeId="0" xr:uid="{8ACA9944-AAFC-3C4D-A013-0FFBCA112CC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Debottlenecking - Q4 call</t>
        </r>
      </text>
    </comment>
    <comment ref="AP52" authorId="0" shapeId="0" xr:uid="{E4B4E0FD-0444-6D46-B1F2-209F2DF842C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year delay in G3 - 1 for COVID and 1 for foresight</t>
        </r>
      </text>
    </comment>
    <comment ref="AF57" authorId="0" shapeId="0" xr:uid="{116CE794-7058-0F40-9274-5190C8220A6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Gas deliveries resume </t>
        </r>
      </text>
    </comment>
    <comment ref="AF60" authorId="0" shapeId="0" xr:uid="{BDA8B743-8260-1A4F-BFD4-F7C3D2B9E3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partial gas delivery growth</t>
        </r>
      </text>
    </comment>
    <comment ref="AA65" authorId="0" shapeId="0" xr:uid="{1E8B4A8A-233B-7647-9F59-B62169DFA74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is 100% of all trailing Qs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302AA82C-0896-664D-9D49-6C228467C4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company doesn't break ouut  Q4 numbers so they are impliccit based on the FY</t>
        </r>
      </text>
    </comment>
    <comment ref="AA35" authorId="0" shapeId="0" xr:uid="{A8857CCB-B66F-194B-9FA2-100F9DC66C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Buybacks only above 400</t>
        </r>
      </text>
    </comment>
    <comment ref="A46" authorId="0" shapeId="0" xr:uid="{BCD0E349-0EB0-C144-8753-BD9F7CF1A7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Incorrect - </t>
        </r>
      </text>
    </comment>
    <comment ref="A47" authorId="0" shapeId="0" xr:uid="{DB7FCB04-257B-D141-9420-29548F41B1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Incorrect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0" authorId="0" shapeId="0" xr:uid="{1852F551-FF5D-224D-B9B5-A620923DA7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Based on 2016, assume no $ spent on growth while prices below 290</t>
        </r>
      </text>
    </comment>
    <comment ref="A54" authorId="0" shapeId="0" xr:uid="{FC042727-020B-034E-9725-5A669FD227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Logic from http://people.stern.nyu.edu/adamodar/pdfiles/papers/commodity.pdf</t>
        </r>
      </text>
    </comment>
    <comment ref="AF54" authorId="0" shapeId="0" xr:uid="{156BBF77-B94D-864C-8747-565EDC48A9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Higher for L3 construction</t>
        </r>
      </text>
    </comment>
    <comment ref="AK54" authorId="0" shapeId="0" xr:uid="{208CCAB7-4E86-2A43-B416-6DF702259F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Higher for L3 construction</t>
        </r>
      </text>
    </comment>
    <comment ref="A64" authorId="0" shapeId="0" xr:uid="{386FC386-197F-4246-9117-6A6C0DF596F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simplicity's sake - assume constant refinancing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7" authorId="0" shapeId="0" xr:uid="{204898DD-C16B-E844-BE37-6DF4AA81D4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Likely more accurately forecasted due to cocst curve provided</t>
        </r>
      </text>
    </comment>
    <comment ref="F18" authorId="0" shapeId="0" xr:uid="{E468BC52-0028-5141-92C3-D94DD0408F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Frutiger 45 Light"/>
            <scheme val="minor"/>
          </rPr>
          <t xml:space="preserve">Our upside scenario of $60 per share assumes that methanol
</t>
        </r>
        <r>
          <rPr>
            <sz val="10"/>
            <color rgb="FF000000"/>
            <rFont val="Frutiger 45 Light"/>
            <scheme val="minor"/>
          </rPr>
          <t xml:space="preserve">prices return to and remain at the 10-year average of ~$350/
</t>
        </r>
        <r>
          <rPr>
            <sz val="10"/>
            <color rgb="FF000000"/>
            <rFont val="Frutiger 45 Light"/>
            <scheme val="minor"/>
          </rPr>
          <t xml:space="preserve">MT and the company is able to increase production by 10%
</t>
        </r>
        <r>
          <rPr>
            <sz val="10"/>
            <color rgb="FF000000"/>
            <rFont val="Frutiger 45 Light"/>
            <scheme val="minor"/>
          </rPr>
          <t xml:space="preserve">(~0.7 MM MT) due to higher gas availability). The upside case
</t>
        </r>
        <r>
          <rPr>
            <sz val="10"/>
            <color rgb="FF000000"/>
            <rFont val="Frutiger 45 Light"/>
            <scheme val="minor"/>
          </rPr>
          <t xml:space="preserve">is based on ~6.5x our 2022E EBITDA forecast using the 10-year
</t>
        </r>
        <r>
          <rPr>
            <sz val="10"/>
            <color rgb="FF000000"/>
            <rFont val="Frutiger 45 Light"/>
            <scheme val="minor"/>
          </rPr>
          <t xml:space="preserve">average realized methanol price (~$960 million).
</t>
        </r>
      </text>
    </comment>
    <comment ref="A19" authorId="0" shapeId="0" xr:uid="{C6C27CC7-C9A9-454E-8F8F-1AD53369D21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Maint capex = 25m. Growth onlly triggers above a certain pricee. Will also depend on Price input.Broadly should be ~1B due to G3, most accurate for 2016-2019 prices IMO</t>
        </r>
      </text>
    </comment>
    <comment ref="M22" authorId="0" shapeId="0" xr:uid="{BBD785C8-89FA-CB42-BE21-B46A294BC6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some ways more accurate due to buyback formula in IS</t>
        </r>
      </text>
    </comment>
    <comment ref="M43" authorId="0" shapeId="0" xr:uid="{6AA5E22B-CAB3-9740-81CF-AFD2DB3CD2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Always 2024 due to G3 supply increase, buybacks</t>
        </r>
      </text>
    </comment>
  </commentList>
</comments>
</file>

<file path=xl/sharedStrings.xml><?xml version="1.0" encoding="utf-8"?>
<sst xmlns="http://schemas.openxmlformats.org/spreadsheetml/2006/main" count="503" uniqueCount="388">
  <si>
    <t>$ / ton</t>
  </si>
  <si>
    <t>€ / ton</t>
  </si>
  <si>
    <t>US Methanol</t>
  </si>
  <si>
    <t>EU Methanol</t>
  </si>
  <si>
    <t>SE Asia Methanol</t>
  </si>
  <si>
    <t>China Methanol</t>
  </si>
  <si>
    <t>EUR</t>
  </si>
  <si>
    <t>CNY</t>
  </si>
  <si>
    <t>WTI</t>
  </si>
  <si>
    <t>Brent</t>
  </si>
  <si>
    <t>HH</t>
  </si>
  <si>
    <t>Aeco</t>
  </si>
  <si>
    <t>POLIUSGC Index</t>
  </si>
  <si>
    <t>POLIROTT Index</t>
  </si>
  <si>
    <t>POLISEAC Index</t>
  </si>
  <si>
    <t>POLIMECN Index</t>
  </si>
  <si>
    <t>EUR Curncy</t>
  </si>
  <si>
    <t>CNY Curncy</t>
  </si>
  <si>
    <t>CL1 Comdty</t>
  </si>
  <si>
    <t>CO1 Comdty</t>
  </si>
  <si>
    <t>NG1 Comdty</t>
  </si>
  <si>
    <t>NGCAAECO Index</t>
  </si>
  <si>
    <t>Propylene Japan</t>
  </si>
  <si>
    <t>Ethylene Japan</t>
  </si>
  <si>
    <t>FINSPFBJ Index</t>
  </si>
  <si>
    <t>FINSEFBJ Index</t>
  </si>
  <si>
    <t>West Texas Crude</t>
  </si>
  <si>
    <t>Brent Crude</t>
  </si>
  <si>
    <t>Henry Hub - LA area</t>
  </si>
  <si>
    <t>Alberta NG</t>
  </si>
  <si>
    <t>Methanex-produced methanol</t>
  </si>
  <si>
    <t>Purchased methanol</t>
  </si>
  <si>
    <t>Commission sales</t>
  </si>
  <si>
    <t/>
  </si>
  <si>
    <t>Date</t>
  </si>
  <si>
    <t>Q1 2016</t>
  </si>
  <si>
    <t>Q2 2016</t>
  </si>
  <si>
    <t>Q3 2016</t>
  </si>
  <si>
    <t>Q4 2016</t>
  </si>
  <si>
    <t>FY 2016</t>
  </si>
  <si>
    <t>Q1 2017</t>
  </si>
  <si>
    <t>Q2 2017</t>
  </si>
  <si>
    <t>Q3 2017</t>
  </si>
  <si>
    <t>Q4 2017</t>
  </si>
  <si>
    <t>FY 2017</t>
  </si>
  <si>
    <t>Q1 2018</t>
  </si>
  <si>
    <t>Q2 2018</t>
  </si>
  <si>
    <t>Q3 2018</t>
  </si>
  <si>
    <t>Q4 2018</t>
  </si>
  <si>
    <t>FY 2018</t>
  </si>
  <si>
    <t>Q1 2019</t>
  </si>
  <si>
    <t>Q2 2019</t>
  </si>
  <si>
    <t>Q3 2019</t>
  </si>
  <si>
    <t>Q4 2019</t>
  </si>
  <si>
    <t>FY 2019</t>
  </si>
  <si>
    <t>Q1 2020</t>
  </si>
  <si>
    <t>Q2 2020</t>
  </si>
  <si>
    <t>Q3 2020</t>
  </si>
  <si>
    <t>Q4 2020</t>
  </si>
  <si>
    <t>FY 2020</t>
  </si>
  <si>
    <t>Total sales volume</t>
  </si>
  <si>
    <t>MEOH avg non-discounted posted price ($ per ton)</t>
  </si>
  <si>
    <t>Average realized price ($ per ton)</t>
  </si>
  <si>
    <t>Sales volume (thousands of ton)</t>
  </si>
  <si>
    <t>New Zealand Production, k tonnes</t>
  </si>
  <si>
    <t>Trinidad, Methanex interest, k tonnes</t>
  </si>
  <si>
    <t>Egypt 50% Production (60% before Q4-13), k tonnes</t>
  </si>
  <si>
    <t>Medicine Hat Production, k tonnes</t>
  </si>
  <si>
    <t>Chile Production, k tonnes</t>
  </si>
  <si>
    <t>Geismar, Louisiana Production, k tonnes</t>
  </si>
  <si>
    <t>Total Utilization</t>
  </si>
  <si>
    <t>Dt</t>
  </si>
  <si>
    <t>Row Labels</t>
  </si>
  <si>
    <t>Grand Total</t>
  </si>
  <si>
    <t>2012</t>
  </si>
  <si>
    <t>Qtr1</t>
  </si>
  <si>
    <t>Qtr2</t>
  </si>
  <si>
    <t>Qtr3</t>
  </si>
  <si>
    <t>Qtr4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</si>
  <si>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</si>
  <si>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</si>
  <si>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</si>
  <si>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</si>
  <si>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</si>
  <si>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</si>
  <si>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</si>
  <si>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</si>
  <si>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</si>
  <si>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Average of US Methanol</t>
  </si>
  <si>
    <t>Average of EU Methanol</t>
  </si>
  <si>
    <t>Average of SE Asia Methanol</t>
  </si>
  <si>
    <t>Average of China Methanol</t>
  </si>
  <si>
    <t>Average of WTI</t>
  </si>
  <si>
    <t>Average of Brent</t>
  </si>
  <si>
    <t>Average of HH</t>
  </si>
  <si>
    <t>Average of Aeco</t>
  </si>
  <si>
    <t>Average of Propylene Japan</t>
  </si>
  <si>
    <t>Average of Ethylene Japan</t>
  </si>
  <si>
    <t>Average of EUR</t>
  </si>
  <si>
    <t>Average of CNY</t>
  </si>
  <si>
    <t>Commodities</t>
  </si>
  <si>
    <t>% of FY Volume</t>
  </si>
  <si>
    <t>MEOH - Sahil Chawla</t>
  </si>
  <si>
    <t>Discount</t>
  </si>
  <si>
    <t>Q1 2021</t>
  </si>
  <si>
    <t>Q2 2021</t>
  </si>
  <si>
    <t>Q3 2021</t>
  </si>
  <si>
    <t>Q4 2021</t>
  </si>
  <si>
    <t>FY 2021</t>
  </si>
  <si>
    <t>Q1 2022</t>
  </si>
  <si>
    <t>Q2 2022</t>
  </si>
  <si>
    <t>Q3 2022</t>
  </si>
  <si>
    <t>Q4 2022</t>
  </si>
  <si>
    <t>FY 2022</t>
  </si>
  <si>
    <t>Q1 2023</t>
  </si>
  <si>
    <t>Q2 2023</t>
  </si>
  <si>
    <t>Q3 2023</t>
  </si>
  <si>
    <t>Q4 2023</t>
  </si>
  <si>
    <t>FY 2023</t>
  </si>
  <si>
    <t>Q1 2024</t>
  </si>
  <si>
    <t>Q2 2024</t>
  </si>
  <si>
    <t>Q3 2024</t>
  </si>
  <si>
    <t>Q4 2024</t>
  </si>
  <si>
    <t>FY 2024</t>
  </si>
  <si>
    <t>EV/EBITDA</t>
  </si>
  <si>
    <t>M/NG</t>
  </si>
  <si>
    <t>M/O</t>
  </si>
  <si>
    <t>US M/HH NG</t>
  </si>
  <si>
    <t>US M/Aeco NG</t>
  </si>
  <si>
    <t>HH NG/Aeco NG</t>
  </si>
  <si>
    <t>EU M/HH NG</t>
  </si>
  <si>
    <t>US M/WTI O</t>
  </si>
  <si>
    <t>Brent O/HH NG</t>
  </si>
  <si>
    <t>WTI O/HH NG</t>
  </si>
  <si>
    <t>WTI O/Aeco NG</t>
  </si>
  <si>
    <t>WTI O/Brent O</t>
  </si>
  <si>
    <t>CH M/Brent O</t>
  </si>
  <si>
    <t>CH M/WTI O</t>
  </si>
  <si>
    <t>SEA M/Brent O</t>
  </si>
  <si>
    <t>SEA M/WTI O</t>
  </si>
  <si>
    <t>Relational</t>
  </si>
  <si>
    <t>O/NG</t>
  </si>
  <si>
    <t>MEOH Price</t>
  </si>
  <si>
    <t>MEOH Price YoY</t>
  </si>
  <si>
    <t>MEOH Price QoQ</t>
  </si>
  <si>
    <t>Capacity (PIT)</t>
  </si>
  <si>
    <t>New Zealand</t>
  </si>
  <si>
    <t>Trinidad</t>
  </si>
  <si>
    <t>Egypt</t>
  </si>
  <si>
    <t>Medicine Hat</t>
  </si>
  <si>
    <t>Chile</t>
  </si>
  <si>
    <t>Geismar</t>
  </si>
  <si>
    <t>Total Capacity</t>
  </si>
  <si>
    <t>Total Production</t>
  </si>
  <si>
    <t>Production</t>
  </si>
  <si>
    <t xml:space="preserve">MEOH Production </t>
  </si>
  <si>
    <t>Current assets:</t>
  </si>
  <si>
    <t>Cash and cash equivalents</t>
  </si>
  <si>
    <t>Trade and other receivables</t>
  </si>
  <si>
    <t>Prepaid expenses</t>
  </si>
  <si>
    <t>Other assets</t>
  </si>
  <si>
    <t>Non-current assets:</t>
  </si>
  <si>
    <t>Deferred income tax assets</t>
  </si>
  <si>
    <t>LIABILITIES AND EQUITY</t>
  </si>
  <si>
    <t>Current liabilities:</t>
  </si>
  <si>
    <t>Trade, other payables and accrued liabilities</t>
  </si>
  <si>
    <t>Current maturities on lease obligations</t>
  </si>
  <si>
    <t>Current maturities on other long-term liabilities</t>
  </si>
  <si>
    <t>Non-current liabilities:</t>
  </si>
  <si>
    <t>Lease obligations</t>
  </si>
  <si>
    <t>Other long-term liabilities</t>
  </si>
  <si>
    <t>Deferred income tax liabilities</t>
  </si>
  <si>
    <t>Capital stock</t>
  </si>
  <si>
    <t>Contributed surplus</t>
  </si>
  <si>
    <t>Retained earnings</t>
  </si>
  <si>
    <t>Accumulated other comprehensive loss</t>
  </si>
  <si>
    <t>Shareholders' equity</t>
  </si>
  <si>
    <t>Non-controlling interests</t>
  </si>
  <si>
    <t>Retained Earnings</t>
  </si>
  <si>
    <t>Total Current Assets</t>
  </si>
  <si>
    <t>Investment in associate</t>
  </si>
  <si>
    <t>Total Assets</t>
  </si>
  <si>
    <t>Long-term debt</t>
  </si>
  <si>
    <t>Total Liabilities</t>
  </si>
  <si>
    <t>NCI</t>
  </si>
  <si>
    <t>Total NCL</t>
  </si>
  <si>
    <t>Total CL</t>
  </si>
  <si>
    <t>Total NCA</t>
  </si>
  <si>
    <t>Equity</t>
  </si>
  <si>
    <t>Property, plant and equipment</t>
  </si>
  <si>
    <t>Current maturities on long-term debt</t>
  </si>
  <si>
    <t>Revenue</t>
  </si>
  <si>
    <t>Cost of Sales and operating expenses</t>
  </si>
  <si>
    <t>Depreciation and amortization</t>
  </si>
  <si>
    <t>Argentina gas settlement</t>
  </si>
  <si>
    <t>Egypt insurance recovery</t>
  </si>
  <si>
    <t>Operating income</t>
  </si>
  <si>
    <t>Earnings of associate</t>
  </si>
  <si>
    <t>Finance costs</t>
  </si>
  <si>
    <t>Finance income</t>
  </si>
  <si>
    <t>EBT</t>
  </si>
  <si>
    <t>Current tax</t>
  </si>
  <si>
    <t>Deferred tax</t>
  </si>
  <si>
    <t>Net Income</t>
  </si>
  <si>
    <t>Gross Profit</t>
  </si>
  <si>
    <t>Gross Margin</t>
  </si>
  <si>
    <t>EBITDA</t>
  </si>
  <si>
    <t>EBITDA Margin</t>
  </si>
  <si>
    <t>Attributable to Shareholders</t>
  </si>
  <si>
    <t>D&amp;A</t>
  </si>
  <si>
    <t>Net Income Margin</t>
  </si>
  <si>
    <t>NCI %</t>
  </si>
  <si>
    <t>ADJ EBITDA</t>
  </si>
  <si>
    <t>Shares Outstanding</t>
  </si>
  <si>
    <t>Diluted Shares Outstanding</t>
  </si>
  <si>
    <t>EPS - Diluted</t>
  </si>
  <si>
    <t>CFO</t>
  </si>
  <si>
    <t>Dividends received from associate</t>
  </si>
  <si>
    <t>Income tax expense (recovery)</t>
  </si>
  <si>
    <t>Other</t>
  </si>
  <si>
    <t>CFF</t>
  </si>
  <si>
    <t>Interest paid</t>
  </si>
  <si>
    <t>Restricted cash for debt service accounts</t>
  </si>
  <si>
    <t>Draw on revolving credit facility</t>
  </si>
  <si>
    <t>Repayment of revolving credit facility</t>
  </si>
  <si>
    <t>Proceeds on issue of shares on exercise of stock options</t>
  </si>
  <si>
    <t>Changes in WC</t>
  </si>
  <si>
    <t>CFI</t>
  </si>
  <si>
    <t>Cash flows from operating activities before undernoted</t>
  </si>
  <si>
    <t>CASH FLOWS FROM / (USED IN) OPERATING ACTIVITIES</t>
  </si>
  <si>
    <t>Net income (loss)</t>
  </si>
  <si>
    <t>Deduct earnings of associate</t>
  </si>
  <si>
    <t>Add (deduct) non-cash items:</t>
  </si>
  <si>
    <t>Share-based compensation expense (recovery)</t>
  </si>
  <si>
    <t>Income taxes refunded (paid)</t>
  </si>
  <si>
    <t>Other cash payments, including share-based compensation</t>
  </si>
  <si>
    <t>CASH FLOWS FROM / (USED IN) FINANCING ACTIVITIES</t>
  </si>
  <si>
    <t>Payments for repurchase of shares</t>
  </si>
  <si>
    <t>Dividend payments to Methanex Corporation shareholders</t>
  </si>
  <si>
    <t>Repayment of long-term debt and financing fees</t>
  </si>
  <si>
    <t>Repayment of lease obligation</t>
  </si>
  <si>
    <t>Equity contributions by / acquisitions of non-controlling interests</t>
  </si>
  <si>
    <t>Distributions to non-controlling interests</t>
  </si>
  <si>
    <t>Proceeds from other limited recourse debt</t>
  </si>
  <si>
    <t>CASH FLOWS FROM / (USED IN) INVESTING ACTIVITIES</t>
  </si>
  <si>
    <t>Geismar plant under construction</t>
  </si>
  <si>
    <t>Proceeds from sale of assets</t>
  </si>
  <si>
    <t>Restricted cash for capital projects</t>
  </si>
  <si>
    <t>Increase (decrease) in cash and cash equivalents</t>
  </si>
  <si>
    <t>Cash and cash equivalents, beginning of period</t>
  </si>
  <si>
    <t>Cash and cash equivalents, end of period</t>
  </si>
  <si>
    <t>Restricted Cash for NCI</t>
  </si>
  <si>
    <t>Issued Shares</t>
  </si>
  <si>
    <t>Net proceeds on issue of long-term debt</t>
  </si>
  <si>
    <t>Changes in non-cash working capital related to investing activities</t>
  </si>
  <si>
    <t>Cash</t>
  </si>
  <si>
    <t>MEOH Sales as % of Production</t>
  </si>
  <si>
    <t>Commision as % of Production</t>
  </si>
  <si>
    <t>Purchased as % of Production</t>
  </si>
  <si>
    <t>Geographic B/D</t>
  </si>
  <si>
    <t>Americas</t>
  </si>
  <si>
    <t>Asia</t>
  </si>
  <si>
    <t>Europe</t>
  </si>
  <si>
    <t>Historic</t>
  </si>
  <si>
    <t>Rev/Sales Vol</t>
  </si>
  <si>
    <t>MEOH Produced</t>
  </si>
  <si>
    <t>Purchased</t>
  </si>
  <si>
    <t>Comission</t>
  </si>
  <si>
    <t>ADJ EBITDA Margin</t>
  </si>
  <si>
    <t>Revenue by Segment</t>
  </si>
  <si>
    <t>Total Revenue</t>
  </si>
  <si>
    <t>Avg</t>
  </si>
  <si>
    <t>GM</t>
  </si>
  <si>
    <t>GM % Per MEOH Methanol Price</t>
  </si>
  <si>
    <t>Adj EBITDA Margin</t>
  </si>
  <si>
    <t>IS EBITDA</t>
  </si>
  <si>
    <t>Difference</t>
  </si>
  <si>
    <t>Adj EBITDA</t>
  </si>
  <si>
    <t>SBC</t>
  </si>
  <si>
    <t>Finance Costs</t>
  </si>
  <si>
    <t>Finance income/other exp</t>
  </si>
  <si>
    <t>NI</t>
  </si>
  <si>
    <t>Income Tax</t>
  </si>
  <si>
    <t>Earnings of Assoc</t>
  </si>
  <si>
    <t>Changes in non-cash working capital</t>
  </si>
  <si>
    <t>Diff</t>
  </si>
  <si>
    <t>Adj EBITDA (calc)</t>
  </si>
  <si>
    <t xml:space="preserve">Inventories </t>
  </si>
  <si>
    <t>D&amp;A as a % of PP&amp;E</t>
  </si>
  <si>
    <t>Capex</t>
  </si>
  <si>
    <t>Reinvestment rate</t>
  </si>
  <si>
    <t>EBIT</t>
  </si>
  <si>
    <t>EBIT Margin</t>
  </si>
  <si>
    <t>NOPAT</t>
  </si>
  <si>
    <t>Tax Rate</t>
  </si>
  <si>
    <t>Investment Capital</t>
  </si>
  <si>
    <t>ROIC</t>
  </si>
  <si>
    <t>LT Growth Assumption</t>
  </si>
  <si>
    <t xml:space="preserve">Maintenance Capex </t>
  </si>
  <si>
    <t>Earnings of Asssoc as a % of Rev</t>
  </si>
  <si>
    <t>Finance Costs as a % of total liabilities</t>
  </si>
  <si>
    <t>DSO Growth</t>
  </si>
  <si>
    <t>Days Inventory</t>
  </si>
  <si>
    <t>Other assets as a % of Revenue</t>
  </si>
  <si>
    <t>Days Receivable</t>
  </si>
  <si>
    <t>Days Payable</t>
  </si>
  <si>
    <t>Current Maturities as a % of LT debt</t>
  </si>
  <si>
    <t>Current Maturities as a % of Lease Obl</t>
  </si>
  <si>
    <t>Cuurrent Maturities as a % of NCL</t>
  </si>
  <si>
    <t>TTM Revenue</t>
  </si>
  <si>
    <t>TTM COGS</t>
  </si>
  <si>
    <t>Prepaid expenses as a % of COGS</t>
  </si>
  <si>
    <t>Dividends paid</t>
  </si>
  <si>
    <t>Total Equity + Liabilities</t>
  </si>
  <si>
    <t>Check</t>
  </si>
  <si>
    <t>Change in Assets</t>
  </si>
  <si>
    <t>Change in Liabilities</t>
  </si>
  <si>
    <t>Finance Income as a % of total liabilities</t>
  </si>
  <si>
    <t>Market Cap</t>
  </si>
  <si>
    <t>Debt</t>
  </si>
  <si>
    <t>Enterprise Value</t>
  </si>
  <si>
    <t>Minority interest</t>
  </si>
  <si>
    <t>EPS</t>
  </si>
  <si>
    <t>P/E</t>
  </si>
  <si>
    <t>Adj EBITDA (RBC)</t>
  </si>
  <si>
    <t>EPS (RBC)</t>
  </si>
  <si>
    <t>EPS (BARCAP)</t>
  </si>
  <si>
    <t>Adj EBITDA (BARCAP)</t>
  </si>
  <si>
    <t>2016-2019 MEOH Prices</t>
  </si>
  <si>
    <t>2012-2015 MEOH Prices</t>
  </si>
  <si>
    <t>2015-2018 MEOH Prices</t>
  </si>
  <si>
    <t>2012-2015 Cycle</t>
  </si>
  <si>
    <t>2015-2018 Cycle</t>
  </si>
  <si>
    <t>2016-2019 Cycle</t>
  </si>
  <si>
    <t>EV/EBITDA (curr)</t>
  </si>
  <si>
    <t>P/E (curr)</t>
  </si>
  <si>
    <t>Peak EBITDA</t>
  </si>
  <si>
    <t>EV</t>
  </si>
  <si>
    <t>Implied EV</t>
  </si>
  <si>
    <t>Years Until Peak</t>
  </si>
  <si>
    <t>Multiple</t>
  </si>
  <si>
    <t>Input</t>
  </si>
  <si>
    <t>IRR to Peak</t>
  </si>
  <si>
    <t>&lt;- Changes first row</t>
  </si>
  <si>
    <t>&lt;- Changes all</t>
  </si>
  <si>
    <t>Input Methanol Price</t>
  </si>
  <si>
    <t>Adj EBITDA (input)</t>
  </si>
  <si>
    <t>EPS (input)</t>
  </si>
  <si>
    <t>SP</t>
  </si>
  <si>
    <t>Price</t>
  </si>
  <si>
    <t>Future</t>
  </si>
  <si>
    <t>Realized Price</t>
  </si>
  <si>
    <t>Adj EBITDA/Production</t>
  </si>
  <si>
    <t>Guided</t>
  </si>
  <si>
    <t>2022-</t>
  </si>
  <si>
    <t>ŷ = 0.74626X - 126.86508</t>
  </si>
  <si>
    <t>ŷ = 0.75266X - 126.33508</t>
  </si>
  <si>
    <t>ŷ = 0.76877X - 131.88627</t>
  </si>
  <si>
    <t>ŷ = 0.67732X - 120.27093</t>
  </si>
  <si>
    <t>Adj EBITDA (CC)</t>
  </si>
  <si>
    <t>Cost Curve Method</t>
  </si>
  <si>
    <t>300 Flat</t>
  </si>
  <si>
    <t>250 Flat</t>
  </si>
  <si>
    <t>Current Price Input</t>
  </si>
  <si>
    <t>Current Price 2/21/2021</t>
  </si>
  <si>
    <t>Tax Benefit (Cost)</t>
  </si>
  <si>
    <t>TTM</t>
  </si>
  <si>
    <t>FWD</t>
  </si>
  <si>
    <t>Multiple (CapIQ)</t>
  </si>
  <si>
    <t>Bitcoin owned</t>
  </si>
  <si>
    <t>Quick Ratio (MRQ)</t>
  </si>
  <si>
    <t>Interest Earned</t>
  </si>
  <si>
    <t>FCF</t>
  </si>
  <si>
    <t>Price Inputs</t>
  </si>
  <si>
    <t>ROIC (Avg 2016-2019)</t>
  </si>
  <si>
    <t>Average EPS</t>
  </si>
  <si>
    <t>Average EBITDA</t>
  </si>
  <si>
    <t>Methanol Price</t>
  </si>
  <si>
    <t>Peak EPS</t>
  </si>
  <si>
    <t>P/E (Avg)</t>
  </si>
  <si>
    <t>P/E (Peak)</t>
  </si>
  <si>
    <t>Based on AVG EPS</t>
  </si>
  <si>
    <t>Based on Peak EPS</t>
  </si>
  <si>
    <t>Works only if E3 = 80</t>
  </si>
  <si>
    <t>Growth Capex</t>
  </si>
  <si>
    <t>Indirect row input (75-80)</t>
  </si>
  <si>
    <t>if 80: Input methnol price:</t>
  </si>
  <si>
    <t>FCF Yield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</si>
</sst>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6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#,##0_);\(#,##0\);\–_);&quot;–&quot;_)"/>
    <numFmt numFmtId="166" formatCode="#,##0.00_);\(#,##0.00\);\–_);&quot;–&quot;_)"/>
    <numFmt numFmtId="167" formatCode="_(&quot;$&quot;#,##0_)&quot;millions&quot;;\(&quot;$&quot;#,##0\)&quot; millions&quot;"/>
    <numFmt numFmtId="168" formatCode="&quot;$&quot;#,##0.00_)\ \ \ ;\(&quot;$&quot;#,##0.00\)\ \ \ "/>
    <numFmt numFmtId="169" formatCode="&quot;$&quot;#,##0.00&quot;*&quot;\ \ ;\(&quot;$&quot;#,##0.00\)&quot;*&quot;\ \ "/>
    <numFmt numFmtId="170" formatCode="&quot;$&quot;#,##0.00\A_)\ ;\(&quot;$&quot;#,##0.00\A\)\ \ "/>
    <numFmt numFmtId="171" formatCode="&quot;$&quot;@\ "/>
    <numFmt numFmtId="172" formatCode="0.0%_);\(0.0%\)"/>
    <numFmt numFmtId="173" formatCode="\£\ #,##0_);[Red]\(\£\ #,##0\)"/>
    <numFmt numFmtId="174" formatCode="\¥\ #,##0_);[Red]\(\¥\ #,##0\)"/>
    <numFmt numFmtId="175" formatCode="0\A"/>
    <numFmt numFmtId="176" formatCode="\•\ \ @"/>
    <numFmt numFmtId="177" formatCode="0.0"/>
    <numFmt numFmtId="178" formatCode="#,##0\ ;\(#,##0.0\)"/>
    <numFmt numFmtId="179" formatCode="#,##0.0;\(#,##0.0\);&quot;-&quot;"/>
    <numFmt numFmtId="180" formatCode="#,##0.0,_);[Red]\(#,##0.0,\)"/>
    <numFmt numFmtId="181" formatCode="General_)"/>
    <numFmt numFmtId="182" formatCode="&quot;$&quot;0.00_)"/>
    <numFmt numFmtId="183" formatCode="0.00_);\(0.00\);0.00"/>
    <numFmt numFmtId="184" formatCode="&quot;$&quot;#,##0.0_);[Red]\(&quot;$&quot;#,##0.0\)"/>
    <numFmt numFmtId="185" formatCode="&quot;$&quot;#,##0.00;\ \(&quot;$&quot;#,##0.00\)"/>
    <numFmt numFmtId="186" formatCode="_([$$-409]* #,##0_);_([$$-409]* \(#,##0\);_([$$-409]* &quot;-&quot;_);_(@_)"/>
    <numFmt numFmtId="187" formatCode="@\ \ \ \ \ "/>
    <numFmt numFmtId="188" formatCode="\ \ _•\–\ \ \ \ @"/>
    <numFmt numFmtId="189" formatCode="mmm\-d\-yy"/>
    <numFmt numFmtId="190" formatCode="mmm\-d\-yyyy"/>
    <numFmt numFmtId="191" formatCode="mmm\-yyyy"/>
    <numFmt numFmtId="192" formatCode="#,##0.0_);[Red]\(#,##0.0\)"/>
    <numFmt numFmtId="193" formatCode="#,##0.0"/>
    <numFmt numFmtId="194" formatCode="_(&quot;$&quot;* #,##0.00_);_(&quot;$&quot;* \(#,##0.00\);_(&quot;$&quot;* &quot;-&quot;_);_(@_)"/>
    <numFmt numFmtId="195" formatCode="&quot;$&quot;#,##0.00_)\ \ \ \ \ ;\(&quot;$&quot;#,##0.00\)\ \ \ \ \ "/>
    <numFmt numFmtId="196" formatCode="&quot;$&quot;#,##0.00\A\ \ \ \ ;\(&quot;$&quot;#,##0.00\A\)\ \ \ \ "/>
    <numFmt numFmtId="197" formatCode="&quot;$&quot;#,##0.00&quot;E&quot;\ \ \ \ ;\(&quot;$&quot;#,##0.00&quot;E&quot;\)\ \ \ \ "/>
    <numFmt numFmtId="198" formatCode="#,##0.00\A\ \ \ \ ;\(#,##0.00\A\)\ \ \ \ "/>
    <numFmt numFmtId="199" formatCode="#,##0.00&quot;E&quot;\ \ \ \ ;\(#,##0.00&quot;E&quot;\)\ \ \ \ "/>
    <numFmt numFmtId="200" formatCode="\€#,##0_);\(\€#,##0\)"/>
    <numFmt numFmtId="201" formatCode="&quot;$&quot;#,##0;[Red]&quot;$&quot;#,##0"/>
    <numFmt numFmtId="202" formatCode="###0_);\(###0\)"/>
    <numFmt numFmtId="203" formatCode="dd\ mmmm\ yyyy"/>
    <numFmt numFmtId="204" formatCode="0%\ \ \ \ \ \ \ "/>
    <numFmt numFmtId="205" formatCode="_(&quot;$&quot;\ #,##0.0_);_(&quot;$&quot;\(#,##0.0\);_(\ &quot;-&quot;??_);_(@_)"/>
    <numFmt numFmtId="206" formatCode="0.0%;[Red]\(0.0%\)"/>
    <numFmt numFmtId="207" formatCode="0.00_);\(0.00\);0.00_)"/>
    <numFmt numFmtId="208" formatCode="#,##0.0_);\(#,##0.0\);#,##0.0_)"/>
    <numFmt numFmtId="209" formatCode="_(&quot;$&quot;* #,##0_)\ &quot;millions&quot;;_(&quot;$&quot;* \(#,##0\)&quot; millions&quot;"/>
    <numFmt numFmtId="210" formatCode="&quot;$&quot;#,##0\ &quot;MM&quot;;\(&quot;$&quot;#,##0.00\ &quot;MM&quot;\)"/>
    <numFmt numFmtId="211" formatCode="#,##0\ &quot;MM&quot;"/>
    <numFmt numFmtId="212" formatCode="#,##0\ &quot;F&quot;;[Red]\-#,##0\ &quot;F&quot;"/>
    <numFmt numFmtId="213" formatCode="#,##0.00\ &quot;F&quot;;[Red]\-#,##0.00\ &quot;F&quot;"/>
    <numFmt numFmtId="214" formatCode="0.0\x_);&quot;n.m.&quot;_);0.0\x_);@_)"/>
    <numFmt numFmtId="215" formatCode="#,##0.0_);[Red]\(#,##0.0\);&quot;N/A &quot;"/>
    <numFmt numFmtId="216" formatCode="#,##0.0\ ;\(#,##0.0\)"/>
    <numFmt numFmtId="217" formatCode="#,##0.0&quot;%&quot;"/>
    <numFmt numFmtId="218" formatCode="0.00_)"/>
    <numFmt numFmtId="219" formatCode="#,##0.000_);[Red]\(#,##0.000\)"/>
    <numFmt numFmtId="220" formatCode="#,##0.0_)\ ;[Red]\(#,##0.0\)\ "/>
    <numFmt numFmtId="221" formatCode="#,##0.0\x_);[Red]\(#,##0.0\x\);&quot;--  &quot;"/>
    <numFmt numFmtId="222" formatCode="#,##0.0\ \ \ ;\(#,##0.0\)\ \ "/>
    <numFmt numFmtId="223" formatCode="#,##0___);\(#,##0.00\)"/>
    <numFmt numFmtId="224" formatCode="0.0\ \ \ \ \ \ "/>
    <numFmt numFmtId="225" formatCode="0.0%\ \ \ \ \ "/>
    <numFmt numFmtId="226" formatCode="#,##0&quot;%&quot;"/>
    <numFmt numFmtId="227" formatCode="0%;[Red]\(0%\)"/>
    <numFmt numFmtId="228" formatCode="0.00%;[Red]\(0.00%\)"/>
    <numFmt numFmtId="229" formatCode="0.00\%;\-0.00\%;0.00\%"/>
    <numFmt numFmtId="230" formatCode="0.0%&quot;Sales&quot;"/>
    <numFmt numFmtId="231" formatCode="&quot;$&quot;#\-##/##"/>
    <numFmt numFmtId="232" formatCode="0.00\ \ \ \ "/>
    <numFmt numFmtId="233" formatCode="&quot;$&quot;@"/>
    <numFmt numFmtId="234" formatCode="0.00;\-0.00;0.00"/>
    <numFmt numFmtId="235" formatCode="0.00\x;\-0.00\x;0.00\x"/>
    <numFmt numFmtId="236" formatCode="0.00000000000000000%"/>
    <numFmt numFmtId="237" formatCode="##0.00000"/>
    <numFmt numFmtId="238" formatCode="General;\-General;General;"/>
    <numFmt numFmtId="239" formatCode="#,##0.00;\(#,##0.00\);_(* &quot;-&quot;_)"/>
    <numFmt numFmtId="240" formatCode="#,##0;\(#,##0\);_(* &quot;-&quot;_)"/>
    <numFmt numFmtId="241" formatCode="#,##0.0_);\(#,##0.0\);_(* &quot;-&quot;_)"/>
    <numFmt numFmtId="242" formatCode="_(&quot;$&quot;* #,##0.00_);_(&quot;$&quot;* \(#,##0.00\);_(* &quot;-&quot;_);_(@_)"/>
    <numFmt numFmtId="243" formatCode="#,##0.0\x"/>
    <numFmt numFmtId="244" formatCode="&quot;$&quot;#,##0.00"/>
    <numFmt numFmtId="245" formatCode="#,##0.00_);\(#,##0.00\);_(* &quot;-&quot;_)"/>
    <numFmt numFmtId="246" formatCode="#,##0_);\(#,##0\);_(* &quot;-&quot;_);_(* &quot;-&quot;_)"/>
    <numFmt numFmtId="247" formatCode="_(###.##%_);\(* &quot;-&quot;_);_(@_)"/>
    <numFmt numFmtId="248" formatCode="#,##0.00\x"/>
    <numFmt numFmtId="249" formatCode="0.00\ "/>
    <numFmt numFmtId="250" formatCode="#,##0.00000000000_ ;[Red]\-#,##0.00000000000\ "/>
    <numFmt numFmtId="251" formatCode="0.0\ &quot;Years&quot;"/>
    <numFmt numFmtId="252" formatCode="0.0%"/>
    <numFmt numFmtId="253" formatCode="_(* #,##0_);_(* \(#,##0\);_(* &quot;-&quot;??_);_(@_)"/>
    <numFmt numFmtId="254" formatCode="[$-409]mmmmm\-yy;@"/>
  </numFmts>
  <fonts count="115">
    <font>
      <sz val="11"/>
      <color theme="1"/>
      <name val="Frutiger 45 Light"/>
      <family val="2"/>
      <scheme val="minor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1"/>
      <color theme="1"/>
      <name val="Frutiger 45 Light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GillSans"/>
    </font>
    <font>
      <sz val="8"/>
      <color indexed="49"/>
      <name val="Times New Roman"/>
      <family val="1"/>
    </font>
    <font>
      <sz val="10"/>
      <name val="Helv"/>
    </font>
    <font>
      <sz val="10"/>
      <name val="Helv"/>
      <family val="2"/>
    </font>
    <font>
      <sz val="12"/>
      <name val="Times New Roman"/>
      <family val="1"/>
    </font>
    <font>
      <sz val="11"/>
      <name val="‚l‚r ƒSƒVƒbƒN"/>
      <charset val="128"/>
    </font>
    <font>
      <sz val="10"/>
      <name val="Times New Roman"/>
      <family val="1"/>
    </font>
    <font>
      <b/>
      <sz val="8"/>
      <name val="Times"/>
      <family val="1"/>
    </font>
    <font>
      <b/>
      <sz val="6"/>
      <name val="Arial"/>
      <family val="2"/>
    </font>
    <font>
      <sz val="8"/>
      <name val="Arial"/>
      <family val="2"/>
    </font>
    <font>
      <sz val="8"/>
      <color indexed="13"/>
      <name val="Arial"/>
      <family val="2"/>
    </font>
    <font>
      <b/>
      <sz val="12"/>
      <name val="Times New Roman"/>
      <family val="1"/>
    </font>
    <font>
      <b/>
      <sz val="12"/>
      <name val="Times"/>
      <family val="1"/>
    </font>
    <font>
      <b/>
      <i/>
      <sz val="12"/>
      <name val="Times"/>
      <family val="1"/>
    </font>
    <font>
      <sz val="10"/>
      <color indexed="18"/>
      <name val="Times New Roman"/>
      <family val="1"/>
    </font>
    <font>
      <b/>
      <sz val="8"/>
      <name val="GillSans"/>
    </font>
    <font>
      <sz val="10"/>
      <name val="MS Sans Serif"/>
      <family val="2"/>
    </font>
    <font>
      <b/>
      <sz val="8"/>
      <name val="Arial"/>
      <family val="2"/>
    </font>
    <font>
      <sz val="10"/>
      <name val="AGaramond"/>
    </font>
    <font>
      <sz val="10"/>
      <name val="Frutiger 45 Light"/>
      <family val="2"/>
    </font>
    <font>
      <sz val="11"/>
      <color indexed="8"/>
      <name val="Calibri"/>
      <family val="2"/>
    </font>
    <font>
      <sz val="8"/>
      <color indexed="12"/>
      <name val="Arial Narrow"/>
      <family val="2"/>
    </font>
    <font>
      <sz val="10"/>
      <color indexed="24"/>
      <name val="Arial"/>
      <family val="2"/>
    </font>
    <font>
      <i/>
      <sz val="9"/>
      <name val="MS Sans Serif"/>
      <family val="2"/>
    </font>
    <font>
      <sz val="24"/>
      <name val="MS Sans Serif"/>
      <family val="2"/>
    </font>
    <font>
      <b/>
      <sz val="11"/>
      <name val="Times New Roman"/>
      <family val="1"/>
    </font>
    <font>
      <sz val="10"/>
      <color indexed="12"/>
      <name val="Helv"/>
    </font>
    <font>
      <b/>
      <sz val="8.5"/>
      <name val="Arial Narrow"/>
      <family val="2"/>
    </font>
    <font>
      <sz val="10"/>
      <name val="AGaramond"/>
      <family val="1"/>
    </font>
    <font>
      <sz val="8"/>
      <color indexed="12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2"/>
      <name val="Tahoma"/>
      <family val="2"/>
    </font>
    <font>
      <sz val="14"/>
      <color indexed="32"/>
      <name val="Times New Roman"/>
      <family val="1"/>
    </font>
    <font>
      <b/>
      <sz val="10"/>
      <color indexed="0"/>
      <name val="Tahoma"/>
      <family val="2"/>
    </font>
    <font>
      <b/>
      <sz val="10"/>
      <color indexed="17"/>
      <name val="Helvetica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u/>
      <sz val="8.5"/>
      <color indexed="12"/>
      <name val="Arial"/>
      <family val="2"/>
    </font>
    <font>
      <sz val="8"/>
      <color indexed="39"/>
      <name val="Arial"/>
      <family val="2"/>
    </font>
    <font>
      <b/>
      <sz val="10"/>
      <name val="MS Sans Serif"/>
      <family val="2"/>
    </font>
    <font>
      <sz val="8"/>
      <color indexed="18"/>
      <name val="Times New Roman"/>
      <family val="1"/>
    </font>
    <font>
      <b/>
      <i/>
      <sz val="10"/>
      <color indexed="4"/>
      <name val="Tahoma"/>
      <family val="2"/>
    </font>
    <font>
      <sz val="10"/>
      <color indexed="4"/>
      <name val="Tahoma"/>
      <family val="2"/>
    </font>
    <font>
      <sz val="10"/>
      <name val="Geneva"/>
      <family val="2"/>
    </font>
    <font>
      <sz val="8"/>
      <name val="Helv"/>
    </font>
    <font>
      <b/>
      <i/>
      <sz val="16"/>
      <name val="Helv"/>
    </font>
    <font>
      <sz val="10"/>
      <color theme="1"/>
      <name val="Calibri"/>
      <family val="2"/>
    </font>
    <font>
      <sz val="8"/>
      <name val="Helvetica"/>
      <family val="2"/>
    </font>
    <font>
      <sz val="10"/>
      <name val="Arial Narrow MT"/>
      <family val="2"/>
    </font>
    <font>
      <sz val="11"/>
      <color theme="1"/>
      <name val="Cambria"/>
      <family val="2"/>
    </font>
    <font>
      <sz val="8"/>
      <color indexed="12"/>
      <name val="Times New Roman"/>
      <family val="1"/>
    </font>
    <font>
      <b/>
      <sz val="13.5"/>
      <name val="MS Sans Serif"/>
      <family val="2"/>
    </font>
    <font>
      <sz val="8"/>
      <color indexed="32"/>
      <name val="Arial"/>
      <family val="2"/>
    </font>
    <font>
      <sz val="10"/>
      <color indexed="12"/>
      <name val="MS Sans Serif"/>
      <family val="2"/>
    </font>
    <font>
      <sz val="8"/>
      <color indexed="10"/>
      <name val="Arial"/>
      <family val="2"/>
    </font>
    <font>
      <sz val="8"/>
      <color indexed="12"/>
      <name val="Helvetica"/>
      <family val="2"/>
    </font>
    <font>
      <i/>
      <sz val="10"/>
      <name val="Arial"/>
      <family val="2"/>
    </font>
    <font>
      <sz val="10"/>
      <color indexed="23"/>
      <name val="MS Sans Serif"/>
      <family val="2"/>
    </font>
    <font>
      <b/>
      <sz val="12"/>
      <name val="MS Sans Serif"/>
      <family val="2"/>
    </font>
    <font>
      <sz val="10"/>
      <name val="Times"/>
      <family val="1"/>
    </font>
    <font>
      <sz val="12"/>
      <name val="Arial MT"/>
    </font>
    <font>
      <b/>
      <sz val="12"/>
      <name val="Arial"/>
      <family val="2"/>
    </font>
    <font>
      <b/>
      <sz val="10"/>
      <name val="GillSans"/>
    </font>
    <font>
      <b/>
      <sz val="10"/>
      <color indexed="12"/>
      <name val="MS Sans Serif"/>
      <family val="2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sz val="6"/>
      <name val="Arial"/>
      <family val="2"/>
    </font>
    <font>
      <b/>
      <sz val="12"/>
      <name val="GillSans"/>
      <family val="2"/>
    </font>
    <font>
      <b/>
      <sz val="11"/>
      <color indexed="9"/>
      <name val="GillSans"/>
    </font>
    <font>
      <i/>
      <sz val="11"/>
      <name val="AGaramond"/>
    </font>
    <font>
      <b/>
      <sz val="11"/>
      <name val="GillSans"/>
    </font>
    <font>
      <u/>
      <sz val="11"/>
      <name val="GillSans"/>
      <family val="2"/>
    </font>
    <font>
      <sz val="11"/>
      <name val="Times New Roman"/>
      <family val="1"/>
    </font>
    <font>
      <sz val="11"/>
      <name val="Helvetica-Narrow"/>
      <family val="2"/>
    </font>
    <font>
      <sz val="11"/>
      <color rgb="FF0070C0"/>
      <name val="Frutiger 45 Light"/>
      <family val="2"/>
      <scheme val="minor"/>
    </font>
    <font>
      <sz val="11"/>
      <color rgb="FF00B0F0"/>
      <name val="Frutiger 45 Light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Frutiger 45 Light"/>
      <scheme val="minor"/>
    </font>
    <font>
      <sz val="11"/>
      <color theme="1"/>
      <name val="Frutiger 45 Light"/>
      <scheme val="minor"/>
    </font>
    <font>
      <sz val="11"/>
      <color rgb="FFFF0000"/>
      <name val="Frutiger 45 Light"/>
      <family val="2"/>
      <scheme val="minor"/>
    </font>
    <font>
      <sz val="11"/>
      <color rgb="FFC00000"/>
      <name val="Frutiger 45 Light"/>
      <family val="2"/>
      <scheme val="minor"/>
    </font>
    <font>
      <b/>
      <sz val="11"/>
      <color rgb="FF0070C0"/>
      <name val="Frutiger 45 Light"/>
      <scheme val="minor"/>
    </font>
    <font>
      <sz val="10"/>
      <color rgb="FF000000"/>
      <name val="Frutiger 45 Light"/>
      <scheme val="minor"/>
    </font>
    <font>
      <b/>
      <sz val="11"/>
      <color theme="1"/>
      <name val="Calibri"/>
      <family val="2"/>
    </font>
    <font>
      <b/>
      <u/>
      <sz val="11"/>
      <color theme="1"/>
      <name val="Frutiger 45 Light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32"/>
        <bgColor indexed="64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mediumGray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C6BC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tted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2" fillId="0" borderId="0"/>
    <xf numFmtId="0" fontId="23" fillId="0" borderId="0"/>
    <xf numFmtId="167" fontId="23" fillId="0" borderId="0">
      <alignment horizontal="right"/>
    </xf>
    <xf numFmtId="168" fontId="23" fillId="9" borderId="0"/>
    <xf numFmtId="169" fontId="23" fillId="9" borderId="0"/>
    <xf numFmtId="170" fontId="23" fillId="9" borderId="0"/>
    <xf numFmtId="171" fontId="23" fillId="9" borderId="0">
      <alignment horizontal="right"/>
    </xf>
    <xf numFmtId="172" fontId="24" fillId="0" borderId="0" applyFont="0" applyFill="0" applyBorder="0" applyAlignment="0" applyProtection="0"/>
    <xf numFmtId="0" fontId="22" fillId="0" borderId="0"/>
    <xf numFmtId="0" fontId="25" fillId="0" borderId="0"/>
    <xf numFmtId="0" fontId="26" fillId="0" borderId="0"/>
    <xf numFmtId="0" fontId="26" fillId="0" borderId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22" fillId="0" borderId="0"/>
    <xf numFmtId="0" fontId="22" fillId="0" borderId="0"/>
    <xf numFmtId="0" fontId="28" fillId="0" borderId="0"/>
    <xf numFmtId="0" fontId="29" fillId="0" borderId="0"/>
    <xf numFmtId="175" fontId="30" fillId="0" borderId="10">
      <alignment horizontal="centerContinuous"/>
    </xf>
    <xf numFmtId="175" fontId="30" fillId="0" borderId="10">
      <alignment horizontal="centerContinuous"/>
    </xf>
    <xf numFmtId="0" fontId="22" fillId="0" borderId="0"/>
    <xf numFmtId="0" fontId="31" fillId="0" borderId="11" applyNumberFormat="0" applyFill="0" applyBorder="0" applyAlignment="0" applyProtection="0"/>
    <xf numFmtId="0" fontId="32" fillId="0" borderId="11" applyNumberFormat="0" applyFill="0" applyAlignment="0" applyProtection="0"/>
    <xf numFmtId="1" fontId="33" fillId="10" borderId="12" applyNumberFormat="0" applyBorder="0" applyAlignment="0">
      <alignment horizontal="center" vertical="top" wrapText="1"/>
      <protection hidden="1"/>
    </xf>
    <xf numFmtId="1" fontId="33" fillId="10" borderId="12" applyNumberFormat="0" applyBorder="0" applyAlignment="0">
      <alignment horizontal="center" vertical="top" wrapText="1"/>
      <protection hidden="1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37" fontId="35" fillId="0" borderId="0"/>
    <xf numFmtId="37" fontId="35" fillId="0" borderId="0"/>
    <xf numFmtId="37" fontId="35" fillId="0" borderId="0"/>
    <xf numFmtId="37" fontId="36" fillId="0" borderId="0"/>
    <xf numFmtId="37" fontId="36" fillId="0" borderId="0"/>
    <xf numFmtId="37" fontId="36" fillId="0" borderId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32" fillId="0" borderId="0"/>
    <xf numFmtId="1" fontId="37" fillId="0" borderId="0"/>
    <xf numFmtId="0" fontId="38" fillId="0" borderId="10" applyNumberFormat="0" applyFill="0" applyProtection="0">
      <alignment horizontal="right" vertical="center"/>
    </xf>
    <xf numFmtId="0" fontId="39" fillId="0" borderId="0">
      <alignment horizontal="center" wrapText="1"/>
      <protection hidden="1"/>
    </xf>
    <xf numFmtId="0" fontId="39" fillId="0" borderId="0">
      <alignment horizontal="center" wrapText="1"/>
      <protection hidden="1"/>
    </xf>
    <xf numFmtId="177" fontId="40" fillId="0" borderId="0" applyBorder="0">
      <alignment horizontal="right"/>
    </xf>
    <xf numFmtId="177" fontId="40" fillId="0" borderId="13" applyAlignment="0">
      <alignment horizontal="right"/>
    </xf>
    <xf numFmtId="0" fontId="25" fillId="0" borderId="0"/>
    <xf numFmtId="178" fontId="25" fillId="0" borderId="10"/>
    <xf numFmtId="178" fontId="25" fillId="0" borderId="1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3" fillId="0" borderId="0" applyFont="0" applyFill="0" applyBorder="0" applyAlignment="0" applyProtection="0"/>
    <xf numFmtId="40" fontId="39" fillId="0" borderId="0" applyFont="0" applyFill="0" applyBorder="0" applyAlignment="0" applyProtection="0"/>
    <xf numFmtId="179" fontId="44" fillId="0" borderId="0" applyFont="0" applyFill="0" applyBorder="0" applyAlignment="0"/>
    <xf numFmtId="3" fontId="45" fillId="0" borderId="0" applyFont="0" applyFill="0" applyBorder="0" applyAlignment="0" applyProtection="0"/>
    <xf numFmtId="180" fontId="32" fillId="0" borderId="0"/>
    <xf numFmtId="0" fontId="46" fillId="0" borderId="0"/>
    <xf numFmtId="0" fontId="46" fillId="0" borderId="0"/>
    <xf numFmtId="0" fontId="47" fillId="11" borderId="0">
      <alignment horizontal="center" vertical="center" wrapText="1"/>
    </xf>
    <xf numFmtId="0" fontId="47" fillId="11" borderId="0">
      <alignment horizontal="center" vertical="center" wrapText="1"/>
    </xf>
    <xf numFmtId="181" fontId="48" fillId="0" borderId="0" applyFill="0" applyBorder="0">
      <alignment horizontal="left"/>
    </xf>
    <xf numFmtId="181" fontId="48" fillId="0" borderId="0" applyFill="0" applyBorder="0">
      <alignment horizontal="left"/>
    </xf>
    <xf numFmtId="182" fontId="49" fillId="0" borderId="13">
      <protection hidden="1"/>
    </xf>
    <xf numFmtId="183" fontId="39" fillId="0" borderId="0" applyFill="0" applyBorder="0">
      <alignment horizontal="right"/>
      <protection locked="0"/>
    </xf>
    <xf numFmtId="183" fontId="39" fillId="0" borderId="0" applyFill="0" applyBorder="0">
      <alignment horizontal="right"/>
      <protection locked="0"/>
    </xf>
    <xf numFmtId="184" fontId="32" fillId="0" borderId="0" applyFont="0" applyFill="0" applyBorder="0" applyAlignment="0"/>
    <xf numFmtId="8" fontId="22" fillId="0" borderId="0" applyFont="0" applyFill="0" applyBorder="0" applyAlignment="0"/>
    <xf numFmtId="8" fontId="22" fillId="0" borderId="0" applyFont="0" applyFill="0" applyBorder="0" applyAlignment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8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8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8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185" fontId="50" fillId="0" borderId="14" applyFont="0" applyFill="0" applyBorder="0" applyAlignment="0"/>
    <xf numFmtId="185" fontId="50" fillId="0" borderId="14" applyFont="0" applyFill="0" applyBorder="0" applyAlignment="0"/>
    <xf numFmtId="186" fontId="51" fillId="0" borderId="0" applyFont="0" applyFill="0" applyBorder="0" applyAlignment="0" applyProtection="0"/>
    <xf numFmtId="0" fontId="39" fillId="0" borderId="0" applyFont="0" applyFill="0" applyBorder="0" applyAlignment="0">
      <protection locked="0"/>
    </xf>
    <xf numFmtId="0" fontId="39" fillId="0" borderId="0" applyFont="0" applyFill="0" applyBorder="0" applyAlignment="0">
      <protection locked="0"/>
    </xf>
    <xf numFmtId="187" fontId="23" fillId="9" borderId="15">
      <alignment horizontal="right"/>
    </xf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45" fillId="0" borderId="0" applyFont="0" applyFill="0" applyBorder="0" applyAlignment="0" applyProtection="0"/>
    <xf numFmtId="15" fontId="40" fillId="0" borderId="0" applyFill="0" applyBorder="0" applyAlignment="0"/>
    <xf numFmtId="189" fontId="40" fillId="12" borderId="0" applyFont="0" applyFill="0" applyBorder="0" applyAlignment="0" applyProtection="0"/>
    <xf numFmtId="190" fontId="52" fillId="12" borderId="16" applyFont="0" applyFill="0" applyBorder="0" applyAlignment="0" applyProtection="0"/>
    <xf numFmtId="190" fontId="52" fillId="12" borderId="16" applyFont="0" applyFill="0" applyBorder="0" applyAlignment="0" applyProtection="0"/>
    <xf numFmtId="190" fontId="32" fillId="12" borderId="0" applyFont="0" applyFill="0" applyBorder="0" applyAlignment="0" applyProtection="0"/>
    <xf numFmtId="190" fontId="32" fillId="12" borderId="0" applyFont="0" applyFill="0" applyBorder="0" applyAlignment="0" applyProtection="0"/>
    <xf numFmtId="17" fontId="40" fillId="0" borderId="0" applyFill="0" applyBorder="0">
      <alignment horizontal="right"/>
    </xf>
    <xf numFmtId="191" fontId="40" fillId="0" borderId="10"/>
    <xf numFmtId="191" fontId="40" fillId="0" borderId="10"/>
    <xf numFmtId="14" fontId="53" fillId="0" borderId="17" applyFont="0">
      <alignment horizontal="right"/>
    </xf>
    <xf numFmtId="14" fontId="53" fillId="0" borderId="17" applyFont="0">
      <alignment horizontal="right"/>
    </xf>
    <xf numFmtId="14" fontId="53" fillId="0" borderId="17" applyFont="0">
      <alignment horizontal="right"/>
    </xf>
    <xf numFmtId="192" fontId="32" fillId="0" borderId="0" applyFill="0" applyBorder="0">
      <alignment horizontal="right"/>
    </xf>
    <xf numFmtId="15" fontId="54" fillId="0" borderId="0" applyFont="0" applyFill="0" applyBorder="0" applyAlignment="0" applyProtection="0">
      <alignment horizontal="center"/>
    </xf>
    <xf numFmtId="14" fontId="55" fillId="0" borderId="0" applyFont="0" applyFill="0" applyBorder="0" applyAlignment="0" applyProtection="0">
      <alignment horizontal="center"/>
    </xf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8" fontId="54" fillId="0" borderId="0" applyFont="0" applyFill="0" applyBorder="0" applyAlignment="0" applyProtection="0"/>
    <xf numFmtId="176" fontId="56" fillId="0" borderId="0"/>
    <xf numFmtId="7" fontId="32" fillId="0" borderId="0"/>
    <xf numFmtId="8" fontId="54" fillId="0" borderId="0" applyFont="0" applyFill="0" applyBorder="0" applyAlignment="0" applyProtection="0">
      <alignment horizontal="right"/>
    </xf>
    <xf numFmtId="194" fontId="54" fillId="0" borderId="0" applyFont="0" applyFill="0" applyBorder="0" applyAlignment="0" applyProtection="0"/>
    <xf numFmtId="195" fontId="23" fillId="0" borderId="0"/>
    <xf numFmtId="196" fontId="23" fillId="0" borderId="0"/>
    <xf numFmtId="197" fontId="23" fillId="0" borderId="0"/>
    <xf numFmtId="198" fontId="23" fillId="0" borderId="0"/>
    <xf numFmtId="199" fontId="23" fillId="0" borderId="0"/>
    <xf numFmtId="200" fontId="57" fillId="0" borderId="0"/>
    <xf numFmtId="200" fontId="57" fillId="0" borderId="0"/>
    <xf numFmtId="200" fontId="57" fillId="0" borderId="0"/>
    <xf numFmtId="200" fontId="57" fillId="0" borderId="0"/>
    <xf numFmtId="193" fontId="58" fillId="13" borderId="18">
      <alignment horizontal="right"/>
    </xf>
    <xf numFmtId="0" fontId="59" fillId="0" borderId="0"/>
    <xf numFmtId="0" fontId="59" fillId="0" borderId="0"/>
    <xf numFmtId="1" fontId="60" fillId="14" borderId="19" applyNumberFormat="0" applyBorder="0" applyAlignment="0">
      <alignment horizontal="centerContinuous" vertical="center"/>
      <protection locked="0"/>
    </xf>
    <xf numFmtId="1" fontId="60" fillId="14" borderId="19" applyNumberFormat="0" applyBorder="0" applyAlignment="0">
      <alignment horizontal="centerContinuous" vertical="center"/>
      <protection locked="0"/>
    </xf>
    <xf numFmtId="1" fontId="60" fillId="14" borderId="19" applyNumberFormat="0" applyBorder="0" applyAlignment="0">
      <alignment horizontal="centerContinuous" vertical="center"/>
      <protection locked="0"/>
    </xf>
    <xf numFmtId="1" fontId="60" fillId="14" borderId="19" applyNumberFormat="0" applyBorder="0" applyAlignment="0">
      <alignment horizontal="centerContinuous" vertical="center"/>
      <protection locked="0"/>
    </xf>
    <xf numFmtId="201" fontId="22" fillId="0" borderId="0" applyFill="0" applyBorder="0" applyAlignment="0" applyProtection="0"/>
    <xf numFmtId="201" fontId="22" fillId="0" borderId="0" applyFill="0" applyBorder="0" applyAlignment="0" applyProtection="0"/>
    <xf numFmtId="0" fontId="61" fillId="15" borderId="0"/>
    <xf numFmtId="0" fontId="61" fillId="15" borderId="0"/>
    <xf numFmtId="2" fontId="45" fillId="0" borderId="0" applyFont="0" applyFill="0" applyBorder="0" applyAlignment="0" applyProtection="0"/>
    <xf numFmtId="202" fontId="22" fillId="12" borderId="0" applyFont="0" applyFill="0" applyBorder="0" applyAlignment="0"/>
    <xf numFmtId="202" fontId="22" fillId="12" borderId="0" applyFont="0" applyFill="0" applyBorder="0" applyAlignment="0"/>
    <xf numFmtId="203" fontId="56" fillId="0" borderId="0"/>
    <xf numFmtId="203" fontId="56" fillId="0" borderId="0"/>
    <xf numFmtId="0" fontId="54" fillId="0" borderId="0" applyFill="0" applyBorder="0" applyProtection="0">
      <alignment horizontal="left"/>
    </xf>
    <xf numFmtId="195" fontId="23" fillId="0" borderId="20"/>
    <xf numFmtId="204" fontId="23" fillId="9" borderId="15">
      <alignment horizontal="right"/>
    </xf>
    <xf numFmtId="49" fontId="32" fillId="0" borderId="0" applyFill="0" applyBorder="0"/>
    <xf numFmtId="49" fontId="32" fillId="0" borderId="0" applyFill="0" applyBorder="0"/>
    <xf numFmtId="49" fontId="22" fillId="0" borderId="0"/>
    <xf numFmtId="49" fontId="22" fillId="0" borderId="0" applyFill="0" applyBorder="0">
      <alignment horizontal="right" vertical="center"/>
    </xf>
    <xf numFmtId="49" fontId="22" fillId="0" borderId="0" applyFill="0" applyBorder="0">
      <alignment horizontal="right" vertical="center"/>
    </xf>
    <xf numFmtId="49" fontId="22" fillId="0" borderId="0" applyFill="0" applyBorder="0">
      <alignment horizontal="right" vertical="center"/>
    </xf>
    <xf numFmtId="49" fontId="22" fillId="0" borderId="0" applyFill="0" applyBorder="0">
      <alignment horizontal="right" vertical="center"/>
    </xf>
    <xf numFmtId="0" fontId="62" fillId="0" borderId="0"/>
    <xf numFmtId="38" fontId="32" fillId="9" borderId="0" applyNumberFormat="0" applyFont="0" applyBorder="0" applyAlignment="0">
      <protection hidden="1"/>
    </xf>
    <xf numFmtId="205" fontId="22" fillId="0" borderId="0" applyNumberFormat="0" applyFill="0" applyBorder="0" applyAlignment="0" applyProtection="0">
      <alignment horizontal="left"/>
    </xf>
    <xf numFmtId="205" fontId="22" fillId="0" borderId="0" applyNumberFormat="0" applyFill="0" applyBorder="0" applyAlignment="0" applyProtection="0">
      <alignment horizontal="left"/>
    </xf>
    <xf numFmtId="0" fontId="29" fillId="0" borderId="21" applyNumberFormat="0" applyAlignment="0" applyProtection="0">
      <alignment horizontal="left" vertical="center"/>
    </xf>
    <xf numFmtId="0" fontId="29" fillId="0" borderId="21" applyNumberFormat="0" applyAlignment="0" applyProtection="0">
      <alignment horizontal="left" vertical="center"/>
    </xf>
    <xf numFmtId="0" fontId="29" fillId="0" borderId="17">
      <alignment horizontal="left" vertical="center"/>
    </xf>
    <xf numFmtId="0" fontId="29" fillId="0" borderId="17">
      <alignment horizontal="left" vertical="center"/>
    </xf>
    <xf numFmtId="0" fontId="29" fillId="0" borderId="17">
      <alignment horizontal="left" vertical="center"/>
    </xf>
    <xf numFmtId="0" fontId="29" fillId="0" borderId="17">
      <alignment horizontal="left" vertical="center"/>
    </xf>
    <xf numFmtId="0" fontId="56" fillId="0" borderId="22" applyNumberFormat="0" applyFont="0" applyFill="0" applyAlignment="0" applyProtection="0"/>
    <xf numFmtId="0" fontId="63" fillId="0" borderId="0">
      <alignment wrapText="1"/>
    </xf>
    <xf numFmtId="0" fontId="63" fillId="0" borderId="0">
      <alignment wrapText="1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10" fontId="32" fillId="12" borderId="23" applyNumberFormat="0" applyBorder="0" applyAlignment="0" applyProtection="0"/>
    <xf numFmtId="10" fontId="32" fillId="12" borderId="23" applyNumberFormat="0" applyBorder="0" applyAlignment="0" applyProtection="0"/>
    <xf numFmtId="10" fontId="32" fillId="12" borderId="23" applyNumberFormat="0" applyBorder="0" applyAlignment="0" applyProtection="0"/>
    <xf numFmtId="10" fontId="32" fillId="12" borderId="23" applyNumberFormat="0" applyBorder="0" applyAlignment="0" applyProtection="0"/>
    <xf numFmtId="8" fontId="32" fillId="12" borderId="0" applyFont="0" applyBorder="0" applyAlignment="0" applyProtection="0">
      <protection locked="0"/>
    </xf>
    <xf numFmtId="190" fontId="32" fillId="12" borderId="0" applyFont="0" applyBorder="0" applyAlignment="0" applyProtection="0">
      <protection locked="0"/>
    </xf>
    <xf numFmtId="202" fontId="32" fillId="12" borderId="0" applyFont="0" applyBorder="0" applyAlignment="0">
      <protection locked="0"/>
    </xf>
    <xf numFmtId="192" fontId="32" fillId="12" borderId="0">
      <protection locked="0"/>
    </xf>
    <xf numFmtId="206" fontId="32" fillId="12" borderId="0" applyFont="0" applyBorder="0" applyAlignment="0">
      <protection locked="0"/>
    </xf>
    <xf numFmtId="10" fontId="32" fillId="12" borderId="0">
      <protection locked="0"/>
    </xf>
    <xf numFmtId="192" fontId="66" fillId="12" borderId="0" applyNumberFormat="0" applyBorder="0" applyAlignment="0">
      <protection locked="0"/>
    </xf>
    <xf numFmtId="0" fontId="39" fillId="0" borderId="0" applyFill="0" applyBorder="0">
      <alignment horizontal="right"/>
      <protection locked="0"/>
    </xf>
    <xf numFmtId="0" fontId="39" fillId="0" borderId="0" applyFill="0" applyBorder="0">
      <alignment horizontal="right"/>
      <protection locked="0"/>
    </xf>
    <xf numFmtId="207" fontId="39" fillId="0" borderId="0" applyFill="0" applyBorder="0">
      <alignment horizontal="right"/>
      <protection locked="0"/>
    </xf>
    <xf numFmtId="207" fontId="39" fillId="0" borderId="0" applyFill="0" applyBorder="0">
      <alignment horizontal="right"/>
      <protection locked="0"/>
    </xf>
    <xf numFmtId="0" fontId="67" fillId="16" borderId="24">
      <alignment horizontal="left" vertical="center" wrapText="1"/>
    </xf>
    <xf numFmtId="0" fontId="67" fillId="16" borderId="24">
      <alignment horizontal="left" vertical="center" wrapText="1"/>
    </xf>
    <xf numFmtId="208" fontId="23" fillId="0" borderId="0" applyNumberFormat="0" applyFill="0" applyBorder="0">
      <alignment horizontal="left" vertical="center"/>
    </xf>
    <xf numFmtId="209" fontId="23" fillId="0" borderId="0">
      <alignment horizontal="right"/>
    </xf>
    <xf numFmtId="210" fontId="23" fillId="0" borderId="0">
      <alignment horizontal="right"/>
    </xf>
    <xf numFmtId="172" fontId="68" fillId="0" borderId="0" applyFill="0" applyBorder="0" applyAlignment="0" applyProtection="0"/>
    <xf numFmtId="0" fontId="61" fillId="0" borderId="0"/>
    <xf numFmtId="0" fontId="61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211" fontId="23" fillId="0" borderId="0">
      <alignment horizontal="right"/>
    </xf>
    <xf numFmtId="212" fontId="71" fillId="0" borderId="0" applyFont="0" applyFill="0" applyBorder="0" applyAlignment="0" applyProtection="0"/>
    <xf numFmtId="213" fontId="71" fillId="0" borderId="0" applyFont="0" applyFill="0" applyBorder="0" applyAlignment="0" applyProtection="0"/>
    <xf numFmtId="191" fontId="32" fillId="12" borderId="0">
      <alignment horizontal="center"/>
    </xf>
    <xf numFmtId="214" fontId="29" fillId="0" borderId="0" applyFont="0" applyFill="0" applyBorder="0" applyAlignment="0" applyProtection="0"/>
    <xf numFmtId="214" fontId="29" fillId="0" borderId="0" applyFont="0" applyFill="0" applyBorder="0" applyAlignment="0" applyProtection="0"/>
    <xf numFmtId="215" fontId="32" fillId="9" borderId="0" applyFont="0" applyBorder="0" applyAlignment="0" applyProtection="0">
      <alignment horizontal="right"/>
      <protection hidden="1"/>
    </xf>
    <xf numFmtId="208" fontId="72" fillId="0" borderId="10"/>
    <xf numFmtId="208" fontId="72" fillId="0" borderId="10"/>
    <xf numFmtId="216" fontId="25" fillId="0" borderId="0"/>
    <xf numFmtId="217" fontId="56" fillId="0" borderId="0"/>
    <xf numFmtId="217" fontId="56" fillId="0" borderId="0"/>
    <xf numFmtId="218" fontId="73" fillId="0" borderId="0"/>
    <xf numFmtId="218" fontId="73" fillId="0" borderId="0"/>
    <xf numFmtId="218" fontId="73" fillId="0" borderId="0"/>
    <xf numFmtId="218" fontId="73" fillId="0" borderId="0"/>
    <xf numFmtId="38" fontId="32" fillId="0" borderId="0" applyFont="0" applyFill="0" applyBorder="0" applyAlignment="0"/>
    <xf numFmtId="192" fontId="22" fillId="0" borderId="0" applyFont="0" applyFill="0" applyBorder="0" applyAlignment="0"/>
    <xf numFmtId="192" fontId="22" fillId="0" borderId="0" applyFont="0" applyFill="0" applyBorder="0" applyAlignment="0"/>
    <xf numFmtId="40" fontId="32" fillId="0" borderId="0" applyFont="0" applyFill="0" applyBorder="0" applyAlignment="0"/>
    <xf numFmtId="219" fontId="32" fillId="0" borderId="0" applyFont="0" applyFill="0" applyBorder="0" applyAlignment="0"/>
    <xf numFmtId="0" fontId="17" fillId="0" borderId="0"/>
    <xf numFmtId="0" fontId="39" fillId="0" borderId="0"/>
    <xf numFmtId="0" fontId="39" fillId="0" borderId="0"/>
    <xf numFmtId="0" fontId="22" fillId="0" borderId="0"/>
    <xf numFmtId="0" fontId="22" fillId="0" borderId="0"/>
    <xf numFmtId="0" fontId="39" fillId="0" borderId="0"/>
    <xf numFmtId="0" fontId="74" fillId="0" borderId="0"/>
    <xf numFmtId="0" fontId="74" fillId="0" borderId="0"/>
    <xf numFmtId="0" fontId="39" fillId="0" borderId="0"/>
    <xf numFmtId="0" fontId="39" fillId="0" borderId="0"/>
    <xf numFmtId="0" fontId="39" fillId="0" borderId="0"/>
    <xf numFmtId="0" fontId="22" fillId="0" borderId="0" applyFont="0" applyFill="0" applyBorder="0" applyAlignment="0" applyProtection="0"/>
    <xf numFmtId="0" fontId="22" fillId="0" borderId="0"/>
    <xf numFmtId="0" fontId="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2" fillId="0" borderId="0"/>
    <xf numFmtId="0" fontId="42" fillId="0" borderId="0" applyFont="0" applyFill="0" applyBorder="0" applyAlignment="0" applyProtection="0"/>
    <xf numFmtId="0" fontId="42" fillId="0" borderId="0"/>
    <xf numFmtId="0" fontId="41" fillId="0" borderId="0"/>
    <xf numFmtId="0" fontId="39" fillId="0" borderId="0"/>
    <xf numFmtId="0" fontId="17" fillId="0" borderId="0"/>
    <xf numFmtId="0" fontId="17" fillId="0" borderId="0"/>
    <xf numFmtId="0" fontId="75" fillId="0" borderId="0"/>
    <xf numFmtId="0" fontId="75" fillId="0" borderId="0"/>
    <xf numFmtId="0" fontId="75" fillId="0" borderId="0"/>
    <xf numFmtId="0" fontId="39" fillId="0" borderId="0"/>
    <xf numFmtId="0" fontId="22" fillId="0" borderId="0"/>
    <xf numFmtId="0" fontId="17" fillId="0" borderId="0"/>
    <xf numFmtId="0" fontId="17" fillId="0" borderId="0"/>
    <xf numFmtId="0" fontId="39" fillId="0" borderId="0"/>
    <xf numFmtId="0" fontId="39" fillId="0" borderId="0"/>
    <xf numFmtId="0" fontId="76" fillId="0" borderId="0" applyNumberFormat="0"/>
    <xf numFmtId="0" fontId="39" fillId="0" borderId="0"/>
    <xf numFmtId="0" fontId="77" fillId="0" borderId="0"/>
    <xf numFmtId="0" fontId="77" fillId="0" borderId="0"/>
    <xf numFmtId="0" fontId="39" fillId="0" borderId="0"/>
    <xf numFmtId="0" fontId="77" fillId="0" borderId="0"/>
    <xf numFmtId="0" fontId="39" fillId="0" borderId="0"/>
    <xf numFmtId="0" fontId="39" fillId="0" borderId="0"/>
    <xf numFmtId="0" fontId="17" fillId="0" borderId="0"/>
    <xf numFmtId="0" fontId="39" fillId="0" borderId="0"/>
    <xf numFmtId="192" fontId="40" fillId="0" borderId="0" applyNumberFormat="0" applyFill="0" applyBorder="0" applyAlignment="0" applyProtection="0"/>
    <xf numFmtId="220" fontId="32" fillId="0" borderId="0" applyFont="0" applyFill="0" applyBorder="0" applyAlignment="0" applyProtection="0"/>
    <xf numFmtId="192" fontId="32" fillId="0" borderId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2" fontId="72" fillId="0" borderId="0"/>
    <xf numFmtId="41" fontId="78" fillId="0" borderId="0" applyFont="0" applyFill="0" applyBorder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79" fillId="0" borderId="0">
      <alignment horizontal="left"/>
    </xf>
    <xf numFmtId="0" fontId="79" fillId="0" borderId="0">
      <alignment horizontal="left"/>
    </xf>
    <xf numFmtId="223" fontId="39" fillId="0" borderId="0"/>
    <xf numFmtId="0" fontId="70" fillId="0" borderId="0"/>
    <xf numFmtId="0" fontId="70" fillId="0" borderId="0"/>
    <xf numFmtId="224" fontId="23" fillId="0" borderId="0"/>
    <xf numFmtId="225" fontId="23" fillId="0" borderId="0"/>
    <xf numFmtId="226" fontId="49" fillId="0" borderId="0">
      <protection hidden="1"/>
    </xf>
    <xf numFmtId="227" fontId="22" fillId="0" borderId="0" applyFont="0" applyFill="0" applyBorder="0" applyAlignment="0"/>
    <xf numFmtId="227" fontId="22" fillId="0" borderId="0" applyFont="0" applyFill="0" applyBorder="0" applyAlignment="0"/>
    <xf numFmtId="206" fontId="32" fillId="0" borderId="0" applyFont="0" applyFill="0" applyBorder="0" applyAlignment="0"/>
    <xf numFmtId="228" fontId="22" fillId="0" borderId="0" applyFont="0" applyFill="0" applyBorder="0" applyAlignment="0"/>
    <xf numFmtId="228" fontId="22" fillId="0" borderId="0" applyFont="0" applyFill="0" applyBorder="0" applyAlignment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229" fontId="39" fillId="0" borderId="0" applyFill="0" applyBorder="0">
      <alignment horizontal="right"/>
      <protection locked="0"/>
    </xf>
    <xf numFmtId="229" fontId="39" fillId="0" borderId="0" applyFill="0" applyBorder="0">
      <alignment horizontal="right"/>
      <protection locked="0"/>
    </xf>
    <xf numFmtId="230" fontId="32" fillId="0" borderId="0" applyFont="0" applyFill="0" applyBorder="0" applyAlignment="0" applyProtection="0"/>
    <xf numFmtId="208" fontId="72" fillId="0" borderId="0"/>
    <xf numFmtId="231" fontId="23" fillId="0" borderId="0">
      <alignment horizontal="right"/>
    </xf>
    <xf numFmtId="1" fontId="80" fillId="9" borderId="0">
      <alignment horizontal="center"/>
    </xf>
    <xf numFmtId="232" fontId="23" fillId="9" borderId="0"/>
    <xf numFmtId="233" fontId="23" fillId="9" borderId="15">
      <alignment horizontal="right"/>
    </xf>
    <xf numFmtId="0" fontId="81" fillId="0" borderId="25"/>
    <xf numFmtId="234" fontId="39" fillId="0" borderId="0" applyFill="0" applyBorder="0">
      <alignment horizontal="right"/>
      <protection locked="0"/>
    </xf>
    <xf numFmtId="234" fontId="39" fillId="0" borderId="0" applyFill="0" applyBorder="0">
      <alignment horizontal="right"/>
      <protection locked="0"/>
    </xf>
    <xf numFmtId="235" fontId="39" fillId="0" borderId="0">
      <alignment horizontal="right"/>
      <protection locked="0"/>
    </xf>
    <xf numFmtId="235" fontId="39" fillId="0" borderId="0">
      <alignment horizontal="right"/>
      <protection locked="0"/>
    </xf>
    <xf numFmtId="236" fontId="32" fillId="0" borderId="0"/>
    <xf numFmtId="236" fontId="32" fillId="0" borderId="0"/>
    <xf numFmtId="192" fontId="82" fillId="0" borderId="0" applyNumberFormat="0" applyFill="0" applyBorder="0" applyAlignment="0" applyProtection="0"/>
    <xf numFmtId="0" fontId="83" fillId="0" borderId="0"/>
    <xf numFmtId="0" fontId="41" fillId="0" borderId="0" applyNumberFormat="0" applyFill="0" applyBorder="0" applyProtection="0">
      <alignment horizontal="right" vertical="center"/>
    </xf>
    <xf numFmtId="0" fontId="22" fillId="0" borderId="0" applyNumberFormat="0" applyFill="0" applyBorder="0" applyProtection="0">
      <alignment horizontal="right" vertical="center"/>
    </xf>
    <xf numFmtId="0" fontId="84" fillId="0" borderId="0" applyNumberFormat="0" applyFont="0" applyFill="0" applyBorder="0" applyAlignment="0" applyProtection="0">
      <alignment horizontal="left" indent="1"/>
    </xf>
    <xf numFmtId="0" fontId="22" fillId="0" borderId="17" applyNumberFormat="0" applyFont="0" applyFill="0" applyBorder="0" applyAlignment="0" applyProtection="0"/>
    <xf numFmtId="0" fontId="22" fillId="0" borderId="17" applyNumberFormat="0" applyFont="0" applyFill="0" applyBorder="0" applyAlignment="0" applyProtection="0"/>
    <xf numFmtId="0" fontId="22" fillId="0" borderId="17" applyNumberFormat="0" applyFont="0" applyFill="0" applyBorder="0" applyAlignment="0" applyProtection="0"/>
    <xf numFmtId="0" fontId="22" fillId="0" borderId="17" applyNumberFormat="0" applyFont="0" applyFill="0" applyBorder="0" applyAlignment="0" applyProtection="0"/>
    <xf numFmtId="237" fontId="85" fillId="0" borderId="0" applyFill="0" applyBorder="0">
      <alignment horizontal="right"/>
      <protection hidden="1"/>
    </xf>
    <xf numFmtId="237" fontId="85" fillId="0" borderId="0" applyFill="0" applyBorder="0">
      <alignment horizontal="right"/>
      <protection hidden="1"/>
    </xf>
    <xf numFmtId="0" fontId="86" fillId="11" borderId="26">
      <alignment horizontal="center" vertical="center" wrapText="1"/>
      <protection hidden="1"/>
    </xf>
    <xf numFmtId="0" fontId="86" fillId="11" borderId="26">
      <alignment horizontal="center" vertical="center" wrapText="1"/>
      <protection hidden="1"/>
    </xf>
    <xf numFmtId="0" fontId="86" fillId="11" borderId="26">
      <alignment horizontal="center" vertical="center" wrapText="1"/>
      <protection hidden="1"/>
    </xf>
    <xf numFmtId="0" fontId="86" fillId="11" borderId="26">
      <alignment horizontal="center" vertical="center" wrapText="1"/>
      <protection hidden="1"/>
    </xf>
    <xf numFmtId="37" fontId="87" fillId="0" borderId="27"/>
    <xf numFmtId="37" fontId="87" fillId="0" borderId="27"/>
    <xf numFmtId="37" fontId="87" fillId="0" borderId="27"/>
    <xf numFmtId="238" fontId="39" fillId="0" borderId="0">
      <protection locked="0"/>
    </xf>
    <xf numFmtId="238" fontId="39" fillId="0" borderId="0">
      <protection locked="0"/>
    </xf>
    <xf numFmtId="0" fontId="88" fillId="0" borderId="28"/>
    <xf numFmtId="0" fontId="88" fillId="0" borderId="28"/>
    <xf numFmtId="0" fontId="88" fillId="0" borderId="29"/>
    <xf numFmtId="38" fontId="39" fillId="0" borderId="0" applyFont="0" applyFill="0" applyBorder="0" applyAlignment="0" applyProtection="0"/>
    <xf numFmtId="239" fontId="32" fillId="0" borderId="0" applyFill="0" applyBorder="0" applyProtection="0">
      <alignment horizontal="right" wrapText="1"/>
    </xf>
    <xf numFmtId="239" fontId="32" fillId="0" borderId="0" applyFill="0" applyBorder="0" applyProtection="0">
      <alignment horizontal="right" wrapText="1"/>
    </xf>
    <xf numFmtId="240" fontId="32" fillId="0" borderId="0" applyFill="0" applyBorder="0" applyProtection="0">
      <alignment horizontal="right" wrapText="1"/>
    </xf>
    <xf numFmtId="240" fontId="32" fillId="0" borderId="0" applyFill="0" applyBorder="0" applyProtection="0">
      <alignment horizontal="right" wrapText="1"/>
    </xf>
    <xf numFmtId="241" fontId="32" fillId="0" borderId="0" applyFill="0" applyBorder="0" applyProtection="0">
      <alignment horizontal="right" wrapText="1"/>
    </xf>
    <xf numFmtId="241" fontId="32" fillId="0" borderId="0" applyFill="0" applyBorder="0" applyProtection="0">
      <alignment horizontal="right" wrapText="1"/>
    </xf>
    <xf numFmtId="14" fontId="32" fillId="0" borderId="0" applyFill="0" applyBorder="0" applyProtection="0">
      <alignment horizontal="right"/>
    </xf>
    <xf numFmtId="14" fontId="32" fillId="0" borderId="0" applyFill="0" applyBorder="0" applyProtection="0">
      <alignment horizontal="right"/>
    </xf>
    <xf numFmtId="242" fontId="32" fillId="0" borderId="0" applyFill="0" applyBorder="0" applyProtection="0">
      <alignment horizontal="right"/>
    </xf>
    <xf numFmtId="242" fontId="32" fillId="0" borderId="0" applyFill="0" applyBorder="0" applyProtection="0">
      <alignment horizontal="right"/>
    </xf>
    <xf numFmtId="242" fontId="32" fillId="0" borderId="0" applyFill="0" applyBorder="0" applyProtection="0">
      <alignment horizontal="right"/>
    </xf>
    <xf numFmtId="242" fontId="32" fillId="0" borderId="0" applyFill="0" applyBorder="0" applyProtection="0">
      <alignment horizontal="right"/>
    </xf>
    <xf numFmtId="243" fontId="32" fillId="0" borderId="0" applyFill="0" applyBorder="0" applyProtection="0">
      <alignment horizontal="right" wrapText="1"/>
    </xf>
    <xf numFmtId="243" fontId="32" fillId="0" borderId="0" applyFill="0" applyBorder="0" applyProtection="0">
      <alignment horizontal="right" wrapText="1"/>
    </xf>
    <xf numFmtId="244" fontId="32" fillId="0" borderId="0" applyFill="0" applyBorder="0" applyProtection="0">
      <alignment horizontal="right" wrapText="1"/>
    </xf>
    <xf numFmtId="244" fontId="32" fillId="0" borderId="0" applyFill="0" applyBorder="0" applyProtection="0">
      <alignment horizontal="right" wrapText="1"/>
    </xf>
    <xf numFmtId="4" fontId="32" fillId="0" borderId="0" applyFill="0" applyBorder="0" applyProtection="0">
      <alignment wrapText="1"/>
    </xf>
    <xf numFmtId="4" fontId="32" fillId="0" borderId="0" applyFill="0" applyBorder="0" applyProtection="0">
      <alignment wrapText="1"/>
    </xf>
    <xf numFmtId="0" fontId="32" fillId="0" borderId="0" applyNumberFormat="0" applyFill="0" applyBorder="0" applyProtection="0">
      <alignment horizontal="left" vertical="top" wrapText="1"/>
    </xf>
    <xf numFmtId="0" fontId="32" fillId="0" borderId="0" applyNumberFormat="0" applyFill="0" applyBorder="0" applyProtection="0">
      <alignment horizontal="left" vertical="top" wrapText="1"/>
    </xf>
    <xf numFmtId="0" fontId="40" fillId="0" borderId="0" applyNumberFormat="0" applyFill="0" applyBorder="0" applyProtection="0">
      <alignment horizontal="left" vertical="top" wrapText="1"/>
    </xf>
    <xf numFmtId="0" fontId="40" fillId="0" borderId="0" applyNumberFormat="0" applyFill="0" applyBorder="0" applyProtection="0">
      <alignment horizontal="left" vertical="top" wrapText="1"/>
    </xf>
    <xf numFmtId="245" fontId="66" fillId="0" borderId="0" applyFill="0" applyBorder="0" applyProtection="0">
      <alignment horizontal="center" wrapText="1"/>
    </xf>
    <xf numFmtId="245" fontId="66" fillId="0" borderId="0" applyFill="0" applyBorder="0" applyProtection="0">
      <alignment horizontal="center" wrapText="1"/>
    </xf>
    <xf numFmtId="243" fontId="66" fillId="0" borderId="0" applyFill="0" applyBorder="0" applyProtection="0">
      <alignment horizontal="right" wrapText="1"/>
    </xf>
    <xf numFmtId="243" fontId="66" fillId="0" borderId="0" applyFill="0" applyBorder="0" applyProtection="0">
      <alignment horizontal="right" wrapText="1"/>
    </xf>
    <xf numFmtId="241" fontId="66" fillId="0" borderId="0" applyFill="0" applyBorder="0" applyProtection="0">
      <alignment horizontal="right" wrapText="1"/>
    </xf>
    <xf numFmtId="241" fontId="66" fillId="0" borderId="0" applyFill="0" applyBorder="0" applyProtection="0">
      <alignment horizontal="right" wrapText="1"/>
    </xf>
    <xf numFmtId="246" fontId="66" fillId="0" borderId="0" applyFill="0" applyBorder="0" applyProtection="0">
      <alignment horizontal="right" wrapText="1"/>
    </xf>
    <xf numFmtId="246" fontId="66" fillId="0" borderId="0" applyFill="0" applyBorder="0" applyProtection="0">
      <alignment horizontal="right" wrapText="1"/>
    </xf>
    <xf numFmtId="37" fontId="66" fillId="0" borderId="0" applyFill="0" applyBorder="0" applyProtection="0">
      <alignment horizontal="center" wrapText="1"/>
    </xf>
    <xf numFmtId="37" fontId="66" fillId="0" borderId="0" applyFill="0" applyBorder="0" applyProtection="0">
      <alignment horizontal="center" wrapText="1"/>
    </xf>
    <xf numFmtId="242" fontId="66" fillId="0" borderId="0" applyFill="0" applyBorder="0" applyProtection="0">
      <alignment horizontal="right"/>
    </xf>
    <xf numFmtId="242" fontId="66" fillId="0" borderId="0" applyFill="0" applyBorder="0" applyProtection="0">
      <alignment horizontal="right"/>
    </xf>
    <xf numFmtId="247" fontId="66" fillId="0" borderId="0" applyFill="0" applyBorder="0" applyProtection="0">
      <alignment horizontal="right"/>
    </xf>
    <xf numFmtId="247" fontId="66" fillId="0" borderId="0" applyFill="0" applyBorder="0" applyProtection="0">
      <alignment horizontal="right"/>
    </xf>
    <xf numFmtId="14" fontId="66" fillId="0" borderId="0" applyFill="0" applyBorder="0" applyProtection="0">
      <alignment horizontal="right"/>
    </xf>
    <xf numFmtId="14" fontId="66" fillId="0" borderId="0" applyFill="0" applyBorder="0" applyProtection="0">
      <alignment horizontal="right"/>
    </xf>
    <xf numFmtId="4" fontId="66" fillId="0" borderId="0" applyFill="0" applyBorder="0" applyProtection="0">
      <alignment wrapText="1"/>
    </xf>
    <xf numFmtId="4" fontId="66" fillId="0" borderId="0" applyFill="0" applyBorder="0" applyProtection="0">
      <alignment wrapText="1"/>
    </xf>
    <xf numFmtId="0" fontId="40" fillId="0" borderId="22" applyNumberFormat="0" applyFill="0" applyProtection="0">
      <alignment wrapText="1"/>
    </xf>
    <xf numFmtId="0" fontId="40" fillId="0" borderId="22" applyNumberFormat="0" applyFill="0" applyProtection="0">
      <alignment wrapText="1"/>
    </xf>
    <xf numFmtId="0" fontId="53" fillId="0" borderId="0" applyNumberFormat="0" applyFill="0" applyBorder="0" applyProtection="0">
      <alignment wrapText="1"/>
    </xf>
    <xf numFmtId="0" fontId="53" fillId="0" borderId="0" applyNumberFormat="0" applyFill="0" applyBorder="0" applyProtection="0">
      <alignment wrapText="1"/>
    </xf>
    <xf numFmtId="0" fontId="40" fillId="0" borderId="22" applyNumberFormat="0" applyFill="0" applyProtection="0">
      <alignment horizontal="center" wrapText="1"/>
    </xf>
    <xf numFmtId="0" fontId="40" fillId="0" borderId="22" applyNumberFormat="0" applyFill="0" applyProtection="0">
      <alignment horizontal="center" wrapText="1"/>
    </xf>
    <xf numFmtId="248" fontId="40" fillId="0" borderId="0" applyFill="0" applyBorder="0" applyProtection="0">
      <alignment horizontal="center" wrapText="1"/>
    </xf>
    <xf numFmtId="248" fontId="40" fillId="0" borderId="0" applyFill="0" applyBorder="0" applyProtection="0">
      <alignment horizontal="center" wrapText="1"/>
    </xf>
    <xf numFmtId="0" fontId="89" fillId="0" borderId="0" applyNumberFormat="0" applyFill="0" applyBorder="0" applyProtection="0">
      <alignment horizontal="justify" wrapText="1"/>
    </xf>
    <xf numFmtId="0" fontId="89" fillId="0" borderId="0" applyNumberFormat="0" applyFill="0" applyBorder="0" applyProtection="0">
      <alignment horizontal="justify" wrapText="1"/>
    </xf>
    <xf numFmtId="0" fontId="40" fillId="0" borderId="0" applyNumberFormat="0" applyFill="0" applyBorder="0" applyProtection="0">
      <alignment horizontal="centerContinuous" wrapText="1"/>
    </xf>
    <xf numFmtId="0" fontId="40" fillId="0" borderId="0" applyNumberFormat="0" applyFill="0" applyBorder="0" applyProtection="0">
      <alignment horizontal="centerContinuous" wrapText="1"/>
    </xf>
    <xf numFmtId="0" fontId="90" fillId="0" borderId="0" applyNumberFormat="0" applyFill="0" applyBorder="0" applyProtection="0">
      <alignment horizontal="left" vertical="center"/>
    </xf>
    <xf numFmtId="0" fontId="91" fillId="0" borderId="30"/>
    <xf numFmtId="214" fontId="92" fillId="0" borderId="0" applyNumberFormat="0" applyFill="0" applyBorder="0" applyProtection="0">
      <alignment horizontal="centerContinuous"/>
    </xf>
    <xf numFmtId="0" fontId="93" fillId="0" borderId="0"/>
    <xf numFmtId="0" fontId="93" fillId="0" borderId="0"/>
    <xf numFmtId="0" fontId="40" fillId="0" borderId="0" applyBorder="0" applyProtection="0">
      <alignment horizontal="left"/>
    </xf>
    <xf numFmtId="0" fontId="94" fillId="0" borderId="0" applyFill="0" applyBorder="0" applyProtection="0">
      <alignment horizontal="left"/>
    </xf>
    <xf numFmtId="0" fontId="32" fillId="0" borderId="12" applyFill="0" applyBorder="0" applyProtection="0">
      <alignment horizontal="left" vertical="top"/>
    </xf>
    <xf numFmtId="0" fontId="32" fillId="0" borderId="12" applyFill="0" applyBorder="0" applyProtection="0">
      <alignment horizontal="left" vertical="top"/>
    </xf>
    <xf numFmtId="1" fontId="95" fillId="0" borderId="0"/>
    <xf numFmtId="49" fontId="96" fillId="0" borderId="0"/>
    <xf numFmtId="0" fontId="97" fillId="17" borderId="0" applyNumberFormat="0" applyBorder="0" applyProtection="0">
      <alignment horizontal="left" vertical="center"/>
    </xf>
    <xf numFmtId="0" fontId="98" fillId="1" borderId="0" applyNumberFormat="0" applyFill="0" applyBorder="0" applyProtection="0">
      <alignment horizontal="left" vertical="center"/>
    </xf>
    <xf numFmtId="0" fontId="99" fillId="1" borderId="0" applyNumberFormat="0" applyBorder="0" applyProtection="0">
      <alignment horizontal="left" vertical="center"/>
    </xf>
    <xf numFmtId="0" fontId="39" fillId="0" borderId="0" applyBorder="0"/>
    <xf numFmtId="0" fontId="39" fillId="0" borderId="0" applyBorder="0"/>
    <xf numFmtId="0" fontId="100" fillId="0" borderId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0" fontId="56" fillId="0" borderId="14" applyNumberFormat="0" applyFont="0" applyFill="0" applyAlignment="0" applyProtection="0"/>
    <xf numFmtId="177" fontId="40" fillId="0" borderId="31"/>
    <xf numFmtId="177" fontId="40" fillId="0" borderId="31"/>
    <xf numFmtId="37" fontId="87" fillId="0" borderId="10"/>
    <xf numFmtId="37" fontId="87" fillId="0" borderId="10"/>
    <xf numFmtId="37" fontId="87" fillId="0" borderId="10"/>
    <xf numFmtId="37" fontId="87" fillId="0" borderId="10"/>
    <xf numFmtId="37" fontId="87" fillId="0" borderId="32"/>
    <xf numFmtId="37" fontId="87" fillId="0" borderId="32"/>
    <xf numFmtId="37" fontId="87" fillId="0" borderId="32"/>
    <xf numFmtId="249" fontId="80" fillId="9" borderId="12" applyBorder="0">
      <alignment horizontal="right" vertical="center"/>
      <protection locked="0"/>
    </xf>
    <xf numFmtId="249" fontId="80" fillId="9" borderId="12" applyBorder="0">
      <alignment horizontal="right" vertical="center"/>
      <protection locked="0"/>
    </xf>
    <xf numFmtId="250" fontId="32" fillId="0" borderId="0" applyNumberFormat="0"/>
    <xf numFmtId="250" fontId="32" fillId="0" borderId="0" applyNumberFormat="0"/>
    <xf numFmtId="1" fontId="22" fillId="0" borderId="0">
      <alignment horizontal="center"/>
    </xf>
    <xf numFmtId="1" fontId="22" fillId="0" borderId="0">
      <alignment horizontal="center"/>
    </xf>
    <xf numFmtId="251" fontId="54" fillId="0" borderId="23" applyFont="0" applyFill="0" applyBorder="0" applyAlignment="0" applyProtection="0"/>
    <xf numFmtId="251" fontId="54" fillId="0" borderId="23" applyFont="0" applyFill="0" applyBorder="0" applyAlignment="0" applyProtection="0"/>
    <xf numFmtId="40" fontId="101" fillId="0" borderId="0" applyAlignment="0"/>
    <xf numFmtId="0" fontId="102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23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164" fontId="18" fillId="0" borderId="0" xfId="0" applyNumberFormat="1" applyFont="1"/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165" fontId="20" fillId="0" borderId="0" xfId="0" applyNumberFormat="1" applyFont="1"/>
    <xf numFmtId="166" fontId="20" fillId="0" borderId="0" xfId="0" applyNumberFormat="1" applyFont="1"/>
    <xf numFmtId="165" fontId="18" fillId="0" borderId="0" xfId="0" applyNumberFormat="1" applyFont="1"/>
    <xf numFmtId="0" fontId="21" fillId="0" borderId="0" xfId="0" applyFont="1" applyAlignment="1">
      <alignment horizontal="center"/>
    </xf>
    <xf numFmtId="166" fontId="18" fillId="0" borderId="0" xfId="0" applyNumberFormat="1" applyFont="1"/>
    <xf numFmtId="164" fontId="2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33" xfId="0" applyBorder="1"/>
    <xf numFmtId="9" fontId="0" fillId="0" borderId="0" xfId="467" applyFont="1"/>
    <xf numFmtId="9" fontId="0" fillId="0" borderId="33" xfId="467" applyFont="1" applyBorder="1"/>
    <xf numFmtId="0" fontId="0" fillId="0" borderId="0" xfId="0" pivotButton="1"/>
    <xf numFmtId="2" fontId="0" fillId="0" borderId="0" xfId="0" applyNumberFormat="1"/>
    <xf numFmtId="0" fontId="103" fillId="0" borderId="0" xfId="0" applyFont="1"/>
    <xf numFmtId="0" fontId="103" fillId="0" borderId="33" xfId="0" applyFont="1" applyBorder="1"/>
    <xf numFmtId="43" fontId="0" fillId="0" borderId="0" xfId="466" applyFont="1"/>
    <xf numFmtId="0" fontId="0" fillId="0" borderId="0" xfId="0" applyFont="1"/>
    <xf numFmtId="43" fontId="0" fillId="0" borderId="0" xfId="0" applyNumberFormat="1"/>
    <xf numFmtId="10" fontId="0" fillId="0" borderId="0" xfId="467" applyNumberFormat="1" applyFont="1"/>
    <xf numFmtId="9" fontId="0" fillId="0" borderId="0" xfId="0" applyNumberFormat="1"/>
    <xf numFmtId="252" fontId="0" fillId="0" borderId="0" xfId="467" applyNumberFormat="1" applyFont="1"/>
    <xf numFmtId="43" fontId="107" fillId="0" borderId="0" xfId="0" applyNumberFormat="1" applyFont="1"/>
    <xf numFmtId="43" fontId="108" fillId="0" borderId="0" xfId="0" applyNumberFormat="1" applyFont="1"/>
    <xf numFmtId="43" fontId="0" fillId="0" borderId="0" xfId="466" applyNumberFormat="1" applyFont="1"/>
    <xf numFmtId="0" fontId="107" fillId="0" borderId="0" xfId="0" applyFont="1"/>
    <xf numFmtId="0" fontId="108" fillId="0" borderId="0" xfId="0" applyFont="1"/>
    <xf numFmtId="43" fontId="107" fillId="0" borderId="0" xfId="466" applyFont="1"/>
    <xf numFmtId="0" fontId="107" fillId="0" borderId="0" xfId="0" applyFont="1" applyAlignment="1">
      <alignment horizontal="left"/>
    </xf>
    <xf numFmtId="0" fontId="103" fillId="0" borderId="0" xfId="0" applyFont="1" applyFill="1"/>
    <xf numFmtId="0" fontId="0" fillId="0" borderId="0" xfId="0" applyBorder="1"/>
    <xf numFmtId="44" fontId="0" fillId="0" borderId="0" xfId="468" applyFont="1"/>
    <xf numFmtId="0" fontId="0" fillId="18" borderId="0" xfId="0" applyFill="1"/>
    <xf numFmtId="0" fontId="0" fillId="0" borderId="14" xfId="0" applyBorder="1" applyAlignment="1">
      <alignment horizontal="left" indent="1"/>
    </xf>
    <xf numFmtId="0" fontId="107" fillId="0" borderId="14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0" fontId="110" fillId="0" borderId="0" xfId="0" applyFont="1"/>
    <xf numFmtId="0" fontId="109" fillId="0" borderId="0" xfId="0" applyFont="1"/>
    <xf numFmtId="9" fontId="0" fillId="0" borderId="0" xfId="467" applyFont="1" applyFill="1"/>
    <xf numFmtId="9" fontId="0" fillId="0" borderId="33" xfId="467" applyFont="1" applyFill="1" applyBorder="1"/>
    <xf numFmtId="0" fontId="107" fillId="18" borderId="0" xfId="0" applyFont="1" applyFill="1"/>
    <xf numFmtId="0" fontId="0" fillId="18" borderId="0" xfId="0" applyFill="1" applyAlignment="1">
      <alignment horizontal="left" indent="1"/>
    </xf>
    <xf numFmtId="0" fontId="111" fillId="0" borderId="0" xfId="0" applyFont="1"/>
    <xf numFmtId="43" fontId="103" fillId="0" borderId="0" xfId="466" applyFont="1"/>
    <xf numFmtId="9" fontId="109" fillId="0" borderId="0" xfId="467" applyFont="1"/>
    <xf numFmtId="9" fontId="109" fillId="0" borderId="0" xfId="467" applyFont="1" applyFill="1"/>
    <xf numFmtId="0" fontId="0" fillId="0" borderId="33" xfId="0" applyFont="1" applyBorder="1"/>
    <xf numFmtId="0" fontId="109" fillId="0" borderId="33" xfId="0" applyFont="1" applyFill="1" applyBorder="1"/>
    <xf numFmtId="0" fontId="109" fillId="0" borderId="33" xfId="0" applyFont="1" applyBorder="1"/>
    <xf numFmtId="253" fontId="0" fillId="0" borderId="0" xfId="466" applyNumberFormat="1" applyFont="1"/>
    <xf numFmtId="253" fontId="0" fillId="0" borderId="0" xfId="0" applyNumberFormat="1"/>
    <xf numFmtId="10" fontId="109" fillId="0" borderId="0" xfId="467" applyNumberFormat="1" applyFont="1"/>
    <xf numFmtId="0" fontId="107" fillId="0" borderId="33" xfId="0" applyFont="1" applyBorder="1"/>
    <xf numFmtId="9" fontId="17" fillId="0" borderId="0" xfId="467" applyFont="1"/>
    <xf numFmtId="43" fontId="109" fillId="0" borderId="0" xfId="466" applyFont="1"/>
    <xf numFmtId="0" fontId="0" fillId="0" borderId="0" xfId="0" applyFill="1"/>
    <xf numFmtId="9" fontId="109" fillId="0" borderId="33" xfId="467" applyFont="1" applyFill="1" applyBorder="1"/>
    <xf numFmtId="0" fontId="0" fillId="0" borderId="33" xfId="0" applyBorder="1" applyAlignment="1">
      <alignment horizontal="left" indent="1"/>
    </xf>
    <xf numFmtId="43" fontId="0" fillId="0" borderId="33" xfId="466" applyFont="1" applyBorder="1"/>
    <xf numFmtId="0" fontId="108" fillId="18" borderId="0" xfId="0" applyFont="1" applyFill="1"/>
    <xf numFmtId="0" fontId="108" fillId="18" borderId="33" xfId="0" applyFont="1" applyFill="1" applyBorder="1"/>
    <xf numFmtId="10" fontId="0" fillId="0" borderId="0" xfId="0" applyNumberFormat="1"/>
    <xf numFmtId="10" fontId="109" fillId="0" borderId="0" xfId="0" applyNumberFormat="1" applyFont="1"/>
    <xf numFmtId="0" fontId="107" fillId="0" borderId="17" xfId="0" applyFont="1" applyBorder="1"/>
    <xf numFmtId="43" fontId="107" fillId="0" borderId="17" xfId="0" applyNumberFormat="1" applyFont="1" applyBorder="1"/>
    <xf numFmtId="43" fontId="0" fillId="0" borderId="0" xfId="467" applyNumberFormat="1" applyFont="1"/>
    <xf numFmtId="43" fontId="109" fillId="0" borderId="0" xfId="0" applyNumberFormat="1" applyFont="1"/>
    <xf numFmtId="0" fontId="0" fillId="0" borderId="0" xfId="0" applyBorder="1" applyAlignment="1">
      <alignment horizontal="left" indent="1"/>
    </xf>
    <xf numFmtId="0" fontId="107" fillId="19" borderId="0" xfId="0" applyFont="1" applyFill="1"/>
    <xf numFmtId="0" fontId="0" fillId="19" borderId="0" xfId="0" applyFill="1"/>
    <xf numFmtId="43" fontId="0" fillId="19" borderId="0" xfId="466" applyFont="1" applyFill="1"/>
    <xf numFmtId="43" fontId="0" fillId="19" borderId="0" xfId="0" applyNumberFormat="1" applyFill="1"/>
    <xf numFmtId="9" fontId="0" fillId="19" borderId="0" xfId="467" applyFont="1" applyFill="1"/>
    <xf numFmtId="10" fontId="0" fillId="19" borderId="0" xfId="467" applyNumberFormat="1" applyFont="1" applyFill="1"/>
    <xf numFmtId="0" fontId="103" fillId="19" borderId="0" xfId="0" applyFont="1" applyFill="1"/>
    <xf numFmtId="43" fontId="103" fillId="19" borderId="0" xfId="466" applyFont="1" applyFill="1"/>
    <xf numFmtId="43" fontId="107" fillId="19" borderId="17" xfId="0" applyNumberFormat="1" applyFont="1" applyFill="1" applyBorder="1"/>
    <xf numFmtId="43" fontId="0" fillId="19" borderId="0" xfId="467" applyNumberFormat="1" applyFont="1" applyFill="1"/>
    <xf numFmtId="43" fontId="0" fillId="19" borderId="33" xfId="466" applyFont="1" applyFill="1" applyBorder="1"/>
    <xf numFmtId="43" fontId="0" fillId="0" borderId="17" xfId="0" applyNumberFormat="1" applyBorder="1"/>
    <xf numFmtId="43" fontId="0" fillId="19" borderId="17" xfId="0" applyNumberFormat="1" applyFill="1" applyBorder="1"/>
    <xf numFmtId="43" fontId="0" fillId="0" borderId="14" xfId="466" applyFont="1" applyBorder="1"/>
    <xf numFmtId="43" fontId="0" fillId="19" borderId="14" xfId="466" applyFont="1" applyFill="1" applyBorder="1"/>
    <xf numFmtId="43" fontId="0" fillId="0" borderId="17" xfId="466" applyFont="1" applyBorder="1"/>
    <xf numFmtId="43" fontId="107" fillId="0" borderId="17" xfId="466" applyFont="1" applyBorder="1"/>
    <xf numFmtId="43" fontId="107" fillId="19" borderId="17" xfId="466" applyFont="1" applyFill="1" applyBorder="1"/>
    <xf numFmtId="0" fontId="107" fillId="0" borderId="17" xfId="0" applyFont="1" applyBorder="1" applyAlignment="1">
      <alignment horizontal="left" indent="1"/>
    </xf>
    <xf numFmtId="0" fontId="107" fillId="0" borderId="0" xfId="0" applyFont="1" applyBorder="1" applyAlignment="1">
      <alignment horizontal="left" indent="1"/>
    </xf>
    <xf numFmtId="43" fontId="107" fillId="19" borderId="0" xfId="466" applyFont="1" applyFill="1"/>
    <xf numFmtId="43" fontId="0" fillId="0" borderId="0" xfId="466" applyFont="1" applyAlignment="1">
      <alignment horizontal="center"/>
    </xf>
    <xf numFmtId="43" fontId="0" fillId="19" borderId="0" xfId="466" applyFont="1" applyFill="1" applyAlignment="1">
      <alignment horizontal="center"/>
    </xf>
    <xf numFmtId="43" fontId="107" fillId="19" borderId="0" xfId="466" applyFont="1" applyFill="1" applyAlignment="1">
      <alignment horizontal="center"/>
    </xf>
    <xf numFmtId="43" fontId="107" fillId="19" borderId="17" xfId="466" applyFont="1" applyFill="1" applyBorder="1" applyAlignment="1">
      <alignment horizontal="center"/>
    </xf>
    <xf numFmtId="43" fontId="0" fillId="0" borderId="0" xfId="0" applyNumberFormat="1" applyBorder="1"/>
    <xf numFmtId="0" fontId="0" fillId="0" borderId="0" xfId="0" applyBorder="1" applyAlignment="1">
      <alignment horizontal="left"/>
    </xf>
    <xf numFmtId="43" fontId="103" fillId="0" borderId="33" xfId="466" applyFont="1" applyBorder="1"/>
    <xf numFmtId="14" fontId="0" fillId="0" borderId="0" xfId="0" applyNumberFormat="1"/>
    <xf numFmtId="0" fontId="107" fillId="0" borderId="15" xfId="0" applyFont="1" applyBorder="1"/>
    <xf numFmtId="0" fontId="0" fillId="0" borderId="15" xfId="0" applyBorder="1"/>
    <xf numFmtId="43" fontId="110" fillId="0" borderId="0" xfId="0" applyNumberFormat="1" applyFont="1"/>
    <xf numFmtId="253" fontId="104" fillId="0" borderId="0" xfId="466" applyNumberFormat="1" applyFont="1"/>
    <xf numFmtId="43" fontId="0" fillId="0" borderId="15" xfId="466" applyFont="1" applyBorder="1"/>
    <xf numFmtId="43" fontId="0" fillId="0" borderId="34" xfId="466" applyFont="1" applyBorder="1"/>
    <xf numFmtId="43" fontId="0" fillId="0" borderId="35" xfId="466" applyFont="1" applyBorder="1"/>
    <xf numFmtId="43" fontId="0" fillId="0" borderId="37" xfId="466" applyFont="1" applyBorder="1"/>
    <xf numFmtId="43" fontId="0" fillId="0" borderId="15" xfId="0" applyNumberFormat="1" applyBorder="1"/>
    <xf numFmtId="43" fontId="0" fillId="0" borderId="40" xfId="0" applyNumberFormat="1" applyBorder="1"/>
    <xf numFmtId="0" fontId="107" fillId="0" borderId="36" xfId="0" applyFont="1" applyBorder="1"/>
    <xf numFmtId="0" fontId="107" fillId="0" borderId="40" xfId="0" applyFont="1" applyBorder="1"/>
    <xf numFmtId="0" fontId="0" fillId="0" borderId="41" xfId="0" applyBorder="1"/>
    <xf numFmtId="0" fontId="0" fillId="0" borderId="12" xfId="0" applyBorder="1"/>
    <xf numFmtId="0" fontId="0" fillId="0" borderId="39" xfId="0" applyBorder="1"/>
    <xf numFmtId="253" fontId="0" fillId="0" borderId="40" xfId="466" applyNumberFormat="1" applyFont="1" applyBorder="1"/>
    <xf numFmtId="0" fontId="107" fillId="0" borderId="41" xfId="0" applyFont="1" applyBorder="1"/>
    <xf numFmtId="0" fontId="107" fillId="0" borderId="39" xfId="0" applyFont="1" applyBorder="1"/>
    <xf numFmtId="9" fontId="0" fillId="0" borderId="40" xfId="467" applyFont="1" applyBorder="1"/>
    <xf numFmtId="9" fontId="0" fillId="0" borderId="39" xfId="467" applyFont="1" applyBorder="1"/>
    <xf numFmtId="0" fontId="107" fillId="0" borderId="34" xfId="0" applyFont="1" applyBorder="1"/>
    <xf numFmtId="0" fontId="107" fillId="0" borderId="35" xfId="0" applyFont="1" applyBorder="1"/>
    <xf numFmtId="0" fontId="107" fillId="0" borderId="37" xfId="0" applyFont="1" applyBorder="1"/>
    <xf numFmtId="3" fontId="109" fillId="0" borderId="43" xfId="0" applyNumberFormat="1" applyFont="1" applyBorder="1"/>
    <xf numFmtId="43" fontId="0" fillId="0" borderId="18" xfId="0" applyNumberFormat="1" applyBorder="1"/>
    <xf numFmtId="0" fontId="109" fillId="0" borderId="18" xfId="0" applyFont="1" applyBorder="1"/>
    <xf numFmtId="253" fontId="0" fillId="0" borderId="38" xfId="466" applyNumberFormat="1" applyFont="1" applyBorder="1"/>
    <xf numFmtId="0" fontId="107" fillId="0" borderId="43" xfId="0" applyFont="1" applyBorder="1"/>
    <xf numFmtId="9" fontId="0" fillId="0" borderId="42" xfId="467" applyFont="1" applyBorder="1"/>
    <xf numFmtId="9" fontId="0" fillId="0" borderId="36" xfId="467" applyFont="1" applyBorder="1"/>
    <xf numFmtId="0" fontId="107" fillId="0" borderId="18" xfId="0" applyFont="1" applyBorder="1"/>
    <xf numFmtId="9" fontId="0" fillId="0" borderId="0" xfId="467" applyFont="1" applyBorder="1"/>
    <xf numFmtId="9" fontId="0" fillId="0" borderId="15" xfId="467" applyFont="1" applyBorder="1"/>
    <xf numFmtId="0" fontId="107" fillId="0" borderId="38" xfId="0" applyFont="1" applyBorder="1"/>
    <xf numFmtId="253" fontId="0" fillId="0" borderId="15" xfId="466" applyNumberFormat="1" applyFont="1" applyBorder="1"/>
    <xf numFmtId="44" fontId="107" fillId="0" borderId="18" xfId="468" applyFont="1" applyBorder="1"/>
    <xf numFmtId="0" fontId="0" fillId="0" borderId="18" xfId="0" applyBorder="1"/>
    <xf numFmtId="43" fontId="107" fillId="0" borderId="38" xfId="0" applyNumberFormat="1" applyFont="1" applyBorder="1"/>
    <xf numFmtId="43" fontId="0" fillId="0" borderId="38" xfId="0" applyNumberFormat="1" applyBorder="1"/>
    <xf numFmtId="9" fontId="107" fillId="0" borderId="33" xfId="467" applyFont="1" applyBorder="1"/>
    <xf numFmtId="9" fontId="107" fillId="0" borderId="42" xfId="467" applyFont="1" applyBorder="1"/>
    <xf numFmtId="9" fontId="107" fillId="0" borderId="0" xfId="467" applyFont="1" applyBorder="1"/>
    <xf numFmtId="0" fontId="107" fillId="18" borderId="35" xfId="0" applyFont="1" applyFill="1" applyBorder="1"/>
    <xf numFmtId="43" fontId="0" fillId="0" borderId="15" xfId="466" applyNumberFormat="1" applyFont="1" applyBorder="1"/>
    <xf numFmtId="253" fontId="0" fillId="0" borderId="34" xfId="466" applyNumberFormat="1" applyFont="1" applyBorder="1"/>
    <xf numFmtId="253" fontId="0" fillId="0" borderId="35" xfId="466" applyNumberFormat="1" applyFont="1" applyBorder="1"/>
    <xf numFmtId="253" fontId="0" fillId="0" borderId="37" xfId="466" applyNumberFormat="1" applyFont="1" applyBorder="1"/>
    <xf numFmtId="253" fontId="0" fillId="0" borderId="39" xfId="466" applyNumberFormat="1" applyFont="1" applyBorder="1"/>
    <xf numFmtId="253" fontId="0" fillId="0" borderId="33" xfId="466" applyNumberFormat="1" applyFont="1" applyBorder="1"/>
    <xf numFmtId="0" fontId="0" fillId="0" borderId="40" xfId="0" applyBorder="1"/>
    <xf numFmtId="44" fontId="0" fillId="0" borderId="38" xfId="468" applyFont="1" applyBorder="1"/>
    <xf numFmtId="254" fontId="19" fillId="0" borderId="0" xfId="0" applyNumberFormat="1" applyFont="1"/>
    <xf numFmtId="43" fontId="107" fillId="0" borderId="35" xfId="0" applyNumberFormat="1" applyFont="1" applyBorder="1"/>
    <xf numFmtId="253" fontId="109" fillId="0" borderId="0" xfId="466" applyNumberFormat="1" applyFont="1"/>
    <xf numFmtId="44" fontId="107" fillId="0" borderId="38" xfId="468" applyFont="1" applyBorder="1"/>
    <xf numFmtId="44" fontId="107" fillId="0" borderId="26" xfId="468" applyFont="1" applyBorder="1"/>
    <xf numFmtId="43" fontId="0" fillId="0" borderId="34" xfId="466" applyNumberFormat="1" applyFont="1" applyBorder="1"/>
    <xf numFmtId="43" fontId="0" fillId="0" borderId="35" xfId="466" applyNumberFormat="1" applyFont="1" applyBorder="1"/>
    <xf numFmtId="43" fontId="0" fillId="0" borderId="37" xfId="466" applyNumberFormat="1" applyFont="1" applyBorder="1"/>
    <xf numFmtId="0" fontId="113" fillId="0" borderId="0" xfId="0" applyFont="1"/>
    <xf numFmtId="44" fontId="107" fillId="0" borderId="0" xfId="468" applyFont="1" applyBorder="1"/>
    <xf numFmtId="43" fontId="107" fillId="0" borderId="0" xfId="0" applyNumberFormat="1" applyFont="1" applyBorder="1"/>
    <xf numFmtId="43" fontId="0" fillId="0" borderId="36" xfId="0" applyNumberFormat="1" applyBorder="1"/>
    <xf numFmtId="9" fontId="0" fillId="0" borderId="15" xfId="0" applyNumberFormat="1" applyBorder="1"/>
    <xf numFmtId="0" fontId="107" fillId="0" borderId="26" xfId="0" applyFont="1" applyBorder="1"/>
    <xf numFmtId="0" fontId="0" fillId="0" borderId="38" xfId="0" applyBorder="1"/>
    <xf numFmtId="9" fontId="0" fillId="0" borderId="34" xfId="467" applyFont="1" applyBorder="1"/>
    <xf numFmtId="9" fontId="0" fillId="0" borderId="35" xfId="467" applyFont="1" applyBorder="1"/>
    <xf numFmtId="9" fontId="0" fillId="0" borderId="37" xfId="467" applyFont="1" applyBorder="1"/>
    <xf numFmtId="43" fontId="0" fillId="20" borderId="0" xfId="0" applyNumberFormat="1" applyFill="1"/>
    <xf numFmtId="0" fontId="107" fillId="20" borderId="0" xfId="0" applyFont="1" applyFill="1"/>
    <xf numFmtId="43" fontId="107" fillId="20" borderId="17" xfId="0" applyNumberFormat="1" applyFont="1" applyFill="1" applyBorder="1"/>
    <xf numFmtId="9" fontId="0" fillId="20" borderId="0" xfId="0" applyNumberFormat="1" applyFill="1"/>
    <xf numFmtId="0" fontId="0" fillId="20" borderId="0" xfId="0" applyFill="1"/>
    <xf numFmtId="43" fontId="0" fillId="20" borderId="0" xfId="466" applyFont="1" applyFill="1"/>
    <xf numFmtId="9" fontId="0" fillId="20" borderId="0" xfId="467" applyFont="1" applyFill="1"/>
    <xf numFmtId="43" fontId="0" fillId="20" borderId="33" xfId="466" applyFont="1" applyFill="1" applyBorder="1"/>
    <xf numFmtId="9" fontId="109" fillId="20" borderId="0" xfId="467" applyFont="1" applyFill="1"/>
    <xf numFmtId="43" fontId="0" fillId="20" borderId="17" xfId="0" applyNumberFormat="1" applyFill="1" applyBorder="1"/>
    <xf numFmtId="43" fontId="109" fillId="20" borderId="0" xfId="466" applyFont="1" applyFill="1"/>
    <xf numFmtId="43" fontId="0" fillId="20" borderId="0" xfId="467" applyNumberFormat="1" applyFont="1" applyFill="1"/>
    <xf numFmtId="9" fontId="17" fillId="20" borderId="0" xfId="467" applyFont="1" applyFill="1"/>
    <xf numFmtId="0" fontId="0" fillId="20" borderId="33" xfId="0" applyFill="1" applyBorder="1"/>
    <xf numFmtId="10" fontId="109" fillId="20" borderId="0" xfId="467" applyNumberFormat="1" applyFont="1" applyFill="1"/>
    <xf numFmtId="10" fontId="109" fillId="20" borderId="0" xfId="0" applyNumberFormat="1" applyFont="1" applyFill="1"/>
    <xf numFmtId="252" fontId="0" fillId="20" borderId="0" xfId="467" applyNumberFormat="1" applyFont="1" applyFill="1"/>
    <xf numFmtId="10" fontId="0" fillId="20" borderId="0" xfId="467" applyNumberFormat="1" applyFont="1" applyFill="1"/>
    <xf numFmtId="253" fontId="0" fillId="20" borderId="0" xfId="466" applyNumberFormat="1" applyFont="1" applyFill="1"/>
    <xf numFmtId="43" fontId="107" fillId="20" borderId="35" xfId="0" applyNumberFormat="1" applyFont="1" applyFill="1" applyBorder="1"/>
    <xf numFmtId="43" fontId="103" fillId="20" borderId="0" xfId="466" applyFont="1" applyFill="1"/>
    <xf numFmtId="43" fontId="103" fillId="20" borderId="33" xfId="466" applyFont="1" applyFill="1" applyBorder="1"/>
    <xf numFmtId="0" fontId="103" fillId="20" borderId="0" xfId="0" applyFont="1" applyFill="1"/>
    <xf numFmtId="0" fontId="111" fillId="20" borderId="0" xfId="0" applyFont="1" applyFill="1"/>
    <xf numFmtId="0" fontId="103" fillId="20" borderId="33" xfId="0" applyFont="1" applyFill="1" applyBorder="1"/>
    <xf numFmtId="0" fontId="0" fillId="20" borderId="0" xfId="0" applyFont="1" applyFill="1"/>
    <xf numFmtId="9" fontId="0" fillId="20" borderId="33" xfId="467" applyFont="1" applyFill="1" applyBorder="1"/>
    <xf numFmtId="43" fontId="0" fillId="20" borderId="0" xfId="466" applyNumberFormat="1" applyFont="1" applyFill="1"/>
    <xf numFmtId="0" fontId="107" fillId="20" borderId="0" xfId="0" applyFont="1" applyFill="1" applyBorder="1"/>
    <xf numFmtId="43" fontId="0" fillId="20" borderId="0" xfId="466" applyFont="1" applyFill="1" applyBorder="1"/>
    <xf numFmtId="9" fontId="109" fillId="20" borderId="0" xfId="467" applyFont="1" applyFill="1" applyBorder="1"/>
    <xf numFmtId="9" fontId="17" fillId="20" borderId="0" xfId="467" applyFont="1" applyFill="1" applyBorder="1"/>
    <xf numFmtId="10" fontId="109" fillId="20" borderId="0" xfId="467" applyNumberFormat="1" applyFont="1" applyFill="1" applyBorder="1"/>
    <xf numFmtId="253" fontId="0" fillId="20" borderId="0" xfId="466" applyNumberFormat="1" applyFont="1" applyFill="1" applyBorder="1"/>
    <xf numFmtId="0" fontId="0" fillId="20" borderId="0" xfId="0" applyFill="1" applyBorder="1"/>
    <xf numFmtId="43" fontId="0" fillId="20" borderId="0" xfId="0" applyNumberFormat="1" applyFill="1" applyBorder="1"/>
    <xf numFmtId="10" fontId="0" fillId="20" borderId="0" xfId="467" applyNumberFormat="1" applyFont="1" applyFill="1" applyBorder="1"/>
    <xf numFmtId="9" fontId="0" fillId="20" borderId="0" xfId="0" applyNumberFormat="1" applyFill="1" applyBorder="1"/>
    <xf numFmtId="0" fontId="0" fillId="20" borderId="0" xfId="0" applyFont="1" applyFill="1" applyBorder="1"/>
    <xf numFmtId="0" fontId="0" fillId="20" borderId="33" xfId="0" applyFont="1" applyFill="1" applyBorder="1"/>
    <xf numFmtId="9" fontId="109" fillId="20" borderId="33" xfId="467" applyFont="1" applyFill="1" applyBorder="1"/>
    <xf numFmtId="9" fontId="0" fillId="20" borderId="0" xfId="467" applyFont="1" applyFill="1" applyBorder="1"/>
    <xf numFmtId="253" fontId="104" fillId="20" borderId="0" xfId="466" applyNumberFormat="1" applyFont="1" applyFill="1" applyBorder="1"/>
    <xf numFmtId="253" fontId="109" fillId="20" borderId="0" xfId="466" applyNumberFormat="1" applyFont="1" applyFill="1" applyBorder="1"/>
    <xf numFmtId="253" fontId="104" fillId="20" borderId="0" xfId="466" applyNumberFormat="1" applyFont="1" applyFill="1"/>
    <xf numFmtId="253" fontId="109" fillId="20" borderId="0" xfId="466" applyNumberFormat="1" applyFont="1" applyFill="1"/>
    <xf numFmtId="43" fontId="0" fillId="20" borderId="17" xfId="466" applyFont="1" applyFill="1" applyBorder="1"/>
    <xf numFmtId="43" fontId="107" fillId="20" borderId="17" xfId="466" applyFont="1" applyFill="1" applyBorder="1"/>
    <xf numFmtId="10" fontId="0" fillId="20" borderId="0" xfId="0" applyNumberFormat="1" applyFill="1"/>
    <xf numFmtId="0" fontId="109" fillId="20" borderId="0" xfId="0" applyFont="1" applyFill="1"/>
    <xf numFmtId="43" fontId="109" fillId="20" borderId="0" xfId="0" applyNumberFormat="1" applyFont="1" applyFill="1"/>
    <xf numFmtId="44" fontId="107" fillId="0" borderId="39" xfId="468" applyFont="1" applyBorder="1"/>
    <xf numFmtId="44" fontId="107" fillId="0" borderId="43" xfId="468" applyFont="1" applyBorder="1"/>
    <xf numFmtId="44" fontId="0" fillId="0" borderId="0" xfId="0" applyNumberFormat="1"/>
    <xf numFmtId="44" fontId="0" fillId="0" borderId="40" xfId="0" applyNumberFormat="1" applyBorder="1"/>
    <xf numFmtId="0" fontId="107" fillId="0" borderId="0" xfId="0" applyFont="1" applyAlignment="1">
      <alignment horizontal="right"/>
    </xf>
    <xf numFmtId="0" fontId="114" fillId="0" borderId="0" xfId="0" applyFont="1"/>
  </cellXfs>
  <cellStyles count="469">
    <cellStyle name="_TSO Val" xfId="27" xr:uid="{00000000-0005-0000-0000-000008000000}"/>
    <cellStyle name="_VLO" xfId="28" xr:uid="{00000000-0005-0000-0000-000009000000}"/>
    <cellStyle name="_VOL2FIN" xfId="29" xr:uid="{00000000-0005-0000-0000-00000A000000}"/>
    <cellStyle name="%" xfId="25" xr:uid="{00000000-0005-0000-0000-000006000000}"/>
    <cellStyle name="% 2" xfId="26" xr:uid="{00000000-0005-0000-0000-000007000000}"/>
    <cellStyle name="•W_GE 3 MINIMUM" xfId="37" xr:uid="{00000000-0005-0000-0000-000012000000}"/>
    <cellStyle name="•W€_Comparables" xfId="36" xr:uid="{00000000-0005-0000-0000-000011000000}"/>
    <cellStyle name="=C:\WINNT35\SYSTEM32\COMMAND.COM" xfId="34" xr:uid="{00000000-0005-0000-0000-00000F000000}"/>
    <cellStyle name="=C:\WINNT35\SYSTEM32\COMMAND.COM 2" xfId="35" xr:uid="{00000000-0005-0000-0000-000010000000}"/>
    <cellStyle name="$" xfId="19" xr:uid="{00000000-0005-0000-0000-000000000000}"/>
    <cellStyle name="$m" xfId="20" xr:uid="{00000000-0005-0000-0000-000001000000}"/>
    <cellStyle name="$q" xfId="21" xr:uid="{00000000-0005-0000-0000-000002000000}"/>
    <cellStyle name="$q*" xfId="22" xr:uid="{00000000-0005-0000-0000-000003000000}"/>
    <cellStyle name="$qA" xfId="23" xr:uid="{00000000-0005-0000-0000-000004000000}"/>
    <cellStyle name="$qRange" xfId="24" xr:uid="{00000000-0005-0000-0000-000005000000}"/>
    <cellStyle name="£ BP" xfId="30" xr:uid="{00000000-0005-0000-0000-00000B000000}"/>
    <cellStyle name="£ BP 2" xfId="31" xr:uid="{00000000-0005-0000-0000-00000C000000}"/>
    <cellStyle name="¥ JY" xfId="32" xr:uid="{00000000-0005-0000-0000-00000D000000}"/>
    <cellStyle name="¥ JY 2" xfId="33" xr:uid="{00000000-0005-0000-0000-00000E000000}"/>
    <cellStyle name="Actual" xfId="38" xr:uid="{00000000-0005-0000-0000-000013000000}"/>
    <cellStyle name="Actual 2" xfId="39" xr:uid="{00000000-0005-0000-0000-000014000000}"/>
    <cellStyle name="AFE" xfId="40" xr:uid="{00000000-0005-0000-0000-000015000000}"/>
    <cellStyle name="Arial6Bold" xfId="41" xr:uid="{00000000-0005-0000-0000-000016000000}"/>
    <cellStyle name="ArialNormal" xfId="42" xr:uid="{00000000-0005-0000-0000-000017000000}"/>
    <cellStyle name="Bad" xfId="7" builtinId="27" hidden="1"/>
    <cellStyle name="Band 2" xfId="43" xr:uid="{00000000-0005-0000-0000-000019000000}"/>
    <cellStyle name="Band 2 2" xfId="44" xr:uid="{00000000-0005-0000-0000-00001A000000}"/>
    <cellStyle name="Blue" xfId="45" xr:uid="{00000000-0005-0000-0000-00001B000000}"/>
    <cellStyle name="Blue 2" xfId="46" xr:uid="{00000000-0005-0000-0000-00001C000000}"/>
    <cellStyle name="Bold/Border" xfId="47" xr:uid="{00000000-0005-0000-0000-00001D000000}"/>
    <cellStyle name="Bold/Border 2" xfId="48" xr:uid="{00000000-0005-0000-0000-00001E000000}"/>
    <cellStyle name="Bold12" xfId="49" xr:uid="{00000000-0005-0000-0000-00001F000000}"/>
    <cellStyle name="Bold12 2" xfId="50" xr:uid="{00000000-0005-0000-0000-000020000000}"/>
    <cellStyle name="Bold12 2 2" xfId="51" xr:uid="{00000000-0005-0000-0000-000021000000}"/>
    <cellStyle name="BoldItal12" xfId="52" xr:uid="{00000000-0005-0000-0000-000022000000}"/>
    <cellStyle name="BoldItal12 2" xfId="53" xr:uid="{00000000-0005-0000-0000-000023000000}"/>
    <cellStyle name="BoldItal12 2 2" xfId="54" xr:uid="{00000000-0005-0000-0000-000024000000}"/>
    <cellStyle name="Bullet" xfId="55" xr:uid="{00000000-0005-0000-0000-000025000000}"/>
    <cellStyle name="Bullet 2" xfId="56" xr:uid="{00000000-0005-0000-0000-000026000000}"/>
    <cellStyle name="C05_Style E Text" xfId="57" xr:uid="{00000000-0005-0000-0000-000027000000}"/>
    <cellStyle name="Calculation" xfId="11" builtinId="22" hidden="1"/>
    <cellStyle name="Changeable" xfId="58" xr:uid="{00000000-0005-0000-0000-000029000000}"/>
    <cellStyle name="Check Cell" xfId="13" builtinId="23" hidden="1"/>
    <cellStyle name="Colhead_right" xfId="59" xr:uid="{00000000-0005-0000-0000-00002B000000}"/>
    <cellStyle name="ColHeading" xfId="60" xr:uid="{00000000-0005-0000-0000-00002C000000}"/>
    <cellStyle name="ColHeading 2" xfId="61" xr:uid="{00000000-0005-0000-0000-00002D000000}"/>
    <cellStyle name="ColumnHeadings" xfId="62" xr:uid="{00000000-0005-0000-0000-00002E000000}"/>
    <cellStyle name="ColumnHeadings2" xfId="63" xr:uid="{00000000-0005-0000-0000-00002F000000}"/>
    <cellStyle name="columns" xfId="64" xr:uid="{00000000-0005-0000-0000-000030000000}"/>
    <cellStyle name="Comma" xfId="466" builtinId="3"/>
    <cellStyle name="comma (0)" xfId="65" xr:uid="{00000000-0005-0000-0000-000031000000}"/>
    <cellStyle name="comma (0) 2" xfId="66" xr:uid="{00000000-0005-0000-0000-000032000000}"/>
    <cellStyle name="Comma 2" xfId="67" xr:uid="{00000000-0005-0000-0000-000033000000}"/>
    <cellStyle name="Comma 2 2" xfId="68" xr:uid="{00000000-0005-0000-0000-000034000000}"/>
    <cellStyle name="Comma 2 2 2" xfId="69" xr:uid="{00000000-0005-0000-0000-000035000000}"/>
    <cellStyle name="Comma 2 3" xfId="70" xr:uid="{00000000-0005-0000-0000-000036000000}"/>
    <cellStyle name="Comma 2 4" xfId="71" xr:uid="{00000000-0005-0000-0000-000037000000}"/>
    <cellStyle name="Comma 3" xfId="72" xr:uid="{00000000-0005-0000-0000-000038000000}"/>
    <cellStyle name="Comma 3 2" xfId="73" xr:uid="{00000000-0005-0000-0000-000039000000}"/>
    <cellStyle name="Comma 3 3" xfId="74" xr:uid="{00000000-0005-0000-0000-00003A000000}"/>
    <cellStyle name="Comma 4" xfId="75" xr:uid="{00000000-0005-0000-0000-00003B000000}"/>
    <cellStyle name="Comma 4 2" xfId="76" xr:uid="{00000000-0005-0000-0000-00003C000000}"/>
    <cellStyle name="Comma 5" xfId="77" xr:uid="{00000000-0005-0000-0000-00003D000000}"/>
    <cellStyle name="Comma 5 2" xfId="78" xr:uid="{00000000-0005-0000-0000-00003E000000}"/>
    <cellStyle name="Comma 6" xfId="79" xr:uid="{00000000-0005-0000-0000-00003F000000}"/>
    <cellStyle name="Comma-Rounded" xfId="82" xr:uid="{00000000-0005-0000-0000-000042000000}"/>
    <cellStyle name="Comma(1)" xfId="80" xr:uid="{00000000-0005-0000-0000-000040000000}"/>
    <cellStyle name="Comma0" xfId="81" xr:uid="{00000000-0005-0000-0000-000041000000}"/>
    <cellStyle name="Comment" xfId="83" xr:uid="{00000000-0005-0000-0000-000043000000}"/>
    <cellStyle name="Comment 2" xfId="84" xr:uid="{00000000-0005-0000-0000-000044000000}"/>
    <cellStyle name="Company" xfId="85" xr:uid="{00000000-0005-0000-0000-000045000000}"/>
    <cellStyle name="Company 2" xfId="86" xr:uid="{00000000-0005-0000-0000-000046000000}"/>
    <cellStyle name="CompanyName" xfId="87" xr:uid="{00000000-0005-0000-0000-000047000000}"/>
    <cellStyle name="CompanyName 2" xfId="88" xr:uid="{00000000-0005-0000-0000-000048000000}"/>
    <cellStyle name="curr" xfId="89" xr:uid="{00000000-0005-0000-0000-000049000000}"/>
    <cellStyle name="CurRatio" xfId="90" xr:uid="{00000000-0005-0000-0000-00004A000000}"/>
    <cellStyle name="CurRatio 2" xfId="91" xr:uid="{00000000-0005-0000-0000-00004B000000}"/>
    <cellStyle name="Currency" xfId="468" builtinId="4"/>
    <cellStyle name="Currency [1]" xfId="92" xr:uid="{00000000-0005-0000-0000-00004C000000}"/>
    <cellStyle name="Currency [2]" xfId="93" xr:uid="{00000000-0005-0000-0000-00004D000000}"/>
    <cellStyle name="Currency [2] 2" xfId="94" xr:uid="{00000000-0005-0000-0000-00004E000000}"/>
    <cellStyle name="Currency 2" xfId="95" xr:uid="{00000000-0005-0000-0000-00004F000000}"/>
    <cellStyle name="Currency 2 2" xfId="96" xr:uid="{00000000-0005-0000-0000-000050000000}"/>
    <cellStyle name="Currency 2 2 2" xfId="97" xr:uid="{00000000-0005-0000-0000-000051000000}"/>
    <cellStyle name="Currency 2 3" xfId="98" xr:uid="{00000000-0005-0000-0000-000052000000}"/>
    <cellStyle name="Currency 2 4" xfId="99" xr:uid="{00000000-0005-0000-0000-000053000000}"/>
    <cellStyle name="Currency 2 5" xfId="100" xr:uid="{00000000-0005-0000-0000-000054000000}"/>
    <cellStyle name="Currency 3" xfId="101" xr:uid="{00000000-0005-0000-0000-000055000000}"/>
    <cellStyle name="Currency 3 2" xfId="102" xr:uid="{00000000-0005-0000-0000-000056000000}"/>
    <cellStyle name="Currency 3 3" xfId="103" xr:uid="{00000000-0005-0000-0000-000057000000}"/>
    <cellStyle name="Currency 4" xfId="104" xr:uid="{00000000-0005-0000-0000-000058000000}"/>
    <cellStyle name="Currency 4 2" xfId="105" xr:uid="{00000000-0005-0000-0000-000059000000}"/>
    <cellStyle name="Currency 5" xfId="106" xr:uid="{00000000-0005-0000-0000-00005A000000}"/>
    <cellStyle name="Currency 5 2" xfId="107" xr:uid="{00000000-0005-0000-0000-00005B000000}"/>
    <cellStyle name="Currency 5 3" xfId="108" xr:uid="{00000000-0005-0000-0000-00005C000000}"/>
    <cellStyle name="Currency 5 4" xfId="109" xr:uid="{00000000-0005-0000-0000-00005D000000}"/>
    <cellStyle name="Currency 6" xfId="110" xr:uid="{00000000-0005-0000-0000-00005E000000}"/>
    <cellStyle name="Currency 7" xfId="111" xr:uid="{00000000-0005-0000-0000-00005F000000}"/>
    <cellStyle name="Currency 8" xfId="112" xr:uid="{00000000-0005-0000-0000-000060000000}"/>
    <cellStyle name="Currency 9" xfId="113" xr:uid="{00000000-0005-0000-0000-000061000000}"/>
    <cellStyle name="Currency(2)" xfId="114" xr:uid="{00000000-0005-0000-0000-000062000000}"/>
    <cellStyle name="Currency(2) 2" xfId="115" xr:uid="{00000000-0005-0000-0000-000063000000}"/>
    <cellStyle name="Currency0" xfId="116" xr:uid="{00000000-0005-0000-0000-000064000000}"/>
    <cellStyle name="CUS.Work.Area" xfId="117" xr:uid="{00000000-0005-0000-0000-000065000000}"/>
    <cellStyle name="CUS.Work.Area 2" xfId="118" xr:uid="{00000000-0005-0000-0000-000066000000}"/>
    <cellStyle name="d_yield" xfId="119" xr:uid="{00000000-0005-0000-0000-000067000000}"/>
    <cellStyle name="Dash" xfId="120" xr:uid="{00000000-0005-0000-0000-000068000000}"/>
    <cellStyle name="Dash 2" xfId="121" xr:uid="{00000000-0005-0000-0000-000069000000}"/>
    <cellStyle name="Date" xfId="122" xr:uid="{00000000-0005-0000-0000-00006A000000}"/>
    <cellStyle name="Date [d-mmm-yy]" xfId="123" xr:uid="{00000000-0005-0000-0000-00006B000000}"/>
    <cellStyle name="Date [mm-d-yy]" xfId="124" xr:uid="{00000000-0005-0000-0000-00006C000000}"/>
    <cellStyle name="Date [mm-d-yyyy]" xfId="125" xr:uid="{00000000-0005-0000-0000-00006D000000}"/>
    <cellStyle name="Date [mm-d-yyyy] 2" xfId="126" xr:uid="{00000000-0005-0000-0000-00006E000000}"/>
    <cellStyle name="Date [mmm-d-yyyy]" xfId="127" xr:uid="{00000000-0005-0000-0000-00006F000000}"/>
    <cellStyle name="Date [mmm-d-yyyy] 2" xfId="128" xr:uid="{00000000-0005-0000-0000-000070000000}"/>
    <cellStyle name="Date [mmm-yy]" xfId="129" xr:uid="{00000000-0005-0000-0000-000071000000}"/>
    <cellStyle name="Date [mmm-yyyy]" xfId="130" xr:uid="{00000000-0005-0000-0000-000072000000}"/>
    <cellStyle name="Date [mmm-yyyy] 2" xfId="131" xr:uid="{00000000-0005-0000-0000-000073000000}"/>
    <cellStyle name="Date 2" xfId="132" xr:uid="{00000000-0005-0000-0000-000074000000}"/>
    <cellStyle name="Date 3" xfId="133" xr:uid="{00000000-0005-0000-0000-000075000000}"/>
    <cellStyle name="Date 4" xfId="134" xr:uid="{00000000-0005-0000-0000-000076000000}"/>
    <cellStyle name="Date2" xfId="135" xr:uid="{00000000-0005-0000-0000-000077000000}"/>
    <cellStyle name="DateLong" xfId="136" xr:uid="{00000000-0005-0000-0000-000078000000}"/>
    <cellStyle name="Dates" xfId="137" xr:uid="{00000000-0005-0000-0000-000079000000}"/>
    <cellStyle name="Detail GL" xfId="138" xr:uid="{00000000-0005-0000-0000-00007A000000}"/>
    <cellStyle name="Detail GL 2" xfId="139" xr:uid="{00000000-0005-0000-0000-00007B000000}"/>
    <cellStyle name="Dollar" xfId="140" xr:uid="{00000000-0005-0000-0000-00007C000000}"/>
    <cellStyle name="Dollar 2" xfId="141" xr:uid="{00000000-0005-0000-0000-00007D000000}"/>
    <cellStyle name="dollars" xfId="142" xr:uid="{00000000-0005-0000-0000-00007E000000}"/>
    <cellStyle name="EPS" xfId="143" xr:uid="{00000000-0005-0000-0000-00007F000000}"/>
    <cellStyle name="EPS 2" xfId="144" xr:uid="{00000000-0005-0000-0000-000080000000}"/>
    <cellStyle name="eps$" xfId="145" xr:uid="{00000000-0005-0000-0000-000081000000}"/>
    <cellStyle name="eps$A" xfId="146" xr:uid="{00000000-0005-0000-0000-000082000000}"/>
    <cellStyle name="eps$E" xfId="147" xr:uid="{00000000-0005-0000-0000-000083000000}"/>
    <cellStyle name="epsA" xfId="148" xr:uid="{00000000-0005-0000-0000-000084000000}"/>
    <cellStyle name="epsE" xfId="149" xr:uid="{00000000-0005-0000-0000-000085000000}"/>
    <cellStyle name="Euro" xfId="150" xr:uid="{00000000-0005-0000-0000-000086000000}"/>
    <cellStyle name="Euro 2" xfId="151" xr:uid="{00000000-0005-0000-0000-000087000000}"/>
    <cellStyle name="Euro 3" xfId="152" xr:uid="{00000000-0005-0000-0000-000088000000}"/>
    <cellStyle name="Euro 4" xfId="153" xr:uid="{00000000-0005-0000-0000-000089000000}"/>
    <cellStyle name="Explanatory Text" xfId="16" builtinId="53" hidden="1"/>
    <cellStyle name="fa_data_standard_1_grouped" xfId="154" xr:uid="{00000000-0005-0000-0000-00008B000000}"/>
    <cellStyle name="Fail" xfId="155" xr:uid="{00000000-0005-0000-0000-00008C000000}"/>
    <cellStyle name="Fail 2" xfId="156" xr:uid="{00000000-0005-0000-0000-00008D000000}"/>
    <cellStyle name="FieldName" xfId="157" xr:uid="{00000000-0005-0000-0000-00008E000000}"/>
    <cellStyle name="FieldName 2" xfId="158" xr:uid="{00000000-0005-0000-0000-00008F000000}"/>
    <cellStyle name="FieldName 2 2" xfId="159" xr:uid="{00000000-0005-0000-0000-000090000000}"/>
    <cellStyle name="FieldName 3" xfId="160" xr:uid="{00000000-0005-0000-0000-000091000000}"/>
    <cellStyle name="Financials" xfId="161" xr:uid="{00000000-0005-0000-0000-000092000000}"/>
    <cellStyle name="Financials 2" xfId="162" xr:uid="{00000000-0005-0000-0000-000093000000}"/>
    <cellStyle name="FiscalPeriod" xfId="163" xr:uid="{00000000-0005-0000-0000-000094000000}"/>
    <cellStyle name="FiscalPeriod 2" xfId="164" xr:uid="{00000000-0005-0000-0000-000095000000}"/>
    <cellStyle name="Fixed" xfId="165" xr:uid="{00000000-0005-0000-0000-000096000000}"/>
    <cellStyle name="Fixed [0]" xfId="166" xr:uid="{00000000-0005-0000-0000-000097000000}"/>
    <cellStyle name="Fixed [0] 2" xfId="167" xr:uid="{00000000-0005-0000-0000-000098000000}"/>
    <cellStyle name="Fixed 2" xfId="168" xr:uid="{00000000-0005-0000-0000-000099000000}"/>
    <cellStyle name="Fixed 3" xfId="169" xr:uid="{00000000-0005-0000-0000-00009A000000}"/>
    <cellStyle name="Footnote" xfId="170" xr:uid="{00000000-0005-0000-0000-00009B000000}"/>
    <cellStyle name="fy_eps$" xfId="171" xr:uid="{00000000-0005-0000-0000-00009C000000}"/>
    <cellStyle name="g_rate" xfId="172" xr:uid="{00000000-0005-0000-0000-00009D000000}"/>
    <cellStyle name="G02 Table Text" xfId="173" xr:uid="{00000000-0005-0000-0000-00009E000000}"/>
    <cellStyle name="G02 Table Text 2" xfId="174" xr:uid="{00000000-0005-0000-0000-00009F000000}"/>
    <cellStyle name="G04_Main head" xfId="175" xr:uid="{00000000-0005-0000-0000-0000A0000000}"/>
    <cellStyle name="G05 Tab Head Bold" xfId="176" xr:uid="{00000000-0005-0000-0000-0000A1000000}"/>
    <cellStyle name="G05 Tab Head Bold 2" xfId="177" xr:uid="{00000000-0005-0000-0000-0000A2000000}"/>
    <cellStyle name="G05 Tab Head Light" xfId="178" xr:uid="{00000000-0005-0000-0000-0000A3000000}"/>
    <cellStyle name="G05 Tab Head Light 2" xfId="179" xr:uid="{00000000-0005-0000-0000-0000A4000000}"/>
    <cellStyle name="Good" xfId="6" builtinId="26" hidden="1"/>
    <cellStyle name="Green" xfId="180" xr:uid="{00000000-0005-0000-0000-0000A6000000}"/>
    <cellStyle name="Grey" xfId="181" xr:uid="{00000000-0005-0000-0000-0000A7000000}"/>
    <cellStyle name="Header" xfId="182" xr:uid="{00000000-0005-0000-0000-0000A8000000}"/>
    <cellStyle name="Header 2" xfId="183" xr:uid="{00000000-0005-0000-0000-0000A9000000}"/>
    <cellStyle name="Header1" xfId="184" xr:uid="{00000000-0005-0000-0000-0000AA000000}"/>
    <cellStyle name="Header1 2" xfId="185" xr:uid="{00000000-0005-0000-0000-0000AB000000}"/>
    <cellStyle name="Header2" xfId="186" xr:uid="{00000000-0005-0000-0000-0000AC000000}"/>
    <cellStyle name="Header2 2" xfId="187" xr:uid="{00000000-0005-0000-0000-0000AD000000}"/>
    <cellStyle name="Header2 2 2" xfId="188" xr:uid="{00000000-0005-0000-0000-0000AE000000}"/>
    <cellStyle name="Header2 3" xfId="189" xr:uid="{00000000-0005-0000-0000-0000AF000000}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vy Top Line" xfId="190" xr:uid="{00000000-0005-0000-0000-0000B4000000}"/>
    <cellStyle name="Hidden" xfId="191" xr:uid="{00000000-0005-0000-0000-0000B5000000}"/>
    <cellStyle name="Hidden 2" xfId="192" xr:uid="{00000000-0005-0000-0000-0000B6000000}"/>
    <cellStyle name="Hyperlink 2" xfId="193" xr:uid="{00000000-0005-0000-0000-0000B7000000}"/>
    <cellStyle name="Hyperlink 3" xfId="194" xr:uid="{00000000-0005-0000-0000-0000B8000000}"/>
    <cellStyle name="Hyperlink 3 2" xfId="195" xr:uid="{00000000-0005-0000-0000-0000B9000000}"/>
    <cellStyle name="Input" xfId="9" builtinId="20" hidden="1"/>
    <cellStyle name="Input [yellow]" xfId="196" xr:uid="{00000000-0005-0000-0000-0000BB000000}"/>
    <cellStyle name="Input [yellow] 2" xfId="197" xr:uid="{00000000-0005-0000-0000-0000BC000000}"/>
    <cellStyle name="Input [yellow] 2 2" xfId="198" xr:uid="{00000000-0005-0000-0000-0000BD000000}"/>
    <cellStyle name="Input [yellow] 3" xfId="199" xr:uid="{00000000-0005-0000-0000-0000BE000000}"/>
    <cellStyle name="Input Currency" xfId="200" xr:uid="{00000000-0005-0000-0000-0000BF000000}"/>
    <cellStyle name="Input Date" xfId="201" xr:uid="{00000000-0005-0000-0000-0000C0000000}"/>
    <cellStyle name="Input Fixed [0]" xfId="202" xr:uid="{00000000-0005-0000-0000-0000C1000000}"/>
    <cellStyle name="Input Normal" xfId="203" xr:uid="{00000000-0005-0000-0000-0000C2000000}"/>
    <cellStyle name="Input Percent" xfId="204" xr:uid="{00000000-0005-0000-0000-0000C3000000}"/>
    <cellStyle name="Input Percent [2]" xfId="205" xr:uid="{00000000-0005-0000-0000-0000C4000000}"/>
    <cellStyle name="Input Titles" xfId="206" xr:uid="{00000000-0005-0000-0000-0000C5000000}"/>
    <cellStyle name="Integer" xfId="207" xr:uid="{00000000-0005-0000-0000-0000C6000000}"/>
    <cellStyle name="Integer 2" xfId="208" xr:uid="{00000000-0005-0000-0000-0000C7000000}"/>
    <cellStyle name="Item" xfId="209" xr:uid="{00000000-0005-0000-0000-0000C8000000}"/>
    <cellStyle name="Item 2" xfId="210" xr:uid="{00000000-0005-0000-0000-0000C9000000}"/>
    <cellStyle name="ItemTypeClass" xfId="211" xr:uid="{00000000-0005-0000-0000-0000CA000000}"/>
    <cellStyle name="ItemTypeClass 2" xfId="212" xr:uid="{00000000-0005-0000-0000-0000CB000000}"/>
    <cellStyle name="KP_Normal" xfId="213" xr:uid="{00000000-0005-0000-0000-0000CC000000}"/>
    <cellStyle name="Linked Cell" xfId="12" builtinId="24" hidden="1"/>
    <cellStyle name="m" xfId="214" xr:uid="{00000000-0005-0000-0000-0000CE000000}"/>
    <cellStyle name="m$" xfId="215" xr:uid="{00000000-0005-0000-0000-0000CF000000}"/>
    <cellStyle name="Margins" xfId="216" xr:uid="{00000000-0005-0000-0000-0000D0000000}"/>
    <cellStyle name="MetricLabel" xfId="217" xr:uid="{00000000-0005-0000-0000-0000D1000000}"/>
    <cellStyle name="MetricLabel 2" xfId="218" xr:uid="{00000000-0005-0000-0000-0000D2000000}"/>
    <cellStyle name="MetricLabelBlue" xfId="219" xr:uid="{00000000-0005-0000-0000-0000D3000000}"/>
    <cellStyle name="MetricLabelBlue 2" xfId="220" xr:uid="{00000000-0005-0000-0000-0000D4000000}"/>
    <cellStyle name="MetricValue" xfId="221" xr:uid="{00000000-0005-0000-0000-0000D5000000}"/>
    <cellStyle name="MetricValue 2" xfId="222" xr:uid="{00000000-0005-0000-0000-0000D6000000}"/>
    <cellStyle name="Milliers [0]_EVALUAT" xfId="223" xr:uid="{00000000-0005-0000-0000-0000D7000000}"/>
    <cellStyle name="Milliers_EVALUAT" xfId="224" xr:uid="{00000000-0005-0000-0000-0000D8000000}"/>
    <cellStyle name="mm" xfId="225" xr:uid="{00000000-0005-0000-0000-0000D9000000}"/>
    <cellStyle name="Monétaire [0]_EVALUAT" xfId="226" xr:uid="{00000000-0005-0000-0000-0000DA000000}"/>
    <cellStyle name="Monétaire_EVALUAT" xfId="227" xr:uid="{00000000-0005-0000-0000-0000DB000000}"/>
    <cellStyle name="MonthYears" xfId="228" xr:uid="{00000000-0005-0000-0000-0000DC000000}"/>
    <cellStyle name="Multiple" xfId="229" xr:uid="{00000000-0005-0000-0000-0000DD000000}"/>
    <cellStyle name="Multiple 2" xfId="230" xr:uid="{00000000-0005-0000-0000-0000DE000000}"/>
    <cellStyle name="NA is zero" xfId="231" xr:uid="{00000000-0005-0000-0000-0000DF000000}"/>
    <cellStyle name="negativ" xfId="232" xr:uid="{00000000-0005-0000-0000-0000E0000000}"/>
    <cellStyle name="negativ 2" xfId="233" xr:uid="{00000000-0005-0000-0000-0000E1000000}"/>
    <cellStyle name="Neutral" xfId="8" builtinId="28" hidden="1"/>
    <cellStyle name="nodollars" xfId="234" xr:uid="{00000000-0005-0000-0000-0000E3000000}"/>
    <cellStyle name="Normal" xfId="0" builtinId="0"/>
    <cellStyle name="Normal - Style1" xfId="235" xr:uid="{00000000-0005-0000-0000-0000E5000000}"/>
    <cellStyle name="Normal - Style1 2" xfId="236" xr:uid="{00000000-0005-0000-0000-0000E6000000}"/>
    <cellStyle name="Normal - Style1 3" xfId="237" xr:uid="{00000000-0005-0000-0000-0000E7000000}"/>
    <cellStyle name="Normal - Style1 4" xfId="238" xr:uid="{00000000-0005-0000-0000-0000E8000000}"/>
    <cellStyle name="Normal - Style1 5" xfId="239" xr:uid="{00000000-0005-0000-0000-0000E9000000}"/>
    <cellStyle name="Normal - Style1 6" xfId="240" xr:uid="{00000000-0005-0000-0000-0000EA000000}"/>
    <cellStyle name="Normal [0]" xfId="241" xr:uid="{00000000-0005-0000-0000-0000EB000000}"/>
    <cellStyle name="Normal [1]" xfId="242" xr:uid="{00000000-0005-0000-0000-0000EC000000}"/>
    <cellStyle name="Normal [1] 2" xfId="243" xr:uid="{00000000-0005-0000-0000-0000ED000000}"/>
    <cellStyle name="Normal [2]" xfId="244" xr:uid="{00000000-0005-0000-0000-0000EE000000}"/>
    <cellStyle name="Normal [3]" xfId="245" xr:uid="{00000000-0005-0000-0000-0000EF000000}"/>
    <cellStyle name="Normal 10" xfId="246" xr:uid="{00000000-0005-0000-0000-0000F0000000}"/>
    <cellStyle name="Normal 11" xfId="247" xr:uid="{00000000-0005-0000-0000-0000F1000000}"/>
    <cellStyle name="Normal 11 2" xfId="248" xr:uid="{00000000-0005-0000-0000-0000F2000000}"/>
    <cellStyle name="Normal 12" xfId="249" xr:uid="{00000000-0005-0000-0000-0000F3000000}"/>
    <cellStyle name="Normal 13" xfId="250" xr:uid="{00000000-0005-0000-0000-0000F4000000}"/>
    <cellStyle name="Normal 14" xfId="251" xr:uid="{00000000-0005-0000-0000-0000F5000000}"/>
    <cellStyle name="Normal 15" xfId="252" xr:uid="{00000000-0005-0000-0000-0000F6000000}"/>
    <cellStyle name="Normal 16" xfId="253" xr:uid="{00000000-0005-0000-0000-0000F7000000}"/>
    <cellStyle name="Normal 17" xfId="254" xr:uid="{00000000-0005-0000-0000-0000F8000000}"/>
    <cellStyle name="Normal 18" xfId="255" xr:uid="{00000000-0005-0000-0000-0000F9000000}"/>
    <cellStyle name="Normal 19" xfId="256" xr:uid="{00000000-0005-0000-0000-0000FA000000}"/>
    <cellStyle name="Normal 2" xfId="257" xr:uid="{00000000-0005-0000-0000-0000FB000000}"/>
    <cellStyle name="Normal 2 2" xfId="258" xr:uid="{00000000-0005-0000-0000-0000FC000000}"/>
    <cellStyle name="Normal 2 3" xfId="259" xr:uid="{00000000-0005-0000-0000-0000FD000000}"/>
    <cellStyle name="Normal 2 3 2" xfId="260" xr:uid="{00000000-0005-0000-0000-0000FE000000}"/>
    <cellStyle name="Normal 2 4" xfId="261" xr:uid="{00000000-0005-0000-0000-0000FF000000}"/>
    <cellStyle name="Normal 2 4 2" xfId="262" xr:uid="{00000000-0005-0000-0000-000000010000}"/>
    <cellStyle name="Normal 2 5" xfId="263" xr:uid="{00000000-0005-0000-0000-000001010000}"/>
    <cellStyle name="Normal 2 6" xfId="264" xr:uid="{00000000-0005-0000-0000-000002010000}"/>
    <cellStyle name="Normal 20" xfId="265" xr:uid="{00000000-0005-0000-0000-000003010000}"/>
    <cellStyle name="Normal 21" xfId="266" xr:uid="{00000000-0005-0000-0000-000004010000}"/>
    <cellStyle name="Normal 3" xfId="267" xr:uid="{00000000-0005-0000-0000-000005010000}"/>
    <cellStyle name="Normal 3 2" xfId="268" xr:uid="{00000000-0005-0000-0000-000006010000}"/>
    <cellStyle name="Normal 3 2 2" xfId="269" xr:uid="{00000000-0005-0000-0000-000007010000}"/>
    <cellStyle name="Normal 3 2 2 2" xfId="270" xr:uid="{00000000-0005-0000-0000-000008010000}"/>
    <cellStyle name="Normal 3 3" xfId="271" xr:uid="{00000000-0005-0000-0000-000009010000}"/>
    <cellStyle name="Normal 4" xfId="272" xr:uid="{00000000-0005-0000-0000-00000A010000}"/>
    <cellStyle name="Normal 4 2" xfId="273" xr:uid="{00000000-0005-0000-0000-00000B010000}"/>
    <cellStyle name="Normal 4 2 4" xfId="274" xr:uid="{00000000-0005-0000-0000-00000C010000}"/>
    <cellStyle name="Normal 4 3" xfId="275" xr:uid="{00000000-0005-0000-0000-00000D010000}"/>
    <cellStyle name="Normal 5" xfId="18" xr:uid="{00000000-0005-0000-0000-00000E010000}"/>
    <cellStyle name="Normal 5 2" xfId="276" xr:uid="{00000000-0005-0000-0000-00000F010000}"/>
    <cellStyle name="Normal 6" xfId="277" xr:uid="{00000000-0005-0000-0000-000010010000}"/>
    <cellStyle name="Normal 6 2" xfId="278" xr:uid="{00000000-0005-0000-0000-000011010000}"/>
    <cellStyle name="Normal 7" xfId="279" xr:uid="{00000000-0005-0000-0000-000012010000}"/>
    <cellStyle name="Normal 7 2" xfId="280" xr:uid="{00000000-0005-0000-0000-000013010000}"/>
    <cellStyle name="Normal 7 2 2" xfId="281" xr:uid="{00000000-0005-0000-0000-000014010000}"/>
    <cellStyle name="Normal 7 3" xfId="282" xr:uid="{00000000-0005-0000-0000-000015010000}"/>
    <cellStyle name="Normal 7 4" xfId="283" xr:uid="{00000000-0005-0000-0000-000016010000}"/>
    <cellStyle name="Normal 8" xfId="284" xr:uid="{00000000-0005-0000-0000-000017010000}"/>
    <cellStyle name="Normal 9" xfId="285" xr:uid="{00000000-0005-0000-0000-000018010000}"/>
    <cellStyle name="Normal 9 2" xfId="286" xr:uid="{00000000-0005-0000-0000-000019010000}"/>
    <cellStyle name="Normal Bold" xfId="287" xr:uid="{00000000-0005-0000-0000-00001A010000}"/>
    <cellStyle name="Normal Pct" xfId="288" xr:uid="{00000000-0005-0000-0000-00001B010000}"/>
    <cellStyle name="NormalMultiple" xfId="289" xr:uid="{00000000-0005-0000-0000-00001C010000}"/>
    <cellStyle name="NormalX" xfId="290" xr:uid="{00000000-0005-0000-0000-00001D010000}"/>
    <cellStyle name="NormalX 2" xfId="291" xr:uid="{00000000-0005-0000-0000-00001E010000}"/>
    <cellStyle name="Note" xfId="15" builtinId="10" hidden="1"/>
    <cellStyle name="Number" xfId="292" xr:uid="{00000000-0005-0000-0000-000020010000}"/>
    <cellStyle name="Number [0]" xfId="293" xr:uid="{00000000-0005-0000-0000-000021010000}"/>
    <cellStyle name="Œ…‹æØ‚è [0.00]_GE 3 MINIMUM" xfId="294" xr:uid="{00000000-0005-0000-0000-000022010000}"/>
    <cellStyle name="Œ…‹æØ‚è_GE 3 MINIMUM" xfId="295" xr:uid="{00000000-0005-0000-0000-000023010000}"/>
    <cellStyle name="outh America" xfId="296" xr:uid="{00000000-0005-0000-0000-000024010000}"/>
    <cellStyle name="outh America 2" xfId="297" xr:uid="{00000000-0005-0000-0000-000025010000}"/>
    <cellStyle name="Output" xfId="10" builtinId="21" hidden="1"/>
    <cellStyle name="over" xfId="298" xr:uid="{00000000-0005-0000-0000-000027010000}"/>
    <cellStyle name="Pass" xfId="299" xr:uid="{00000000-0005-0000-0000-000028010000}"/>
    <cellStyle name="Pass 2" xfId="300" xr:uid="{00000000-0005-0000-0000-000029010000}"/>
    <cellStyle name="pe" xfId="301" xr:uid="{00000000-0005-0000-0000-00002A010000}"/>
    <cellStyle name="PEG" xfId="302" xr:uid="{00000000-0005-0000-0000-00002B010000}"/>
    <cellStyle name="Percent" xfId="467" builtinId="5"/>
    <cellStyle name="percent (0)" xfId="303" xr:uid="{00000000-0005-0000-0000-00002C010000}"/>
    <cellStyle name="Percent [0]" xfId="304" xr:uid="{00000000-0005-0000-0000-00002D010000}"/>
    <cellStyle name="Percent [0] 2" xfId="305" xr:uid="{00000000-0005-0000-0000-00002E010000}"/>
    <cellStyle name="Percent [1]" xfId="306" xr:uid="{00000000-0005-0000-0000-00002F010000}"/>
    <cellStyle name="Percent [2]" xfId="307" xr:uid="{00000000-0005-0000-0000-000030010000}"/>
    <cellStyle name="Percent [2] 2" xfId="308" xr:uid="{00000000-0005-0000-0000-000031010000}"/>
    <cellStyle name="Percent 19" xfId="309" xr:uid="{00000000-0005-0000-0000-000032010000}"/>
    <cellStyle name="Percent 2" xfId="310" xr:uid="{00000000-0005-0000-0000-000033010000}"/>
    <cellStyle name="Percent 2 2" xfId="311" xr:uid="{00000000-0005-0000-0000-000034010000}"/>
    <cellStyle name="Percent 2 2 2" xfId="312" xr:uid="{00000000-0005-0000-0000-000035010000}"/>
    <cellStyle name="Percent 2 3" xfId="313" xr:uid="{00000000-0005-0000-0000-000036010000}"/>
    <cellStyle name="Percent 2 3 2" xfId="314" xr:uid="{00000000-0005-0000-0000-000037010000}"/>
    <cellStyle name="Percent 3" xfId="315" xr:uid="{00000000-0005-0000-0000-000038010000}"/>
    <cellStyle name="Percent 3 2" xfId="316" xr:uid="{00000000-0005-0000-0000-000039010000}"/>
    <cellStyle name="Percent 3 3" xfId="317" xr:uid="{00000000-0005-0000-0000-00003A010000}"/>
    <cellStyle name="Percent 4" xfId="318" xr:uid="{00000000-0005-0000-0000-00003B010000}"/>
    <cellStyle name="Percent 4 2" xfId="319" xr:uid="{00000000-0005-0000-0000-00003C010000}"/>
    <cellStyle name="Percent 4 3" xfId="320" xr:uid="{00000000-0005-0000-0000-00003D010000}"/>
    <cellStyle name="Percent 4 4" xfId="321" xr:uid="{00000000-0005-0000-0000-00003E010000}"/>
    <cellStyle name="Percent 4 5" xfId="322" xr:uid="{00000000-0005-0000-0000-00003F010000}"/>
    <cellStyle name="Percent 5" xfId="323" xr:uid="{00000000-0005-0000-0000-000040010000}"/>
    <cellStyle name="Percent 5 2" xfId="324" xr:uid="{00000000-0005-0000-0000-000041010000}"/>
    <cellStyle name="Percent 6" xfId="325" xr:uid="{00000000-0005-0000-0000-000042010000}"/>
    <cellStyle name="Percent 7" xfId="326" xr:uid="{00000000-0005-0000-0000-000043010000}"/>
    <cellStyle name="Percent 8" xfId="327" xr:uid="{00000000-0005-0000-0000-000044010000}"/>
    <cellStyle name="Percent 9" xfId="328" xr:uid="{00000000-0005-0000-0000-000045010000}"/>
    <cellStyle name="PercentChange" xfId="329" xr:uid="{00000000-0005-0000-0000-000046010000}"/>
    <cellStyle name="PercentChange 2" xfId="330" xr:uid="{00000000-0005-0000-0000-000047010000}"/>
    <cellStyle name="PercentSales" xfId="331" xr:uid="{00000000-0005-0000-0000-000048010000}"/>
    <cellStyle name="posit" xfId="332" xr:uid="{00000000-0005-0000-0000-000049010000}"/>
    <cellStyle name="price" xfId="333" xr:uid="{00000000-0005-0000-0000-00004A010000}"/>
    <cellStyle name="ProtectedDates" xfId="334" xr:uid="{00000000-0005-0000-0000-00004B010000}"/>
    <cellStyle name="q" xfId="335" xr:uid="{00000000-0005-0000-0000-00004C010000}"/>
    <cellStyle name="range" xfId="336" xr:uid="{00000000-0005-0000-0000-00004D010000}"/>
    <cellStyle name="RangeBelow" xfId="337" xr:uid="{00000000-0005-0000-0000-00004E010000}"/>
    <cellStyle name="Ratio" xfId="338" xr:uid="{00000000-0005-0000-0000-00004F010000}"/>
    <cellStyle name="Ratio 2" xfId="339" xr:uid="{00000000-0005-0000-0000-000050010000}"/>
    <cellStyle name="RatioX" xfId="340" xr:uid="{00000000-0005-0000-0000-000051010000}"/>
    <cellStyle name="RatioX 2" xfId="341" xr:uid="{00000000-0005-0000-0000-000052010000}"/>
    <cellStyle name="RED" xfId="342" xr:uid="{00000000-0005-0000-0000-000053010000}"/>
    <cellStyle name="RED 2" xfId="343" xr:uid="{00000000-0005-0000-0000-000054010000}"/>
    <cellStyle name="Red Font" xfId="344" xr:uid="{00000000-0005-0000-0000-000055010000}"/>
    <cellStyle name="Restruct" xfId="345" xr:uid="{00000000-0005-0000-0000-000056010000}"/>
    <cellStyle name="Right" xfId="346" xr:uid="{00000000-0005-0000-0000-000057010000}"/>
    <cellStyle name="Right 2" xfId="347" xr:uid="{00000000-0005-0000-0000-000058010000}"/>
    <cellStyle name="Row Title 4 Indent" xfId="348" xr:uid="{00000000-0005-0000-0000-000059010000}"/>
    <cellStyle name="Row Total" xfId="349" xr:uid="{00000000-0005-0000-0000-00005A010000}"/>
    <cellStyle name="Row Total 2" xfId="350" xr:uid="{00000000-0005-0000-0000-00005B010000}"/>
    <cellStyle name="Row Total 2 2" xfId="351" xr:uid="{00000000-0005-0000-0000-00005C010000}"/>
    <cellStyle name="Row Total 3" xfId="352" xr:uid="{00000000-0005-0000-0000-00005D010000}"/>
    <cellStyle name="ScripFactor" xfId="353" xr:uid="{00000000-0005-0000-0000-00005E010000}"/>
    <cellStyle name="ScripFactor 2" xfId="354" xr:uid="{00000000-0005-0000-0000-00005F010000}"/>
    <cellStyle name="SectionHeading" xfId="355" xr:uid="{00000000-0005-0000-0000-000060010000}"/>
    <cellStyle name="SectionHeading 2" xfId="356" xr:uid="{00000000-0005-0000-0000-000061010000}"/>
    <cellStyle name="SectionHeading 2 2" xfId="357" xr:uid="{00000000-0005-0000-0000-000062010000}"/>
    <cellStyle name="SectionHeading 3" xfId="358" xr:uid="{00000000-0005-0000-0000-000063010000}"/>
    <cellStyle name="SingleTopDoubleBott" xfId="359" xr:uid="{00000000-0005-0000-0000-000064010000}"/>
    <cellStyle name="SingleTopDoubleBott 2" xfId="360" xr:uid="{00000000-0005-0000-0000-000065010000}"/>
    <cellStyle name="SingleTopDoubleBott 2 2" xfId="361" xr:uid="{00000000-0005-0000-0000-000066010000}"/>
    <cellStyle name="Standard" xfId="362" xr:uid="{00000000-0005-0000-0000-000067010000}"/>
    <cellStyle name="Standard 2" xfId="363" xr:uid="{00000000-0005-0000-0000-000068010000}"/>
    <cellStyle name="STYL1 - Style1" xfId="364" xr:uid="{00000000-0005-0000-0000-000069010000}"/>
    <cellStyle name="STYL1 - Style1 2" xfId="365" xr:uid="{00000000-0005-0000-0000-00006A010000}"/>
    <cellStyle name="STYL2 - Style2" xfId="366" xr:uid="{00000000-0005-0000-0000-00006B010000}"/>
    <cellStyle name="Style 1" xfId="367" xr:uid="{00000000-0005-0000-0000-00006C010000}"/>
    <cellStyle name="Style 21" xfId="368" xr:uid="{00000000-0005-0000-0000-00006D010000}"/>
    <cellStyle name="Style 21 2" xfId="369" xr:uid="{00000000-0005-0000-0000-00006E010000}"/>
    <cellStyle name="Style 22" xfId="370" xr:uid="{00000000-0005-0000-0000-00006F010000}"/>
    <cellStyle name="Style 22 2" xfId="371" xr:uid="{00000000-0005-0000-0000-000070010000}"/>
    <cellStyle name="Style 23" xfId="372" xr:uid="{00000000-0005-0000-0000-000071010000}"/>
    <cellStyle name="Style 23 2" xfId="373" xr:uid="{00000000-0005-0000-0000-000072010000}"/>
    <cellStyle name="Style 24" xfId="374" xr:uid="{00000000-0005-0000-0000-000073010000}"/>
    <cellStyle name="Style 24 2" xfId="375" xr:uid="{00000000-0005-0000-0000-000074010000}"/>
    <cellStyle name="Style 25" xfId="376" xr:uid="{00000000-0005-0000-0000-000075010000}"/>
    <cellStyle name="Style 25 2" xfId="377" xr:uid="{00000000-0005-0000-0000-000076010000}"/>
    <cellStyle name="Style 26" xfId="378" xr:uid="{00000000-0005-0000-0000-000077010000}"/>
    <cellStyle name="Style 26 2" xfId="379" xr:uid="{00000000-0005-0000-0000-000078010000}"/>
    <cellStyle name="Style 27" xfId="380" xr:uid="{00000000-0005-0000-0000-000079010000}"/>
    <cellStyle name="Style 27 2" xfId="381" xr:uid="{00000000-0005-0000-0000-00007A010000}"/>
    <cellStyle name="Style 28" xfId="382" xr:uid="{00000000-0005-0000-0000-00007B010000}"/>
    <cellStyle name="Style 28 2" xfId="383" xr:uid="{00000000-0005-0000-0000-00007C010000}"/>
    <cellStyle name="Style 29" xfId="384" xr:uid="{00000000-0005-0000-0000-00007D010000}"/>
    <cellStyle name="Style 29 2" xfId="385" xr:uid="{00000000-0005-0000-0000-00007E010000}"/>
    <cellStyle name="Style 30" xfId="386" xr:uid="{00000000-0005-0000-0000-00007F010000}"/>
    <cellStyle name="Style 30 2" xfId="387" xr:uid="{00000000-0005-0000-0000-000080010000}"/>
    <cellStyle name="Style 31" xfId="388" xr:uid="{00000000-0005-0000-0000-000081010000}"/>
    <cellStyle name="Style 31 2" xfId="389" xr:uid="{00000000-0005-0000-0000-000082010000}"/>
    <cellStyle name="Style 32" xfId="390" xr:uid="{00000000-0005-0000-0000-000083010000}"/>
    <cellStyle name="Style 32 2" xfId="391" xr:uid="{00000000-0005-0000-0000-000084010000}"/>
    <cellStyle name="Style 33" xfId="392" xr:uid="{00000000-0005-0000-0000-000085010000}"/>
    <cellStyle name="Style 33 2" xfId="393" xr:uid="{00000000-0005-0000-0000-000086010000}"/>
    <cellStyle name="Style 34" xfId="394" xr:uid="{00000000-0005-0000-0000-000087010000}"/>
    <cellStyle name="Style 34 2" xfId="395" xr:uid="{00000000-0005-0000-0000-000088010000}"/>
    <cellStyle name="Style 35" xfId="396" xr:uid="{00000000-0005-0000-0000-000089010000}"/>
    <cellStyle name="Style 35 2" xfId="397" xr:uid="{00000000-0005-0000-0000-00008A010000}"/>
    <cellStyle name="Style 36" xfId="398" xr:uid="{00000000-0005-0000-0000-00008B010000}"/>
    <cellStyle name="Style 36 2" xfId="399" xr:uid="{00000000-0005-0000-0000-00008C010000}"/>
    <cellStyle name="Style 37" xfId="400" xr:uid="{00000000-0005-0000-0000-00008D010000}"/>
    <cellStyle name="Style 37 2" xfId="401" xr:uid="{00000000-0005-0000-0000-00008E010000}"/>
    <cellStyle name="Style 38" xfId="402" xr:uid="{00000000-0005-0000-0000-00008F010000}"/>
    <cellStyle name="Style 38 2" xfId="403" xr:uid="{00000000-0005-0000-0000-000090010000}"/>
    <cellStyle name="Style 39" xfId="404" xr:uid="{00000000-0005-0000-0000-000091010000}"/>
    <cellStyle name="Style 39 2" xfId="405" xr:uid="{00000000-0005-0000-0000-000092010000}"/>
    <cellStyle name="Style 40" xfId="406" xr:uid="{00000000-0005-0000-0000-000093010000}"/>
    <cellStyle name="Style 40 2" xfId="407" xr:uid="{00000000-0005-0000-0000-000094010000}"/>
    <cellStyle name="Style 41" xfId="408" xr:uid="{00000000-0005-0000-0000-000095010000}"/>
    <cellStyle name="Style 41 2" xfId="409" xr:uid="{00000000-0005-0000-0000-000096010000}"/>
    <cellStyle name="Style 42" xfId="410" xr:uid="{00000000-0005-0000-0000-000097010000}"/>
    <cellStyle name="Style 42 2" xfId="411" xr:uid="{00000000-0005-0000-0000-000098010000}"/>
    <cellStyle name="Style 43" xfId="412" xr:uid="{00000000-0005-0000-0000-000099010000}"/>
    <cellStyle name="Style 43 2" xfId="413" xr:uid="{00000000-0005-0000-0000-00009A010000}"/>
    <cellStyle name="Style 44" xfId="414" xr:uid="{00000000-0005-0000-0000-00009B010000}"/>
    <cellStyle name="Style 44 2" xfId="415" xr:uid="{00000000-0005-0000-0000-00009C010000}"/>
    <cellStyle name="Style 45" xfId="416" xr:uid="{00000000-0005-0000-0000-00009D010000}"/>
    <cellStyle name="Style 45 2" xfId="417" xr:uid="{00000000-0005-0000-0000-00009E010000}"/>
    <cellStyle name="Style 46" xfId="418" xr:uid="{00000000-0005-0000-0000-00009F010000}"/>
    <cellStyle name="Style 46 2" xfId="419" xr:uid="{00000000-0005-0000-0000-0000A0010000}"/>
    <cellStyle name="Subhead" xfId="420" xr:uid="{00000000-0005-0000-0000-0000A1010000}"/>
    <cellStyle name="SubRoutine" xfId="421" xr:uid="{00000000-0005-0000-0000-0000A2010000}"/>
    <cellStyle name="Subtitle" xfId="422" xr:uid="{00000000-0005-0000-0000-0000A3010000}"/>
    <cellStyle name="t" xfId="423" xr:uid="{00000000-0005-0000-0000-0000A4010000}"/>
    <cellStyle name="t 2" xfId="424" xr:uid="{00000000-0005-0000-0000-0000A5010000}"/>
    <cellStyle name="Table Heading" xfId="425" xr:uid="{00000000-0005-0000-0000-0000A6010000}"/>
    <cellStyle name="Table Title" xfId="426" xr:uid="{00000000-0005-0000-0000-0000A7010000}"/>
    <cellStyle name="Table Units" xfId="427" xr:uid="{00000000-0005-0000-0000-0000A8010000}"/>
    <cellStyle name="Table Units 2" xfId="428" xr:uid="{00000000-0005-0000-0000-0000A9010000}"/>
    <cellStyle name="Tag" xfId="429" xr:uid="{00000000-0005-0000-0000-0000AA010000}"/>
    <cellStyle name="tcn" xfId="430" xr:uid="{00000000-0005-0000-0000-0000AB010000}"/>
    <cellStyle name="Title" xfId="1" builtinId="15" hidden="1"/>
    <cellStyle name="title1" xfId="431" xr:uid="{00000000-0005-0000-0000-0000AD010000}"/>
    <cellStyle name="title2" xfId="432" xr:uid="{00000000-0005-0000-0000-0000AE010000}"/>
    <cellStyle name="title2 2" xfId="433" xr:uid="{00000000-0005-0000-0000-0000AF010000}"/>
    <cellStyle name="Titles" xfId="434" xr:uid="{00000000-0005-0000-0000-0000B0010000}"/>
    <cellStyle name="Titles 2" xfId="435" xr:uid="{00000000-0005-0000-0000-0000B1010000}"/>
    <cellStyle name="tn" xfId="436" xr:uid="{00000000-0005-0000-0000-0000B2010000}"/>
    <cellStyle name="Top Line Light" xfId="437" xr:uid="{00000000-0005-0000-0000-0000B3010000}"/>
    <cellStyle name="Top Line Light 2" xfId="438" xr:uid="{00000000-0005-0000-0000-0000B4010000}"/>
    <cellStyle name="Top Line Light 2 2" xfId="439" xr:uid="{00000000-0005-0000-0000-0000B5010000}"/>
    <cellStyle name="Top Line Light 2 2 2" xfId="440" xr:uid="{00000000-0005-0000-0000-0000B6010000}"/>
    <cellStyle name="Top Line Light 2 3" xfId="441" xr:uid="{00000000-0005-0000-0000-0000B7010000}"/>
    <cellStyle name="Top Line Light 2 3 2" xfId="442" xr:uid="{00000000-0005-0000-0000-0000B8010000}"/>
    <cellStyle name="Top Line Light 2 4" xfId="443" xr:uid="{00000000-0005-0000-0000-0000B9010000}"/>
    <cellStyle name="Top Line Light 3" xfId="444" xr:uid="{00000000-0005-0000-0000-0000BA010000}"/>
    <cellStyle name="Top Line Light 3 2" xfId="445" xr:uid="{00000000-0005-0000-0000-0000BB010000}"/>
    <cellStyle name="Top Line Light 4" xfId="446" xr:uid="{00000000-0005-0000-0000-0000BC010000}"/>
    <cellStyle name="Total" xfId="17" builtinId="25" hidden="1"/>
    <cellStyle name="Totals" xfId="447" xr:uid="{00000000-0005-0000-0000-0000BE010000}"/>
    <cellStyle name="Totals 2" xfId="448" xr:uid="{00000000-0005-0000-0000-0000BF010000}"/>
    <cellStyle name="Underline" xfId="449" xr:uid="{00000000-0005-0000-0000-0000C0010000}"/>
    <cellStyle name="Underline 2" xfId="450" xr:uid="{00000000-0005-0000-0000-0000C1010000}"/>
    <cellStyle name="Underline 2 2" xfId="451" xr:uid="{00000000-0005-0000-0000-0000C2010000}"/>
    <cellStyle name="Underline 3" xfId="452" xr:uid="{00000000-0005-0000-0000-0000C3010000}"/>
    <cellStyle name="UnderlineDouble" xfId="453" xr:uid="{00000000-0005-0000-0000-0000C4010000}"/>
    <cellStyle name="UnderlineDouble 2" xfId="454" xr:uid="{00000000-0005-0000-0000-0000C5010000}"/>
    <cellStyle name="UnderlineDouble 2 2" xfId="455" xr:uid="{00000000-0005-0000-0000-0000C6010000}"/>
    <cellStyle name="UnProtectedCalc" xfId="456" xr:uid="{00000000-0005-0000-0000-0000C7010000}"/>
    <cellStyle name="UnProtectedCalc 2" xfId="457" xr:uid="{00000000-0005-0000-0000-0000C8010000}"/>
    <cellStyle name="Upload Only" xfId="458" xr:uid="{00000000-0005-0000-0000-0000C9010000}"/>
    <cellStyle name="Upload Only 2" xfId="459" xr:uid="{00000000-0005-0000-0000-0000CA010000}"/>
    <cellStyle name="Warning Text" xfId="14" builtinId="11" hidden="1"/>
    <cellStyle name="Year" xfId="460" xr:uid="{00000000-0005-0000-0000-0000CC010000}"/>
    <cellStyle name="Year 2" xfId="461" xr:uid="{00000000-0005-0000-0000-0000CD010000}"/>
    <cellStyle name="Years" xfId="462" xr:uid="{00000000-0005-0000-0000-0000CE010000}"/>
    <cellStyle name="Years 2" xfId="463" xr:uid="{00000000-0005-0000-0000-0000CF010000}"/>
    <cellStyle name="桁区切り [0.0]" xfId="464" xr:uid="{00000000-0005-0000-0000-0000D0010000}"/>
    <cellStyle name="標準_Book4" xfId="465" xr:uid="{00000000-0005-0000-0000-0000D101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6" formatCode="#,##0.00_);\(#,##0.0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165" formatCode="#,##0_);\(#,##0\);\–_);&quot;–&quot;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  <numFmt numFmtId="254" formatCode="[$-409]m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colors>
    <mruColors>
      <color rgb="FFE6C6BC"/>
      <color rgb="FFA2C24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368300</xdr:colOff>
      <xdr:row>22</xdr:row>
      <xdr:rowOff>38100</xdr:rowOff>
    </xdr:from>
    <xdr:to>
      <xdr:col>16</xdr:col>
      <xdr:colOff>190500</xdr:colOff>
      <xdr:row>43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43F64-D0A9-B04E-958F-E787F2EFC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3949700"/>
          <a:ext cx="9575800" cy="374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</xdr:rowOff>
    </xdr:from>
    <xdr:to>
      <xdr:col>10</xdr:col>
      <xdr:colOff>89114</xdr:colOff>
      <xdr:row>81</xdr:row>
      <xdr:rowOff>128283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E9B8E2-FCBC-624C-97BC-06684AF8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3233"/>
          <a:ext cx="10864872" cy="6824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tilities_Natural_Gas/GAS/MLPs/MLP%20Insight/MLP%20Insight%20Piece%205%20-%20%20Pipeline%20Yields%20Char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TILITIES_NATURAL_GAS/Electric/Rapp/NGL%20File/NGLs/NGL%20Products/NGL_Supply_Demand_UB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amd1057pfs/_floreage$/tools/approved%20unapprov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jullende/Local%20Settings/Temp/Analyzing%20EV%20Multiples%20in%20Europ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jullende/Local%20Settings/Temp/Sector%20Valuation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uropean%20Footnotes/WIRE_Master%20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NT4/Temporary%20Internet%20Files/OLKC4/Samp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namd1057pfs/_floreage$/Footnotes/WIRE_Master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"/>
      <sheetName val="Yields"/>
      <sheetName val="data"/>
      <sheetName val="__FDSCACHE__"/>
      <sheetName val="Individual spread to treasuries"/>
      <sheetName val="__APW_ACTIVE_FIELD_RESTORE__"/>
    </sheetNames>
    <sheetDataSet>
      <sheetData sheetId="0" refreshError="1"/>
      <sheetData sheetId="1" refreshError="1"/>
      <sheetData sheetId="2">
        <row r="3">
          <cell r="AB3">
            <v>7.9289999999999999E-2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__FDSCACHE__"/>
      <sheetName val="Mt. Belvieu Price"/>
      <sheetName val="Demand by Liquid"/>
      <sheetName val="Field Prod by Liquid"/>
      <sheetName val="Total Demand"/>
      <sheetName val="Ethane Demand"/>
      <sheetName val="Propane Demand"/>
      <sheetName val="Normal Butane Demand"/>
      <sheetName val="Iso Butane Demand "/>
      <sheetName val="Natural Gasoline Demand"/>
      <sheetName val="Processing Facilities"/>
      <sheetName val="Fractionation additions"/>
      <sheetName val="Total NGL Field Production"/>
      <sheetName val="Ethane Field Production"/>
      <sheetName val="Propane Field Production"/>
      <sheetName val="Normal Butane Field  Production"/>
      <sheetName val="I Butane Field Production"/>
      <sheetName val="Nat Gasoline Field Production"/>
      <sheetName val="NGL Exports"/>
      <sheetName val="NGL Imports"/>
      <sheetName val="NGL Net Imports"/>
      <sheetName val="Refinery Util"/>
      <sheetName val="Refinery S-D"/>
      <sheetName val="Chemical Railcars"/>
      <sheetName val="NGL Consuming Industr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Source:</v>
          </cell>
          <cell r="C1" t="str">
            <v>http://www.eia.gov/dnav/pet/hist/LeafHandler.ashx?n=PET&amp;s=METUPUS1&amp;f=M</v>
          </cell>
        </row>
        <row r="2">
          <cell r="B2" t="str">
            <v>Ethane Consumption in the United States, 1990 - 2011  (MBbls)</v>
          </cell>
        </row>
        <row r="4">
          <cell r="C4">
            <v>1990</v>
          </cell>
          <cell r="D4">
            <v>1991</v>
          </cell>
          <cell r="E4">
            <v>1992</v>
          </cell>
          <cell r="F4">
            <v>1993</v>
          </cell>
          <cell r="G4">
            <v>1994</v>
          </cell>
          <cell r="H4">
            <v>1995</v>
          </cell>
          <cell r="I4">
            <v>1996</v>
          </cell>
          <cell r="J4">
            <v>1997</v>
          </cell>
          <cell r="K4">
            <v>1998</v>
          </cell>
          <cell r="L4">
            <v>1999</v>
          </cell>
          <cell r="M4">
            <v>2000</v>
          </cell>
          <cell r="N4">
            <v>2001</v>
          </cell>
          <cell r="O4">
            <v>2002</v>
          </cell>
          <cell r="P4">
            <v>2003</v>
          </cell>
          <cell r="Q4">
            <v>2004</v>
          </cell>
          <cell r="R4">
            <v>2005</v>
          </cell>
          <cell r="S4">
            <v>2006</v>
          </cell>
          <cell r="T4">
            <v>2007</v>
          </cell>
          <cell r="U4">
            <v>2008</v>
          </cell>
          <cell r="V4">
            <v>2009</v>
          </cell>
          <cell r="W4">
            <v>2010</v>
          </cell>
          <cell r="X4">
            <v>2011</v>
          </cell>
          <cell r="Y4">
            <v>2012</v>
          </cell>
          <cell r="Z4" t="str">
            <v>2013E</v>
          </cell>
          <cell r="AA4" t="str">
            <v>2014E</v>
          </cell>
          <cell r="AB4" t="str">
            <v>2015E</v>
          </cell>
          <cell r="AC4" t="str">
            <v>2016E</v>
          </cell>
          <cell r="AD4" t="str">
            <v>2017E</v>
          </cell>
        </row>
        <row r="5">
          <cell r="B5" t="str">
            <v>January</v>
          </cell>
          <cell r="C5">
            <v>14260</v>
          </cell>
          <cell r="D5">
            <v>18087</v>
          </cell>
          <cell r="E5">
            <v>19329</v>
          </cell>
          <cell r="F5">
            <v>20712</v>
          </cell>
          <cell r="G5">
            <v>20451</v>
          </cell>
          <cell r="H5">
            <v>20575</v>
          </cell>
          <cell r="I5">
            <v>20771</v>
          </cell>
          <cell r="J5">
            <v>22004</v>
          </cell>
          <cell r="K5">
            <v>22748</v>
          </cell>
          <cell r="L5">
            <v>19603</v>
          </cell>
          <cell r="M5">
            <v>27299</v>
          </cell>
          <cell r="N5">
            <v>15103</v>
          </cell>
          <cell r="O5">
            <v>18793</v>
          </cell>
          <cell r="P5">
            <v>25193</v>
          </cell>
          <cell r="Q5">
            <v>23601</v>
          </cell>
          <cell r="R5">
            <v>22495</v>
          </cell>
          <cell r="S5">
            <v>20955</v>
          </cell>
          <cell r="T5">
            <v>22583</v>
          </cell>
          <cell r="U5">
            <v>23171</v>
          </cell>
          <cell r="V5">
            <v>19272</v>
          </cell>
          <cell r="W5">
            <v>28351</v>
          </cell>
          <cell r="X5">
            <v>30859</v>
          </cell>
          <cell r="Y5">
            <v>30629</v>
          </cell>
          <cell r="Z5">
            <v>32700.137862502244</v>
          </cell>
          <cell r="AH5" t="str">
            <v>Steam Cracker Capacity Additions</v>
          </cell>
        </row>
        <row r="6">
          <cell r="B6" t="str">
            <v>February</v>
          </cell>
          <cell r="C6">
            <v>12468</v>
          </cell>
          <cell r="D6">
            <v>16969</v>
          </cell>
          <cell r="E6">
            <v>18353</v>
          </cell>
          <cell r="F6">
            <v>17860</v>
          </cell>
          <cell r="G6">
            <v>16441</v>
          </cell>
          <cell r="H6">
            <v>17510</v>
          </cell>
          <cell r="I6">
            <v>20746</v>
          </cell>
          <cell r="J6">
            <v>20966</v>
          </cell>
          <cell r="K6">
            <v>20298</v>
          </cell>
          <cell r="L6">
            <v>20957</v>
          </cell>
          <cell r="M6">
            <v>25207</v>
          </cell>
          <cell r="N6">
            <v>16307</v>
          </cell>
          <cell r="O6">
            <v>21467</v>
          </cell>
          <cell r="P6">
            <v>21567</v>
          </cell>
          <cell r="Q6">
            <v>21725</v>
          </cell>
          <cell r="R6">
            <v>20208</v>
          </cell>
          <cell r="S6">
            <v>20993</v>
          </cell>
          <cell r="T6">
            <v>19479</v>
          </cell>
          <cell r="U6">
            <v>21473</v>
          </cell>
          <cell r="V6">
            <v>20738</v>
          </cell>
          <cell r="W6">
            <v>24324</v>
          </cell>
          <cell r="X6">
            <v>25214</v>
          </cell>
          <cell r="Y6">
            <v>27041</v>
          </cell>
          <cell r="Z6">
            <v>29435.585686047893</v>
          </cell>
        </row>
        <row r="7">
          <cell r="B7" t="str">
            <v>March</v>
          </cell>
          <cell r="C7">
            <v>15458</v>
          </cell>
          <cell r="D7">
            <v>18039</v>
          </cell>
          <cell r="E7">
            <v>18168</v>
          </cell>
          <cell r="F7">
            <v>18648</v>
          </cell>
          <cell r="G7">
            <v>19353</v>
          </cell>
          <cell r="H7">
            <v>18031</v>
          </cell>
          <cell r="I7">
            <v>22168</v>
          </cell>
          <cell r="J7">
            <v>19671</v>
          </cell>
          <cell r="K7">
            <v>22879</v>
          </cell>
          <cell r="L7">
            <v>21102</v>
          </cell>
          <cell r="M7">
            <v>25529</v>
          </cell>
          <cell r="N7">
            <v>21209</v>
          </cell>
          <cell r="O7">
            <v>25672</v>
          </cell>
          <cell r="P7">
            <v>20395</v>
          </cell>
          <cell r="Q7">
            <v>20107</v>
          </cell>
          <cell r="R7">
            <v>21813</v>
          </cell>
          <cell r="S7">
            <v>23592</v>
          </cell>
          <cell r="T7">
            <v>20950</v>
          </cell>
          <cell r="U7">
            <v>24465</v>
          </cell>
          <cell r="V7">
            <v>23821</v>
          </cell>
          <cell r="W7">
            <v>26853</v>
          </cell>
          <cell r="X7">
            <v>31159</v>
          </cell>
          <cell r="Y7">
            <v>29037</v>
          </cell>
          <cell r="Z7">
            <v>31304.412907634054</v>
          </cell>
          <cell r="AA7">
            <v>104483.79920275554</v>
          </cell>
          <cell r="AB7">
            <v>110884.626095254</v>
          </cell>
          <cell r="AH7" t="str">
            <v>Company</v>
          </cell>
          <cell r="AI7" t="str">
            <v>County</v>
          </cell>
          <cell r="AJ7" t="str">
            <v>Location</v>
          </cell>
          <cell r="AK7" t="str">
            <v>Type</v>
          </cell>
          <cell r="AL7" t="str">
            <v>New capacity</v>
          </cell>
          <cell r="AM7" t="str">
            <v>MMLbs/yr</v>
          </cell>
          <cell r="AN7" t="str">
            <v>Flexibility</v>
          </cell>
          <cell r="AO7" t="str">
            <v>Start-up</v>
          </cell>
          <cell r="AP7" t="str">
            <v xml:space="preserve"> Mbbl/d Ethane</v>
          </cell>
          <cell r="AQ7" t="str">
            <v>Cumulative</v>
          </cell>
          <cell r="BB7" t="str">
            <v>% Change</v>
          </cell>
          <cell r="BD7" t="str">
            <v>Demand Change Y/Y</v>
          </cell>
        </row>
        <row r="8">
          <cell r="B8" t="str">
            <v>April</v>
          </cell>
          <cell r="C8">
            <v>13487</v>
          </cell>
          <cell r="D8">
            <v>15634</v>
          </cell>
          <cell r="E8">
            <v>15984</v>
          </cell>
          <cell r="F8">
            <v>17581</v>
          </cell>
          <cell r="G8">
            <v>16476</v>
          </cell>
          <cell r="H8">
            <v>19746</v>
          </cell>
          <cell r="I8">
            <v>20245</v>
          </cell>
          <cell r="J8">
            <v>20774</v>
          </cell>
          <cell r="K8">
            <v>19849</v>
          </cell>
          <cell r="L8">
            <v>21961</v>
          </cell>
          <cell r="M8">
            <v>21758</v>
          </cell>
          <cell r="N8">
            <v>23366</v>
          </cell>
          <cell r="O8">
            <v>19451</v>
          </cell>
          <cell r="P8">
            <v>18581</v>
          </cell>
          <cell r="Q8">
            <v>19235</v>
          </cell>
          <cell r="R8">
            <v>19266</v>
          </cell>
          <cell r="S8">
            <v>23072</v>
          </cell>
          <cell r="T8">
            <v>22988</v>
          </cell>
          <cell r="U8">
            <v>21824</v>
          </cell>
          <cell r="V8">
            <v>25894</v>
          </cell>
          <cell r="W8">
            <v>21943</v>
          </cell>
          <cell r="X8">
            <v>27415</v>
          </cell>
          <cell r="Y8">
            <v>28059</v>
          </cell>
          <cell r="Z8">
            <v>31653.858350186812</v>
          </cell>
          <cell r="AL8" t="str">
            <v>k MTPA</v>
          </cell>
          <cell r="AN8" t="str">
            <v>MM Lbs/yr</v>
          </cell>
          <cell r="AS8" t="str">
            <v>January 2012 Outage Calc</v>
          </cell>
          <cell r="AV8" t="str">
            <v>January 2011 Outage Calc</v>
          </cell>
          <cell r="AY8" t="str">
            <v>Mt. Belvieu Price 2011</v>
          </cell>
          <cell r="BA8">
            <v>61.558750000000003</v>
          </cell>
          <cell r="BD8">
            <v>-7.4532551281635828E-3</v>
          </cell>
        </row>
        <row r="9">
          <cell r="B9" t="str">
            <v>May</v>
          </cell>
          <cell r="C9">
            <v>15368</v>
          </cell>
          <cell r="D9">
            <v>16464</v>
          </cell>
          <cell r="E9">
            <v>15938</v>
          </cell>
          <cell r="F9">
            <v>17801</v>
          </cell>
          <cell r="G9">
            <v>16761</v>
          </cell>
          <cell r="H9">
            <v>18583</v>
          </cell>
          <cell r="I9">
            <v>19369</v>
          </cell>
          <cell r="J9">
            <v>20369</v>
          </cell>
          <cell r="K9">
            <v>19409</v>
          </cell>
          <cell r="L9">
            <v>21590</v>
          </cell>
          <cell r="M9">
            <v>22969</v>
          </cell>
          <cell r="N9">
            <v>20517</v>
          </cell>
          <cell r="O9">
            <v>20878</v>
          </cell>
          <cell r="P9">
            <v>16172</v>
          </cell>
          <cell r="Q9">
            <v>22086</v>
          </cell>
          <cell r="R9">
            <v>19586</v>
          </cell>
          <cell r="S9">
            <v>22307</v>
          </cell>
          <cell r="T9">
            <v>22850</v>
          </cell>
          <cell r="U9">
            <v>25126</v>
          </cell>
          <cell r="V9">
            <v>26345</v>
          </cell>
          <cell r="W9">
            <v>25128</v>
          </cell>
          <cell r="X9">
            <v>29661</v>
          </cell>
          <cell r="Y9">
            <v>28025</v>
          </cell>
          <cell r="Z9">
            <v>31615.502343775097</v>
          </cell>
          <cell r="AH9" t="str">
            <v>Eastman Chemical</v>
          </cell>
          <cell r="AI9" t="str">
            <v>US</v>
          </cell>
          <cell r="AJ9" t="str">
            <v>Longview, Tx</v>
          </cell>
          <cell r="AK9" t="str">
            <v>R</v>
          </cell>
          <cell r="AL9">
            <v>140.90909090909091</v>
          </cell>
          <cell r="AM9">
            <v>310</v>
          </cell>
          <cell r="AO9">
            <v>2011</v>
          </cell>
          <cell r="AP9">
            <v>9.1917215204886435</v>
          </cell>
          <cell r="AQ9">
            <v>9.1917215204886435</v>
          </cell>
          <cell r="AS9" t="str">
            <v>MMlbs/yr</v>
          </cell>
          <cell r="AT9">
            <v>2505.6129032258063</v>
          </cell>
          <cell r="AV9" t="str">
            <v>MMlbs/yr</v>
          </cell>
          <cell r="AW9">
            <v>2160</v>
          </cell>
          <cell r="AY9" t="str">
            <v>Mt. Belvieu Price 2012</v>
          </cell>
          <cell r="BA9">
            <v>68.411249999999995</v>
          </cell>
          <cell r="BB9">
            <v>0.11131642536601194</v>
          </cell>
        </row>
        <row r="10">
          <cell r="B10" t="str">
            <v>June</v>
          </cell>
          <cell r="C10">
            <v>13667</v>
          </cell>
          <cell r="D10">
            <v>16524</v>
          </cell>
          <cell r="E10">
            <v>15825</v>
          </cell>
          <cell r="F10">
            <v>16022</v>
          </cell>
          <cell r="G10">
            <v>17022</v>
          </cell>
          <cell r="H10">
            <v>15893</v>
          </cell>
          <cell r="I10">
            <v>19640</v>
          </cell>
          <cell r="J10">
            <v>18864</v>
          </cell>
          <cell r="K10">
            <v>18761</v>
          </cell>
          <cell r="L10">
            <v>21842</v>
          </cell>
          <cell r="M10">
            <v>23143</v>
          </cell>
          <cell r="N10">
            <v>21254</v>
          </cell>
          <cell r="O10">
            <v>20485</v>
          </cell>
          <cell r="P10">
            <v>15484</v>
          </cell>
          <cell r="Q10">
            <v>19852</v>
          </cell>
          <cell r="R10">
            <v>21209</v>
          </cell>
          <cell r="S10">
            <v>19609</v>
          </cell>
          <cell r="T10">
            <v>22616</v>
          </cell>
          <cell r="U10">
            <v>22476</v>
          </cell>
          <cell r="V10">
            <v>23640</v>
          </cell>
          <cell r="W10">
            <v>26073</v>
          </cell>
          <cell r="X10">
            <v>27723</v>
          </cell>
          <cell r="Y10">
            <v>28363</v>
          </cell>
          <cell r="Z10">
            <v>31996.806172220986</v>
          </cell>
          <cell r="AA10">
            <v>104362.39793980918</v>
          </cell>
          <cell r="AB10">
            <v>108124.86355283811</v>
          </cell>
          <cell r="AH10" t="str">
            <v>ChevronPhillips</v>
          </cell>
          <cell r="AI10" t="str">
            <v>US</v>
          </cell>
          <cell r="AJ10" t="str">
            <v>Sweeny, Tx</v>
          </cell>
          <cell r="AK10" t="str">
            <v>E</v>
          </cell>
          <cell r="AL10">
            <v>24.999999999999996</v>
          </cell>
          <cell r="AM10">
            <v>55</v>
          </cell>
          <cell r="AO10">
            <v>2011</v>
          </cell>
          <cell r="AP10">
            <v>1.6307893020221784</v>
          </cell>
          <cell r="AQ10">
            <v>10.822510822510822</v>
          </cell>
          <cell r="AS10" t="str">
            <v>MMgallons/yrof ethane</v>
          </cell>
          <cell r="AT10">
            <v>1138.9149560117301</v>
          </cell>
          <cell r="AV10" t="str">
            <v>MMgallons/yrof ethane</v>
          </cell>
          <cell r="AW10">
            <v>981.81818181818176</v>
          </cell>
          <cell r="AY10" t="str">
            <v>Conway Price 2011</v>
          </cell>
          <cell r="BA10">
            <v>49.173749999999998</v>
          </cell>
        </row>
        <row r="11">
          <cell r="B11" t="str">
            <v>July</v>
          </cell>
          <cell r="C11">
            <v>15691</v>
          </cell>
          <cell r="D11">
            <v>15860</v>
          </cell>
          <cell r="E11">
            <v>16588</v>
          </cell>
          <cell r="F11">
            <v>19518</v>
          </cell>
          <cell r="G11">
            <v>18152</v>
          </cell>
          <cell r="H11">
            <v>17018</v>
          </cell>
          <cell r="I11">
            <v>20210</v>
          </cell>
          <cell r="J11">
            <v>20287</v>
          </cell>
          <cell r="K11">
            <v>18510</v>
          </cell>
          <cell r="L11">
            <v>25233</v>
          </cell>
          <cell r="M11">
            <v>23100</v>
          </cell>
          <cell r="N11">
            <v>21478</v>
          </cell>
          <cell r="O11">
            <v>21641</v>
          </cell>
          <cell r="P11">
            <v>16449</v>
          </cell>
          <cell r="Q11">
            <v>19268</v>
          </cell>
          <cell r="R11">
            <v>24166</v>
          </cell>
          <cell r="S11">
            <v>22386</v>
          </cell>
          <cell r="T11">
            <v>22899</v>
          </cell>
          <cell r="U11">
            <v>21944</v>
          </cell>
          <cell r="V11">
            <v>23872</v>
          </cell>
          <cell r="W11">
            <v>27679</v>
          </cell>
          <cell r="X11">
            <v>28915</v>
          </cell>
          <cell r="Y11">
            <v>30657</v>
          </cell>
          <cell r="Z11">
            <v>34226.032906971093</v>
          </cell>
          <cell r="AH11" t="str">
            <v>LyondellBasell</v>
          </cell>
          <cell r="AI11" t="str">
            <v>US</v>
          </cell>
          <cell r="AJ11" t="str">
            <v>Channelview, TX</v>
          </cell>
          <cell r="AK11" t="str">
            <v>E</v>
          </cell>
          <cell r="AL11">
            <v>24.999999999999996</v>
          </cell>
          <cell r="AM11">
            <v>55</v>
          </cell>
          <cell r="AN11">
            <v>500</v>
          </cell>
          <cell r="AO11" t="str">
            <v>3Q12</v>
          </cell>
          <cell r="AP11">
            <v>16.456146593132893</v>
          </cell>
          <cell r="AQ11">
            <v>27.278657415643714</v>
          </cell>
          <cell r="AS11" t="str">
            <v>MMBbl/yr</v>
          </cell>
          <cell r="AT11">
            <v>27.11702276218405</v>
          </cell>
          <cell r="AV11" t="str">
            <v>MMBbl/yr</v>
          </cell>
          <cell r="AW11">
            <v>23.376623376623375</v>
          </cell>
          <cell r="AY11" t="str">
            <v>Conway Price 2012</v>
          </cell>
          <cell r="BA11">
            <v>35.28875</v>
          </cell>
          <cell r="BB11">
            <v>-0.28236609979918148</v>
          </cell>
        </row>
        <row r="12">
          <cell r="B12" t="str">
            <v>August</v>
          </cell>
          <cell r="C12">
            <v>15948</v>
          </cell>
          <cell r="D12">
            <v>18708</v>
          </cell>
          <cell r="E12">
            <v>15364</v>
          </cell>
          <cell r="F12">
            <v>16093</v>
          </cell>
          <cell r="G12">
            <v>18731</v>
          </cell>
          <cell r="H12">
            <v>19017</v>
          </cell>
          <cell r="I12">
            <v>20540</v>
          </cell>
          <cell r="J12">
            <v>20275</v>
          </cell>
          <cell r="K12">
            <v>18706</v>
          </cell>
          <cell r="L12">
            <v>22979</v>
          </cell>
          <cell r="M12">
            <v>24360</v>
          </cell>
          <cell r="N12">
            <v>22784</v>
          </cell>
          <cell r="O12">
            <v>23159</v>
          </cell>
          <cell r="P12">
            <v>20398</v>
          </cell>
          <cell r="Q12">
            <v>21907</v>
          </cell>
          <cell r="R12">
            <v>22959</v>
          </cell>
          <cell r="S12">
            <v>20870</v>
          </cell>
          <cell r="T12">
            <v>23623</v>
          </cell>
          <cell r="U12">
            <v>21321</v>
          </cell>
          <cell r="V12">
            <v>25443</v>
          </cell>
          <cell r="W12">
            <v>29377</v>
          </cell>
          <cell r="X12">
            <v>27958</v>
          </cell>
          <cell r="Y12">
            <v>29532</v>
          </cell>
          <cell r="Z12">
            <v>32970.062426482385</v>
          </cell>
          <cell r="AH12" t="str">
            <v>Dow Chemical</v>
          </cell>
          <cell r="AI12" t="str">
            <v>US</v>
          </cell>
          <cell r="AJ12" t="str">
            <v>St.Charles, LA</v>
          </cell>
          <cell r="AK12" t="str">
            <v>R</v>
          </cell>
          <cell r="AL12">
            <v>399.99999999999994</v>
          </cell>
          <cell r="AM12">
            <v>880</v>
          </cell>
          <cell r="AO12" t="str">
            <v>1Q13</v>
          </cell>
          <cell r="AP12">
            <v>26.092628832354855</v>
          </cell>
          <cell r="AQ12">
            <v>53.371286247998569</v>
          </cell>
          <cell r="AS12" t="str">
            <v>MBbl/month</v>
          </cell>
          <cell r="AT12">
            <v>968.46509864943039</v>
          </cell>
          <cell r="AV12" t="str">
            <v>MBbl/month</v>
          </cell>
          <cell r="AW12">
            <v>779.22077922077915</v>
          </cell>
          <cell r="AY12" t="str">
            <v>Ethane demand differential in 2012</v>
          </cell>
        </row>
        <row r="13">
          <cell r="B13" t="str">
            <v>September</v>
          </cell>
          <cell r="C13">
            <v>16925</v>
          </cell>
          <cell r="D13">
            <v>17081</v>
          </cell>
          <cell r="E13">
            <v>17107</v>
          </cell>
          <cell r="F13">
            <v>15056</v>
          </cell>
          <cell r="G13">
            <v>18883</v>
          </cell>
          <cell r="H13">
            <v>20409</v>
          </cell>
          <cell r="I13">
            <v>19184</v>
          </cell>
          <cell r="J13">
            <v>19244</v>
          </cell>
          <cell r="K13">
            <v>16966</v>
          </cell>
          <cell r="L13">
            <v>20736</v>
          </cell>
          <cell r="M13">
            <v>23865</v>
          </cell>
          <cell r="N13">
            <v>22486</v>
          </cell>
          <cell r="O13">
            <v>22833</v>
          </cell>
          <cell r="P13">
            <v>21535</v>
          </cell>
          <cell r="Q13">
            <v>21739</v>
          </cell>
          <cell r="R13">
            <v>14039</v>
          </cell>
          <cell r="S13">
            <v>19965</v>
          </cell>
          <cell r="T13">
            <v>21777</v>
          </cell>
          <cell r="U13">
            <v>13969</v>
          </cell>
          <cell r="V13">
            <v>24047</v>
          </cell>
          <cell r="W13">
            <v>28599</v>
          </cell>
          <cell r="X13">
            <v>27733</v>
          </cell>
          <cell r="Y13">
            <v>28615</v>
          </cell>
          <cell r="Z13">
            <v>31946.306932608466</v>
          </cell>
          <cell r="AA13">
            <v>108809.91691493773</v>
          </cell>
          <cell r="AB13">
            <v>112050.62675974461</v>
          </cell>
          <cell r="AF13">
            <v>947.46948356807513</v>
          </cell>
          <cell r="AH13" t="str">
            <v>BASF (feedstock flexibility)</v>
          </cell>
          <cell r="AI13" t="str">
            <v>US</v>
          </cell>
          <cell r="AJ13" t="str">
            <v>Pt.Arthur</v>
          </cell>
          <cell r="AK13" t="str">
            <v>E</v>
          </cell>
          <cell r="AL13">
            <v>0</v>
          </cell>
          <cell r="AM13">
            <v>0</v>
          </cell>
          <cell r="AN13">
            <v>405.6</v>
          </cell>
          <cell r="AO13">
            <v>2013</v>
          </cell>
          <cell r="AP13">
            <v>12.026329834549012</v>
          </cell>
          <cell r="AQ13">
            <v>65.397616082547586</v>
          </cell>
          <cell r="AS13" t="str">
            <v>% offline</v>
          </cell>
          <cell r="AT13">
            <v>3.1383554186766596E-2</v>
          </cell>
          <cell r="AV13" t="str">
            <v>% offline</v>
          </cell>
          <cell r="AW13">
            <v>2.5251005516082153E-2</v>
          </cell>
          <cell r="AY13">
            <v>-0.61325486706844434</v>
          </cell>
          <cell r="BA13" t="str">
            <v>pp</v>
          </cell>
        </row>
        <row r="14">
          <cell r="B14" t="str">
            <v>October</v>
          </cell>
          <cell r="C14">
            <v>19662</v>
          </cell>
          <cell r="D14">
            <v>16073</v>
          </cell>
          <cell r="E14">
            <v>19890</v>
          </cell>
          <cell r="F14">
            <v>19671</v>
          </cell>
          <cell r="G14">
            <v>18293</v>
          </cell>
          <cell r="H14">
            <v>20633</v>
          </cell>
          <cell r="I14">
            <v>21146</v>
          </cell>
          <cell r="J14">
            <v>19896</v>
          </cell>
          <cell r="K14">
            <v>19412</v>
          </cell>
          <cell r="L14">
            <v>24620</v>
          </cell>
          <cell r="M14">
            <v>25352</v>
          </cell>
          <cell r="N14">
            <v>23505</v>
          </cell>
          <cell r="O14">
            <v>23541</v>
          </cell>
          <cell r="P14">
            <v>23852</v>
          </cell>
          <cell r="Q14">
            <v>26112</v>
          </cell>
          <cell r="R14">
            <v>15629</v>
          </cell>
          <cell r="S14">
            <v>21339</v>
          </cell>
          <cell r="T14">
            <v>22743</v>
          </cell>
          <cell r="U14">
            <v>18532</v>
          </cell>
          <cell r="V14">
            <v>27758</v>
          </cell>
          <cell r="W14">
            <v>28008</v>
          </cell>
          <cell r="X14">
            <v>28508</v>
          </cell>
          <cell r="Y14">
            <v>30050</v>
          </cell>
          <cell r="Z14">
            <v>33865.133025211522</v>
          </cell>
          <cell r="AF14">
            <v>103.11332503113323</v>
          </cell>
          <cell r="AH14" t="str">
            <v>Westlake Chemical - Petro #2</v>
          </cell>
          <cell r="AI14" t="str">
            <v>US</v>
          </cell>
          <cell r="AJ14" t="str">
            <v>Lake Charles, LA</v>
          </cell>
          <cell r="AK14" t="str">
            <v>E</v>
          </cell>
          <cell r="AL14">
            <v>109.99999999999999</v>
          </cell>
          <cell r="AM14">
            <v>242</v>
          </cell>
          <cell r="AO14" t="str">
            <v>1Q13</v>
          </cell>
          <cell r="AP14">
            <v>7.1754729288975856</v>
          </cell>
          <cell r="AQ14">
            <v>72.573089011445177</v>
          </cell>
          <cell r="BB14" t="str">
            <v>% Change</v>
          </cell>
          <cell r="BD14" t="str">
            <v>Demand Change Y/Y</v>
          </cell>
        </row>
        <row r="15">
          <cell r="B15" t="str">
            <v>November</v>
          </cell>
          <cell r="C15">
            <v>16978</v>
          </cell>
          <cell r="D15">
            <v>18476</v>
          </cell>
          <cell r="E15">
            <v>19069</v>
          </cell>
          <cell r="F15">
            <v>19809</v>
          </cell>
          <cell r="G15">
            <v>18566</v>
          </cell>
          <cell r="H15">
            <v>19893</v>
          </cell>
          <cell r="I15">
            <v>22050</v>
          </cell>
          <cell r="J15">
            <v>20279</v>
          </cell>
          <cell r="K15">
            <v>20023</v>
          </cell>
          <cell r="L15">
            <v>22530</v>
          </cell>
          <cell r="M15">
            <v>22777</v>
          </cell>
          <cell r="N15">
            <v>24101</v>
          </cell>
          <cell r="O15">
            <v>23537</v>
          </cell>
          <cell r="P15">
            <v>20815</v>
          </cell>
          <cell r="Q15">
            <v>20875</v>
          </cell>
          <cell r="R15">
            <v>19850</v>
          </cell>
          <cell r="S15">
            <v>21178</v>
          </cell>
          <cell r="T15">
            <v>24957</v>
          </cell>
          <cell r="U15">
            <v>18945</v>
          </cell>
          <cell r="V15">
            <v>26917</v>
          </cell>
          <cell r="W15">
            <v>26100</v>
          </cell>
          <cell r="X15">
            <v>29739</v>
          </cell>
          <cell r="Y15">
            <v>29068</v>
          </cell>
          <cell r="Z15">
            <v>32440.415505302986</v>
          </cell>
          <cell r="AF15">
            <v>0.10883023339476727</v>
          </cell>
          <cell r="AH15" t="str">
            <v>Dow Chemical</v>
          </cell>
          <cell r="AI15" t="str">
            <v>US</v>
          </cell>
          <cell r="AJ15" t="str">
            <v>Plaquemine</v>
          </cell>
          <cell r="AK15" t="str">
            <v>E</v>
          </cell>
          <cell r="AL15">
            <v>113.63636363636363</v>
          </cell>
          <cell r="AM15">
            <v>250</v>
          </cell>
          <cell r="AN15">
            <v>1000</v>
          </cell>
          <cell r="AO15" t="str">
            <v>2Q13</v>
          </cell>
          <cell r="AP15">
            <v>37.063393227776785</v>
          </cell>
          <cell r="AQ15">
            <v>109.63648223922196</v>
          </cell>
          <cell r="AS15" t="str">
            <v>February 2012 Outage Calc</v>
          </cell>
          <cell r="AV15" t="str">
            <v>February 2011 Outage Calc</v>
          </cell>
          <cell r="AY15" t="str">
            <v>Mt. Belvieu Price 2011</v>
          </cell>
          <cell r="BA15">
            <v>63.591250000000002</v>
          </cell>
          <cell r="BD15">
            <v>7.2459744586340927E-2</v>
          </cell>
        </row>
        <row r="16">
          <cell r="B16" t="str">
            <v>December</v>
          </cell>
          <cell r="C16">
            <v>16305</v>
          </cell>
          <cell r="D16">
            <v>19926</v>
          </cell>
          <cell r="E16">
            <v>18299</v>
          </cell>
          <cell r="F16">
            <v>17895</v>
          </cell>
          <cell r="G16">
            <v>19215</v>
          </cell>
          <cell r="H16">
            <v>20171</v>
          </cell>
          <cell r="I16">
            <v>23938</v>
          </cell>
          <cell r="J16">
            <v>24195</v>
          </cell>
          <cell r="K16">
            <v>19659</v>
          </cell>
          <cell r="L16">
            <v>25207</v>
          </cell>
          <cell r="M16">
            <v>17970</v>
          </cell>
          <cell r="N16">
            <v>21536</v>
          </cell>
          <cell r="O16">
            <v>23298</v>
          </cell>
          <cell r="P16">
            <v>21577</v>
          </cell>
          <cell r="Q16">
            <v>20444</v>
          </cell>
          <cell r="R16">
            <v>19572</v>
          </cell>
          <cell r="S16">
            <v>21842</v>
          </cell>
          <cell r="T16">
            <v>24075</v>
          </cell>
          <cell r="U16">
            <v>17537</v>
          </cell>
          <cell r="V16">
            <v>26661</v>
          </cell>
          <cell r="W16">
            <v>28755</v>
          </cell>
          <cell r="X16">
            <v>31786</v>
          </cell>
          <cell r="Y16">
            <v>30056</v>
          </cell>
          <cell r="Z16">
            <v>33543.041434821338</v>
          </cell>
          <cell r="AA16">
            <v>109198.41691493773</v>
          </cell>
          <cell r="AB16">
            <v>112446.89675974462</v>
          </cell>
          <cell r="AH16" t="str">
            <v>LyondellBasell</v>
          </cell>
          <cell r="AI16" t="str">
            <v>US</v>
          </cell>
          <cell r="AJ16" t="str">
            <v>Clinton, Iowa</v>
          </cell>
          <cell r="AK16" t="str">
            <v>E</v>
          </cell>
          <cell r="AL16">
            <v>45.454545454545453</v>
          </cell>
          <cell r="AM16">
            <v>100</v>
          </cell>
          <cell r="AO16">
            <v>2013</v>
          </cell>
          <cell r="AP16">
            <v>2.9650714582221429</v>
          </cell>
          <cell r="AQ16">
            <v>112.6015536974441</v>
          </cell>
          <cell r="AS16" t="str">
            <v>MMlbs/yr</v>
          </cell>
          <cell r="AT16">
            <v>4866.3793103448279</v>
          </cell>
          <cell r="AV16" t="str">
            <v>MMlbs/yr</v>
          </cell>
          <cell r="AW16">
            <v>4220.6896551724139</v>
          </cell>
          <cell r="AY16" t="str">
            <v>Mt. Belvieu Price 2012</v>
          </cell>
          <cell r="BA16">
            <v>49.594999999999999</v>
          </cell>
          <cell r="BB16">
            <v>-0.22009710455447884</v>
          </cell>
        </row>
        <row r="17">
          <cell r="M17" t="str">
            <v xml:space="preserve">          </v>
          </cell>
          <cell r="AH17" t="str">
            <v>Williams</v>
          </cell>
          <cell r="AI17" t="str">
            <v>US</v>
          </cell>
          <cell r="AJ17" t="str">
            <v>Geismar, LA</v>
          </cell>
          <cell r="AK17" t="str">
            <v>E</v>
          </cell>
          <cell r="AL17">
            <v>272.72727272727269</v>
          </cell>
          <cell r="AM17">
            <v>600</v>
          </cell>
          <cell r="AO17" t="str">
            <v>2H13</v>
          </cell>
          <cell r="AP17">
            <v>17.790428749332857</v>
          </cell>
          <cell r="AQ17">
            <v>130.39198244677695</v>
          </cell>
          <cell r="AS17" t="str">
            <v>MMgallons/yrof ethane</v>
          </cell>
          <cell r="AT17">
            <v>2211.9905956112852</v>
          </cell>
          <cell r="AV17" t="str">
            <v>MMgallons/yrof ethane</v>
          </cell>
          <cell r="AW17">
            <v>1918.4952978056426</v>
          </cell>
          <cell r="AY17" t="str">
            <v>Conway Price 2011</v>
          </cell>
          <cell r="BA17">
            <v>46.756250000000001</v>
          </cell>
        </row>
        <row r="18">
          <cell r="B18" t="str">
            <v>Total</v>
          </cell>
          <cell r="C18">
            <v>186217</v>
          </cell>
          <cell r="D18">
            <v>207841</v>
          </cell>
          <cell r="E18">
            <v>209914</v>
          </cell>
          <cell r="F18">
            <v>216666</v>
          </cell>
          <cell r="G18">
            <v>218344</v>
          </cell>
          <cell r="H18">
            <v>227479</v>
          </cell>
          <cell r="I18">
            <v>250007</v>
          </cell>
          <cell r="J18">
            <v>246824</v>
          </cell>
          <cell r="K18">
            <v>237220</v>
          </cell>
          <cell r="L18">
            <v>268360</v>
          </cell>
          <cell r="M18">
            <v>283329</v>
          </cell>
          <cell r="N18">
            <v>253646</v>
          </cell>
          <cell r="O18">
            <v>264755</v>
          </cell>
          <cell r="P18">
            <v>242018</v>
          </cell>
          <cell r="Q18">
            <v>256951</v>
          </cell>
          <cell r="R18">
            <v>240792</v>
          </cell>
          <cell r="S18">
            <v>258108</v>
          </cell>
          <cell r="T18">
            <v>271540</v>
          </cell>
          <cell r="U18">
            <v>250783</v>
          </cell>
          <cell r="V18">
            <v>294408</v>
          </cell>
          <cell r="W18">
            <v>321190</v>
          </cell>
          <cell r="X18">
            <v>346670</v>
          </cell>
          <cell r="Y18">
            <v>349132</v>
          </cell>
          <cell r="Z18">
            <v>387697.29555376491</v>
          </cell>
          <cell r="AA18">
            <v>426854.5309724402</v>
          </cell>
          <cell r="AB18">
            <v>443507.01316758135</v>
          </cell>
          <cell r="AC18">
            <v>525185.38362417417</v>
          </cell>
          <cell r="AD18">
            <v>612312.25761993264</v>
          </cell>
          <cell r="AS18" t="str">
            <v>MMBbl/yr</v>
          </cell>
          <cell r="AT18">
            <v>52.666442752649651</v>
          </cell>
          <cell r="AV18" t="str">
            <v>MMBbl/yr</v>
          </cell>
          <cell r="AW18">
            <v>45.678459471562917</v>
          </cell>
          <cell r="AY18" t="str">
            <v>Conway Price 2012</v>
          </cell>
          <cell r="BA18">
            <v>23.877500000000001</v>
          </cell>
          <cell r="BB18">
            <v>-0.4893196096778506</v>
          </cell>
        </row>
        <row r="19">
          <cell r="AH19" t="str">
            <v xml:space="preserve">  Near Term Totals</v>
          </cell>
          <cell r="AL19">
            <v>1132.7272727272727</v>
          </cell>
          <cell r="AM19">
            <v>2492</v>
          </cell>
          <cell r="AN19" t="str">
            <v xml:space="preserve"> </v>
          </cell>
          <cell r="AO19" t="str">
            <v xml:space="preserve"> </v>
          </cell>
          <cell r="AP19">
            <v>130.39198244677695</v>
          </cell>
          <cell r="AS19" t="str">
            <v>MBbl/month</v>
          </cell>
          <cell r="AT19">
            <v>1880.9443840232018</v>
          </cell>
          <cell r="AV19" t="str">
            <v>MBbl/month</v>
          </cell>
          <cell r="AW19">
            <v>1522.6153157187639</v>
          </cell>
          <cell r="AY19" t="str">
            <v>Ethane demand differential in 2012</v>
          </cell>
        </row>
        <row r="20">
          <cell r="B20" t="str">
            <v>Monthly Year over Year Comparisons</v>
          </cell>
          <cell r="AS20" t="str">
            <v>% offline</v>
          </cell>
          <cell r="AT20">
            <v>7.4599206156230738E-2</v>
          </cell>
          <cell r="AV20" t="str">
            <v>% offline</v>
          </cell>
          <cell r="AW20">
            <v>6.0387693968381215E-2</v>
          </cell>
          <cell r="AY20">
            <v>-1.4211512187849524</v>
          </cell>
          <cell r="BA20" t="str">
            <v>pp</v>
          </cell>
        </row>
        <row r="21">
          <cell r="C21">
            <v>1990</v>
          </cell>
          <cell r="D21">
            <v>1991</v>
          </cell>
          <cell r="E21">
            <v>1992</v>
          </cell>
          <cell r="F21">
            <v>1993</v>
          </cell>
          <cell r="G21">
            <v>1994</v>
          </cell>
          <cell r="H21">
            <v>1995</v>
          </cell>
          <cell r="I21">
            <v>1996</v>
          </cell>
          <cell r="J21">
            <v>1997</v>
          </cell>
          <cell r="K21">
            <v>1998</v>
          </cell>
          <cell r="L21">
            <v>1999</v>
          </cell>
          <cell r="M21">
            <v>2000</v>
          </cell>
          <cell r="N21">
            <v>2001</v>
          </cell>
          <cell r="O21">
            <v>2002</v>
          </cell>
          <cell r="P21">
            <v>2003</v>
          </cell>
          <cell r="Q21">
            <v>2004</v>
          </cell>
          <cell r="R21">
            <v>2005</v>
          </cell>
          <cell r="S21">
            <v>2006</v>
          </cell>
          <cell r="T21">
            <v>2007</v>
          </cell>
          <cell r="U21">
            <v>2008</v>
          </cell>
          <cell r="V21">
            <v>2009</v>
          </cell>
          <cell r="W21">
            <v>2010</v>
          </cell>
          <cell r="X21">
            <v>2011</v>
          </cell>
          <cell r="Y21">
            <v>2012</v>
          </cell>
          <cell r="Z21" t="str">
            <v>2013E</v>
          </cell>
          <cell r="AA21" t="str">
            <v>2014E</v>
          </cell>
          <cell r="AB21" t="str">
            <v>2015E</v>
          </cell>
          <cell r="AH21" t="str">
            <v>Nova Chemical (feedstock flexibility)</v>
          </cell>
          <cell r="AI21" t="str">
            <v>Canada</v>
          </cell>
          <cell r="AJ21" t="str">
            <v>Corunna, Ontario</v>
          </cell>
          <cell r="AK21" t="str">
            <v>F</v>
          </cell>
          <cell r="AL21">
            <v>0</v>
          </cell>
          <cell r="AM21">
            <v>0</v>
          </cell>
          <cell r="AN21">
            <v>1452.0000000000002</v>
          </cell>
          <cell r="AO21" t="str">
            <v>1Q14</v>
          </cell>
          <cell r="AP21">
            <v>43.052837573385517</v>
          </cell>
          <cell r="AQ21">
            <v>173.44482002016247</v>
          </cell>
          <cell r="BB21" t="str">
            <v>% Change</v>
          </cell>
          <cell r="BD21" t="str">
            <v>Demand Change Y/Y</v>
          </cell>
        </row>
        <row r="22">
          <cell r="B22" t="str">
            <v>January</v>
          </cell>
          <cell r="D22">
            <v>0.26837307152875173</v>
          </cell>
          <cell r="E22">
            <v>6.8668104163211147E-2</v>
          </cell>
          <cell r="F22">
            <v>7.155051994412541E-2</v>
          </cell>
          <cell r="G22">
            <v>-1.2601390498261877E-2</v>
          </cell>
          <cell r="H22">
            <v>6.0632731895750823E-3</v>
          </cell>
          <cell r="I22">
            <v>9.5261239368165246E-3</v>
          </cell>
          <cell r="J22">
            <v>5.9361609936931299E-2</v>
          </cell>
          <cell r="K22">
            <v>3.3812034175604438E-2</v>
          </cell>
          <cell r="L22">
            <v>-0.13825391243186214</v>
          </cell>
          <cell r="M22">
            <v>0.39259297046370456</v>
          </cell>
          <cell r="N22">
            <v>-0.44675629143924683</v>
          </cell>
          <cell r="O22">
            <v>0.24432232006886048</v>
          </cell>
          <cell r="P22">
            <v>0.34055233331559626</v>
          </cell>
          <cell r="Q22">
            <v>-6.3192156551423018E-2</v>
          </cell>
          <cell r="R22">
            <v>-4.6862421083852378E-2</v>
          </cell>
          <cell r="S22">
            <v>-6.8459657701711488E-2</v>
          </cell>
          <cell r="T22">
            <v>7.769028871391076E-2</v>
          </cell>
          <cell r="U22">
            <v>2.6037284683168755E-2</v>
          </cell>
          <cell r="V22">
            <v>-0.16827068318156316</v>
          </cell>
          <cell r="W22">
            <v>0.47109796596097964</v>
          </cell>
          <cell r="X22">
            <v>8.8462488095658001E-2</v>
          </cell>
          <cell r="Y22">
            <v>-7.4532551281635828E-3</v>
          </cell>
          <cell r="Z22">
            <v>6.7620159407824107E-2</v>
          </cell>
          <cell r="AH22" t="str">
            <v>Westlake Chemical - Petro #1</v>
          </cell>
          <cell r="AI22" t="str">
            <v>US</v>
          </cell>
          <cell r="AJ22" t="str">
            <v>Lake Charles, LA</v>
          </cell>
          <cell r="AK22" t="str">
            <v>E</v>
          </cell>
          <cell r="AL22">
            <v>109.99999999999999</v>
          </cell>
          <cell r="AM22">
            <v>242</v>
          </cell>
          <cell r="AO22" t="str">
            <v>3Q14</v>
          </cell>
          <cell r="AP22">
            <v>7.1754729288975856</v>
          </cell>
          <cell r="AQ22">
            <v>180.62029294906006</v>
          </cell>
          <cell r="AS22" t="str">
            <v>March 2012 Outage Calc</v>
          </cell>
          <cell r="AV22" t="str">
            <v>March 2011 Outage Calc</v>
          </cell>
          <cell r="AY22" t="str">
            <v>Mt. Belvieu Price 2011</v>
          </cell>
          <cell r="BA22">
            <v>71.144999999999996</v>
          </cell>
          <cell r="BD22">
            <v>-6.8102313938187997E-2</v>
          </cell>
        </row>
        <row r="23">
          <cell r="B23" t="str">
            <v>February</v>
          </cell>
          <cell r="D23">
            <v>0.36100417067693297</v>
          </cell>
          <cell r="E23">
            <v>8.1560492663091524E-2</v>
          </cell>
          <cell r="F23">
            <v>-2.6862093390726312E-2</v>
          </cell>
          <cell r="G23">
            <v>-7.9451287793952968E-2</v>
          </cell>
          <cell r="H23">
            <v>6.5020375889544429E-2</v>
          </cell>
          <cell r="I23">
            <v>0.18480868075385495</v>
          </cell>
          <cell r="J23">
            <v>1.0604453870625663E-2</v>
          </cell>
          <cell r="K23">
            <v>-3.1861108461318323E-2</v>
          </cell>
          <cell r="L23">
            <v>3.2466252832791406E-2</v>
          </cell>
          <cell r="M23">
            <v>0.20279620174643317</v>
          </cell>
          <cell r="N23">
            <v>-0.35307652636172493</v>
          </cell>
          <cell r="O23">
            <v>0.3164285276261728</v>
          </cell>
          <cell r="P23">
            <v>4.6583127591186468E-3</v>
          </cell>
          <cell r="Q23">
            <v>7.326007326007326E-3</v>
          </cell>
          <cell r="R23">
            <v>-6.9827387802071345E-2</v>
          </cell>
          <cell r="S23">
            <v>3.8846001583531277E-2</v>
          </cell>
          <cell r="T23">
            <v>-7.2119277854522934E-2</v>
          </cell>
          <cell r="U23">
            <v>0.10236665126546537</v>
          </cell>
          <cell r="V23">
            <v>-3.4229031807386019E-2</v>
          </cell>
          <cell r="W23">
            <v>0.17291927861896036</v>
          </cell>
          <cell r="X23">
            <v>3.6589376747245522E-2</v>
          </cell>
          <cell r="Y23">
            <v>7.2459744586340927E-2</v>
          </cell>
          <cell r="Z23">
            <v>8.855388802366379E-2</v>
          </cell>
          <cell r="AH23" t="str">
            <v>LyondellBasell</v>
          </cell>
          <cell r="AI23" t="str">
            <v>US</v>
          </cell>
          <cell r="AJ23" t="str">
            <v>LaPorte, Tx</v>
          </cell>
          <cell r="AK23" t="str">
            <v>E</v>
          </cell>
          <cell r="AL23">
            <v>386.36363636363632</v>
          </cell>
          <cell r="AM23">
            <v>850</v>
          </cell>
          <cell r="AO23" t="str">
            <v>2Q14</v>
          </cell>
          <cell r="AP23">
            <v>25.203107394888214</v>
          </cell>
          <cell r="AQ23">
            <v>205.82340034394826</v>
          </cell>
          <cell r="AS23" t="str">
            <v>MMlbs/yr</v>
          </cell>
          <cell r="AT23">
            <v>6091.9354838709678</v>
          </cell>
          <cell r="AV23" t="str">
            <v>MMlbs/yr</v>
          </cell>
          <cell r="AW23">
            <v>483.87096774193549</v>
          </cell>
          <cell r="AY23" t="str">
            <v>Mt. Belvieu Price 2012</v>
          </cell>
          <cell r="BA23">
            <v>52.943999999999996</v>
          </cell>
          <cell r="BB23">
            <v>-0.25582964368543115</v>
          </cell>
        </row>
        <row r="24">
          <cell r="B24" t="str">
            <v>March</v>
          </cell>
          <cell r="D24">
            <v>0.1669685599689481</v>
          </cell>
          <cell r="E24">
            <v>7.1511724596707137E-3</v>
          </cell>
          <cell r="F24">
            <v>2.6420079260237782E-2</v>
          </cell>
          <cell r="G24">
            <v>3.7805662805662804E-2</v>
          </cell>
          <cell r="H24">
            <v>-6.830982276649615E-2</v>
          </cell>
          <cell r="I24">
            <v>0.22943818978426045</v>
          </cell>
          <cell r="J24">
            <v>-0.11263984121255864</v>
          </cell>
          <cell r="K24">
            <v>0.16308271058919221</v>
          </cell>
          <cell r="L24">
            <v>-7.7669478561125924E-2</v>
          </cell>
          <cell r="M24">
            <v>0.20979054118093071</v>
          </cell>
          <cell r="N24">
            <v>-0.16921931920560931</v>
          </cell>
          <cell r="O24">
            <v>0.21042953463152436</v>
          </cell>
          <cell r="P24">
            <v>-0.20555468993455905</v>
          </cell>
          <cell r="Q24">
            <v>-1.4121108114734004E-2</v>
          </cell>
          <cell r="R24">
            <v>8.484607350673895E-2</v>
          </cell>
          <cell r="S24">
            <v>8.1556869756567188E-2</v>
          </cell>
          <cell r="T24">
            <v>-0.11198711427602577</v>
          </cell>
          <cell r="U24">
            <v>0.16778042959427208</v>
          </cell>
          <cell r="V24">
            <v>-2.6323319027181689E-2</v>
          </cell>
          <cell r="W24">
            <v>0.12728264976281434</v>
          </cell>
          <cell r="X24">
            <v>0.16035452277212975</v>
          </cell>
          <cell r="Y24">
            <v>-6.8102313938187997E-2</v>
          </cell>
          <cell r="Z24">
            <v>7.8087023715743845E-2</v>
          </cell>
          <cell r="AH24" t="str">
            <v>Ineos</v>
          </cell>
          <cell r="AI24" t="str">
            <v>US</v>
          </cell>
          <cell r="AJ24" t="str">
            <v>Choc.Bayou, Tx</v>
          </cell>
          <cell r="AK24" t="str">
            <v>E</v>
          </cell>
          <cell r="AL24">
            <v>114.99999999999999</v>
          </cell>
          <cell r="AM24">
            <v>253</v>
          </cell>
          <cell r="AO24">
            <v>2014</v>
          </cell>
          <cell r="AP24">
            <v>7.5016307893020207</v>
          </cell>
          <cell r="AQ24">
            <v>213.32503113325029</v>
          </cell>
          <cell r="AS24" t="str">
            <v>MMgallons/yrof ethane</v>
          </cell>
          <cell r="AT24">
            <v>2769.0615835777126</v>
          </cell>
          <cell r="AV24" t="str">
            <v>MMgallons/yrof ethane</v>
          </cell>
          <cell r="AW24">
            <v>219.94134897360703</v>
          </cell>
          <cell r="AY24" t="str">
            <v>Conway Price 2011</v>
          </cell>
          <cell r="BA24">
            <v>56.122500000000002</v>
          </cell>
        </row>
        <row r="25">
          <cell r="B25" t="str">
            <v>April</v>
          </cell>
          <cell r="D25">
            <v>0.15919033143026617</v>
          </cell>
          <cell r="E25">
            <v>2.2387105027504156E-2</v>
          </cell>
          <cell r="F25">
            <v>9.9912412412412416E-2</v>
          </cell>
          <cell r="G25">
            <v>-6.2851942437859049E-2</v>
          </cell>
          <cell r="H25">
            <v>0.19847050254916243</v>
          </cell>
          <cell r="I25">
            <v>2.5270940950065837E-2</v>
          </cell>
          <cell r="J25">
            <v>2.6129908619412199E-2</v>
          </cell>
          <cell r="K25">
            <v>-4.4526812361605855E-2</v>
          </cell>
          <cell r="L25">
            <v>0.106403345256688</v>
          </cell>
          <cell r="M25">
            <v>-9.2436592140612908E-3</v>
          </cell>
          <cell r="N25">
            <v>7.3903851456935385E-2</v>
          </cell>
          <cell r="O25">
            <v>-0.16755114268595395</v>
          </cell>
          <cell r="P25">
            <v>-4.4727777492159788E-2</v>
          </cell>
          <cell r="Q25">
            <v>3.5197244497066897E-2</v>
          </cell>
          <cell r="R25">
            <v>1.6116454380036391E-3</v>
          </cell>
          <cell r="S25">
            <v>0.19755008823834735</v>
          </cell>
          <cell r="T25">
            <v>-3.6407766990291263E-3</v>
          </cell>
          <cell r="U25">
            <v>-5.0635113972507396E-2</v>
          </cell>
          <cell r="V25">
            <v>0.18649193548387097</v>
          </cell>
          <cell r="W25">
            <v>-0.1525836101027265</v>
          </cell>
          <cell r="X25">
            <v>0.24937337647541358</v>
          </cell>
          <cell r="Y25">
            <v>2.3490789713660407E-2</v>
          </cell>
          <cell r="Z25">
            <v>0.12811783563871887</v>
          </cell>
          <cell r="AH25" t="str">
            <v>Westlake Chemical</v>
          </cell>
          <cell r="AI25" t="str">
            <v>US</v>
          </cell>
          <cell r="AJ25" t="str">
            <v>Calvert City, KY</v>
          </cell>
          <cell r="AK25" t="str">
            <v>E</v>
          </cell>
          <cell r="AL25">
            <v>0</v>
          </cell>
          <cell r="AM25">
            <v>0</v>
          </cell>
          <cell r="AN25">
            <v>441</v>
          </cell>
          <cell r="AO25" t="str">
            <v>1Q15</v>
          </cell>
          <cell r="AP25">
            <v>13.07596513075965</v>
          </cell>
          <cell r="AQ25">
            <v>226.40099626400993</v>
          </cell>
          <cell r="AS25" t="str">
            <v>MMBbl/yr</v>
          </cell>
          <cell r="AT25">
            <v>65.930037704231253</v>
          </cell>
          <cell r="AV25" t="str">
            <v>MMBbl/yr</v>
          </cell>
          <cell r="AW25">
            <v>5.2366987850858822</v>
          </cell>
          <cell r="AY25" t="str">
            <v>Conway Price 2012</v>
          </cell>
          <cell r="BA25">
            <v>29.692</v>
          </cell>
          <cell r="BB25">
            <v>-0.47094302641543051</v>
          </cell>
        </row>
        <row r="26">
          <cell r="B26" t="str">
            <v>May</v>
          </cell>
          <cell r="D26">
            <v>7.1317022384174908E-2</v>
          </cell>
          <cell r="E26">
            <v>-3.1948493683187563E-2</v>
          </cell>
          <cell r="F26">
            <v>0.11689045049567072</v>
          </cell>
          <cell r="G26">
            <v>-5.8423684062693104E-2</v>
          </cell>
          <cell r="H26">
            <v>0.10870473122128751</v>
          </cell>
          <cell r="I26">
            <v>4.22967228111715E-2</v>
          </cell>
          <cell r="J26">
            <v>5.1628891527698902E-2</v>
          </cell>
          <cell r="K26">
            <v>-4.7130443320732483E-2</v>
          </cell>
          <cell r="L26">
            <v>0.11237054974496367</v>
          </cell>
          <cell r="M26">
            <v>6.387216303844373E-2</v>
          </cell>
          <cell r="N26">
            <v>-0.10675257956375984</v>
          </cell>
          <cell r="O26">
            <v>1.759516498513428E-2</v>
          </cell>
          <cell r="P26">
            <v>-0.22540473225404734</v>
          </cell>
          <cell r="Q26">
            <v>0.36569379173880784</v>
          </cell>
          <cell r="R26">
            <v>-0.11319387847505206</v>
          </cell>
          <cell r="S26">
            <v>0.13892576330031656</v>
          </cell>
          <cell r="T26">
            <v>2.4342134755906217E-2</v>
          </cell>
          <cell r="U26">
            <v>9.9606126914660836E-2</v>
          </cell>
          <cell r="V26">
            <v>4.8515481970866831E-2</v>
          </cell>
          <cell r="W26">
            <v>-4.6194723856519265E-2</v>
          </cell>
          <cell r="X26">
            <v>0.18039637058261701</v>
          </cell>
          <cell r="Y26">
            <v>-5.5156602946630252E-2</v>
          </cell>
          <cell r="Z26">
            <v>0.1281178356387189</v>
          </cell>
          <cell r="AH26" t="str">
            <v>Oxy Chem/Mexi Chem</v>
          </cell>
          <cell r="AI26" t="str">
            <v>US</v>
          </cell>
          <cell r="AJ26" t="str">
            <v>Ingleside, TX</v>
          </cell>
          <cell r="AL26">
            <v>550</v>
          </cell>
          <cell r="AM26">
            <v>1100</v>
          </cell>
          <cell r="AO26">
            <v>2016</v>
          </cell>
          <cell r="AP26">
            <v>26.092628832354862</v>
          </cell>
          <cell r="AQ26">
            <v>252.49362509636478</v>
          </cell>
          <cell r="AS26" t="str">
            <v>MBbl/month</v>
          </cell>
          <cell r="AT26">
            <v>2126.7754098139112</v>
          </cell>
          <cell r="AV26" t="str">
            <v>MBbl/month</v>
          </cell>
          <cell r="AW26">
            <v>168.9257672608349</v>
          </cell>
          <cell r="AY26" t="str">
            <v>Ethane demand differential in 2012</v>
          </cell>
        </row>
        <row r="27">
          <cell r="B27" t="str">
            <v>June</v>
          </cell>
          <cell r="D27">
            <v>0.209043681861418</v>
          </cell>
          <cell r="E27">
            <v>-4.2302106027596223E-2</v>
          </cell>
          <cell r="F27">
            <v>1.2448657187993682E-2</v>
          </cell>
          <cell r="G27">
            <v>6.241418050181001E-2</v>
          </cell>
          <cell r="H27">
            <v>-6.6325931147926218E-2</v>
          </cell>
          <cell r="I27">
            <v>0.23576417290631096</v>
          </cell>
          <cell r="J27">
            <v>-3.9511201629327905E-2</v>
          </cell>
          <cell r="K27">
            <v>-5.4601357082273115E-3</v>
          </cell>
          <cell r="L27">
            <v>0.16422365545546613</v>
          </cell>
          <cell r="M27">
            <v>5.9564142477795075E-2</v>
          </cell>
          <cell r="N27">
            <v>-8.1622952944734914E-2</v>
          </cell>
          <cell r="O27">
            <v>-3.6181424673002727E-2</v>
          </cell>
          <cell r="P27">
            <v>-0.2441298511105687</v>
          </cell>
          <cell r="Q27">
            <v>0.28209764918625679</v>
          </cell>
          <cell r="R27">
            <v>6.8355833165424137E-2</v>
          </cell>
          <cell r="S27">
            <v>-7.5439671837427502E-2</v>
          </cell>
          <cell r="T27">
            <v>0.15334795247080421</v>
          </cell>
          <cell r="U27">
            <v>-6.1903077467279806E-3</v>
          </cell>
          <cell r="V27">
            <v>5.1788574479444738E-2</v>
          </cell>
          <cell r="W27">
            <v>0.10291878172588832</v>
          </cell>
          <cell r="X27">
            <v>6.3283856863421931E-2</v>
          </cell>
          <cell r="Y27">
            <v>2.3085524654618907E-2</v>
          </cell>
          <cell r="Z27">
            <v>0.12811783563871895</v>
          </cell>
          <cell r="AH27" t="str">
            <v>ChevronPhillips</v>
          </cell>
          <cell r="AI27" t="str">
            <v>US</v>
          </cell>
          <cell r="AJ27" t="str">
            <v>Cedar Bayou</v>
          </cell>
          <cell r="AK27" t="str">
            <v>G</v>
          </cell>
          <cell r="AL27">
            <v>1750</v>
          </cell>
          <cell r="AM27">
            <v>3500</v>
          </cell>
          <cell r="AO27" t="str">
            <v>2H16</v>
          </cell>
          <cell r="AP27">
            <v>83.022000830220009</v>
          </cell>
          <cell r="AQ27">
            <v>335.51562592658479</v>
          </cell>
          <cell r="AS27" t="str">
            <v>% offline</v>
          </cell>
          <cell r="AT27">
            <v>6.8255573343621784E-2</v>
          </cell>
          <cell r="AV27" t="str">
            <v>% offline</v>
          </cell>
          <cell r="AW27">
            <v>5.4214117032265127E-3</v>
          </cell>
          <cell r="AY27">
            <v>-6.2834161640395267</v>
          </cell>
          <cell r="BA27" t="str">
            <v>pp</v>
          </cell>
        </row>
        <row r="28">
          <cell r="B28" t="str">
            <v>July</v>
          </cell>
          <cell r="D28">
            <v>1.0770505385252692E-2</v>
          </cell>
          <cell r="E28">
            <v>4.5901639344262293E-2</v>
          </cell>
          <cell r="F28">
            <v>0.17663371111646975</v>
          </cell>
          <cell r="G28">
            <v>-6.9986678963008503E-2</v>
          </cell>
          <cell r="H28">
            <v>-6.24724548259145E-2</v>
          </cell>
          <cell r="I28">
            <v>0.18756610647549654</v>
          </cell>
          <cell r="J28">
            <v>3.8099950519544781E-3</v>
          </cell>
          <cell r="K28">
            <v>-8.7593039877754228E-2</v>
          </cell>
          <cell r="L28">
            <v>0.3632090761750405</v>
          </cell>
          <cell r="M28">
            <v>-8.4532160266317921E-2</v>
          </cell>
          <cell r="N28">
            <v>-7.0216450216450219E-2</v>
          </cell>
          <cell r="O28">
            <v>7.5891610019554892E-3</v>
          </cell>
          <cell r="P28">
            <v>-0.23991497620257843</v>
          </cell>
          <cell r="Q28">
            <v>0.17137819928263115</v>
          </cell>
          <cell r="R28">
            <v>0.25420386132447581</v>
          </cell>
          <cell r="S28">
            <v>-7.3657204336671361E-2</v>
          </cell>
          <cell r="T28">
            <v>2.2916108281961941E-2</v>
          </cell>
          <cell r="U28">
            <v>-4.1704877942268223E-2</v>
          </cell>
          <cell r="V28">
            <v>8.7860007291286915E-2</v>
          </cell>
          <cell r="W28">
            <v>0.15947553619302948</v>
          </cell>
          <cell r="X28">
            <v>4.4654792441923483E-2</v>
          </cell>
          <cell r="Y28">
            <v>6.0245547293792147E-2</v>
          </cell>
          <cell r="Z28">
            <v>0.11641820487885617</v>
          </cell>
          <cell r="AH28" t="str">
            <v>ExxonMobil</v>
          </cell>
          <cell r="AI28" t="str">
            <v>US</v>
          </cell>
          <cell r="AJ28" t="str">
            <v>Baytown, TX</v>
          </cell>
          <cell r="AL28">
            <v>1450.2180000000001</v>
          </cell>
          <cell r="AM28">
            <v>2900.4360000000001</v>
          </cell>
          <cell r="AO28" t="str">
            <v>2H16</v>
          </cell>
          <cell r="AP28">
            <v>86</v>
          </cell>
          <cell r="AQ28">
            <v>421.51562592658479</v>
          </cell>
          <cell r="BB28" t="str">
            <v>% Change</v>
          </cell>
          <cell r="BD28" t="str">
            <v>Demand Change Y/Y</v>
          </cell>
        </row>
        <row r="29">
          <cell r="B29" t="str">
            <v>August</v>
          </cell>
          <cell r="D29">
            <v>0.17306245297215953</v>
          </cell>
          <cell r="E29">
            <v>-0.17874706008124866</v>
          </cell>
          <cell r="F29">
            <v>4.744858109867222E-2</v>
          </cell>
          <cell r="G29">
            <v>0.16392220219971415</v>
          </cell>
          <cell r="H29">
            <v>1.5268805723132774E-2</v>
          </cell>
          <cell r="I29">
            <v>8.0086238628595471E-2</v>
          </cell>
          <cell r="J29">
            <v>-1.2901655306718598E-2</v>
          </cell>
          <cell r="K29">
            <v>-7.7385943279901351E-2</v>
          </cell>
          <cell r="L29">
            <v>0.22842938094728965</v>
          </cell>
          <cell r="M29">
            <v>6.0098350668001219E-2</v>
          </cell>
          <cell r="N29">
            <v>-6.4696223316912965E-2</v>
          </cell>
          <cell r="O29">
            <v>1.6458918539325844E-2</v>
          </cell>
          <cell r="P29">
            <v>-0.11921930998747787</v>
          </cell>
          <cell r="Q29">
            <v>7.3977840964800465E-2</v>
          </cell>
          <cell r="R29">
            <v>4.8021180444606744E-2</v>
          </cell>
          <cell r="S29">
            <v>-9.0988283461823249E-2</v>
          </cell>
          <cell r="T29">
            <v>0.13191183517010063</v>
          </cell>
          <cell r="U29">
            <v>-9.7447402954747492E-2</v>
          </cell>
          <cell r="V29">
            <v>0.1933305192064162</v>
          </cell>
          <cell r="W29">
            <v>0.15462013127382776</v>
          </cell>
          <cell r="X29">
            <v>-4.8303094257412263E-2</v>
          </cell>
          <cell r="Y29">
            <v>5.6298733815008224E-2</v>
          </cell>
          <cell r="Z29">
            <v>0.11641820487885635</v>
          </cell>
          <cell r="AH29" t="str">
            <v>Formosa</v>
          </cell>
          <cell r="AI29" t="str">
            <v>US</v>
          </cell>
          <cell r="AJ29" t="str">
            <v>Pt.Comfort, Tx</v>
          </cell>
          <cell r="AK29" t="str">
            <v>E</v>
          </cell>
          <cell r="AL29">
            <v>881.5</v>
          </cell>
          <cell r="AM29">
            <v>1763</v>
          </cell>
          <cell r="AO29">
            <v>2016</v>
          </cell>
          <cell r="AP29">
            <v>52.274209808456384</v>
          </cell>
          <cell r="AQ29">
            <v>473.78983573504115</v>
          </cell>
          <cell r="AS29" t="str">
            <v>April 2012 Outage Calc</v>
          </cell>
          <cell r="AV29" t="str">
            <v>April 2011 Outage Calc</v>
          </cell>
          <cell r="AY29" t="str">
            <v>Mt. Belvieu Price 2011</v>
          </cell>
          <cell r="BA29">
            <v>77.706999999999994</v>
          </cell>
          <cell r="BD29">
            <v>2.3490789713660407E-2</v>
          </cell>
        </row>
        <row r="30">
          <cell r="B30" t="str">
            <v>September</v>
          </cell>
          <cell r="D30">
            <v>9.217134416543574E-3</v>
          </cell>
          <cell r="E30">
            <v>1.5221591241730578E-3</v>
          </cell>
          <cell r="F30">
            <v>-0.11989244169053603</v>
          </cell>
          <cell r="G30">
            <v>0.25418437832093516</v>
          </cell>
          <cell r="H30">
            <v>8.0813430069374567E-2</v>
          </cell>
          <cell r="I30">
            <v>-6.0022539075897885E-2</v>
          </cell>
          <cell r="J30">
            <v>3.127606338615513E-3</v>
          </cell>
          <cell r="K30">
            <v>-0.11837455830388692</v>
          </cell>
          <cell r="L30">
            <v>0.22220912413061417</v>
          </cell>
          <cell r="M30">
            <v>0.15089699074074073</v>
          </cell>
          <cell r="N30">
            <v>-5.7783364760108945E-2</v>
          </cell>
          <cell r="O30">
            <v>1.5431824246197634E-2</v>
          </cell>
          <cell r="P30">
            <v>-5.6847545219638244E-2</v>
          </cell>
          <cell r="Q30">
            <v>9.4729510099837468E-3</v>
          </cell>
          <cell r="R30">
            <v>-0.3542021252127513</v>
          </cell>
          <cell r="S30">
            <v>0.42210983688296888</v>
          </cell>
          <cell r="T30">
            <v>9.0758827948910589E-2</v>
          </cell>
          <cell r="U30">
            <v>-0.35854341736694678</v>
          </cell>
          <cell r="V30">
            <v>0.72145464958121552</v>
          </cell>
          <cell r="W30">
            <v>0.18929596207427121</v>
          </cell>
          <cell r="X30">
            <v>-3.0280779048218468E-2</v>
          </cell>
          <cell r="Y30">
            <v>3.1803266866188298E-2</v>
          </cell>
          <cell r="Z30">
            <v>0.11641820487885605</v>
          </cell>
          <cell r="AH30" t="str">
            <v>Shell</v>
          </cell>
          <cell r="AI30" t="str">
            <v>US</v>
          </cell>
          <cell r="AJ30" t="str">
            <v>Monaca, Penn.</v>
          </cell>
          <cell r="AK30" t="str">
            <v>G</v>
          </cell>
          <cell r="AL30">
            <v>1450</v>
          </cell>
          <cell r="AM30">
            <v>2600</v>
          </cell>
          <cell r="AO30">
            <v>2017</v>
          </cell>
          <cell r="AP30">
            <v>77.091857913775726</v>
          </cell>
          <cell r="AQ30">
            <v>550.88169364881685</v>
          </cell>
          <cell r="AS30" t="str">
            <v>MMlbs/yr</v>
          </cell>
          <cell r="AT30">
            <v>4903.333333333333</v>
          </cell>
          <cell r="AV30" t="str">
            <v>MMlbs/yr</v>
          </cell>
          <cell r="AW30">
            <v>3425</v>
          </cell>
          <cell r="AY30" t="str">
            <v>Mt. Belvieu Price 2012</v>
          </cell>
          <cell r="BA30">
            <v>49.33</v>
          </cell>
          <cell r="BB30">
            <v>-0.36517945616225045</v>
          </cell>
        </row>
        <row r="31">
          <cell r="B31" t="str">
            <v>October</v>
          </cell>
          <cell r="D31">
            <v>-0.1825348387753026</v>
          </cell>
          <cell r="E31">
            <v>0.23747900205313258</v>
          </cell>
          <cell r="F31">
            <v>-1.10105580693816E-2</v>
          </cell>
          <cell r="G31">
            <v>-7.0052361344110622E-2</v>
          </cell>
          <cell r="H31">
            <v>0.12791778275843219</v>
          </cell>
          <cell r="I31">
            <v>2.4863083410071245E-2</v>
          </cell>
          <cell r="J31">
            <v>-5.9112834578643712E-2</v>
          </cell>
          <cell r="K31">
            <v>-2.4326497788500202E-2</v>
          </cell>
          <cell r="L31">
            <v>0.26828765711930763</v>
          </cell>
          <cell r="M31">
            <v>2.9731925264012998E-2</v>
          </cell>
          <cell r="N31">
            <v>-7.2854212685389719E-2</v>
          </cell>
          <cell r="O31">
            <v>1.5315890236119974E-3</v>
          </cell>
          <cell r="P31">
            <v>1.3210993585659064E-2</v>
          </cell>
          <cell r="Q31">
            <v>9.4750964279724972E-2</v>
          </cell>
          <cell r="R31">
            <v>-0.40146292892156865</v>
          </cell>
          <cell r="S31">
            <v>0.36534647130334635</v>
          </cell>
          <cell r="T31">
            <v>6.5795023196963301E-2</v>
          </cell>
          <cell r="U31">
            <v>-0.18515587213648155</v>
          </cell>
          <cell r="V31">
            <v>0.49784157133606732</v>
          </cell>
          <cell r="W31">
            <v>9.0064125657468123E-3</v>
          </cell>
          <cell r="X31">
            <v>1.7852042273636105E-2</v>
          </cell>
          <cell r="Y31">
            <v>5.4090079977550158E-2</v>
          </cell>
          <cell r="Z31">
            <v>0.12695950167093251</v>
          </cell>
          <cell r="AH31" t="str">
            <v>Sasol</v>
          </cell>
          <cell r="AI31" t="str">
            <v>US</v>
          </cell>
          <cell r="AJ31" t="str">
            <v>USGC</v>
          </cell>
          <cell r="AK31" t="str">
            <v>G</v>
          </cell>
          <cell r="AL31">
            <v>1650</v>
          </cell>
          <cell r="AM31">
            <v>3300</v>
          </cell>
          <cell r="AO31">
            <v>2017</v>
          </cell>
          <cell r="AP31">
            <v>97.8473581213307</v>
          </cell>
          <cell r="AQ31">
            <v>648.72905177014752</v>
          </cell>
          <cell r="AS31" t="str">
            <v>MMgallons/yrof ethane</v>
          </cell>
          <cell r="AT31">
            <v>2228.7878787878785</v>
          </cell>
          <cell r="AV31" t="str">
            <v>MMgallons/yrof ethane</v>
          </cell>
          <cell r="AW31">
            <v>1556.8181818181818</v>
          </cell>
          <cell r="AY31" t="str">
            <v>Conway Price 2011</v>
          </cell>
          <cell r="BA31">
            <v>60.370999999999995</v>
          </cell>
        </row>
        <row r="32">
          <cell r="B32" t="str">
            <v>November</v>
          </cell>
          <cell r="D32">
            <v>8.823182942631641E-2</v>
          </cell>
          <cell r="E32">
            <v>3.2095691708161941E-2</v>
          </cell>
          <cell r="F32">
            <v>3.880643977135665E-2</v>
          </cell>
          <cell r="G32">
            <v>-6.2749255388964614E-2</v>
          </cell>
          <cell r="H32">
            <v>7.1474738769794252E-2</v>
          </cell>
          <cell r="I32">
            <v>0.10843010104056704</v>
          </cell>
          <cell r="J32">
            <v>-8.0317460317460315E-2</v>
          </cell>
          <cell r="K32">
            <v>-1.2623896641846245E-2</v>
          </cell>
          <cell r="L32">
            <v>0.1252060130849523</v>
          </cell>
          <cell r="M32">
            <v>1.0963160230803373E-2</v>
          </cell>
          <cell r="N32">
            <v>5.8128814154629671E-2</v>
          </cell>
          <cell r="O32">
            <v>-2.340151860918634E-2</v>
          </cell>
          <cell r="P32">
            <v>-0.11564770361558398</v>
          </cell>
          <cell r="Q32">
            <v>2.8825366322363681E-3</v>
          </cell>
          <cell r="R32">
            <v>-4.9101796407185629E-2</v>
          </cell>
          <cell r="S32">
            <v>6.6901763224181357E-2</v>
          </cell>
          <cell r="T32">
            <v>0.17843989045235623</v>
          </cell>
          <cell r="U32">
            <v>-0.24089433826181031</v>
          </cell>
          <cell r="V32">
            <v>0.42079704407495383</v>
          </cell>
          <cell r="W32">
            <v>-3.0352565293309063E-2</v>
          </cell>
          <cell r="X32">
            <v>0.13942528735632184</v>
          </cell>
          <cell r="Y32">
            <v>-2.256296445744645E-2</v>
          </cell>
          <cell r="Z32">
            <v>0.11601814728577771</v>
          </cell>
          <cell r="AH32" t="str">
            <v>Dow Chemical</v>
          </cell>
          <cell r="AI32" t="str">
            <v>US</v>
          </cell>
          <cell r="AJ32" t="str">
            <v>Freeport, TX</v>
          </cell>
          <cell r="AK32" t="str">
            <v>G</v>
          </cell>
          <cell r="AL32">
            <v>1500</v>
          </cell>
          <cell r="AM32">
            <v>3000</v>
          </cell>
          <cell r="AO32">
            <v>2017</v>
          </cell>
          <cell r="AP32">
            <v>88.952143746664277</v>
          </cell>
          <cell r="AQ32">
            <v>737.68119551681184</v>
          </cell>
          <cell r="AS32" t="str">
            <v>MMBbl/yr</v>
          </cell>
          <cell r="AT32">
            <v>53.066378066378057</v>
          </cell>
          <cell r="AV32" t="str">
            <v>MMBbl/yr</v>
          </cell>
          <cell r="AW32">
            <v>37.067099567099568</v>
          </cell>
          <cell r="AY32" t="str">
            <v>Conway Price 2012</v>
          </cell>
          <cell r="BA32">
            <v>14.175999999999998</v>
          </cell>
          <cell r="BB32">
            <v>-0.76518527107386003</v>
          </cell>
        </row>
        <row r="33">
          <cell r="B33" t="str">
            <v>December</v>
          </cell>
          <cell r="D33">
            <v>0.22207911683532658</v>
          </cell>
          <cell r="E33">
            <v>-8.1652112817424474E-2</v>
          </cell>
          <cell r="F33">
            <v>-2.2077709164435216E-2</v>
          </cell>
          <cell r="G33">
            <v>7.376362112321877E-2</v>
          </cell>
          <cell r="H33">
            <v>4.9752797293780904E-2</v>
          </cell>
          <cell r="I33">
            <v>0.18675325963016212</v>
          </cell>
          <cell r="J33">
            <v>1.0736068176121648E-2</v>
          </cell>
          <cell r="K33">
            <v>-0.18747675139491632</v>
          </cell>
          <cell r="L33">
            <v>0.28221170964952441</v>
          </cell>
          <cell r="M33">
            <v>-0.28710278890784308</v>
          </cell>
          <cell r="N33">
            <v>0.19844184752365052</v>
          </cell>
          <cell r="O33">
            <v>8.1816493313521546E-2</v>
          </cell>
          <cell r="P33">
            <v>-7.3869001631041292E-2</v>
          </cell>
          <cell r="Q33">
            <v>-5.2509616721509014E-2</v>
          </cell>
          <cell r="R33">
            <v>-4.2653101154372923E-2</v>
          </cell>
          <cell r="S33">
            <v>0.11598201512364603</v>
          </cell>
          <cell r="T33">
            <v>0.10223422763483198</v>
          </cell>
          <cell r="U33">
            <v>-0.27156801661474561</v>
          </cell>
          <cell r="V33">
            <v>0.5202714261276159</v>
          </cell>
          <cell r="W33">
            <v>7.8541690109148188E-2</v>
          </cell>
          <cell r="X33">
            <v>0.10540775517301339</v>
          </cell>
          <cell r="Y33">
            <v>-5.4426477065374693E-2</v>
          </cell>
          <cell r="Z33">
            <v>0.11601814728577782</v>
          </cell>
          <cell r="AH33" t="str">
            <v>Nova Chemical (expansion)</v>
          </cell>
          <cell r="AI33" t="str">
            <v>US</v>
          </cell>
          <cell r="AJ33" t="str">
            <v>Corunna, Ontario</v>
          </cell>
          <cell r="AK33" t="str">
            <v>G</v>
          </cell>
          <cell r="AL33">
            <v>100</v>
          </cell>
          <cell r="AM33">
            <v>200</v>
          </cell>
          <cell r="AO33">
            <v>2018</v>
          </cell>
          <cell r="AP33">
            <v>5.9301429164442858</v>
          </cell>
          <cell r="AQ33">
            <v>743.61133843325615</v>
          </cell>
          <cell r="AS33" t="str">
            <v>MBbl/month</v>
          </cell>
          <cell r="AT33">
            <v>1768.8792688792685</v>
          </cell>
          <cell r="AV33" t="str">
            <v>MBbl/month</v>
          </cell>
          <cell r="AW33">
            <v>1235.5699855699856</v>
          </cell>
          <cell r="AY33" t="str">
            <v>Ethane demand differential in 2012</v>
          </cell>
        </row>
        <row r="34">
          <cell r="AH34" t="str">
            <v xml:space="preserve">  Longer Term Totals</v>
          </cell>
          <cell r="AI34" t="str">
            <v xml:space="preserve"> </v>
          </cell>
          <cell r="AJ34" t="str">
            <v xml:space="preserve"> </v>
          </cell>
          <cell r="AL34">
            <v>11075.808909090909</v>
          </cell>
          <cell r="AM34">
            <v>22200.436000000002</v>
          </cell>
          <cell r="AN34">
            <v>1893.0000000000002</v>
          </cell>
          <cell r="AP34">
            <v>743.61133843325615</v>
          </cell>
          <cell r="AS34" t="str">
            <v>% offline</v>
          </cell>
          <cell r="AT34">
            <v>6.4522315115056295E-2</v>
          </cell>
          <cell r="AV34" t="str">
            <v>% offline</v>
          </cell>
          <cell r="AW34">
            <v>4.5069122216669186E-2</v>
          </cell>
          <cell r="AY34">
            <v>-1.9453192898387108</v>
          </cell>
          <cell r="BA34" t="str">
            <v>pp</v>
          </cell>
        </row>
        <row r="35">
          <cell r="B35" t="str">
            <v>Year Over Year Comparisons (YTD)</v>
          </cell>
          <cell r="BB35" t="str">
            <v>% Change</v>
          </cell>
          <cell r="BD35" t="str">
            <v>Demand Change Y/Y</v>
          </cell>
        </row>
        <row r="36">
          <cell r="C36">
            <v>1990</v>
          </cell>
          <cell r="D36">
            <v>1991</v>
          </cell>
          <cell r="E36">
            <v>1992</v>
          </cell>
          <cell r="F36">
            <v>1993</v>
          </cell>
          <cell r="G36">
            <v>1994</v>
          </cell>
          <cell r="H36">
            <v>1995</v>
          </cell>
          <cell r="I36">
            <v>1996</v>
          </cell>
          <cell r="J36">
            <v>1997</v>
          </cell>
          <cell r="K36">
            <v>1998</v>
          </cell>
          <cell r="L36">
            <v>1999</v>
          </cell>
          <cell r="M36">
            <v>2000</v>
          </cell>
          <cell r="N36">
            <v>2001</v>
          </cell>
          <cell r="O36">
            <v>2002</v>
          </cell>
          <cell r="P36">
            <v>2003</v>
          </cell>
          <cell r="Q36">
            <v>2004</v>
          </cell>
          <cell r="R36">
            <v>2005</v>
          </cell>
          <cell r="S36">
            <v>2006</v>
          </cell>
          <cell r="T36">
            <v>2007</v>
          </cell>
          <cell r="U36">
            <v>2008</v>
          </cell>
          <cell r="V36">
            <v>2009</v>
          </cell>
          <cell r="W36">
            <v>2010</v>
          </cell>
          <cell r="X36">
            <v>2011</v>
          </cell>
          <cell r="Y36">
            <v>2012</v>
          </cell>
          <cell r="Z36" t="str">
            <v>2013E</v>
          </cell>
          <cell r="AA36" t="str">
            <v>2014E</v>
          </cell>
          <cell r="AB36" t="str">
            <v>2015E</v>
          </cell>
          <cell r="AS36" t="str">
            <v>May 2012 Outage Calc</v>
          </cell>
          <cell r="AV36" t="str">
            <v>May 2011 Outage Calc</v>
          </cell>
          <cell r="AY36" t="str">
            <v>Mt. Belvieu Price 2011</v>
          </cell>
          <cell r="BA36">
            <v>78.540000000000006</v>
          </cell>
          <cell r="BD36">
            <v>-5.5156602946630252E-2</v>
          </cell>
        </row>
        <row r="37">
          <cell r="B37" t="str">
            <v>January</v>
          </cell>
          <cell r="D37">
            <v>0.26837307152875173</v>
          </cell>
          <cell r="E37">
            <v>6.8668104163211147E-2</v>
          </cell>
          <cell r="F37">
            <v>7.155051994412541E-2</v>
          </cell>
          <cell r="G37">
            <v>-1.2601390498261877E-2</v>
          </cell>
          <cell r="H37">
            <v>6.0632731895750823E-3</v>
          </cell>
          <cell r="I37">
            <v>9.5261239368165246E-3</v>
          </cell>
          <cell r="J37">
            <v>5.9361609936931299E-2</v>
          </cell>
          <cell r="K37">
            <v>3.3812034175604438E-2</v>
          </cell>
          <cell r="L37">
            <v>-0.13825391243186214</v>
          </cell>
          <cell r="M37">
            <v>0.39259297046370456</v>
          </cell>
          <cell r="N37">
            <v>-0.44675629143924683</v>
          </cell>
          <cell r="O37">
            <v>0.24432232006886048</v>
          </cell>
          <cell r="P37">
            <v>0.34055233331559626</v>
          </cell>
          <cell r="Q37">
            <v>-6.3192156551423018E-2</v>
          </cell>
          <cell r="R37">
            <v>-4.6862421083852378E-2</v>
          </cell>
          <cell r="S37">
            <v>-6.8459657701711488E-2</v>
          </cell>
          <cell r="T37">
            <v>7.769028871391076E-2</v>
          </cell>
          <cell r="U37">
            <v>2.6037284683168755E-2</v>
          </cell>
          <cell r="V37">
            <v>-0.16827068318156316</v>
          </cell>
          <cell r="W37">
            <v>0.47109796596097964</v>
          </cell>
          <cell r="X37">
            <v>8.8462488095658001E-2</v>
          </cell>
          <cell r="Y37">
            <v>-7.4532551281635828E-3</v>
          </cell>
          <cell r="Z37">
            <v>6.7620159407824107E-2</v>
          </cell>
          <cell r="AH37" t="str">
            <v>Assumptions</v>
          </cell>
          <cell r="AP37">
            <v>524.35616438356158</v>
          </cell>
          <cell r="AS37" t="str">
            <v>MMlbs/yr</v>
          </cell>
          <cell r="AT37">
            <v>7291.9354838709678</v>
          </cell>
          <cell r="AV37" t="str">
            <v>MMlbs/yr</v>
          </cell>
          <cell r="AW37">
            <v>3550</v>
          </cell>
          <cell r="AY37" t="str">
            <v>Mt. Belvieu Price 2012</v>
          </cell>
          <cell r="BA37">
            <v>43.01</v>
          </cell>
          <cell r="BB37">
            <v>-0.45238095238095244</v>
          </cell>
        </row>
        <row r="38">
          <cell r="B38" t="str">
            <v>February</v>
          </cell>
          <cell r="D38">
            <v>0.31158335827596528</v>
          </cell>
          <cell r="E38">
            <v>7.490871748060246E-2</v>
          </cell>
          <cell r="F38">
            <v>2.3618703890451676E-2</v>
          </cell>
          <cell r="G38">
            <v>-4.3554910297625218E-2</v>
          </cell>
          <cell r="H38">
            <v>3.2337634175430986E-2</v>
          </cell>
          <cell r="I38">
            <v>9.0114218196140211E-2</v>
          </cell>
          <cell r="J38">
            <v>3.4997711780716333E-2</v>
          </cell>
          <cell r="K38">
            <v>1.768675820339772E-3</v>
          </cell>
          <cell r="L38">
            <v>-5.7752172094968177E-2</v>
          </cell>
          <cell r="M38">
            <v>0.29452662721893491</v>
          </cell>
          <cell r="N38">
            <v>-0.40178265341103875</v>
          </cell>
          <cell r="O38">
            <v>0.28175740210124162</v>
          </cell>
          <cell r="P38">
            <v>0.16145057128663687</v>
          </cell>
          <cell r="Q38">
            <v>-3.0667236954662103E-2</v>
          </cell>
          <cell r="R38">
            <v>-5.7869655385429999E-2</v>
          </cell>
          <cell r="S38">
            <v>-1.7680256656441001E-2</v>
          </cell>
          <cell r="T38">
            <v>2.7176504243348908E-3</v>
          </cell>
          <cell r="U38">
            <v>6.1385573676953069E-2</v>
          </cell>
          <cell r="V38">
            <v>-0.10379894274706568</v>
          </cell>
          <cell r="W38">
            <v>0.31654586353411646</v>
          </cell>
          <cell r="X38">
            <v>6.4508780256288561E-2</v>
          </cell>
          <cell r="Y38">
            <v>2.8480730476343339E-2</v>
          </cell>
          <cell r="Z38">
            <v>7.7435816690656092E-2</v>
          </cell>
          <cell r="AH38" t="str">
            <v>New Plant Capacity Utilization</v>
          </cell>
          <cell r="AP38">
            <v>191389.99999999997</v>
          </cell>
          <cell r="AS38" t="str">
            <v>MMgallons/yrof ethane</v>
          </cell>
          <cell r="AT38">
            <v>3314.516129032258</v>
          </cell>
          <cell r="AV38" t="str">
            <v>MMgallons/yrof ethane</v>
          </cell>
          <cell r="AW38">
            <v>1613.6363636363635</v>
          </cell>
          <cell r="AY38" t="str">
            <v>Conway Price 2011</v>
          </cell>
          <cell r="BA38">
            <v>58.887999999999998</v>
          </cell>
        </row>
        <row r="39">
          <cell r="B39" t="str">
            <v>March</v>
          </cell>
          <cell r="D39">
            <v>0.25859289811785902</v>
          </cell>
          <cell r="E39">
            <v>5.1888125058856767E-2</v>
          </cell>
          <cell r="F39">
            <v>2.4529991047448522E-2</v>
          </cell>
          <cell r="G39">
            <v>-1.7039496679482697E-2</v>
          </cell>
          <cell r="H39">
            <v>-2.2935372033069607E-3</v>
          </cell>
          <cell r="I39">
            <v>0.13488131727136646</v>
          </cell>
          <cell r="J39">
            <v>-1.639318520844783E-2</v>
          </cell>
          <cell r="K39">
            <v>5.2425727558627733E-2</v>
          </cell>
          <cell r="L39">
            <v>-6.4664391353811149E-2</v>
          </cell>
          <cell r="M39">
            <v>0.26552820213421557</v>
          </cell>
          <cell r="N39">
            <v>-0.32570000640738128</v>
          </cell>
          <cell r="O39">
            <v>0.2530074687850396</v>
          </cell>
          <cell r="P39">
            <v>1.8549414548322513E-2</v>
          </cell>
          <cell r="Q39">
            <v>-2.564217109671655E-2</v>
          </cell>
          <cell r="R39">
            <v>-1.4014335274249997E-2</v>
          </cell>
          <cell r="S39">
            <v>1.587203174406349E-2</v>
          </cell>
          <cell r="T39">
            <v>-3.8571864510222764E-2</v>
          </cell>
          <cell r="U39">
            <v>9.6759347425887127E-2</v>
          </cell>
          <cell r="V39">
            <v>-7.6372107829660391E-2</v>
          </cell>
          <cell r="W39">
            <v>0.24591499428177532</v>
          </cell>
          <cell r="X39">
            <v>9.6871542098380448E-2</v>
          </cell>
          <cell r="Y39">
            <v>-6.0184336023477621E-3</v>
          </cell>
          <cell r="Z39">
            <v>7.7653897103857714E-2</v>
          </cell>
          <cell r="AA39">
            <v>0.05</v>
          </cell>
          <cell r="AB39">
            <v>0.02</v>
          </cell>
          <cell r="AH39">
            <v>0.90455316373124595</v>
          </cell>
          <cell r="AL39">
            <v>1050</v>
          </cell>
          <cell r="AP39">
            <v>0.56628951510776027</v>
          </cell>
          <cell r="AS39" t="str">
            <v>MMBbl/yr</v>
          </cell>
          <cell r="AT39">
            <v>78.917050691244242</v>
          </cell>
          <cell r="AV39" t="str">
            <v>MMBbl/yr</v>
          </cell>
          <cell r="AW39">
            <v>38.419913419913414</v>
          </cell>
          <cell r="AY39" t="str">
            <v>Conway Price 2012</v>
          </cell>
          <cell r="BA39">
            <v>12.108000000000001</v>
          </cell>
          <cell r="BB39">
            <v>-0.7943893492731966</v>
          </cell>
        </row>
        <row r="40">
          <cell r="B40" t="str">
            <v>April</v>
          </cell>
          <cell r="D40">
            <v>0.23451224112226754</v>
          </cell>
          <cell r="E40">
            <v>4.5177436016819686E-2</v>
          </cell>
          <cell r="F40">
            <v>4.1303560987833061E-2</v>
          </cell>
          <cell r="G40">
            <v>-2.780711487814334E-2</v>
          </cell>
          <cell r="H40">
            <v>4.3192475350999023E-2</v>
          </cell>
          <cell r="I40">
            <v>0.10635100577364161</v>
          </cell>
          <cell r="J40">
            <v>-6.1360657690932921E-3</v>
          </cell>
          <cell r="K40">
            <v>2.8280285320386022E-2</v>
          </cell>
          <cell r="L40">
            <v>-2.5077529321239536E-2</v>
          </cell>
          <cell r="M40">
            <v>0.19336785334178397</v>
          </cell>
          <cell r="N40">
            <v>-0.23857384786508071</v>
          </cell>
          <cell r="O40">
            <v>0.12368230571823387</v>
          </cell>
          <cell r="P40">
            <v>4.1343124509562795E-3</v>
          </cell>
          <cell r="Q40">
            <v>-1.245684426611925E-2</v>
          </cell>
          <cell r="R40">
            <v>-1.0464402135399443E-2</v>
          </cell>
          <cell r="S40">
            <v>5.7649614475663032E-2</v>
          </cell>
          <cell r="T40">
            <v>-2.947682029521961E-2</v>
          </cell>
          <cell r="U40">
            <v>5.7360465116279069E-2</v>
          </cell>
          <cell r="V40">
            <v>-1.3284506174876008E-2</v>
          </cell>
          <cell r="W40">
            <v>0.13091111730286989</v>
          </cell>
          <cell r="X40">
            <v>0.12984990785544639</v>
          </cell>
          <cell r="Y40">
            <v>1.037968721379539E-3</v>
          </cell>
          <cell r="Z40">
            <v>8.9991764166835159E-2</v>
          </cell>
          <cell r="AL40">
            <v>127</v>
          </cell>
          <cell r="AS40" t="str">
            <v>MBbl/month</v>
          </cell>
          <cell r="AT40">
            <v>2545.7113126207819</v>
          </cell>
          <cell r="AV40" t="str">
            <v>MBbl/month</v>
          </cell>
          <cell r="AW40">
            <v>1239.3520458036585</v>
          </cell>
          <cell r="AY40" t="str">
            <v>Ethane demand differential in 2012</v>
          </cell>
        </row>
        <row r="41">
          <cell r="B41" t="str">
            <v>May</v>
          </cell>
          <cell r="D41">
            <v>0.19920890753227011</v>
          </cell>
          <cell r="E41">
            <v>3.0272440223962062E-2</v>
          </cell>
          <cell r="F41">
            <v>5.5028938613680897E-2</v>
          </cell>
          <cell r="G41">
            <v>-3.3692576834193647E-2</v>
          </cell>
          <cell r="H41">
            <v>5.5463668670794129E-2</v>
          </cell>
          <cell r="I41">
            <v>9.37476838371539E-2</v>
          </cell>
          <cell r="J41">
            <v>4.6951083747180516E-3</v>
          </cell>
          <cell r="K41">
            <v>1.3479919833500347E-2</v>
          </cell>
          <cell r="L41">
            <v>2.8521719289238755E-4</v>
          </cell>
          <cell r="M41">
            <v>0.16679497780692501</v>
          </cell>
          <cell r="N41">
            <v>-0.21390984180772551</v>
          </cell>
          <cell r="O41">
            <v>0.1011274377733104</v>
          </cell>
          <cell r="P41">
            <v>-4.0965170664684129E-2</v>
          </cell>
          <cell r="Q41">
            <v>4.7552694587274798E-2</v>
          </cell>
          <cell r="R41">
            <v>-3.1717781066751598E-2</v>
          </cell>
          <cell r="S41">
            <v>7.3049686556768051E-2</v>
          </cell>
          <cell r="T41">
            <v>-1.8653251471794734E-2</v>
          </cell>
          <cell r="U41">
            <v>6.6228755167661926E-2</v>
          </cell>
          <cell r="V41">
            <v>9.4779379453553792E-5</v>
          </cell>
          <cell r="W41">
            <v>9.0712501076936333E-2</v>
          </cell>
          <cell r="X41">
            <v>0.13988262150569911</v>
          </cell>
          <cell r="Y41">
            <v>-1.0512237713778861E-2</v>
          </cell>
          <cell r="Z41">
            <v>9.7474610795821245E-2</v>
          </cell>
          <cell r="AS41" t="str">
            <v>% offline</v>
          </cell>
          <cell r="AT41">
            <v>8.5826887583722117E-2</v>
          </cell>
          <cell r="AV41" t="str">
            <v>% offline</v>
          </cell>
          <cell r="AW41">
            <v>4.1783892849319257E-2</v>
          </cell>
          <cell r="AY41">
            <v>-4.4042994734402861</v>
          </cell>
          <cell r="BA41" t="str">
            <v>pp</v>
          </cell>
        </row>
        <row r="42">
          <cell r="B42" t="str">
            <v>June</v>
          </cell>
          <cell r="D42">
            <v>0.20079567455258063</v>
          </cell>
          <cell r="E42">
            <v>1.8482652850555954E-2</v>
          </cell>
          <cell r="F42">
            <v>4.8524571174840971E-2</v>
          </cell>
          <cell r="G42">
            <v>-1.95168655177493E-2</v>
          </cell>
          <cell r="H42">
            <v>3.5998647938105609E-2</v>
          </cell>
          <cell r="I42">
            <v>0.11420362884953507</v>
          </cell>
          <cell r="J42">
            <v>-2.3670275502484972E-3</v>
          </cell>
          <cell r="K42">
            <v>1.0566825386471855E-2</v>
          </cell>
          <cell r="L42">
            <v>2.5100045181694959E-2</v>
          </cell>
          <cell r="M42">
            <v>0.14836094604698752</v>
          </cell>
          <cell r="N42">
            <v>-0.19292690449264932</v>
          </cell>
          <cell r="O42">
            <v>7.6344305173409427E-2</v>
          </cell>
          <cell r="P42">
            <v>-7.3801145598283185E-2</v>
          </cell>
          <cell r="Q42">
            <v>7.8489164508654757E-2</v>
          </cell>
          <cell r="R42">
            <v>-1.6026096709476644E-2</v>
          </cell>
          <cell r="S42">
            <v>4.7769652504073785E-2</v>
          </cell>
          <cell r="T42">
            <v>7.1861975974503558E-3</v>
          </cell>
          <cell r="U42">
            <v>5.3770556645824773E-2</v>
          </cell>
          <cell r="V42">
            <v>8.4816111451979648E-3</v>
          </cell>
          <cell r="W42">
            <v>9.2777897072507332E-2</v>
          </cell>
          <cell r="X42">
            <v>0.12680124711800461</v>
          </cell>
          <cell r="Y42">
            <v>-5.0979183984281905E-3</v>
          </cell>
          <cell r="Z42">
            <v>0.10255269127433252</v>
          </cell>
          <cell r="AA42">
            <v>0.05</v>
          </cell>
          <cell r="AB42">
            <v>0.02</v>
          </cell>
          <cell r="BB42" t="str">
            <v>% Change</v>
          </cell>
          <cell r="BD42" t="str">
            <v>Demand Change Y/Y</v>
          </cell>
        </row>
        <row r="43">
          <cell r="B43" t="str">
            <v>July</v>
          </cell>
          <cell r="D43">
            <v>0.17109732168647099</v>
          </cell>
          <cell r="E43">
            <v>2.2181208909905849E-2</v>
          </cell>
          <cell r="F43">
            <v>6.6206265340932727E-2</v>
          </cell>
          <cell r="G43">
            <v>-2.7204195345788267E-2</v>
          </cell>
          <cell r="H43">
            <v>2.1659607239122063E-2</v>
          </cell>
          <cell r="I43">
            <v>0.12400672131662427</v>
          </cell>
          <cell r="J43">
            <v>-1.4949458256781395E-3</v>
          </cell>
          <cell r="K43">
            <v>-3.3651659845384267E-3</v>
          </cell>
          <cell r="L43">
            <v>6.9032810591489177E-2</v>
          </cell>
          <cell r="M43">
            <v>0.109772273586888</v>
          </cell>
          <cell r="N43">
            <v>-0.17615455164048402</v>
          </cell>
          <cell r="O43">
            <v>6.573825358748582E-2</v>
          </cell>
          <cell r="P43">
            <v>-9.8027455235296893E-2</v>
          </cell>
          <cell r="Q43">
            <v>8.9905186004288665E-2</v>
          </cell>
          <cell r="R43">
            <v>1.9667658390117498E-2</v>
          </cell>
          <cell r="S43">
            <v>2.8041655741782807E-2</v>
          </cell>
          <cell r="T43">
            <v>9.4889938135160942E-3</v>
          </cell>
          <cell r="U43">
            <v>3.9607423962685843E-2</v>
          </cell>
          <cell r="V43">
            <v>1.9335863259367269E-2</v>
          </cell>
          <cell r="W43">
            <v>0.1025112787470504</v>
          </cell>
          <cell r="X43">
            <v>0.11419398838930751</v>
          </cell>
          <cell r="Y43">
            <v>4.3046390572591643E-3</v>
          </cell>
          <cell r="Z43">
            <v>0.10465899395641563</v>
          </cell>
          <cell r="AI43" t="str">
            <v>Ethane Demand</v>
          </cell>
          <cell r="AS43" t="str">
            <v>June 2012 Outage Calc</v>
          </cell>
          <cell r="AV43" t="str">
            <v>June 2011 Outage Calc</v>
          </cell>
          <cell r="AY43" t="str">
            <v>Mt. Belvieu Price 2011</v>
          </cell>
          <cell r="BA43">
            <v>75.427999999999997</v>
          </cell>
          <cell r="BD43">
            <v>2.3085524654618907E-2</v>
          </cell>
        </row>
        <row r="44">
          <cell r="B44" t="str">
            <v>August</v>
          </cell>
          <cell r="D44">
            <v>0.17136668758111512</v>
          </cell>
          <cell r="E44">
            <v>-5.4004475914443996E-3</v>
          </cell>
          <cell r="F44">
            <v>6.4080148138311602E-2</v>
          </cell>
          <cell r="G44">
            <v>-5.8792942073699174E-3</v>
          </cell>
          <cell r="H44">
            <v>2.0824760961593448E-2</v>
          </cell>
          <cell r="I44">
            <v>0.11830050624090509</v>
          </cell>
          <cell r="J44">
            <v>-2.9262809351880701E-3</v>
          </cell>
          <cell r="K44">
            <v>-1.2560504871025059E-2</v>
          </cell>
          <cell r="L44">
            <v>8.7534127575080667E-2</v>
          </cell>
          <cell r="M44">
            <v>0.10325959821301214</v>
          </cell>
          <cell r="N44">
            <v>-0.16211310216430067</v>
          </cell>
          <cell r="O44">
            <v>5.8808280561419103E-2</v>
          </cell>
          <cell r="P44">
            <v>-0.10088839145185548</v>
          </cell>
          <cell r="Q44">
            <v>8.7798805749518607E-2</v>
          </cell>
          <cell r="R44">
            <v>2.3369749852486278E-2</v>
          </cell>
          <cell r="S44">
            <v>1.2125659572981095E-2</v>
          </cell>
          <cell r="T44">
            <v>2.4190949684666022E-2</v>
          </cell>
          <cell r="U44">
            <v>2.1417174191518531E-2</v>
          </cell>
          <cell r="V44">
            <v>3.9741474147414739E-2</v>
          </cell>
          <cell r="W44">
            <v>0.10952519508001587</v>
          </cell>
          <cell r="X44">
            <v>9.1432712847116265E-2</v>
          </cell>
          <cell r="Y44">
            <v>1.0655121797784224E-2</v>
          </cell>
          <cell r="Z44">
            <v>0.10616011141819973</v>
          </cell>
          <cell r="AI44" t="str">
            <v>1Q10</v>
          </cell>
          <cell r="AJ44">
            <v>79.528000000000006</v>
          </cell>
          <cell r="AS44" t="str">
            <v>MMlbs/yr</v>
          </cell>
          <cell r="AT44">
            <v>5940</v>
          </cell>
          <cell r="AV44" t="str">
            <v>MMlbs/yr</v>
          </cell>
          <cell r="AW44">
            <v>1166.6666666666667</v>
          </cell>
          <cell r="AY44" t="str">
            <v>Mt. Belvieu Price 2012</v>
          </cell>
          <cell r="BA44">
            <v>31.074000000000002</v>
          </cell>
          <cell r="BB44">
            <v>-0.58803096993159043</v>
          </cell>
        </row>
        <row r="45">
          <cell r="B45" t="str">
            <v>September</v>
          </cell>
          <cell r="D45">
            <v>0.15077435620385377</v>
          </cell>
          <cell r="E45">
            <v>-4.629448508795952E-3</v>
          </cell>
          <cell r="F45">
            <v>4.3463735457499215E-2</v>
          </cell>
          <cell r="G45">
            <v>1.8701621560540144E-2</v>
          </cell>
          <cell r="H45">
            <v>2.7805509336291365E-2</v>
          </cell>
          <cell r="I45">
            <v>9.6479236368433044E-2</v>
          </cell>
          <cell r="J45">
            <v>-2.2912075593444631E-3</v>
          </cell>
          <cell r="K45">
            <v>-2.372104749690333E-2</v>
          </cell>
          <cell r="L45">
            <v>0.1003615418299406</v>
          </cell>
          <cell r="M45">
            <v>0.10829936276485563</v>
          </cell>
          <cell r="N45">
            <v>-0.15065138332642822</v>
          </cell>
          <cell r="O45">
            <v>5.3521874864501585E-2</v>
          </cell>
          <cell r="P45">
            <v>-9.5715072101410129E-2</v>
          </cell>
          <cell r="Q45">
            <v>7.8202692093256115E-2</v>
          </cell>
          <cell r="R45">
            <v>-1.9939848037146476E-2</v>
          </cell>
          <cell r="S45">
            <v>4.3113798245944621E-2</v>
          </cell>
          <cell r="T45">
            <v>3.1050482841201762E-2</v>
          </cell>
          <cell r="U45">
            <v>-2.000350411733787E-2</v>
          </cell>
          <cell r="V45">
            <v>8.8384780021351694E-2</v>
          </cell>
          <cell r="W45">
            <v>0.11852800931140647</v>
          </cell>
          <cell r="X45">
            <v>7.6827216387568342E-2</v>
          </cell>
          <cell r="Y45">
            <v>1.2940456754092356E-2</v>
          </cell>
          <cell r="Z45">
            <v>0.10728927591545195</v>
          </cell>
          <cell r="AA45">
            <v>0.05</v>
          </cell>
          <cell r="AB45">
            <v>0.02</v>
          </cell>
          <cell r="AI45" t="str">
            <v>2Q10</v>
          </cell>
          <cell r="AJ45">
            <v>73.144000000000005</v>
          </cell>
          <cell r="AS45" t="str">
            <v>MMgallons/yrof ethane</v>
          </cell>
          <cell r="AT45">
            <v>2700</v>
          </cell>
          <cell r="AV45" t="str">
            <v>MMgallons/yrof ethane</v>
          </cell>
          <cell r="AW45">
            <v>530.30303030303025</v>
          </cell>
          <cell r="AY45" t="str">
            <v>Conway Price 2011</v>
          </cell>
          <cell r="BA45">
            <v>55.198</v>
          </cell>
        </row>
        <row r="46">
          <cell r="B46" t="str">
            <v>October</v>
          </cell>
          <cell r="D46">
            <v>0.10792237174205867</v>
          </cell>
          <cell r="E46">
            <v>1.833698263091732E-2</v>
          </cell>
          <cell r="F46">
            <v>3.7184287088660416E-2</v>
          </cell>
          <cell r="G46">
            <v>8.9460332361059897E-3</v>
          </cell>
          <cell r="H46">
            <v>3.7947973837386399E-2</v>
          </cell>
          <cell r="I46">
            <v>8.8594829656110777E-2</v>
          </cell>
          <cell r="J46">
            <v>-8.1806106294021637E-3</v>
          </cell>
          <cell r="K46">
            <v>-2.3780578206078578E-2</v>
          </cell>
          <cell r="L46">
            <v>0.11686359080278225</v>
          </cell>
          <cell r="M46">
            <v>9.9531780458066474E-2</v>
          </cell>
          <cell r="N46">
            <v>-0.14252087953764089</v>
          </cell>
          <cell r="O46">
            <v>4.7646976813503258E-2</v>
          </cell>
          <cell r="P46">
            <v>-8.3948237885462559E-2</v>
          </cell>
          <cell r="Q46">
            <v>8.0179936481219877E-2</v>
          </cell>
          <cell r="R46">
            <v>-6.6140461527046085E-2</v>
          </cell>
          <cell r="S46">
            <v>6.8123355018125845E-2</v>
          </cell>
          <cell r="T46">
            <v>3.449750799672692E-2</v>
          </cell>
          <cell r="U46">
            <v>-3.6884067089722618E-2</v>
          </cell>
          <cell r="V46">
            <v>0.12379316942058133</v>
          </cell>
          <cell r="W46">
            <v>0.10590457999418677</v>
          </cell>
          <cell r="X46">
            <v>7.0625340266957035E-2</v>
          </cell>
          <cell r="Y46">
            <v>1.7054481053499097E-2</v>
          </cell>
          <cell r="Z46">
            <v>0.10932746204808341</v>
          </cell>
          <cell r="AI46" t="str">
            <v>3Q10</v>
          </cell>
          <cell r="AJ46">
            <v>85.655000000000001</v>
          </cell>
          <cell r="AS46" t="str">
            <v>MMBbl/yr</v>
          </cell>
          <cell r="AT46">
            <v>64.285714285714292</v>
          </cell>
          <cell r="AV46" t="str">
            <v>MMBbl/yr</v>
          </cell>
          <cell r="AW46">
            <v>12.626262626262625</v>
          </cell>
          <cell r="AY46" t="str">
            <v>Conway Price 2012</v>
          </cell>
          <cell r="BA46">
            <v>7.8519999999999994</v>
          </cell>
          <cell r="BB46">
            <v>-0.85774846914743286</v>
          </cell>
        </row>
        <row r="47">
          <cell r="B47" t="str">
            <v>November</v>
          </cell>
          <cell r="D47">
            <v>0.10595484721502896</v>
          </cell>
          <cell r="E47">
            <v>1.968975334592768E-2</v>
          </cell>
          <cell r="F47">
            <v>3.7345719280849621E-2</v>
          </cell>
          <cell r="G47">
            <v>1.8010675601571658E-3</v>
          </cell>
          <cell r="H47">
            <v>4.1073876733172969E-2</v>
          </cell>
          <cell r="I47">
            <v>9.0498195921045022E-2</v>
          </cell>
          <cell r="J47">
            <v>-1.521659316403399E-2</v>
          </cell>
          <cell r="K47">
            <v>-2.2764329894128799E-2</v>
          </cell>
          <cell r="L47">
            <v>0.11763137694715504</v>
          </cell>
          <cell r="M47">
            <v>9.1325214988093914E-2</v>
          </cell>
          <cell r="N47">
            <v>-0.12529818095485737</v>
          </cell>
          <cell r="O47">
            <v>4.0269699711343761E-2</v>
          </cell>
          <cell r="P47">
            <v>-8.7038271824796967E-2</v>
          </cell>
          <cell r="Q47">
            <v>7.2881179091003945E-2</v>
          </cell>
          <cell r="R47">
            <v>-6.4636564668276206E-2</v>
          </cell>
          <cell r="S47">
            <v>6.8013741976313172E-2</v>
          </cell>
          <cell r="T47">
            <v>4.7399964446852273E-2</v>
          </cell>
          <cell r="U47">
            <v>-5.7458630513405939E-2</v>
          </cell>
          <cell r="V47">
            <v>0.14791679171346989</v>
          </cell>
          <cell r="W47">
            <v>9.2206448625007931E-2</v>
          </cell>
          <cell r="X47">
            <v>7.6765777010275787E-2</v>
          </cell>
          <cell r="Y47">
            <v>1.3312839013732041E-2</v>
          </cell>
          <cell r="Z47">
            <v>0.10993698717215832</v>
          </cell>
          <cell r="AI47" t="str">
            <v>4Q10</v>
          </cell>
          <cell r="AJ47">
            <v>82.863</v>
          </cell>
          <cell r="AS47" t="str">
            <v>MBbl/month</v>
          </cell>
          <cell r="AT47">
            <v>2142.8571428571431</v>
          </cell>
          <cell r="AV47" t="str">
            <v>MBbl/month</v>
          </cell>
          <cell r="AW47">
            <v>420.87542087542084</v>
          </cell>
          <cell r="AY47" t="str">
            <v>Ethane demand differential in 2012</v>
          </cell>
        </row>
        <row r="48">
          <cell r="B48" t="str">
            <v>December</v>
          </cell>
          <cell r="D48">
            <v>0.11612258816327188</v>
          </cell>
          <cell r="E48">
            <v>9.9739704870550078E-3</v>
          </cell>
          <cell r="F48">
            <v>3.2165553512390789E-2</v>
          </cell>
          <cell r="G48">
            <v>7.7446392142745055E-3</v>
          </cell>
          <cell r="H48">
            <v>4.1837650679661449E-2</v>
          </cell>
          <cell r="I48">
            <v>9.9033317361163012E-2</v>
          </cell>
          <cell r="J48">
            <v>-1.2731643513981608E-2</v>
          </cell>
          <cell r="K48">
            <v>-3.8910316662885296E-2</v>
          </cell>
          <cell r="L48">
            <v>0.13127055054379899</v>
          </cell>
          <cell r="M48">
            <v>5.5779549858399162E-2</v>
          </cell>
          <cell r="N48">
            <v>-0.10476513170201426</v>
          </cell>
          <cell r="O48">
            <v>4.379726074923318E-2</v>
          </cell>
          <cell r="P48">
            <v>-8.5879397933938922E-2</v>
          </cell>
          <cell r="Q48">
            <v>6.1702022163640721E-2</v>
          </cell>
          <cell r="R48">
            <v>-6.2887476600597E-2</v>
          </cell>
          <cell r="S48">
            <v>7.191268812917373E-2</v>
          </cell>
          <cell r="T48">
            <v>5.2040231221039256E-2</v>
          </cell>
          <cell r="U48">
            <v>-7.6441776533844E-2</v>
          </cell>
          <cell r="V48">
            <v>0.17395517240004307</v>
          </cell>
          <cell r="W48">
            <v>9.0968995407733483E-2</v>
          </cell>
          <cell r="X48">
            <v>7.9329991593760696E-2</v>
          </cell>
          <cell r="Y48">
            <v>7.1018547898577897E-3</v>
          </cell>
          <cell r="Z48">
            <v>0.11046050076694462</v>
          </cell>
          <cell r="AA48">
            <v>0.05</v>
          </cell>
          <cell r="AB48">
            <v>0.02</v>
          </cell>
          <cell r="AI48" t="str">
            <v>1Q11</v>
          </cell>
          <cell r="AJ48">
            <v>87.231999999999999</v>
          </cell>
          <cell r="AS48" t="str">
            <v>% offline</v>
          </cell>
          <cell r="AT48">
            <v>7.7295283441804391E-2</v>
          </cell>
          <cell r="AV48" t="str">
            <v>% offline</v>
          </cell>
          <cell r="AW48">
            <v>1.5181452976785371E-2</v>
          </cell>
          <cell r="AY48">
            <v>-6.2113830465019015</v>
          </cell>
          <cell r="BA48" t="str">
            <v>pp</v>
          </cell>
        </row>
        <row r="49">
          <cell r="AI49" t="str">
            <v>2Q11</v>
          </cell>
          <cell r="AJ49">
            <v>84.799000000000007</v>
          </cell>
          <cell r="BB49" t="str">
            <v>% Change</v>
          </cell>
          <cell r="BD49" t="str">
            <v>Demand Change Y/Y</v>
          </cell>
        </row>
        <row r="50">
          <cell r="O50">
            <v>29037</v>
          </cell>
          <cell r="AI50" t="str">
            <v>3Q11</v>
          </cell>
          <cell r="AJ50">
            <v>84.605999999999995</v>
          </cell>
          <cell r="AS50" t="str">
            <v>July 2012 Outage Calc</v>
          </cell>
          <cell r="AV50" t="str">
            <v>July 2011 Outage Calc</v>
          </cell>
          <cell r="AY50" t="str">
            <v>Mt. Belvieu Price 2011</v>
          </cell>
          <cell r="BA50">
            <v>77.682142857142864</v>
          </cell>
          <cell r="BD50">
            <v>6.0245547293792147E-2</v>
          </cell>
        </row>
        <row r="51">
          <cell r="M51" t="str">
            <v>Jan</v>
          </cell>
          <cell r="N51" t="str">
            <v>Feb</v>
          </cell>
          <cell r="O51" t="str">
            <v>Mar</v>
          </cell>
          <cell r="P51" t="str">
            <v>Apr</v>
          </cell>
          <cell r="Q51" t="str">
            <v>May</v>
          </cell>
          <cell r="R51" t="str">
            <v>Jun</v>
          </cell>
          <cell r="S51" t="str">
            <v>Jul</v>
          </cell>
          <cell r="T51" t="str">
            <v>Aug</v>
          </cell>
          <cell r="U51" t="str">
            <v>Sep</v>
          </cell>
          <cell r="V51" t="str">
            <v>Oct</v>
          </cell>
          <cell r="W51" t="str">
            <v>Nov</v>
          </cell>
          <cell r="X51" t="str">
            <v>Dec</v>
          </cell>
          <cell r="AI51" t="str">
            <v>4Q11</v>
          </cell>
          <cell r="AJ51">
            <v>90.033000000000001</v>
          </cell>
          <cell r="AS51" t="str">
            <v>MMlbs/yr</v>
          </cell>
          <cell r="AT51">
            <v>326.66666666666669</v>
          </cell>
          <cell r="AV51" t="str">
            <v>MMlbs/yr</v>
          </cell>
          <cell r="AW51">
            <v>500</v>
          </cell>
          <cell r="AY51" t="str">
            <v>Mt. Belvieu Price 2012</v>
          </cell>
          <cell r="BA51">
            <v>33.915384615384617</v>
          </cell>
          <cell r="BB51">
            <v>-0.56340822526285272</v>
          </cell>
        </row>
        <row r="52">
          <cell r="B52" t="str">
            <v>5-yr ave (MMBbls)</v>
          </cell>
          <cell r="M52">
            <v>26.456400000000002</v>
          </cell>
          <cell r="N52">
            <v>23.757999999999999</v>
          </cell>
          <cell r="O52">
            <v>27.067</v>
          </cell>
          <cell r="P52">
            <v>25.027000000000001</v>
          </cell>
          <cell r="Q52">
            <v>26.856999999999999</v>
          </cell>
          <cell r="R52">
            <v>25.655000000000001</v>
          </cell>
          <cell r="S52">
            <v>26.613400000000002</v>
          </cell>
          <cell r="T52">
            <v>26.726200000000002</v>
          </cell>
          <cell r="U52">
            <v>24.592599999999997</v>
          </cell>
          <cell r="V52">
            <v>26.571200000000001</v>
          </cell>
          <cell r="W52">
            <v>26.1538</v>
          </cell>
          <cell r="X52">
            <v>26.959</v>
          </cell>
          <cell r="AI52" t="str">
            <v>1Q12</v>
          </cell>
          <cell r="AJ52">
            <v>86.706999999999994</v>
          </cell>
          <cell r="AS52" t="str">
            <v>MMgallons/yrof ethane</v>
          </cell>
          <cell r="AT52">
            <v>148.48484848484847</v>
          </cell>
          <cell r="AV52" t="str">
            <v>MMgallons/yrof ethane</v>
          </cell>
          <cell r="AW52">
            <v>227.27272727272725</v>
          </cell>
          <cell r="AY52" t="str">
            <v>Conway Price 2011</v>
          </cell>
          <cell r="BA52">
            <v>33.970799999999997</v>
          </cell>
        </row>
        <row r="53">
          <cell r="B53">
            <v>2011</v>
          </cell>
          <cell r="M53">
            <v>25.213999999999999</v>
          </cell>
          <cell r="N53">
            <v>25.213999999999999</v>
          </cell>
          <cell r="O53">
            <v>31.158999999999999</v>
          </cell>
          <cell r="P53">
            <v>27.414999999999999</v>
          </cell>
          <cell r="Q53">
            <v>29.661000000000001</v>
          </cell>
          <cell r="R53">
            <v>27.722999999999999</v>
          </cell>
          <cell r="S53">
            <v>28.914999999999999</v>
          </cell>
          <cell r="T53">
            <v>27.957999999999998</v>
          </cell>
          <cell r="U53">
            <v>27.733000000000001</v>
          </cell>
          <cell r="V53">
            <v>28.507999999999999</v>
          </cell>
          <cell r="W53">
            <v>29.739000000000001</v>
          </cell>
          <cell r="X53">
            <v>31.786000000000001</v>
          </cell>
          <cell r="AI53" t="str">
            <v>2Q12E</v>
          </cell>
          <cell r="AJ53">
            <v>84.447000000000003</v>
          </cell>
          <cell r="AS53" t="str">
            <v>MMBbl/yr</v>
          </cell>
          <cell r="AT53">
            <v>3.535353535353535</v>
          </cell>
          <cell r="AV53" t="str">
            <v>MMBbl/yr</v>
          </cell>
          <cell r="AW53">
            <v>5.4112554112554108</v>
          </cell>
          <cell r="AY53" t="str">
            <v>Conway Price 2012</v>
          </cell>
          <cell r="BA53">
            <v>7.1050000000000004</v>
          </cell>
          <cell r="BB53">
            <v>-0.79084978864201017</v>
          </cell>
        </row>
        <row r="54">
          <cell r="B54">
            <v>2012</v>
          </cell>
          <cell r="M54">
            <v>30.629000000000001</v>
          </cell>
          <cell r="N54">
            <v>27.041</v>
          </cell>
          <cell r="O54">
            <v>29.036999999999999</v>
          </cell>
          <cell r="P54">
            <v>28.059000000000001</v>
          </cell>
          <cell r="Q54">
            <v>28.024999999999999</v>
          </cell>
          <cell r="R54">
            <v>28.363</v>
          </cell>
          <cell r="S54">
            <v>30.657</v>
          </cell>
          <cell r="T54">
            <v>29.532</v>
          </cell>
          <cell r="U54">
            <v>28.614999999999998</v>
          </cell>
          <cell r="V54">
            <v>30.05</v>
          </cell>
          <cell r="W54">
            <v>29.068000000000001</v>
          </cell>
          <cell r="X54">
            <v>30.056000000000001</v>
          </cell>
          <cell r="AI54" t="str">
            <v>3Q12E</v>
          </cell>
          <cell r="AJ54">
            <v>88.804000000000002</v>
          </cell>
          <cell r="AS54" t="str">
            <v>MBbl/month</v>
          </cell>
          <cell r="AT54">
            <v>117.84511784511783</v>
          </cell>
          <cell r="AV54" t="str">
            <v>MBbl/month</v>
          </cell>
          <cell r="AW54">
            <v>180.37518037518035</v>
          </cell>
          <cell r="AY54" t="str">
            <v>Ethane demand differential in 2012</v>
          </cell>
        </row>
        <row r="55">
          <cell r="B55" t="str">
            <v>2013E</v>
          </cell>
          <cell r="M55">
            <v>32.700137862502245</v>
          </cell>
          <cell r="N55">
            <v>29.435585686047894</v>
          </cell>
          <cell r="O55">
            <v>31.304412907634052</v>
          </cell>
          <cell r="P55">
            <v>31.653858350186812</v>
          </cell>
          <cell r="Q55">
            <v>31.615502343775098</v>
          </cell>
          <cell r="R55">
            <v>31.996806172220985</v>
          </cell>
          <cell r="S55">
            <v>34.226032906971092</v>
          </cell>
          <cell r="T55">
            <v>32.970062426482386</v>
          </cell>
          <cell r="U55">
            <v>31.946306932608465</v>
          </cell>
          <cell r="V55">
            <v>33.86513302521152</v>
          </cell>
          <cell r="W55">
            <v>32.440415505302987</v>
          </cell>
          <cell r="X55">
            <v>33.54304143482134</v>
          </cell>
          <cell r="AI55" t="str">
            <v>4Q12E</v>
          </cell>
          <cell r="AJ55">
            <v>89.174000000000007</v>
          </cell>
          <cell r="AS55" t="str">
            <v>% offline</v>
          </cell>
          <cell r="AT55">
            <v>3.8439872735465904E-3</v>
          </cell>
          <cell r="AV55" t="str">
            <v>% offline</v>
          </cell>
          <cell r="AW55">
            <v>6.2381179448445564E-3</v>
          </cell>
          <cell r="AY55">
            <v>0.2394130671297966</v>
          </cell>
          <cell r="BA55" t="str">
            <v>pp</v>
          </cell>
        </row>
        <row r="56">
          <cell r="AI56" t="str">
            <v>1Q13E</v>
          </cell>
          <cell r="AJ56">
            <v>90.755040354680574</v>
          </cell>
          <cell r="BB56" t="str">
            <v>% Change</v>
          </cell>
          <cell r="BD56" t="str">
            <v>Demand Change Y/Y</v>
          </cell>
        </row>
        <row r="57">
          <cell r="B57" t="str">
            <v>Diff '08-12</v>
          </cell>
          <cell r="M57">
            <v>11.587000000000003</v>
          </cell>
          <cell r="N57">
            <v>6.3030000000000008</v>
          </cell>
          <cell r="O57">
            <v>7.3379999999999974</v>
          </cell>
          <cell r="P57">
            <v>6.2349999999999994</v>
          </cell>
          <cell r="Q57">
            <v>4.5350000000000001</v>
          </cell>
          <cell r="R57">
            <v>5.8870000000000005</v>
          </cell>
          <cell r="S57">
            <v>8.713000000000001</v>
          </cell>
          <cell r="T57">
            <v>8.2109999999999985</v>
          </cell>
          <cell r="U57">
            <v>14.645999999999999</v>
          </cell>
          <cell r="V57">
            <v>11.518000000000001</v>
          </cell>
          <cell r="W57">
            <v>10.794</v>
          </cell>
          <cell r="X57">
            <v>14.249000000000002</v>
          </cell>
          <cell r="AI57" t="str">
            <v>2Q13E</v>
          </cell>
          <cell r="AJ57">
            <v>92.491424141925151</v>
          </cell>
          <cell r="AS57" t="str">
            <v>August 2012 Outage Calc</v>
          </cell>
          <cell r="AV57" t="str">
            <v>August 2011 Outage Calc</v>
          </cell>
          <cell r="AY57" t="str">
            <v>Mt. Belvieu Price 2011</v>
          </cell>
          <cell r="BA57">
            <v>74.03</v>
          </cell>
          <cell r="BD57">
            <v>5.6298733815008224E-2</v>
          </cell>
        </row>
        <row r="58">
          <cell r="B58" t="str">
            <v>Min '08-12</v>
          </cell>
          <cell r="M58">
            <v>19.271999999999998</v>
          </cell>
          <cell r="N58">
            <v>20.738</v>
          </cell>
          <cell r="O58">
            <v>23.821000000000002</v>
          </cell>
          <cell r="P58">
            <v>21.824000000000002</v>
          </cell>
          <cell r="Q58">
            <v>25.126000000000001</v>
          </cell>
          <cell r="R58">
            <v>22.475999999999999</v>
          </cell>
          <cell r="S58">
            <v>21.943999999999999</v>
          </cell>
          <cell r="T58">
            <v>21.321000000000002</v>
          </cell>
          <cell r="U58">
            <v>13.968999999999999</v>
          </cell>
          <cell r="V58">
            <v>18.532</v>
          </cell>
          <cell r="W58">
            <v>18.945</v>
          </cell>
          <cell r="X58">
            <v>17.536999999999999</v>
          </cell>
          <cell r="AI58" t="str">
            <v>3Q13E</v>
          </cell>
          <cell r="AJ58">
            <v>97.198433594178383</v>
          </cell>
          <cell r="AS58" t="str">
            <v>MMlbs/yr</v>
          </cell>
          <cell r="AT58">
            <v>2096.7741935483873</v>
          </cell>
          <cell r="AV58" t="str">
            <v>MMlbs/yr</v>
          </cell>
          <cell r="AW58">
            <v>800</v>
          </cell>
          <cell r="AY58" t="str">
            <v>Mt. Belvieu Price 2012</v>
          </cell>
          <cell r="BA58">
            <v>35.392000000000003</v>
          </cell>
          <cell r="BB58">
            <v>-0.52192354450898282</v>
          </cell>
        </row>
        <row r="59">
          <cell r="AI59" t="str">
            <v>4Q13E</v>
          </cell>
          <cell r="AJ59">
            <v>97.568433594178373</v>
          </cell>
          <cell r="AS59" t="str">
            <v>MMgallons/yrof ethane</v>
          </cell>
          <cell r="AT59">
            <v>953.07917888563054</v>
          </cell>
          <cell r="AV59" t="str">
            <v>MMgallons/yrof ethane</v>
          </cell>
          <cell r="AW59">
            <v>363.63636363636363</v>
          </cell>
          <cell r="AY59" t="str">
            <v>Conway Price 2011</v>
          </cell>
          <cell r="BA59">
            <v>46.942500000000003</v>
          </cell>
        </row>
        <row r="60">
          <cell r="AS60" t="str">
            <v>MMBbl/yr</v>
          </cell>
          <cell r="AT60">
            <v>22.692361402038824</v>
          </cell>
          <cell r="AV60" t="str">
            <v>MMBbl/yr</v>
          </cell>
          <cell r="AW60">
            <v>8.6580086580086579</v>
          </cell>
          <cell r="AY60" t="str">
            <v>Conway Price 2012</v>
          </cell>
          <cell r="BA60">
            <v>18.46</v>
          </cell>
          <cell r="BB60">
            <v>-0.60675294242956812</v>
          </cell>
        </row>
        <row r="61">
          <cell r="AS61" t="str">
            <v>MBbl/month</v>
          </cell>
          <cell r="AT61">
            <v>756.41204673462744</v>
          </cell>
          <cell r="AV61" t="str">
            <v>MBbl/month</v>
          </cell>
          <cell r="AW61">
            <v>288.60028860028859</v>
          </cell>
          <cell r="AY61" t="str">
            <v>Ethane demand differential in 2012</v>
          </cell>
        </row>
        <row r="62">
          <cell r="AS62" t="str">
            <v>% offline</v>
          </cell>
          <cell r="AT62">
            <v>2.6434109618543682E-2</v>
          </cell>
          <cell r="AV62" t="str">
            <v>% offline</v>
          </cell>
          <cell r="AW62">
            <v>1.0322637119975985E-2</v>
          </cell>
          <cell r="AY62">
            <v>-1.6111472498567696</v>
          </cell>
          <cell r="BA62" t="str">
            <v>pp</v>
          </cell>
        </row>
        <row r="63">
          <cell r="BD63" t="str">
            <v>Demand Change Y/Y</v>
          </cell>
        </row>
        <row r="64">
          <cell r="AS64" t="str">
            <v>September 2012 Outage Calc</v>
          </cell>
          <cell r="AV64" t="str">
            <v>September 2011 Outage Calc</v>
          </cell>
          <cell r="AY64" t="str">
            <v>Mt. Belvieu Price 2011</v>
          </cell>
          <cell r="BA64">
            <v>50.843999999999994</v>
          </cell>
          <cell r="BD64">
            <v>3.1803266866188298E-2</v>
          </cell>
        </row>
        <row r="65">
          <cell r="AS65" t="str">
            <v>MMlbs/yr</v>
          </cell>
          <cell r="AT65">
            <v>1774.1935483870968</v>
          </cell>
          <cell r="AV65" t="str">
            <v>MMlbs/yr</v>
          </cell>
          <cell r="AW65">
            <v>4380</v>
          </cell>
          <cell r="AY65" t="str">
            <v>Mt. Belvieu Price 2012</v>
          </cell>
          <cell r="BA65">
            <v>31.855</v>
          </cell>
          <cell r="BB65">
            <v>-0.37347572968295173</v>
          </cell>
        </row>
        <row r="66">
          <cell r="AS66" t="str">
            <v>MMgallons/yrof ethane</v>
          </cell>
          <cell r="AT66">
            <v>806.45161290322574</v>
          </cell>
          <cell r="AV66" t="str">
            <v>MMgallons/yrof ethane</v>
          </cell>
          <cell r="AW66">
            <v>1990.9090909090908</v>
          </cell>
          <cell r="AY66" t="str">
            <v>Conway Price 2011</v>
          </cell>
          <cell r="BA66">
            <v>44.399000000000001</v>
          </cell>
        </row>
        <row r="67">
          <cell r="AS67" t="str">
            <v>MMBbl/yr</v>
          </cell>
          <cell r="AT67">
            <v>19.20122887864823</v>
          </cell>
          <cell r="AV67" t="str">
            <v>MMBbl/yr</v>
          </cell>
          <cell r="AW67">
            <v>47.402597402597401</v>
          </cell>
          <cell r="AY67" t="str">
            <v>Conway Price 2012</v>
          </cell>
          <cell r="BA67">
            <v>17.205000000000002</v>
          </cell>
          <cell r="BB67">
            <v>-0.61249127232595324</v>
          </cell>
        </row>
        <row r="68">
          <cell r="AS68" t="str">
            <v>MBbl/month</v>
          </cell>
          <cell r="AT68">
            <v>640.04096262160772</v>
          </cell>
          <cell r="AV68" t="str">
            <v>MBbl/month</v>
          </cell>
          <cell r="AW68">
            <v>1580.0865800865799</v>
          </cell>
          <cell r="AY68" t="str">
            <v>Ethane demand differential in 2012</v>
          </cell>
        </row>
        <row r="69">
          <cell r="AS69" t="str">
            <v>% offline</v>
          </cell>
          <cell r="AT69">
            <v>2.2367323523383113E-2</v>
          </cell>
          <cell r="AV69" t="str">
            <v>% offline</v>
          </cell>
          <cell r="AW69">
            <v>5.6974960519474267E-2</v>
          </cell>
          <cell r="AY69">
            <v>3.4607636996091151</v>
          </cell>
          <cell r="BA69" t="str">
            <v>pp</v>
          </cell>
        </row>
        <row r="70">
          <cell r="BB70" t="str">
            <v>% Change</v>
          </cell>
          <cell r="BD70" t="str">
            <v>Demand Change Y/Y</v>
          </cell>
        </row>
        <row r="71">
          <cell r="AS71" t="str">
            <v>October 2012 Outage Calc</v>
          </cell>
          <cell r="AV71" t="str">
            <v>October 2011 Outage Calc</v>
          </cell>
          <cell r="AY71" t="str">
            <v>Mt. Belvieu Price 2011</v>
          </cell>
          <cell r="BA71">
            <v>88.75</v>
          </cell>
          <cell r="BD71">
            <v>5.4090079977550158E-2</v>
          </cell>
        </row>
        <row r="72">
          <cell r="AS72" t="str">
            <v>MMlbs/yr</v>
          </cell>
          <cell r="AT72">
            <v>3016.6666666666665</v>
          </cell>
          <cell r="AV72" t="str">
            <v>MMlbs/yr</v>
          </cell>
          <cell r="AW72">
            <v>7850</v>
          </cell>
          <cell r="AY72" t="str">
            <v>Mt. Belvieu Price 2012</v>
          </cell>
          <cell r="BA72">
            <v>28.62</v>
          </cell>
          <cell r="BB72">
            <v>-0.67752112676056342</v>
          </cell>
        </row>
        <row r="73">
          <cell r="AS73" t="str">
            <v>MMgallons/yrof ethane</v>
          </cell>
          <cell r="AT73">
            <v>1371.212121212121</v>
          </cell>
          <cell r="AV73" t="str">
            <v>MMgallons/yrof ethane</v>
          </cell>
          <cell r="AW73">
            <v>3568.181818181818</v>
          </cell>
          <cell r="AY73" t="str">
            <v>Conway Price 2011</v>
          </cell>
          <cell r="BA73">
            <v>38.645000000000003</v>
          </cell>
        </row>
        <row r="74">
          <cell r="AS74" t="str">
            <v>MMBbl/yr</v>
          </cell>
          <cell r="AT74">
            <v>32.647907647907644</v>
          </cell>
          <cell r="AV74" t="str">
            <v>MMBbl/yr</v>
          </cell>
          <cell r="AW74">
            <v>84.956709956709958</v>
          </cell>
          <cell r="AY74" t="str">
            <v>Conway Price 2012</v>
          </cell>
        </row>
        <row r="75">
          <cell r="AS75" t="str">
            <v>MBbl/month</v>
          </cell>
          <cell r="AT75">
            <v>1088.2635882635882</v>
          </cell>
          <cell r="AV75" t="str">
            <v>MBbl/month</v>
          </cell>
          <cell r="AW75">
            <v>2831.8903318903317</v>
          </cell>
          <cell r="AY75" t="str">
            <v>Ethane demand differential in 2012</v>
          </cell>
        </row>
        <row r="76">
          <cell r="AS76" t="str">
            <v>% offline</v>
          </cell>
          <cell r="AT76">
            <v>3.6215094451367329E-2</v>
          </cell>
          <cell r="AV76" t="str">
            <v>% offline</v>
          </cell>
          <cell r="AW76">
            <v>9.9336689065887884E-2</v>
          </cell>
          <cell r="AY76">
            <v>6.3121594614520546</v>
          </cell>
          <cell r="BA76" t="str">
            <v>pp</v>
          </cell>
        </row>
        <row r="77">
          <cell r="BB77" t="str">
            <v>% Change</v>
          </cell>
          <cell r="BD77" t="str">
            <v>Demand Change Y/Y</v>
          </cell>
        </row>
        <row r="78">
          <cell r="AS78" t="str">
            <v>November 2012E Outage Calc</v>
          </cell>
          <cell r="AV78" t="str">
            <v>November 2011 Outage Calc</v>
          </cell>
          <cell r="AY78" t="str">
            <v>Mt. Belvieu Price 2011</v>
          </cell>
          <cell r="BA78">
            <v>90.04</v>
          </cell>
          <cell r="BD78">
            <v>-2.256296445744645E-2</v>
          </cell>
        </row>
        <row r="79">
          <cell r="E79" t="str">
            <v>2012 Ethane Supply/Demand</v>
          </cell>
          <cell r="X79">
            <v>1000</v>
          </cell>
          <cell r="AS79" t="str">
            <v>MMlbs/yr</v>
          </cell>
          <cell r="AT79">
            <v>1066.6666666666665</v>
          </cell>
          <cell r="AV79" t="str">
            <v>MMlbs/yr</v>
          </cell>
          <cell r="AW79">
            <v>1000</v>
          </cell>
          <cell r="AY79" t="str">
            <v>Mt. Belvieu Price 2012</v>
          </cell>
          <cell r="BA79">
            <v>28.62</v>
          </cell>
          <cell r="BB79">
            <v>-0.68214127054642382</v>
          </cell>
        </row>
        <row r="80">
          <cell r="Y80">
            <v>2013</v>
          </cell>
          <cell r="AS80" t="str">
            <v>MMgallons/yrof ethane</v>
          </cell>
          <cell r="AT80">
            <v>484.84848484848476</v>
          </cell>
          <cell r="AV80" t="str">
            <v>MMgallons/yrof ethane</v>
          </cell>
          <cell r="AW80">
            <v>454.5454545454545</v>
          </cell>
          <cell r="AY80" t="str">
            <v>Conway Price 2011</v>
          </cell>
          <cell r="BA80">
            <v>38.19</v>
          </cell>
        </row>
        <row r="81">
          <cell r="W81">
            <v>2012</v>
          </cell>
          <cell r="X81" t="str">
            <v>Demand</v>
          </cell>
          <cell r="Y81" t="str">
            <v>Demand</v>
          </cell>
          <cell r="Z81" t="str">
            <v>Supply</v>
          </cell>
          <cell r="AS81" t="str">
            <v>MMBbl/yr</v>
          </cell>
          <cell r="AT81">
            <v>11.544011544011543</v>
          </cell>
          <cell r="AV81" t="str">
            <v>MMBbl/yr</v>
          </cell>
          <cell r="AW81">
            <v>10.822510822510822</v>
          </cell>
          <cell r="AY81" t="str">
            <v>Conway Price 2012</v>
          </cell>
        </row>
        <row r="82">
          <cell r="W82" t="str">
            <v>January</v>
          </cell>
          <cell r="X82">
            <v>30.629000000000001</v>
          </cell>
          <cell r="Z82">
            <v>32.512999999999998</v>
          </cell>
          <cell r="AS82" t="str">
            <v>MBbl/month</v>
          </cell>
          <cell r="AT82">
            <v>384.80038480038473</v>
          </cell>
          <cell r="AV82" t="str">
            <v>MBbl/month</v>
          </cell>
          <cell r="AW82">
            <v>360.7503607503607</v>
          </cell>
          <cell r="AY82" t="str">
            <v>Ethane demand differential in 2012</v>
          </cell>
        </row>
        <row r="83">
          <cell r="W83" t="str">
            <v>February</v>
          </cell>
          <cell r="X83">
            <v>27.041</v>
          </cell>
          <cell r="Z83">
            <v>30.321999999999999</v>
          </cell>
          <cell r="AS83" t="str">
            <v>% offline</v>
          </cell>
          <cell r="AT83">
            <v>1.2802780968870933E-2</v>
          </cell>
          <cell r="AV83" t="str">
            <v>% offline</v>
          </cell>
          <cell r="AW83">
            <v>1.2130547790791913E-2</v>
          </cell>
          <cell r="AY83">
            <v>-6.7223317807901972E-2</v>
          </cell>
          <cell r="BA83" t="str">
            <v>pp</v>
          </cell>
        </row>
        <row r="84">
          <cell r="W84" t="str">
            <v>March</v>
          </cell>
          <cell r="X84">
            <v>29.036999999999999</v>
          </cell>
          <cell r="Y84">
            <v>90755.040354680576</v>
          </cell>
          <cell r="Z84">
            <v>32.043999999999997</v>
          </cell>
          <cell r="BB84" t="str">
            <v>% Change</v>
          </cell>
          <cell r="BD84" t="str">
            <v>Demand Change Y/Y</v>
          </cell>
        </row>
        <row r="85">
          <cell r="W85" t="str">
            <v>April</v>
          </cell>
          <cell r="X85">
            <v>28.059000000000001</v>
          </cell>
          <cell r="Z85">
            <v>30.385999999999999</v>
          </cell>
          <cell r="AS85" t="str">
            <v>December 2012E Outage Calc</v>
          </cell>
          <cell r="AV85" t="str">
            <v>December 2011 Outage Calc</v>
          </cell>
          <cell r="AY85" t="str">
            <v>Mt. Belvieu Price 2011</v>
          </cell>
          <cell r="BA85">
            <v>80.655999999999992</v>
          </cell>
          <cell r="BD85">
            <v>-5.4426477065374693E-2</v>
          </cell>
        </row>
        <row r="86">
          <cell r="W86" t="str">
            <v>May</v>
          </cell>
          <cell r="X86">
            <v>28.024999999999999</v>
          </cell>
          <cell r="Z86">
            <v>30.523</v>
          </cell>
          <cell r="AS86" t="str">
            <v>MMlbs/yr</v>
          </cell>
          <cell r="AT86">
            <v>2200</v>
          </cell>
          <cell r="AV86" t="str">
            <v>MMlbs/yr</v>
          </cell>
          <cell r="AW86">
            <v>66.666666666666657</v>
          </cell>
          <cell r="AY86" t="str">
            <v>Mt. Belvieu Price 2012</v>
          </cell>
          <cell r="BA86">
            <v>28.62</v>
          </cell>
          <cell r="BB86">
            <v>-0.6451596905375917</v>
          </cell>
        </row>
        <row r="87">
          <cell r="W87" t="str">
            <v>June</v>
          </cell>
          <cell r="X87">
            <v>28.363</v>
          </cell>
          <cell r="Y87">
            <v>92491.424141925148</v>
          </cell>
          <cell r="Z87">
            <v>27.864999999999998</v>
          </cell>
          <cell r="AS87" t="str">
            <v>MMgallons/yrof ethane</v>
          </cell>
          <cell r="AT87">
            <v>999.99999999999989</v>
          </cell>
          <cell r="AV87" t="str">
            <v>MMgallons/yrof ethane</v>
          </cell>
          <cell r="AW87">
            <v>30.303030303030297</v>
          </cell>
          <cell r="AY87" t="str">
            <v>Conway Price 2011</v>
          </cell>
          <cell r="BA87">
            <v>33.025999999999996</v>
          </cell>
        </row>
        <row r="88">
          <cell r="W88" t="str">
            <v>July</v>
          </cell>
          <cell r="X88">
            <v>30.657</v>
          </cell>
          <cell r="Z88">
            <v>28.201000000000001</v>
          </cell>
          <cell r="AS88" t="str">
            <v>MMBbl/yr</v>
          </cell>
          <cell r="AT88">
            <v>23.809523809523807</v>
          </cell>
          <cell r="AV88" t="str">
            <v>MMBbl/yr</v>
          </cell>
          <cell r="AW88">
            <v>0.72150072150072142</v>
          </cell>
          <cell r="AY88" t="str">
            <v>Conway Price 2012</v>
          </cell>
        </row>
        <row r="89">
          <cell r="W89" t="str">
            <v>August</v>
          </cell>
          <cell r="X89">
            <v>29.532</v>
          </cell>
          <cell r="Z89">
            <v>29.530999999999999</v>
          </cell>
          <cell r="AS89" t="str">
            <v>MBbl/month</v>
          </cell>
          <cell r="AT89">
            <v>793.6507936507935</v>
          </cell>
          <cell r="AV89" t="str">
            <v>MBbl/month</v>
          </cell>
          <cell r="AW89">
            <v>24.050024050024046</v>
          </cell>
          <cell r="AY89" t="str">
            <v>Ethane demand differential in 2012</v>
          </cell>
        </row>
        <row r="90">
          <cell r="W90" t="str">
            <v>September</v>
          </cell>
          <cell r="X90">
            <v>28.614999999999998</v>
          </cell>
          <cell r="Y90">
            <v>97198.433594178379</v>
          </cell>
          <cell r="Z90">
            <v>30.036999999999999</v>
          </cell>
          <cell r="AS90" t="str">
            <v>% offline</v>
          </cell>
          <cell r="AT90">
            <v>2.6405735748296296E-2</v>
          </cell>
          <cell r="AV90" t="str">
            <v>% offline</v>
          </cell>
          <cell r="AW90">
            <v>7.5662316900597891E-4</v>
          </cell>
          <cell r="AY90">
            <v>-2.5649112579290319</v>
          </cell>
          <cell r="BA90" t="str">
            <v>pp</v>
          </cell>
        </row>
        <row r="91">
          <cell r="W91" t="str">
            <v>October</v>
          </cell>
          <cell r="X91">
            <v>30.05</v>
          </cell>
          <cell r="Z91">
            <v>31.231999999999999</v>
          </cell>
        </row>
        <row r="92">
          <cell r="W92" t="str">
            <v>November</v>
          </cell>
          <cell r="X92">
            <v>29.068000000000001</v>
          </cell>
          <cell r="Z92">
            <v>30.446999999999999</v>
          </cell>
        </row>
        <row r="93">
          <cell r="W93" t="str">
            <v>December</v>
          </cell>
          <cell r="X93">
            <v>30.056000000000001</v>
          </cell>
          <cell r="Y93">
            <v>97568.433594178379</v>
          </cell>
          <cell r="Z93">
            <v>28.895</v>
          </cell>
          <cell r="AY93" t="str">
            <v>Demand Change Y/Y</v>
          </cell>
        </row>
        <row r="94">
          <cell r="AS94" t="str">
            <v>January 2013E Outage Calc</v>
          </cell>
          <cell r="AV94" t="str">
            <v>January 2012 Outage Calc</v>
          </cell>
          <cell r="AY94">
            <v>6.7620159407824107E-2</v>
          </cell>
        </row>
        <row r="95">
          <cell r="AS95" t="str">
            <v>MMlbs/yr</v>
          </cell>
          <cell r="AT95">
            <v>929.0322580645161</v>
          </cell>
          <cell r="AV95" t="str">
            <v>MMlbs/yr</v>
          </cell>
          <cell r="AW95">
            <v>2505.6129032258063</v>
          </cell>
        </row>
        <row r="96">
          <cell r="AS96" t="str">
            <v>MMgallons/yrof ethane</v>
          </cell>
          <cell r="AT96">
            <v>422.28739002932548</v>
          </cell>
          <cell r="AV96" t="str">
            <v>MMgallons/yrof ethane</v>
          </cell>
          <cell r="AW96">
            <v>1138.9149560117301</v>
          </cell>
        </row>
        <row r="97">
          <cell r="AS97" t="str">
            <v>MMBbl/yr</v>
          </cell>
          <cell r="AT97">
            <v>10.054461667364892</v>
          </cell>
          <cell r="AV97" t="str">
            <v>MMBbl/yr</v>
          </cell>
          <cell r="AW97">
            <v>27.11702276218405</v>
          </cell>
        </row>
        <row r="98">
          <cell r="AS98" t="str">
            <v>MBbl/month</v>
          </cell>
          <cell r="AT98">
            <v>359.08791669160331</v>
          </cell>
          <cell r="AV98" t="str">
            <v>MBbl/month</v>
          </cell>
          <cell r="AW98">
            <v>903.9007587394683</v>
          </cell>
          <cell r="AY98" t="str">
            <v>Ethane demand differential in 2013</v>
          </cell>
        </row>
        <row r="99">
          <cell r="AS99" t="str">
            <v>% offline</v>
          </cell>
          <cell r="AT99">
            <v>1.0981235559357535E-2</v>
          </cell>
          <cell r="AV99" t="str">
            <v>% offline</v>
          </cell>
          <cell r="AW99">
            <v>2.9511272282460033E-2</v>
          </cell>
          <cell r="AY99">
            <v>1.8530036723102499</v>
          </cell>
          <cell r="BA99" t="str">
            <v>pp</v>
          </cell>
        </row>
        <row r="100">
          <cell r="AY100" t="str">
            <v>Demand Change Y/Y</v>
          </cell>
        </row>
        <row r="101">
          <cell r="AS101" t="str">
            <v>February 2013E Outage Calc</v>
          </cell>
          <cell r="AV101" t="str">
            <v>February 2012 Outage Calc</v>
          </cell>
          <cell r="AY101">
            <v>8.855388802366379E-2</v>
          </cell>
        </row>
        <row r="102">
          <cell r="AS102" t="str">
            <v>MMlbs/yr</v>
          </cell>
          <cell r="AT102">
            <v>1583.5714285714287</v>
          </cell>
          <cell r="AV102" t="str">
            <v>MMlbs/yr</v>
          </cell>
          <cell r="AW102">
            <v>4866.3793103448279</v>
          </cell>
        </row>
        <row r="103">
          <cell r="AS103" t="str">
            <v>MMgallons/yrof ethane</v>
          </cell>
          <cell r="AT103">
            <v>719.80519480519479</v>
          </cell>
          <cell r="AV103" t="str">
            <v>MMgallons/yrof ethane</v>
          </cell>
          <cell r="AW103">
            <v>2211.9905956112852</v>
          </cell>
        </row>
        <row r="104">
          <cell r="AS104" t="str">
            <v>MMBbl/yr</v>
          </cell>
          <cell r="AT104">
            <v>17.138218923933209</v>
          </cell>
          <cell r="AV104" t="str">
            <v>MMBbl/yr</v>
          </cell>
          <cell r="AW104">
            <v>52.666442752649651</v>
          </cell>
        </row>
        <row r="105">
          <cell r="AS105" t="str">
            <v>MBbl/month</v>
          </cell>
          <cell r="AT105">
            <v>612.07924728332887</v>
          </cell>
          <cell r="AV105" t="str">
            <v>MBbl/month</v>
          </cell>
          <cell r="AW105">
            <v>1755.5480917549883</v>
          </cell>
          <cell r="AY105" t="str">
            <v>Ethane demand differential in 2013</v>
          </cell>
        </row>
        <row r="106">
          <cell r="AS106" t="str">
            <v>% offline</v>
          </cell>
          <cell r="AT106">
            <v>2.0793853188844379E-2</v>
          </cell>
          <cell r="AV106" t="str">
            <v>% offline</v>
          </cell>
          <cell r="AW106">
            <v>6.4921714868347635E-2</v>
          </cell>
          <cell r="AY106">
            <v>4.4127861679503253</v>
          </cell>
          <cell r="BA106" t="str">
            <v>pp</v>
          </cell>
        </row>
        <row r="107">
          <cell r="AY107" t="str">
            <v>Demand Change Y/Y</v>
          </cell>
        </row>
        <row r="108">
          <cell r="AS108" t="str">
            <v>March 2013E Outage Calc</v>
          </cell>
          <cell r="AV108" t="str">
            <v>March 2012 Outage Calc</v>
          </cell>
          <cell r="AY108">
            <v>7.8087023715743845E-2</v>
          </cell>
        </row>
        <row r="109">
          <cell r="AS109" t="str">
            <v>MMlbs/yr</v>
          </cell>
          <cell r="AT109">
            <v>0</v>
          </cell>
          <cell r="AV109" t="str">
            <v>MMlbs/yr</v>
          </cell>
          <cell r="AW109">
            <v>6091.9354838709678</v>
          </cell>
        </row>
        <row r="110">
          <cell r="AS110" t="str">
            <v>MMgallons/yrof ethane</v>
          </cell>
          <cell r="AT110">
            <v>0</v>
          </cell>
          <cell r="AV110" t="str">
            <v>MMgallons/yrof ethane</v>
          </cell>
          <cell r="AW110">
            <v>2769.0615835777126</v>
          </cell>
        </row>
        <row r="111">
          <cell r="AS111" t="str">
            <v>MMBbl/yr</v>
          </cell>
          <cell r="AT111">
            <v>0</v>
          </cell>
          <cell r="AV111" t="str">
            <v>MMBbl/yr</v>
          </cell>
          <cell r="AW111">
            <v>65.930037704231253</v>
          </cell>
        </row>
        <row r="112">
          <cell r="AS112" t="str">
            <v>MBbl/month</v>
          </cell>
          <cell r="AT112">
            <v>0</v>
          </cell>
          <cell r="AV112" t="str">
            <v>MBbl/month</v>
          </cell>
          <cell r="AW112">
            <v>2126.7754098139112</v>
          </cell>
          <cell r="AY112" t="str">
            <v>Ethane demand differential in 2013</v>
          </cell>
        </row>
        <row r="113">
          <cell r="AS113" t="str">
            <v>% offline</v>
          </cell>
          <cell r="AT113">
            <v>0</v>
          </cell>
          <cell r="AV113" t="str">
            <v>% offline</v>
          </cell>
          <cell r="AW113">
            <v>7.3243634322206541E-2</v>
          </cell>
          <cell r="AY113">
            <v>7.3243634322206539</v>
          </cell>
          <cell r="BA113" t="str">
            <v>pp</v>
          </cell>
        </row>
        <row r="114">
          <cell r="AY114" t="str">
            <v>Demand Change Y/Y</v>
          </cell>
        </row>
        <row r="115">
          <cell r="AS115" t="str">
            <v>April 2013E Outage Calc</v>
          </cell>
          <cell r="AV115" t="str">
            <v>April 2012 Outage Calc</v>
          </cell>
          <cell r="AY115">
            <v>0.12811783563871887</v>
          </cell>
        </row>
        <row r="116">
          <cell r="AS116" t="str">
            <v>MMlbs/yr</v>
          </cell>
          <cell r="AT116">
            <v>2900</v>
          </cell>
          <cell r="AV116" t="str">
            <v>MMlbs/yr</v>
          </cell>
          <cell r="AW116">
            <v>4903.333333333333</v>
          </cell>
        </row>
        <row r="117">
          <cell r="AS117" t="str">
            <v>MMgallons/yrof ethane</v>
          </cell>
          <cell r="AT117">
            <v>1318.181818181818</v>
          </cell>
          <cell r="AV117" t="str">
            <v>MMgallons/yrof ethane</v>
          </cell>
          <cell r="AW117">
            <v>2228.7878787878785</v>
          </cell>
        </row>
        <row r="118">
          <cell r="AS118" t="str">
            <v>MMBbl/yr</v>
          </cell>
          <cell r="AT118">
            <v>31.385281385281381</v>
          </cell>
          <cell r="AV118" t="str">
            <v>MMBbl/yr</v>
          </cell>
          <cell r="AW118">
            <v>53.066378066378057</v>
          </cell>
        </row>
        <row r="119">
          <cell r="AS119" t="str">
            <v>MBbl/month</v>
          </cell>
          <cell r="AT119">
            <v>1046.1760461760462</v>
          </cell>
          <cell r="AV119" t="str">
            <v>MBbl/month</v>
          </cell>
          <cell r="AW119">
            <v>1768.8792688792685</v>
          </cell>
          <cell r="AY119" t="str">
            <v>Ethane demand differential in 2013</v>
          </cell>
        </row>
        <row r="120">
          <cell r="AS120" t="str">
            <v>% offline</v>
          </cell>
          <cell r="AT120">
            <v>3.30505063427717E-2</v>
          </cell>
          <cell r="AV120" t="str">
            <v>% offline</v>
          </cell>
          <cell r="AW120">
            <v>6.3041422320085125E-2</v>
          </cell>
          <cell r="AY120">
            <v>2.9990915977313426</v>
          </cell>
          <cell r="BA120" t="str">
            <v>pp</v>
          </cell>
        </row>
        <row r="121">
          <cell r="AY121" t="str">
            <v>Demand Change Y/Y</v>
          </cell>
        </row>
        <row r="122">
          <cell r="AS122" t="str">
            <v>May 2013E Outage Calc</v>
          </cell>
          <cell r="AV122" t="str">
            <v>May 2012 Outage Calc</v>
          </cell>
          <cell r="AY122">
            <v>0.1281178356387189</v>
          </cell>
        </row>
        <row r="123">
          <cell r="AS123" t="str">
            <v>MMlbs/yr</v>
          </cell>
          <cell r="AT123">
            <v>4346.7741935483864</v>
          </cell>
          <cell r="AV123" t="str">
            <v>MMlbs/yr</v>
          </cell>
          <cell r="AW123">
            <v>7291.9354838709678</v>
          </cell>
        </row>
        <row r="124">
          <cell r="AS124" t="str">
            <v>MMgallons/yrof ethane</v>
          </cell>
          <cell r="AT124">
            <v>1975.8064516129027</v>
          </cell>
          <cell r="AV124" t="str">
            <v>MMgallons/yrof ethane</v>
          </cell>
          <cell r="AW124">
            <v>3314.516129032258</v>
          </cell>
        </row>
        <row r="125">
          <cell r="AS125" t="str">
            <v>MMBbl/yr</v>
          </cell>
          <cell r="AT125">
            <v>47.043010752688161</v>
          </cell>
          <cell r="AV125" t="str">
            <v>MMBbl/yr</v>
          </cell>
          <cell r="AW125">
            <v>78.917050691244242</v>
          </cell>
        </row>
        <row r="126">
          <cell r="AS126" t="str">
            <v>MBbl/month</v>
          </cell>
          <cell r="AT126">
            <v>1517.5164758931664</v>
          </cell>
          <cell r="AV126" t="str">
            <v>MBbl/month</v>
          </cell>
          <cell r="AW126">
            <v>2545.7113126207819</v>
          </cell>
          <cell r="AY126" t="str">
            <v>Ethane demand differential in 2013</v>
          </cell>
        </row>
        <row r="127">
          <cell r="AS127" t="str">
            <v>% offline</v>
          </cell>
          <cell r="AT127">
            <v>4.799912585263591E-2</v>
          </cell>
          <cell r="AV127" t="str">
            <v>% offline</v>
          </cell>
          <cell r="AW127">
            <v>9.0837156560955645E-2</v>
          </cell>
          <cell r="AY127">
            <v>4.2838030708319739</v>
          </cell>
          <cell r="BA127" t="str">
            <v>pp</v>
          </cell>
        </row>
        <row r="128">
          <cell r="AY128" t="str">
            <v>Demand Change Y/Y</v>
          </cell>
        </row>
        <row r="129">
          <cell r="AS129" t="str">
            <v>June 2013E Outage Calc</v>
          </cell>
          <cell r="AV129" t="str">
            <v>June 2012 Outage Calc</v>
          </cell>
          <cell r="AY129">
            <v>0.12811783563871895</v>
          </cell>
        </row>
        <row r="130">
          <cell r="AS130" t="str">
            <v>MMlbs/yr</v>
          </cell>
          <cell r="AT130">
            <v>225</v>
          </cell>
          <cell r="AV130" t="str">
            <v>MMlbs/yr</v>
          </cell>
          <cell r="AW130">
            <v>5940</v>
          </cell>
        </row>
        <row r="131">
          <cell r="AS131" t="str">
            <v>MMgallons/yrof ethane</v>
          </cell>
          <cell r="AT131">
            <v>102.27272727272727</v>
          </cell>
          <cell r="AV131" t="str">
            <v>MMgallons/yrof ethane</v>
          </cell>
          <cell r="AW131">
            <v>2700</v>
          </cell>
        </row>
        <row r="132">
          <cell r="AS132" t="str">
            <v>MMBbl/yr</v>
          </cell>
          <cell r="AT132">
            <v>2.4350649350649349</v>
          </cell>
          <cell r="AV132" t="str">
            <v>MMBbl/yr</v>
          </cell>
          <cell r="AW132">
            <v>64.285714285714292</v>
          </cell>
        </row>
        <row r="133">
          <cell r="AS133" t="str">
            <v>MBbl/month</v>
          </cell>
          <cell r="AT133">
            <v>81.168831168831176</v>
          </cell>
          <cell r="AV133" t="str">
            <v>MBbl/month</v>
          </cell>
          <cell r="AW133">
            <v>2142.8571428571431</v>
          </cell>
          <cell r="AY133" t="str">
            <v>Ethane demand differential in 2013</v>
          </cell>
        </row>
        <row r="134">
          <cell r="AS134" t="str">
            <v>% offline</v>
          </cell>
          <cell r="AT134">
            <v>2.5367791626434389E-3</v>
          </cell>
          <cell r="AV134" t="str">
            <v>% offline</v>
          </cell>
          <cell r="AW134">
            <v>7.5551145607204565E-2</v>
          </cell>
          <cell r="AY134">
            <v>7.3014366444561123</v>
          </cell>
          <cell r="BA134" t="str">
            <v>pp</v>
          </cell>
        </row>
        <row r="135">
          <cell r="AY135" t="str">
            <v>Demand Change Y/Y</v>
          </cell>
        </row>
        <row r="136">
          <cell r="AS136" t="str">
            <v>July 2013E Outage Calc</v>
          </cell>
          <cell r="AV136" t="str">
            <v>July 2012 Outage Calc</v>
          </cell>
          <cell r="AY136">
            <v>0.11641820487885617</v>
          </cell>
        </row>
        <row r="137">
          <cell r="AS137" t="str">
            <v>MMlbs/yr</v>
          </cell>
          <cell r="AT137">
            <v>0</v>
          </cell>
          <cell r="AV137" t="str">
            <v>MMlbs/yr</v>
          </cell>
          <cell r="AW137">
            <v>326.66666666666669</v>
          </cell>
        </row>
        <row r="138">
          <cell r="AS138" t="str">
            <v>MMgallons/yrof ethane</v>
          </cell>
          <cell r="AT138">
            <v>0</v>
          </cell>
          <cell r="AV138" t="str">
            <v>MMgallons/yrof ethane</v>
          </cell>
          <cell r="AW138">
            <v>148.48484848484847</v>
          </cell>
        </row>
        <row r="139">
          <cell r="AS139" t="str">
            <v>MMBbl/yr</v>
          </cell>
          <cell r="AT139">
            <v>0</v>
          </cell>
          <cell r="AV139" t="str">
            <v>MMBbl/yr</v>
          </cell>
          <cell r="AW139">
            <v>3.535353535353535</v>
          </cell>
        </row>
        <row r="140">
          <cell r="AS140" t="str">
            <v>MBbl/month</v>
          </cell>
          <cell r="AT140">
            <v>0</v>
          </cell>
          <cell r="AV140" t="str">
            <v>MBbl/month</v>
          </cell>
          <cell r="AW140">
            <v>117.84511784511783</v>
          </cell>
          <cell r="AY140" t="str">
            <v>Ethane demand differential in 2013</v>
          </cell>
        </row>
        <row r="141">
          <cell r="AS141" t="str">
            <v>% offline</v>
          </cell>
          <cell r="AT141">
            <v>0</v>
          </cell>
          <cell r="AV141" t="str">
            <v>% offline</v>
          </cell>
          <cell r="AW141">
            <v>3.8439872735465904E-3</v>
          </cell>
          <cell r="AY141">
            <v>0.38439872735465902</v>
          </cell>
          <cell r="BA141" t="str">
            <v>pp</v>
          </cell>
        </row>
        <row r="142">
          <cell r="AY142" t="str">
            <v>Demand Change Y/Y</v>
          </cell>
        </row>
        <row r="143">
          <cell r="AS143" t="str">
            <v>August 2013E Outage Calc</v>
          </cell>
          <cell r="AV143" t="str">
            <v>August 2012 Outage Calc</v>
          </cell>
          <cell r="AY143">
            <v>0.11641820487885635</v>
          </cell>
        </row>
        <row r="144">
          <cell r="AS144" t="str">
            <v>MMlbs/yr</v>
          </cell>
          <cell r="AT144">
            <v>960</v>
          </cell>
          <cell r="AV144" t="str">
            <v>MMlbs/yr</v>
          </cell>
          <cell r="AW144">
            <v>2096.7741935483873</v>
          </cell>
        </row>
        <row r="145">
          <cell r="AS145" t="str">
            <v>MMgallons/yrof ethane</v>
          </cell>
          <cell r="AT145">
            <v>436.36363636363632</v>
          </cell>
          <cell r="AV145" t="str">
            <v>MMgallons/yrof ethane</v>
          </cell>
          <cell r="AW145">
            <v>953.07917888563054</v>
          </cell>
        </row>
        <row r="146">
          <cell r="AS146" t="str">
            <v>MMBbl/yr</v>
          </cell>
          <cell r="AT146">
            <v>10.389610389610388</v>
          </cell>
          <cell r="AV146" t="str">
            <v>MMBbl/yr</v>
          </cell>
          <cell r="AW146">
            <v>22.692361402038824</v>
          </cell>
        </row>
        <row r="147">
          <cell r="AS147" t="str">
            <v>MBbl/month</v>
          </cell>
          <cell r="AT147">
            <v>346.32034632034623</v>
          </cell>
          <cell r="AV147" t="str">
            <v>MBbl/month</v>
          </cell>
          <cell r="AW147">
            <v>756.41204673462744</v>
          </cell>
          <cell r="AY147" t="str">
            <v>Ethane demand differential in 2013</v>
          </cell>
        </row>
        <row r="148">
          <cell r="AS148" t="str">
            <v>% offline</v>
          </cell>
          <cell r="AT148">
            <v>1.0504085246807814E-2</v>
          </cell>
          <cell r="AV148" t="str">
            <v>% offline</v>
          </cell>
          <cell r="AW148">
            <v>2.5613302408730443E-2</v>
          </cell>
          <cell r="AY148">
            <v>1.510921716192263</v>
          </cell>
          <cell r="BA148" t="str">
            <v>pp</v>
          </cell>
        </row>
        <row r="149">
          <cell r="AY149" t="str">
            <v>Demand Change Y/Y</v>
          </cell>
        </row>
        <row r="150">
          <cell r="AS150" t="str">
            <v>September 2013E Outage Calc</v>
          </cell>
          <cell r="AV150" t="str">
            <v>September 2012 Outage Calc</v>
          </cell>
          <cell r="AY150">
            <v>0.11641820487885605</v>
          </cell>
        </row>
        <row r="151">
          <cell r="AS151" t="str">
            <v>MMlbs/yr</v>
          </cell>
          <cell r="AT151">
            <v>384</v>
          </cell>
          <cell r="AV151" t="str">
            <v>MMlbs/yr</v>
          </cell>
          <cell r="AW151">
            <v>1774.1935483870968</v>
          </cell>
        </row>
        <row r="152">
          <cell r="AS152" t="str">
            <v>MMgallons/yrof ethane</v>
          </cell>
          <cell r="AT152">
            <v>174.54545454545453</v>
          </cell>
          <cell r="AV152" t="str">
            <v>MMgallons/yrof ethane</v>
          </cell>
          <cell r="AW152">
            <v>806.45161290322574</v>
          </cell>
        </row>
        <row r="153">
          <cell r="AS153" t="str">
            <v>MMBbl/yr</v>
          </cell>
          <cell r="AT153">
            <v>4.1558441558441555</v>
          </cell>
          <cell r="AV153" t="str">
            <v>MMBbl/yr</v>
          </cell>
          <cell r="AW153">
            <v>19.20122887864823</v>
          </cell>
        </row>
        <row r="154">
          <cell r="AS154" t="str">
            <v>MBbl/month</v>
          </cell>
          <cell r="AT154">
            <v>138.52813852813853</v>
          </cell>
          <cell r="AV154" t="str">
            <v>MBbl/month</v>
          </cell>
          <cell r="AW154">
            <v>640.04096262160772</v>
          </cell>
          <cell r="AY154" t="str">
            <v>Ethane demand differential in 2013</v>
          </cell>
        </row>
        <row r="155">
          <cell r="AS155" t="str">
            <v>% offline</v>
          </cell>
          <cell r="AT155">
            <v>4.3362802098022507E-3</v>
          </cell>
          <cell r="AV155" t="str">
            <v>% offline</v>
          </cell>
          <cell r="AW155">
            <v>2.2367323523383113E-2</v>
          </cell>
          <cell r="AY155">
            <v>1.8031043313580863</v>
          </cell>
          <cell r="BA155" t="str">
            <v>pp</v>
          </cell>
        </row>
        <row r="156">
          <cell r="AY156" t="str">
            <v>Demand Change Y/Y</v>
          </cell>
        </row>
        <row r="157">
          <cell r="AS157" t="str">
            <v>October 2013E Outage Calc</v>
          </cell>
          <cell r="AV157" t="str">
            <v>October 2012 Outage Calc</v>
          </cell>
          <cell r="AY157">
            <v>0.12695950167093251</v>
          </cell>
        </row>
        <row r="158">
          <cell r="AS158" t="str">
            <v>MMlbs/yr</v>
          </cell>
          <cell r="AT158">
            <v>200</v>
          </cell>
          <cell r="AV158" t="str">
            <v>MMlbs/yr</v>
          </cell>
          <cell r="AW158">
            <v>3016.6666666666665</v>
          </cell>
        </row>
        <row r="159">
          <cell r="AS159" t="str">
            <v>MMgallons/yrof ethane</v>
          </cell>
          <cell r="AT159">
            <v>90.909090909090907</v>
          </cell>
          <cell r="AV159" t="str">
            <v>MMgallons/yrof ethane</v>
          </cell>
          <cell r="AW159">
            <v>1371.212121212121</v>
          </cell>
        </row>
        <row r="160">
          <cell r="AS160" t="str">
            <v>MMBbl/yr</v>
          </cell>
          <cell r="AT160">
            <v>2.1645021645021645</v>
          </cell>
          <cell r="AV160" t="str">
            <v>MMBbl/yr</v>
          </cell>
          <cell r="AW160">
            <v>32.647907647907644</v>
          </cell>
        </row>
        <row r="161">
          <cell r="AS161" t="str">
            <v>MBbl/month</v>
          </cell>
          <cell r="AT161">
            <v>72.150072150072148</v>
          </cell>
          <cell r="AV161" t="str">
            <v>MBbl/month</v>
          </cell>
          <cell r="AW161">
            <v>1088.2635882635882</v>
          </cell>
          <cell r="AY161" t="str">
            <v>Ethane demand differential in 2013</v>
          </cell>
        </row>
        <row r="162">
          <cell r="AS162" t="str">
            <v>% offline</v>
          </cell>
          <cell r="AT162">
            <v>2.1305119958146537E-3</v>
          </cell>
          <cell r="AV162" t="str">
            <v>% offline</v>
          </cell>
          <cell r="AW162">
            <v>3.6215094451367329E-2</v>
          </cell>
          <cell r="AY162">
            <v>3.4084582455552672</v>
          </cell>
          <cell r="BA162" t="str">
            <v>pp</v>
          </cell>
        </row>
        <row r="163">
          <cell r="AY163" t="str">
            <v>Demand Change Y/Y</v>
          </cell>
        </row>
        <row r="164">
          <cell r="AS164" t="str">
            <v>November 2013E Outage Calc</v>
          </cell>
          <cell r="AV164" t="str">
            <v>November 2012 Outage Calc</v>
          </cell>
          <cell r="AY164">
            <v>0.11601814728577771</v>
          </cell>
        </row>
        <row r="165">
          <cell r="AS165" t="str">
            <v>MMlbs/yr</v>
          </cell>
          <cell r="AT165">
            <v>0</v>
          </cell>
          <cell r="AV165" t="str">
            <v>MMlbs/yr</v>
          </cell>
          <cell r="AW165">
            <v>1066.6666666666665</v>
          </cell>
        </row>
        <row r="166">
          <cell r="AS166" t="str">
            <v>MMgallons/yrof ethane</v>
          </cell>
          <cell r="AT166">
            <v>0</v>
          </cell>
          <cell r="AV166" t="str">
            <v>MMgallons/yrof ethane</v>
          </cell>
          <cell r="AW166">
            <v>484.84848484848476</v>
          </cell>
        </row>
        <row r="167">
          <cell r="AS167" t="str">
            <v>MMBbl/yr</v>
          </cell>
          <cell r="AT167">
            <v>0</v>
          </cell>
          <cell r="AV167" t="str">
            <v>MMBbl/yr</v>
          </cell>
          <cell r="AW167">
            <v>11.544011544011543</v>
          </cell>
        </row>
        <row r="168">
          <cell r="AS168" t="str">
            <v>MBbl/month</v>
          </cell>
          <cell r="AT168">
            <v>0</v>
          </cell>
          <cell r="AV168" t="str">
            <v>MBbl/month</v>
          </cell>
          <cell r="AW168">
            <v>384.80038480038473</v>
          </cell>
          <cell r="AY168" t="str">
            <v>Ethane demand differential in 2013</v>
          </cell>
        </row>
        <row r="169">
          <cell r="AS169" t="str">
            <v>% offline</v>
          </cell>
          <cell r="AT169">
            <v>0</v>
          </cell>
          <cell r="AV169" t="str">
            <v>% offline</v>
          </cell>
          <cell r="AW169">
            <v>1.3237938103769943E-2</v>
          </cell>
          <cell r="AY169">
            <v>1.3237938103769944</v>
          </cell>
          <cell r="BA169" t="str">
            <v>pp</v>
          </cell>
        </row>
        <row r="170">
          <cell r="AY170" t="str">
            <v>Demand Change Y/Y</v>
          </cell>
        </row>
        <row r="171">
          <cell r="AS171" t="str">
            <v>December 2013E Outage Calc</v>
          </cell>
          <cell r="AV171" t="str">
            <v>December 2012 Outage Calc</v>
          </cell>
          <cell r="AY171">
            <v>0.11601814728577782</v>
          </cell>
        </row>
        <row r="172">
          <cell r="AS172" t="str">
            <v>MMlbs/yr</v>
          </cell>
          <cell r="AT172">
            <v>0</v>
          </cell>
          <cell r="AV172" t="str">
            <v>MMlbs/yr</v>
          </cell>
          <cell r="AW172">
            <v>2200</v>
          </cell>
        </row>
        <row r="173">
          <cell r="AS173" t="str">
            <v>MMgallons/yrof ethane</v>
          </cell>
          <cell r="AT173">
            <v>0</v>
          </cell>
          <cell r="AV173" t="str">
            <v>MMgallons/yrof ethane</v>
          </cell>
          <cell r="AW173">
            <v>999.99999999999989</v>
          </cell>
        </row>
        <row r="174">
          <cell r="AS174" t="str">
            <v>MMBbl/yr</v>
          </cell>
          <cell r="AT174">
            <v>0</v>
          </cell>
          <cell r="AV174" t="str">
            <v>MMBbl/yr</v>
          </cell>
          <cell r="AW174">
            <v>23.809523809523807</v>
          </cell>
        </row>
        <row r="175">
          <cell r="AS175" t="str">
            <v>MBbl/month</v>
          </cell>
          <cell r="AT175">
            <v>0</v>
          </cell>
          <cell r="AV175" t="str">
            <v>MBbl/month</v>
          </cell>
          <cell r="AW175">
            <v>793.6507936507935</v>
          </cell>
          <cell r="AY175" t="str">
            <v>Ethane demand differential in 2013</v>
          </cell>
        </row>
        <row r="176">
          <cell r="AS176" t="str">
            <v>% offline</v>
          </cell>
          <cell r="AT176">
            <v>0</v>
          </cell>
          <cell r="AV176" t="str">
            <v>% offline</v>
          </cell>
          <cell r="AW176">
            <v>2.6405735748296296E-2</v>
          </cell>
          <cell r="AY176">
            <v>2.6405735748296295</v>
          </cell>
          <cell r="BA176" t="str">
            <v>pp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ved Unapproved"/>
      <sheetName val="STAI"/>
      <sheetName val="CAP EPS Changes"/>
      <sheetName val="RRD Price Calculations"/>
      <sheetName val="Temp Workspace"/>
      <sheetName val="Model Aggregation"/>
      <sheetName val="QA CUSes"/>
      <sheetName val="Financial Exchange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p300"/>
      <sheetName val="ROIC_IC"/>
      <sheetName val="Expand List WIRE"/>
      <sheetName val="Europe ex fin &amp; property"/>
    </sheetNames>
    <sheetDataSet>
      <sheetData sheetId="0" refreshError="1"/>
      <sheetData sheetId="1" refreshError="1"/>
      <sheetData sheetId="2">
        <row r="2">
          <cell r="B2" t="str">
            <v>ESEV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p300"/>
      <sheetName val="Sector Selection"/>
      <sheetName val="Eurotop300_Core"/>
      <sheetName val="Eurotop300_Minorities"/>
      <sheetName val="Eurotop300_Core_40106"/>
    </sheetNames>
    <sheetDataSet>
      <sheetData sheetId="0">
        <row r="3">
          <cell r="B3" t="str">
            <v>CHAB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 TOP 300"/>
      <sheetName val="Pivo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p300"/>
      <sheetName val="Eurotop300_Pensions"/>
      <sheetName val="Sector Selection"/>
      <sheetName val="Eurotop300_Core"/>
      <sheetName val="Eurotop300_Minorities"/>
      <sheetName val="Eurotop300_Core_4010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43.983366319444" createdVersion="6" refreshedVersion="6" minRefreshableVersion="3" recordCount="110" xr:uid="{32F59F89-B3BF-5948-9069-FF976CEED21E}">
  <cacheSource type="worksheet">
    <worksheetSource name="Table1"/>
  </cacheSource>
  <cacheFields count="15">
    <cacheField name="Dt" numFmtId="164">
      <sharedItems containsSemiMixedTypes="0" containsNonDate="0" containsDate="1" containsString="0" minDate="2012-01-31T00:00:00" maxDate="2021-03-01T00:00:00" count="110"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</sharedItems>
      <fieldGroup par="14" base="0">
        <rangePr groupBy="months" startDate="2012-01-31T00:00:00" endDate="2021-03-01T00:00:00"/>
        <groupItems count="14">
          <s v="&lt;1/31/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1"/>
        </groupItems>
      </fieldGroup>
    </cacheField>
    <cacheField name="US Methanol" numFmtId="165">
      <sharedItems containsSemiMixedTypes="0" containsString="0" containsNumber="1" minValue="142.60225000000003" maxValue="551.28449999999998" count="106">
        <n v="376.25375000000008"/>
        <n v="376.66950000000003"/>
        <n v="379.49660000000006"/>
        <n v="391.84437500000007"/>
        <n v="394.96250000000003"/>
        <n v="373.67610000000002"/>
        <n v="359.62375000000003"/>
        <n v="364.69590000000005"/>
        <n v="373.50980000000004"/>
        <n v="413.67124999999999"/>
        <n v="425.56170000000003"/>
        <n v="412.09140000000008"/>
        <n v="411.17675000000003"/>
        <n v="432.38000000000005"/>
        <n v="449.5089000000001"/>
        <n v="476.24162500000006"/>
        <n v="468.1345"/>
        <n v="464.97480000000007"/>
        <n v="464.80850000000004"/>
        <n v="462.97919999999999"/>
        <n v="476.86525000000006"/>
        <n v="508.67012499999998"/>
        <n v="540.80759999999998"/>
        <n v="539.64350000000002"/>
        <n v="540.47500000000002"/>
        <n v="551.28449999999998"/>
        <n v="518.52340000000004"/>
        <n v="471.04475000000002"/>
        <n v="406.1046"/>
        <n v="362.94975000000005"/>
        <n v="373.75925000000001"/>
        <n v="391.47020000000003"/>
        <n v="430.71699999999998"/>
        <n v="429.05400000000003"/>
        <n v="387.06325000000004"/>
        <n v="348.23219999999998"/>
        <n v="350.89300000000003"/>
        <n v="353.80324999999999"/>
        <n v="379.99550000000005"/>
        <n v="374.17500000000001"/>
        <n v="371.68049999999999"/>
        <n v="346.90179999999998"/>
        <n v="301.00300000000004"/>
        <n v="278.55250000000001"/>
        <n v="290.69240000000008"/>
        <n v="271.69262500000002"/>
        <n v="219.93175000000002"/>
        <n v="158.31760000000003"/>
        <n v="142.60225000000003"/>
        <n v="157.56925000000001"/>
        <n v="202.2208"/>
        <n v="212.44825000000003"/>
        <n v="218.26875000000001"/>
        <n v="212.53140000000002"/>
        <n v="210.78525000000002"/>
        <n v="255.10420000000002"/>
        <n v="271.73420000000004"/>
        <n v="315.13850000000002"/>
        <n v="341.24760000000003"/>
        <n v="354.63475"/>
        <n v="404.10900000000004"/>
        <n v="392.46800000000002"/>
        <n v="314.63960000000003"/>
        <n v="298.88267500000001"/>
        <n v="290.35980000000001"/>
        <n v="293.68580000000003"/>
        <n v="299.75575000000003"/>
        <n v="326.61320000000001"/>
        <n v="304.32900000000001"/>
        <n v="325.94800000000004"/>
        <n v="389.142"/>
        <n v="403.27749999999997"/>
        <n v="397.12440000000004"/>
        <n v="394.13100000000003"/>
        <n v="396.62549999999999"/>
        <n v="400.78300000000007"/>
        <n v="380.82700000000006"/>
        <n v="385.1508"/>
        <n v="399.78520000000003"/>
        <n v="418.66025000000002"/>
        <n v="382.15740000000005"/>
        <n v="344.65674999999999"/>
        <n v="333.01575000000003"/>
        <n v="348.81425000000007"/>
        <n v="365.86000000000007"/>
        <n v="335.92600000000004"/>
        <n v="307.98759999999999"/>
        <n v="283.70780000000002"/>
        <n v="254.85475000000002"/>
        <n v="238.80680000000001"/>
        <n v="259.01225000000005"/>
        <n v="265.24850000000004"/>
        <n v="265.74740000000003"/>
        <n v="259.42800000000005"/>
        <n v="302.00079999999997"/>
        <n v="331.60220000000004"/>
        <n v="271.06900000000002"/>
        <n v="217.0215"/>
        <n v="192.24279999999999"/>
        <n v="152.58025000000001"/>
        <n v="194.23840000000001"/>
        <n v="234.15040000000005"/>
        <n v="260.67525000000001"/>
        <n v="385.40025000000003"/>
        <n v="367.52300000000002"/>
        <n v="372.51200000000006"/>
      </sharedItems>
    </cacheField>
    <cacheField name="EU Methanol" numFmtId="165">
      <sharedItems containsSemiMixedTypes="0" containsString="0" containsNumber="1" minValue="148.4" maxValue="395.2" count="108">
        <n v="280"/>
        <n v="285.125"/>
        <n v="293"/>
        <n v="307"/>
        <n v="316.6875"/>
        <n v="295.7"/>
        <n v="285.8125"/>
        <n v="289.05"/>
        <n v="296.2"/>
        <n v="320.75"/>
        <n v="333.6"/>
        <n v="329.7"/>
        <n v="320.3125"/>
        <n v="335.125"/>
        <n v="341.05"/>
        <n v="354.125"/>
        <n v="350.8"/>
        <n v="344.3"/>
        <n v="368"/>
        <n v="366.95"/>
        <n v="368.875"/>
        <n v="380.25"/>
        <n v="393.5"/>
        <n v="392.125"/>
        <n v="392.8"/>
        <n v="395.2"/>
        <n v="379.8"/>
        <n v="335"/>
        <n v="291.5"/>
        <n v="272.875"/>
        <n v="270.25"/>
        <n v="282.89999999999998"/>
        <n v="322.25"/>
        <n v="326.39999999999998"/>
        <n v="314.8"/>
        <n v="297.25"/>
        <n v="283.2"/>
        <n v="294.625"/>
        <n v="313"/>
        <n v="320.625"/>
        <n v="319.7"/>
        <n v="309.25"/>
        <n v="294.5"/>
        <n v="279.60000000000002"/>
        <n v="253.125"/>
        <n v="241"/>
        <n v="230.375"/>
        <n v="213.75"/>
        <n v="185.4"/>
        <n v="150"/>
        <n v="164.75"/>
        <n v="179.9"/>
        <n v="201.25"/>
        <n v="203"/>
        <n v="200.4"/>
        <n v="197"/>
        <n v="210.5"/>
        <n v="215.5"/>
        <n v="307.3"/>
        <n v="331.5"/>
        <n v="392.375"/>
        <n v="370.6"/>
        <n v="308.60000000000002"/>
        <n v="274.375"/>
        <n v="264.2"/>
        <n v="257.10000000000002"/>
        <n v="258.5"/>
        <n v="265.7"/>
        <n v="252.625"/>
        <n v="280.625"/>
        <n v="319.10000000000002"/>
        <n v="357.25"/>
        <n v="333.125"/>
        <n v="315.3"/>
        <n v="318"/>
        <n v="328.625"/>
        <n v="376.2"/>
        <n v="344"/>
        <n v="355.3"/>
        <n v="367.8"/>
        <n v="365.625"/>
        <n v="334.3"/>
        <n v="275.75"/>
        <n v="276.5"/>
        <n v="282"/>
        <n v="271.875"/>
        <n v="264.5"/>
        <n v="246.8"/>
        <n v="215.625"/>
        <n v="212"/>
        <n v="213.5"/>
        <n v="203.75"/>
        <n v="207"/>
        <n v="206"/>
        <n v="233.2"/>
        <n v="244.6"/>
        <n v="192.25"/>
        <n v="151.25"/>
        <n v="148.4"/>
        <n v="152.5"/>
        <n v="168.4"/>
        <n v="188.6"/>
        <n v="208.5"/>
        <n v="234.8"/>
        <n v="268.5"/>
        <n v="335.5"/>
        <n v="329.4"/>
        <n v="341"/>
      </sharedItems>
    </cacheField>
    <cacheField name="SE Asia Methanol" numFmtId="165">
      <sharedItems containsSemiMixedTypes="0" containsString="0" containsNumber="1" minValue="177" maxValue="602.5"/>
    </cacheField>
    <cacheField name="China Methanol" numFmtId="165">
      <sharedItems containsSemiMixedTypes="0" containsString="0" containsNumber="1" minValue="155.5" maxValue="540" count="100">
        <n v="373.75"/>
        <n v="376.25"/>
        <n v="382"/>
        <n v="392.5"/>
        <n v="405"/>
        <n v="374"/>
        <n v="363.75"/>
        <n v="365"/>
        <n v="361"/>
        <n v="360"/>
        <n v="359"/>
        <n v="357.5"/>
        <n v="370"/>
        <n v="369"/>
        <n v="368"/>
        <n v="384"/>
        <n v="403.75"/>
        <n v="430"/>
        <n v="482"/>
        <n v="540"/>
        <n v="518"/>
        <n v="496"/>
        <n v="395"/>
        <n v="347.5"/>
        <n v="354"/>
        <n v="332.5"/>
        <n v="338.75"/>
        <n v="350"/>
        <n v="361.25"/>
        <n v="355"/>
        <n v="327"/>
        <n v="287.5"/>
        <n v="237"/>
        <n v="253.75"/>
        <n v="305.25"/>
        <n v="324.5"/>
        <n v="314.25"/>
        <n v="296.8"/>
        <n v="256.60000000000002"/>
        <n v="232.25"/>
        <n v="236"/>
        <n v="239"/>
        <n v="213.75"/>
        <n v="206"/>
        <n v="212.75"/>
        <n v="223"/>
        <n v="227.4"/>
        <n v="228.5"/>
        <n v="227.5"/>
        <n v="222.4"/>
        <n v="224"/>
        <n v="232.2"/>
        <n v="252.6"/>
        <n v="285"/>
        <n v="335.6"/>
        <n v="336.75"/>
        <n v="362"/>
        <n v="330.6"/>
        <n v="288.8"/>
        <n v="263.25"/>
        <n v="268.2"/>
        <n v="278.8"/>
        <n v="291.5"/>
        <n v="343"/>
        <n v="337"/>
        <n v="356"/>
        <n v="403.2"/>
        <n v="407.75"/>
        <n v="381.25"/>
        <n v="409.5"/>
        <n v="401.6"/>
        <n v="403.8"/>
        <n v="420"/>
        <n v="330.4"/>
        <n v="269.25"/>
        <n v="271.5"/>
        <n v="288"/>
        <n v="296"/>
        <n v="290"/>
        <n v="277.8"/>
        <n v="265.39999999999998"/>
        <n v="250"/>
        <n v="230.6"/>
        <n v="233.75"/>
        <n v="216"/>
        <n v="217.25"/>
        <n v="242.8"/>
        <n v="227.6"/>
        <n v="196"/>
        <n v="167.5"/>
        <n v="159.6"/>
        <n v="155.5"/>
        <n v="165.2"/>
        <n v="172"/>
        <n v="202.75"/>
        <n v="210.8"/>
        <n v="240.25"/>
        <n v="285.75"/>
        <n v="323.2"/>
        <n v="330"/>
      </sharedItems>
    </cacheField>
    <cacheField name="EUR" numFmtId="166">
      <sharedItems containsSemiMixedTypes="0" containsString="0" containsNumber="1" minValue="1.054" maxValue="1.3825000000000001" count="109">
        <n v="1.2911999999999999"/>
        <n v="1.323"/>
        <n v="1.3218000000000001"/>
        <n v="1.3164"/>
        <n v="1.2806999999999999"/>
        <n v="1.254"/>
        <n v="1.2293000000000001"/>
        <n v="1.24"/>
        <n v="1.286"/>
        <n v="1.2969999999999999"/>
        <n v="1.2844"/>
        <n v="1.3120000000000001"/>
        <n v="1.3298000000000001"/>
        <n v="1.3351"/>
        <n v="1.2961"/>
        <n v="1.3025"/>
        <n v="1.2986"/>
        <n v="1.319"/>
        <n v="1.3095000000000001"/>
        <n v="1.3318000000000001"/>
        <n v="1.3362000000000001"/>
        <n v="1.3633999999999999"/>
        <n v="1.3502000000000001"/>
        <n v="1.3703000000000001"/>
        <n v="1.3628"/>
        <n v="1.3661000000000001"/>
        <n v="1.3825000000000001"/>
        <n v="1.3809"/>
        <n v="1.3738999999999999"/>
        <n v="1.36"/>
        <n v="1.3544"/>
        <n v="1.2895000000000001"/>
        <n v="1.268"/>
        <n v="1.2477"/>
        <n v="1.2306999999999999"/>
        <n v="1.165"/>
        <n v="1.1354"/>
        <n v="1.0829"/>
        <n v="1.0813999999999999"/>
        <n v="1.1160000000000001"/>
        <n v="1.1234999999999999"/>
        <n v="1.1005"/>
        <n v="1.1137999999999999"/>
        <n v="1.1235999999999999"/>
        <n v="1.1217999999999999"/>
        <n v="1.0729"/>
        <n v="1.0885"/>
        <n v="1.0866"/>
        <n v="1.1104000000000001"/>
        <n v="1.1131"/>
        <n v="1.1341000000000001"/>
        <n v="1.1297999999999999"/>
        <n v="1.1236999999999999"/>
        <n v="1.1066"/>
        <n v="1.1205000000000001"/>
        <n v="1.121"/>
        <n v="1.1033999999999999"/>
        <n v="1.0794999999999999"/>
        <n v="1.054"/>
        <n v="1.0630999999999999"/>
        <n v="1.0649"/>
        <n v="1.0683"/>
        <n v="1.0713999999999999"/>
        <n v="1.1056999999999999"/>
        <n v="1.1237999999999999"/>
        <n v="1.1527000000000001"/>
        <n v="1.1819"/>
        <n v="1.1907000000000001"/>
        <n v="1.1754"/>
        <n v="1.1739999999999999"/>
        <n v="1.1840999999999999"/>
        <n v="1.2193000000000001"/>
        <n v="1.2347999999999999"/>
        <n v="1.2330000000000001"/>
        <n v="1.2274"/>
        <n v="1.1823999999999999"/>
        <n v="1.1673"/>
        <n v="1.1686000000000001"/>
        <n v="1.1554"/>
        <n v="1.1657"/>
        <n v="1.1480999999999999"/>
        <n v="1.1359999999999999"/>
        <n v="1.1373"/>
        <n v="1.1422000000000001"/>
        <n v="1.1351"/>
        <n v="1.1302000000000001"/>
        <n v="1.1233"/>
        <n v="1.1184000000000001"/>
        <n v="1.1289"/>
        <n v="1.1213"/>
        <n v="1.1120000000000001"/>
        <n v="1.1008"/>
        <n v="1.105"/>
        <n v="1.1052"/>
        <n v="1.1113999999999999"/>
        <n v="1.1109"/>
        <n v="1.0914999999999999"/>
        <n v="1.1063000000000001"/>
        <n v="1.0878000000000001"/>
        <n v="1.0908"/>
        <n v="1.1257999999999999"/>
        <n v="1.1463000000000001"/>
        <n v="1.1827000000000001"/>
        <n v="1.1793"/>
        <n v="1.1765000000000001"/>
        <n v="1.1837"/>
        <n v="1.2161999999999999"/>
        <n v="1.2176"/>
        <n v="1.2069000000000001"/>
      </sharedItems>
    </cacheField>
    <cacheField name="CNY" numFmtId="166">
      <sharedItems containsSemiMixedTypes="0" containsString="0" containsNumber="1" minValue="6.0510999999999999" maxValue="7.1197999999999997"/>
    </cacheField>
    <cacheField name="WTI" numFmtId="166">
      <sharedItems containsSemiMixedTypes="0" containsString="0" containsNumber="1" minValue="16.870909090909091" maxValue="106.47304347826089" count="110">
        <n v="100.31849949999999"/>
        <n v="102.08238095238096"/>
        <n v="106.24260869565217"/>
        <n v="103.346"/>
        <n v="95.157389565217386"/>
        <n v="82.592726363636345"/>
        <n v="87.931428571428583"/>
        <n v="93.90666499999999"/>
        <n v="94.653998999999999"/>
        <n v="89.570869130434758"/>
        <n v="86.709999545454551"/>
        <n v="88.277142380952384"/>
        <n v="94.69181681818182"/>
        <n v="95.429997999999983"/>
        <n v="92.91380904761904"/>
        <n v="92.067725454545453"/>
        <n v="94.741303913043495"/>
        <n v="95.618093333333334"/>
        <n v="104.69863636363637"/>
        <n v="106.47304347826089"/>
        <n v="106.235"/>
        <n v="100.62666666666667"/>
        <n v="94.048094285714299"/>
        <n v="97.894284761904757"/>
        <n v="95.018635454545461"/>
        <n v="100.51599900000002"/>
        <n v="100.60363545454545"/>
        <n v="102.01409090909091"/>
        <n v="101.70136318181818"/>
        <n v="105.14666666666666"/>
        <n v="102.52130434782609"/>
        <n v="96.171362727272736"/>
        <n v="93.034285238095222"/>
        <n v="84.623332500000004"/>
        <n v="76.046498000000014"/>
        <n v="59.289545454545461"/>
        <n v="47.60857142857143"/>
        <n v="50.724736842105258"/>
        <n v="47.854090909090914"/>
        <n v="54.308636363636374"/>
        <n v="59.384285714285717"/>
        <n v="59.828636363636363"/>
        <n v="51.301304347826097"/>
        <n v="43.081363636363641"/>
        <n v="45.635000000000005"/>
        <n v="46.237391304347824"/>
        <n v="42.923000000000002"/>
        <n v="37.515217391304354"/>
        <n v="32.039000000000001"/>
        <n v="30.616500000000002"/>
        <n v="37.777826086956523"/>
        <n v="40.998181818181813"/>
        <n v="46.796666666666674"/>
        <n v="48.863913043478263"/>
        <n v="44.967619047619046"/>
        <n v="44.799130434782604"/>
        <n v="45.201818181818183"/>
        <n v="49.86272727272727"/>
        <n v="45.814090909090908"/>
        <n v="52.041818181818179"/>
        <n v="52.608499999999999"/>
        <n v="53.429500000000004"/>
        <n v="49.854583333333323"/>
        <n v="51.091499999999996"/>
        <n v="48.539545454545468"/>
        <n v="45.331739130434784"/>
        <n v="46.644761904761907"/>
        <n v="48.145833333333336"/>
        <n v="49.750952380952384"/>
        <n v="51.594545454545447"/>
        <n v="56.559090909090912"/>
        <n v="57.920952380952379"/>
        <n v="63.659047619047634"/>
        <n v="62.311"/>
        <n v="62.720454545454551"/>
        <n v="66.325238095238092"/>
        <n v="69.921739130434773"/>
        <n v="67.31"/>
        <n v="70.581904761904767"/>
        <n v="67.883333333333326"/>
        <n v="70.07050000000001"/>
        <n v="70.757826086956527"/>
        <n v="57.085000000000001"/>
        <n v="49.075714285714277"/>
        <n v="51.271363636363624"/>
        <n v="54.920999999999999"/>
        <n v="58.125000000000007"/>
        <n v="63.870952380952389"/>
        <n v="60.997826086956529"/>
        <n v="54.649047619047614"/>
        <n v="57.546363636363644"/>
        <n v="55.006521739130442"/>
        <n v="56.966999999999999"/>
        <n v="54.008333333333333"/>
        <n v="56.93238095238096"/>
        <n v="59.804761904761904"/>
        <n v="57.689090909090915"/>
        <n v="50.593000000000004"/>
        <n v="30.445454545454545"/>
        <n v="16.870909090909091"/>
        <n v="28.066190476190478"/>
        <n v="38.313636363636363"/>
        <n v="40.700869565217396"/>
        <n v="42.291818181818194"/>
        <n v="39.76136363636364"/>
        <n v="39.583478260869569"/>
        <n v="41.346499999999992"/>
        <n v="46.993043478260873"/>
        <n v="51.923000000000002"/>
        <n v="56.976000030517575"/>
      </sharedItems>
    </cacheField>
    <cacheField name="Brent" numFmtId="166">
      <sharedItems containsSemiMixedTypes="0" containsString="0" containsNumber="1" minValue="26.454545454545457" maxValue="124.46260869565216" count="110">
        <n v="111.45238095238095"/>
        <n v="118.69272727272727"/>
        <n v="124.46260869565216"/>
        <n v="120.48649999999999"/>
        <n v="110.67125"/>
        <n v="96.197271363636361"/>
        <n v="102.7236359090909"/>
        <n v="112.35500000000002"/>
        <n v="113.10714285714286"/>
        <n v="111.52"/>
        <n v="109.4913043478261"/>
        <n v="109.29333333333334"/>
        <n v="112.2704347826087"/>
        <n v="116.04761904761905"/>
        <n v="109.6295238095238"/>
        <n v="103.42499954545454"/>
        <n v="103.23875000000001"/>
        <n v="103.20047619047619"/>
        <n v="107.42695652173914"/>
        <n v="110.32956521739131"/>
        <n v="111.25476190476189"/>
        <n v="109.39583333333331"/>
        <n v="107.94636363636364"/>
        <n v="110.70190476190477"/>
        <n v="107.27347826086957"/>
        <n v="108.71904761904763"/>
        <n v="107.80818181818181"/>
        <n v="108.07499999999999"/>
        <n v="109.18826086956523"/>
        <n v="111.96714285714286"/>
        <n v="108.35916666666667"/>
        <n v="103.51499999999999"/>
        <n v="98.56999954545455"/>
        <n v="88.325416666666698"/>
        <n v="79.925714285714292"/>
        <n v="63.266363181818193"/>
        <n v="50.102272727272727"/>
        <n v="58.795000000000009"/>
        <n v="56.938636363636363"/>
        <n v="60.86181818181818"/>
        <n v="65.661818181818191"/>
        <n v="63.752727272727256"/>
        <n v="57.048749999999998"/>
        <n v="48.387727272727275"/>
        <n v="48.783478260869565"/>
        <n v="49.252608695652185"/>
        <n v="45.932380952380953"/>
        <n v="39.152173913043477"/>
        <n v="32.180476190476192"/>
        <n v="33.527142857142849"/>
        <n v="39.623913043478254"/>
        <n v="43.169545454545457"/>
        <n v="47.646818181818183"/>
        <n v="49.916956521739138"/>
        <n v="46.677727272727267"/>
        <n v="47.159130434782618"/>
        <n v="47.231739130434782"/>
        <n v="51.281818181818181"/>
        <n v="47.131739130434781"/>
        <n v="54.714090909090906"/>
        <n v="55.447619047619042"/>
        <n v="55.982380952380957"/>
        <n v="52.665833333333339"/>
        <n v="53.769500000000001"/>
        <n v="51.390434782608708"/>
        <n v="47.673478260869572"/>
        <n v="49.092727272727288"/>
        <n v="51.902499999999989"/>
        <n v="55.372272727272737"/>
        <n v="57.649090909090908"/>
        <n v="62.800869565217404"/>
        <n v="64.067141904761897"/>
        <n v="69.078636363636349"/>
        <n v="65.888571428571453"/>
        <n v="66.676818181818192"/>
        <n v="71.762380952380965"/>
        <n v="76.929999166666676"/>
        <n v="76.016362272727264"/>
        <n v="74.951817272727254"/>
        <n v="73.858749999999986"/>
        <n v="79.029047619047603"/>
        <n v="80.62956434782609"/>
        <n v="66.363043478260863"/>
        <n v="57.723809523809528"/>
        <n v="59.960869565217408"/>
        <n v="64.310476190476166"/>
        <n v="66.982272727272729"/>
        <n v="71.628571428571419"/>
        <n v="70.407082916666667"/>
        <n v="63.107142857142854"/>
        <n v="64.214782608695657"/>
        <n v="59.748260869565222"/>
        <n v="62.287142857142854"/>
        <n v="59.679999999999993"/>
        <n v="62.596818181818179"/>
        <n v="65.173809047619045"/>
        <n v="63.773912608695653"/>
        <n v="55.605238095238093"/>
        <n v="33.729090909090914"/>
        <n v="26.454545454545457"/>
        <n v="32.087272727272726"/>
        <n v="40.772727272727273"/>
        <n v="43.135833333333345"/>
        <n v="44.941818181818178"/>
        <n v="42.021739130434788"/>
        <n v="41.499130434782607"/>
        <n v="43.98"/>
        <n v="50.103913043478265"/>
        <n v="55.153809523809514"/>
        <n v="59.705999847412109"/>
      </sharedItems>
    </cacheField>
    <cacheField name="HH" numFmtId="166">
      <sharedItems containsSemiMixedTypes="0" containsString="0" containsNumber="1" minValue="1.7008636363636362" maxValue="5.1518000000000015" count="110">
        <n v="2.7078000000000002"/>
        <n v="2.5248571428571429"/>
        <n v="2.3095217391304343"/>
        <n v="2.0482"/>
        <n v="2.4843478260869567"/>
        <n v="2.4947727272727276"/>
        <n v="2.9631904761904759"/>
        <n v="2.8241666666666667"/>
        <n v="2.9117999999999999"/>
        <n v="3.4995652173913046"/>
        <n v="3.6875454545454547"/>
        <n v="3.4497142857142853"/>
        <n v="3.3499999999999996"/>
        <n v="3.3154499999999993"/>
        <n v="3.7592857142857139"/>
        <n v="4.1611818181818183"/>
        <n v="4.0799130434782596"/>
        <n v="3.8146666666666662"/>
        <n v="3.6412727272727272"/>
        <n v="3.4141304347826082"/>
        <n v="3.6181000000000005"/>
        <n v="3.6503749999999999"/>
        <n v="3.6369523809523807"/>
        <n v="4.2765238095238098"/>
        <n v="4.5378636363636362"/>
        <n v="5.1518000000000015"/>
        <n v="4.4914545454545456"/>
        <n v="4.5976363636363651"/>
        <n v="4.5483181818181828"/>
        <n v="4.593809523809524"/>
        <n v="4.0436956521739127"/>
        <n v="3.8967272727272726"/>
        <n v="3.9207619047619051"/>
        <n v="3.8144166666666668"/>
        <n v="4.21645"/>
        <n v="3.5085909090909086"/>
        <n v="2.9274285714285706"/>
        <n v="2.7549473684210524"/>
        <n v="2.7469090909090905"/>
        <n v="2.5935454545454548"/>
        <n v="2.8509523809523811"/>
        <n v="2.7692272727272726"/>
        <n v="2.8091304347826092"/>
        <n v="2.7517727272727277"/>
        <n v="2.6411818181818179"/>
        <n v="2.3910869565217392"/>
        <n v="2.2798499999999993"/>
        <n v="2.0518260869565212"/>
        <n v="2.23855"/>
        <n v="1.9294500000000001"/>
        <n v="1.8077391304347823"/>
        <n v="2.011863636363636"/>
        <n v="2.0834285714285707"/>
        <n v="2.6092173913043473"/>
        <n v="2.7691428571428576"/>
        <n v="2.7223478260869567"/>
        <n v="2.9021818181818184"/>
        <n v="3.066636363636364"/>
        <n v="2.8798181818181821"/>
        <n v="3.5731818181818182"/>
        <n v="3.2911999999999999"/>
        <n v="2.9172499999999992"/>
        <n v="2.9833333333333334"/>
        <n v="3.1894999999999998"/>
        <n v="3.2356363636363636"/>
        <n v="2.9969565217391305"/>
        <n v="2.9589523809523812"/>
        <n v="2.9005416666666664"/>
        <n v="3.0075238095238093"/>
        <n v="2.9125909090909086"/>
        <n v="3.0514545454545452"/>
        <n v="2.7879047619047617"/>
        <n v="3.1605714285714281"/>
        <n v="2.6789999999999998"/>
        <n v="2.6979090909090915"/>
        <n v="2.7242380952380949"/>
        <n v="2.826434782608696"/>
        <n v="2.9429545454545449"/>
        <n v="2.7893333333333334"/>
        <n v="2.9028333333333327"/>
        <n v="2.8969999999999998"/>
        <n v="3.2079565217391304"/>
        <n v="4.055545454545455"/>
        <n v="3.9579523809523818"/>
        <n v="3.0930454545454542"/>
        <n v="2.6891499999999997"/>
        <n v="2.8050000000000002"/>
        <n v="2.6030952380952379"/>
        <n v="2.5916521739130434"/>
        <n v="2.3362380952380954"/>
        <n v="2.3030909090909093"/>
        <n v="2.1768260869565221"/>
        <n v="2.5195500000000002"/>
        <n v="2.3388750000000003"/>
        <n v="2.6315238095238094"/>
        <n v="2.288238095238095"/>
        <n v="2.0371818181818178"/>
        <n v="1.8432999999999997"/>
        <n v="1.7311818181818179"/>
        <n v="1.7539090909090909"/>
        <n v="1.8158095238095235"/>
        <n v="1.7008636363636362"/>
        <n v="1.7643478260869567"/>
        <n v="2.3187272727272727"/>
        <n v="2.2961363636363639"/>
        <n v="2.8227826086956522"/>
        <n v="2.8719500000000004"/>
        <n v="2.5972173913043486"/>
        <n v="2.6432500000000001"/>
        <n v="2.870599997329712"/>
      </sharedItems>
    </cacheField>
    <cacheField name="Aeco" numFmtId="166">
      <sharedItems containsSemiMixedTypes="0" containsString="0" containsNumber="1" minValue="0.46710000000000002" maxValue="6.5369999999999999" count="110">
        <n v="2.4579"/>
        <n v="2.1429999999999998"/>
        <n v="1.8178000000000001"/>
        <n v="1.6659999999999999"/>
        <n v="2.0316999999999998"/>
        <n v="1.925"/>
        <n v="2.3290000000000002"/>
        <n v="2.2433000000000001"/>
        <n v="2.3784999999999998"/>
        <n v="3.1122999999999998"/>
        <n v="3.3643000000000001"/>
        <n v="3.1924000000000001"/>
        <n v="3.0617999999999999"/>
        <n v="3.0554999999999999"/>
        <n v="3.3714"/>
        <n v="3.6154999999999999"/>
        <n v="3.5474000000000001"/>
        <n v="3.2347999999999999"/>
        <n v="2.7332000000000001"/>
        <n v="2.3256999999999999"/>
        <n v="1.98"/>
        <n v="3.1088"/>
        <n v="3.2568999999999999"/>
        <n v="3.6631"/>
        <n v="3.9649999999999999"/>
        <n v="6.5369999999999999"/>
        <n v="4.7576999999999998"/>
        <n v="4.3361999999999998"/>
        <n v="4.2370000000000001"/>
        <n v="4.3681000000000001"/>
        <n v="3.8458999999999999"/>
        <n v="3.6467999999999998"/>
        <n v="3.6484999999999999"/>
        <n v="3.3180000000000001"/>
        <n v="3.5030000000000001"/>
        <n v="2.7982"/>
        <n v="2.2843"/>
        <n v="2.2052999999999998"/>
        <n v="2.1640999999999999"/>
        <n v="2.0750000000000002"/>
        <n v="2.3218999999999999"/>
        <n v="2.117"/>
        <n v="2.2315"/>
        <n v="2.2526000000000002"/>
        <n v="2.1985999999999999"/>
        <n v="1.9988000000000001"/>
        <n v="1.9142000000000001"/>
        <n v="1.6802000000000001"/>
        <n v="1.6728000000000001"/>
        <n v="1.3021"/>
        <n v="1.0112000000000001"/>
        <n v="0.85050000000000003"/>
        <n v="0.9657"/>
        <n v="1.4582999999999999"/>
        <n v="1.8319000000000001"/>
        <n v="1.5714999999999999"/>
        <n v="2.0436000000000001"/>
        <n v="2.3313000000000001"/>
        <n v="2.0617999999999999"/>
        <n v="2.5895000000000001"/>
        <n v="2.1785000000000001"/>
        <n v="1.9422999999999999"/>
        <n v="1.9632000000000001"/>
        <n v="2.0983000000000001"/>
        <n v="2.2018"/>
        <n v="1.9174"/>
        <n v="1.498"/>
        <n v="1.4157"/>
        <n v="0.8054"/>
        <n v="0.71699999999999997"/>
        <n v="1.7963"/>
        <n v="1.5939999999999999"/>
        <n v="1.6890000000000001"/>
        <n v="1.6653"/>
        <n v="1.5676000000000001"/>
        <n v="1.04"/>
        <n v="0.8448"/>
        <n v="0.92820000000000003"/>
        <n v="1.0414000000000001"/>
        <n v="0.81830000000000003"/>
        <n v="1.0053000000000001"/>
        <n v="1.0308999999999999"/>
        <n v="1.3815999999999999"/>
        <n v="1.2472000000000001"/>
        <n v="1.4748999999999999"/>
        <n v="2.4363000000000001"/>
        <n v="1.9641"/>
        <n v="0.68810000000000004"/>
        <n v="1.2657"/>
        <n v="0.46710000000000002"/>
        <n v="1.0075000000000001"/>
        <n v="0.76129999999999998"/>
        <n v="0.52800000000000002"/>
        <n v="1.6771"/>
        <n v="2.1145"/>
        <n v="1.8224"/>
        <n v="1.7486000000000002"/>
        <n v="1.3915"/>
        <n v="1.3905000000000001"/>
        <n v="1.4155"/>
        <n v="1.5066999999999999"/>
        <n v="1.4081999999999999"/>
        <n v="1.4887000000000001"/>
        <n v="1.8858999999999999"/>
        <n v="1.7267999999999999"/>
        <n v="1.885"/>
        <n v="2.1749999999999998"/>
        <n v="2.0186999999999999"/>
        <n v="2.1720000000000002"/>
        <n v="3.1888999999999998"/>
      </sharedItems>
    </cacheField>
    <cacheField name="Propylene Japan" numFmtId="165">
      <sharedItems containsSemiMixedTypes="0" containsString="0" containsNumber="1" minValue="530" maxValue="1468.75" count="104">
        <n v="1317.5"/>
        <n v="1367.5"/>
        <n v="1390"/>
        <n v="1468.75"/>
        <n v="1258.75"/>
        <n v="1216"/>
        <n v="1282.5"/>
        <n v="1306"/>
        <n v="1321"/>
        <n v="1245"/>
        <n v="1250"/>
        <n v="1197"/>
        <n v="1342.5"/>
        <n v="1266"/>
        <n v="1240"/>
        <n v="1307"/>
        <n v="1325"/>
        <n v="1363"/>
        <n v="1395"/>
        <n v="1376.25"/>
        <n v="1417.5"/>
        <n v="1397"/>
        <n v="1385"/>
        <n v="1365"/>
        <n v="1343.75"/>
        <n v="1352"/>
        <n v="1356.25"/>
        <n v="1329"/>
        <n v="1270"/>
        <n v="1208"/>
        <n v="1112"/>
        <n v="652.5"/>
        <n v="690"/>
        <n v="848.75"/>
        <n v="993.75"/>
        <n v="1013.75"/>
        <n v="976"/>
        <n v="948.75"/>
        <n v="844"/>
        <n v="779"/>
        <n v="602.5"/>
        <n v="530"/>
        <n v="565"/>
        <n v="571.25"/>
        <n v="557"/>
        <n v="581.25"/>
        <n v="651.25"/>
        <n v="676"/>
        <n v="701.25"/>
        <n v="707"/>
        <n v="750"/>
        <n v="831"/>
        <n v="811"/>
        <n v="763.75"/>
        <n v="820"/>
        <n v="850"/>
        <n v="933.75"/>
        <n v="864"/>
        <n v="809"/>
        <n v="813.75"/>
        <n v="826"/>
        <n v="827"/>
        <n v="861.25"/>
        <n v="925"/>
        <n v="935"/>
        <n v="892.5"/>
        <n v="904"/>
        <n v="995"/>
        <n v="1048.75"/>
        <n v="1013"/>
        <n v="1018.75"/>
        <n v="1063.75"/>
        <n v="1059"/>
        <n v="1028.75"/>
        <n v="1078"/>
        <n v="1108"/>
        <n v="1126.25"/>
        <n v="924"/>
        <n v="883.75"/>
        <n v="921.25"/>
        <n v="912.5"/>
        <n v="866"/>
        <n v="862.5"/>
        <n v="870"/>
        <n v="901.25"/>
        <n v="918"/>
        <n v="898.75"/>
        <n v="891.25"/>
        <n v="837"/>
        <n v="773.75"/>
        <n v="841"/>
        <n v="768"/>
        <n v="697.5"/>
        <n v="588.75"/>
        <n v="701"/>
        <n v="740"/>
        <n v="781"/>
        <n v="799"/>
        <n v="855"/>
        <n v="868"/>
        <n v="881.25"/>
        <n v="965"/>
        <n v="947"/>
        <n v="940"/>
      </sharedItems>
    </cacheField>
    <cacheField name="Ethylene Japan" numFmtId="165">
      <sharedItems containsSemiMixedTypes="0" containsString="0" containsNumber="1" minValue="395" maxValue="1471.25"/>
    </cacheField>
    <cacheField name="Quarters" numFmtId="0" databaseField="0">
      <fieldGroup base="0">
        <rangePr groupBy="quarters" startDate="2012-01-31T00:00:00" endDate="2021-03-01T00:00:00"/>
        <groupItems count="6">
          <s v="&lt;1/31/12"/>
          <s v="Qtr1"/>
          <s v="Qtr2"/>
          <s v="Qtr3"/>
          <s v="Qtr4"/>
          <s v="&gt;3/1/21"/>
        </groupItems>
      </fieldGroup>
    </cacheField>
    <cacheField name="Years" numFmtId="0" databaseField="0">
      <fieldGroup base="0">
        <rangePr groupBy="years" startDate="2012-01-31T00:00:00" endDate="2021-03-01T00:00:00"/>
        <groupItems count="12">
          <s v="&lt;1/31/12"/>
          <s v="2012"/>
          <s v="2013"/>
          <s v="2014"/>
          <s v="2015"/>
          <s v="2016"/>
          <s v="2017"/>
          <s v="2018"/>
          <s v="2019"/>
          <s v="2020"/>
          <s v="2021"/>
          <s v="&gt;3/1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x v="0"/>
    <x v="0"/>
    <n v="377.5"/>
    <x v="0"/>
    <x v="0"/>
    <n v="6.3136999999999999"/>
    <x v="0"/>
    <x v="0"/>
    <x v="0"/>
    <x v="0"/>
    <x v="0"/>
    <n v="1163.75"/>
  </r>
  <r>
    <x v="1"/>
    <x v="1"/>
    <x v="1"/>
    <n v="381.25"/>
    <x v="1"/>
    <x v="1"/>
    <n v="6.3005000000000004"/>
    <x v="1"/>
    <x v="1"/>
    <x v="1"/>
    <x v="1"/>
    <x v="1"/>
    <n v="1270"/>
  </r>
  <r>
    <x v="2"/>
    <x v="2"/>
    <x v="2"/>
    <n v="388"/>
    <x v="2"/>
    <x v="2"/>
    <n v="6.3128000000000002"/>
    <x v="2"/>
    <x v="2"/>
    <x v="2"/>
    <x v="2"/>
    <x v="2"/>
    <n v="1359"/>
  </r>
  <r>
    <x v="3"/>
    <x v="3"/>
    <x v="3"/>
    <n v="390"/>
    <x v="3"/>
    <x v="3"/>
    <n v="6.3037999999999998"/>
    <x v="3"/>
    <x v="3"/>
    <x v="3"/>
    <x v="3"/>
    <x v="3"/>
    <n v="1382.5"/>
  </r>
  <r>
    <x v="4"/>
    <x v="4"/>
    <x v="4"/>
    <n v="408.75"/>
    <x v="4"/>
    <x v="4"/>
    <n v="6.3223000000000003"/>
    <x v="4"/>
    <x v="4"/>
    <x v="4"/>
    <x v="4"/>
    <x v="4"/>
    <n v="1177.5"/>
  </r>
  <r>
    <x v="5"/>
    <x v="5"/>
    <x v="5"/>
    <n v="388"/>
    <x v="5"/>
    <x v="5"/>
    <n v="6.3639999999999999"/>
    <x v="5"/>
    <x v="5"/>
    <x v="5"/>
    <x v="5"/>
    <x v="5"/>
    <n v="901"/>
  </r>
  <r>
    <x v="6"/>
    <x v="6"/>
    <x v="6"/>
    <n v="370"/>
    <x v="6"/>
    <x v="6"/>
    <n v="6.3710000000000004"/>
    <x v="6"/>
    <x v="6"/>
    <x v="6"/>
    <x v="6"/>
    <x v="6"/>
    <n v="1037.5"/>
  </r>
  <r>
    <x v="7"/>
    <x v="7"/>
    <x v="7"/>
    <n v="370"/>
    <x v="7"/>
    <x v="7"/>
    <n v="6.3597999999999999"/>
    <x v="7"/>
    <x v="7"/>
    <x v="7"/>
    <x v="7"/>
    <x v="7"/>
    <n v="1192"/>
  </r>
  <r>
    <x v="8"/>
    <x v="8"/>
    <x v="8"/>
    <n v="365"/>
    <x v="8"/>
    <x v="8"/>
    <n v="6.3226000000000004"/>
    <x v="8"/>
    <x v="8"/>
    <x v="8"/>
    <x v="8"/>
    <x v="8"/>
    <n v="1293"/>
  </r>
  <r>
    <x v="9"/>
    <x v="9"/>
    <x v="9"/>
    <n v="370"/>
    <x v="7"/>
    <x v="9"/>
    <n v="6.2591000000000001"/>
    <x v="9"/>
    <x v="9"/>
    <x v="9"/>
    <x v="9"/>
    <x v="9"/>
    <n v="1280"/>
  </r>
  <r>
    <x v="10"/>
    <x v="10"/>
    <x v="10"/>
    <n v="375"/>
    <x v="9"/>
    <x v="10"/>
    <n v="6.2331000000000003"/>
    <x v="10"/>
    <x v="10"/>
    <x v="10"/>
    <x v="10"/>
    <x v="10"/>
    <n v="1172"/>
  </r>
  <r>
    <x v="11"/>
    <x v="11"/>
    <x v="11"/>
    <n v="371"/>
    <x v="10"/>
    <x v="11"/>
    <n v="6.2329999999999997"/>
    <x v="11"/>
    <x v="11"/>
    <x v="11"/>
    <x v="11"/>
    <x v="11"/>
    <n v="1168"/>
  </r>
  <r>
    <x v="12"/>
    <x v="12"/>
    <x v="12"/>
    <n v="368.75"/>
    <x v="11"/>
    <x v="12"/>
    <n v="6.2211999999999996"/>
    <x v="12"/>
    <x v="12"/>
    <x v="12"/>
    <x v="12"/>
    <x v="9"/>
    <n v="1276.25"/>
  </r>
  <r>
    <x v="13"/>
    <x v="13"/>
    <x v="13"/>
    <n v="382.5"/>
    <x v="12"/>
    <x v="13"/>
    <n v="6.2324999999999999"/>
    <x v="13"/>
    <x v="13"/>
    <x v="13"/>
    <x v="13"/>
    <x v="12"/>
    <n v="1348.75"/>
  </r>
  <r>
    <x v="14"/>
    <x v="14"/>
    <x v="14"/>
    <n v="386"/>
    <x v="13"/>
    <x v="14"/>
    <n v="6.2160000000000002"/>
    <x v="14"/>
    <x v="14"/>
    <x v="14"/>
    <x v="14"/>
    <x v="13"/>
    <n v="1234"/>
  </r>
  <r>
    <x v="15"/>
    <x v="15"/>
    <x v="15"/>
    <n v="397.5"/>
    <x v="7"/>
    <x v="15"/>
    <n v="6.1875"/>
    <x v="15"/>
    <x v="15"/>
    <x v="15"/>
    <x v="15"/>
    <x v="14"/>
    <n v="1138.75"/>
  </r>
  <r>
    <x v="16"/>
    <x v="16"/>
    <x v="16"/>
    <n v="412"/>
    <x v="14"/>
    <x v="16"/>
    <n v="6.14"/>
    <x v="16"/>
    <x v="16"/>
    <x v="16"/>
    <x v="16"/>
    <x v="10"/>
    <n v="1109"/>
  </r>
  <r>
    <x v="17"/>
    <x v="17"/>
    <x v="17"/>
    <n v="409"/>
    <x v="9"/>
    <x v="17"/>
    <n v="6.1344000000000003"/>
    <x v="17"/>
    <x v="17"/>
    <x v="17"/>
    <x v="17"/>
    <x v="15"/>
    <n v="1162"/>
  </r>
  <r>
    <x v="18"/>
    <x v="18"/>
    <x v="18"/>
    <n v="418.75"/>
    <x v="6"/>
    <x v="18"/>
    <n v="6.1341999999999999"/>
    <x v="18"/>
    <x v="18"/>
    <x v="18"/>
    <x v="18"/>
    <x v="16"/>
    <n v="1196.25"/>
  </r>
  <r>
    <x v="19"/>
    <x v="19"/>
    <x v="19"/>
    <n v="425"/>
    <x v="15"/>
    <x v="19"/>
    <n v="6.1223999999999998"/>
    <x v="19"/>
    <x v="19"/>
    <x v="19"/>
    <x v="19"/>
    <x v="17"/>
    <n v="1205"/>
  </r>
  <r>
    <x v="20"/>
    <x v="20"/>
    <x v="20"/>
    <n v="432.5"/>
    <x v="16"/>
    <x v="20"/>
    <n v="6.1197999999999997"/>
    <x v="20"/>
    <x v="20"/>
    <x v="20"/>
    <x v="20"/>
    <x v="18"/>
    <n v="1256.25"/>
  </r>
  <r>
    <x v="21"/>
    <x v="21"/>
    <x v="21"/>
    <n v="456.25"/>
    <x v="17"/>
    <x v="21"/>
    <n v="6.1"/>
    <x v="21"/>
    <x v="21"/>
    <x v="21"/>
    <x v="21"/>
    <x v="19"/>
    <n v="1330"/>
  </r>
  <r>
    <x v="22"/>
    <x v="22"/>
    <x v="22"/>
    <n v="554"/>
    <x v="18"/>
    <x v="22"/>
    <n v="6.0933999999999999"/>
    <x v="22"/>
    <x v="22"/>
    <x v="22"/>
    <x v="22"/>
    <x v="18"/>
    <n v="1299"/>
  </r>
  <r>
    <x v="23"/>
    <x v="23"/>
    <x v="23"/>
    <n v="602.5"/>
    <x v="19"/>
    <x v="23"/>
    <n v="6.0743999999999998"/>
    <x v="23"/>
    <x v="23"/>
    <x v="23"/>
    <x v="23"/>
    <x v="20"/>
    <n v="1352.5"/>
  </r>
  <r>
    <x v="24"/>
    <x v="24"/>
    <x v="24"/>
    <n v="584"/>
    <x v="20"/>
    <x v="24"/>
    <n v="6.0510999999999999"/>
    <x v="24"/>
    <x v="24"/>
    <x v="24"/>
    <x v="24"/>
    <x v="21"/>
    <n v="1415"/>
  </r>
  <r>
    <x v="25"/>
    <x v="25"/>
    <x v="25"/>
    <n v="579"/>
    <x v="21"/>
    <x v="25"/>
    <n v="6.0861999999999998"/>
    <x v="25"/>
    <x v="25"/>
    <x v="25"/>
    <x v="25"/>
    <x v="22"/>
    <n v="1391"/>
  </r>
  <r>
    <x v="26"/>
    <x v="26"/>
    <x v="26"/>
    <n v="502"/>
    <x v="22"/>
    <x v="26"/>
    <n v="6.1718999999999999"/>
    <x v="26"/>
    <x v="26"/>
    <x v="26"/>
    <x v="26"/>
    <x v="23"/>
    <n v="1406"/>
  </r>
  <r>
    <x v="27"/>
    <x v="27"/>
    <x v="27"/>
    <n v="408.75"/>
    <x v="23"/>
    <x v="27"/>
    <n v="6.2251000000000003"/>
    <x v="27"/>
    <x v="27"/>
    <x v="27"/>
    <x v="27"/>
    <x v="24"/>
    <n v="1373.75"/>
  </r>
  <r>
    <x v="28"/>
    <x v="28"/>
    <x v="28"/>
    <n v="397"/>
    <x v="24"/>
    <x v="28"/>
    <n v="6.2374999999999998"/>
    <x v="28"/>
    <x v="28"/>
    <x v="28"/>
    <x v="28"/>
    <x v="25"/>
    <n v="1372"/>
  </r>
  <r>
    <x v="29"/>
    <x v="29"/>
    <x v="29"/>
    <n v="386.25"/>
    <x v="25"/>
    <x v="29"/>
    <n v="6.2302999999999997"/>
    <x v="29"/>
    <x v="29"/>
    <x v="29"/>
    <x v="29"/>
    <x v="26"/>
    <n v="1380"/>
  </r>
  <r>
    <x v="30"/>
    <x v="30"/>
    <x v="30"/>
    <n v="383.75"/>
    <x v="26"/>
    <x v="30"/>
    <n v="6.1993999999999998"/>
    <x v="30"/>
    <x v="30"/>
    <x v="30"/>
    <x v="30"/>
    <x v="22"/>
    <n v="1450"/>
  </r>
  <r>
    <x v="31"/>
    <x v="31"/>
    <x v="31"/>
    <n v="399"/>
    <x v="27"/>
    <x v="19"/>
    <n v="6.1553000000000004"/>
    <x v="31"/>
    <x v="31"/>
    <x v="31"/>
    <x v="31"/>
    <x v="27"/>
    <n v="1470"/>
  </r>
  <r>
    <x v="32"/>
    <x v="32"/>
    <x v="32"/>
    <n v="406.25"/>
    <x v="28"/>
    <x v="31"/>
    <n v="6.1393000000000004"/>
    <x v="32"/>
    <x v="32"/>
    <x v="32"/>
    <x v="32"/>
    <x v="28"/>
    <n v="1471.25"/>
  </r>
  <r>
    <x v="33"/>
    <x v="33"/>
    <x v="33"/>
    <n v="402"/>
    <x v="29"/>
    <x v="32"/>
    <n v="6.1227999999999998"/>
    <x v="33"/>
    <x v="33"/>
    <x v="33"/>
    <x v="33"/>
    <x v="29"/>
    <n v="1367"/>
  </r>
  <r>
    <x v="34"/>
    <x v="28"/>
    <x v="34"/>
    <n v="376"/>
    <x v="30"/>
    <x v="33"/>
    <n v="6.1257000000000001"/>
    <x v="34"/>
    <x v="34"/>
    <x v="34"/>
    <x v="34"/>
    <x v="30"/>
    <n v="1177"/>
  </r>
  <r>
    <x v="35"/>
    <x v="34"/>
    <x v="35"/>
    <n v="346.25"/>
    <x v="31"/>
    <x v="34"/>
    <n v="6.1906999999999996"/>
    <x v="35"/>
    <x v="35"/>
    <x v="35"/>
    <x v="35"/>
    <x v="31"/>
    <n v="950"/>
  </r>
  <r>
    <x v="36"/>
    <x v="35"/>
    <x v="36"/>
    <n v="292"/>
    <x v="32"/>
    <x v="35"/>
    <n v="6.2187999999999999"/>
    <x v="36"/>
    <x v="36"/>
    <x v="36"/>
    <x v="36"/>
    <x v="32"/>
    <n v="858"/>
  </r>
  <r>
    <x v="37"/>
    <x v="36"/>
    <x v="37"/>
    <n v="293.25"/>
    <x v="33"/>
    <x v="36"/>
    <n v="6.2515000000000001"/>
    <x v="37"/>
    <x v="37"/>
    <x v="37"/>
    <x v="37"/>
    <x v="33"/>
    <n v="902.5"/>
  </r>
  <r>
    <x v="38"/>
    <x v="37"/>
    <x v="38"/>
    <n v="316.75"/>
    <x v="34"/>
    <x v="37"/>
    <n v="6.2393999999999998"/>
    <x v="38"/>
    <x v="38"/>
    <x v="38"/>
    <x v="38"/>
    <x v="34"/>
    <n v="1093.75"/>
  </r>
  <r>
    <x v="39"/>
    <x v="38"/>
    <x v="39"/>
    <n v="323.25"/>
    <x v="35"/>
    <x v="38"/>
    <n v="6.2023000000000001"/>
    <x v="39"/>
    <x v="39"/>
    <x v="39"/>
    <x v="39"/>
    <x v="35"/>
    <n v="1320"/>
  </r>
  <r>
    <x v="40"/>
    <x v="39"/>
    <x v="40"/>
    <n v="330.4"/>
    <x v="30"/>
    <x v="39"/>
    <n v="6.2039"/>
    <x v="40"/>
    <x v="40"/>
    <x v="40"/>
    <x v="40"/>
    <x v="36"/>
    <n v="1354"/>
  </r>
  <r>
    <x v="41"/>
    <x v="40"/>
    <x v="41"/>
    <n v="326.75"/>
    <x v="36"/>
    <x v="40"/>
    <n v="6.2057000000000002"/>
    <x v="41"/>
    <x v="41"/>
    <x v="41"/>
    <x v="41"/>
    <x v="37"/>
    <n v="1393.75"/>
  </r>
  <r>
    <x v="42"/>
    <x v="41"/>
    <x v="42"/>
    <n v="321.2"/>
    <x v="37"/>
    <x v="41"/>
    <n v="6.2083000000000004"/>
    <x v="42"/>
    <x v="42"/>
    <x v="42"/>
    <x v="42"/>
    <x v="38"/>
    <n v="1167"/>
  </r>
  <r>
    <x v="43"/>
    <x v="42"/>
    <x v="43"/>
    <n v="290.8"/>
    <x v="38"/>
    <x v="42"/>
    <n v="6.3331999999999997"/>
    <x v="43"/>
    <x v="43"/>
    <x v="43"/>
    <x v="43"/>
    <x v="39"/>
    <n v="922"/>
  </r>
  <r>
    <x v="44"/>
    <x v="43"/>
    <x v="44"/>
    <n v="259.5"/>
    <x v="39"/>
    <x v="43"/>
    <n v="6.3701999999999996"/>
    <x v="44"/>
    <x v="44"/>
    <x v="44"/>
    <x v="44"/>
    <x v="40"/>
    <n v="778.75"/>
  </r>
  <r>
    <x v="45"/>
    <x v="44"/>
    <x v="45"/>
    <n v="263"/>
    <x v="40"/>
    <x v="44"/>
    <n v="6.3489000000000004"/>
    <x v="45"/>
    <x v="45"/>
    <x v="45"/>
    <x v="45"/>
    <x v="41"/>
    <n v="910"/>
  </r>
  <r>
    <x v="46"/>
    <x v="45"/>
    <x v="46"/>
    <n v="260.75"/>
    <x v="41"/>
    <x v="45"/>
    <n v="6.3711000000000002"/>
    <x v="46"/>
    <x v="46"/>
    <x v="46"/>
    <x v="46"/>
    <x v="42"/>
    <n v="997.5"/>
  </r>
  <r>
    <x v="47"/>
    <x v="46"/>
    <x v="47"/>
    <n v="240.25"/>
    <x v="42"/>
    <x v="46"/>
    <n v="6.452"/>
    <x v="47"/>
    <x v="47"/>
    <x v="47"/>
    <x v="47"/>
    <x v="43"/>
    <n v="1041.25"/>
  </r>
  <r>
    <x v="48"/>
    <x v="47"/>
    <x v="48"/>
    <n v="213.2"/>
    <x v="43"/>
    <x v="47"/>
    <n v="6.5697999999999999"/>
    <x v="48"/>
    <x v="48"/>
    <x v="48"/>
    <x v="48"/>
    <x v="44"/>
    <n v="993"/>
  </r>
  <r>
    <x v="49"/>
    <x v="48"/>
    <x v="49"/>
    <n v="219"/>
    <x v="44"/>
    <x v="48"/>
    <n v="6.5416999999999996"/>
    <x v="49"/>
    <x v="49"/>
    <x v="49"/>
    <x v="49"/>
    <x v="45"/>
    <n v="915"/>
  </r>
  <r>
    <x v="50"/>
    <x v="49"/>
    <x v="50"/>
    <n v="223.5"/>
    <x v="45"/>
    <x v="49"/>
    <n v="6.5071000000000003"/>
    <x v="50"/>
    <x v="50"/>
    <x v="50"/>
    <x v="50"/>
    <x v="46"/>
    <n v="1161.25"/>
  </r>
  <r>
    <x v="51"/>
    <x v="50"/>
    <x v="51"/>
    <n v="230"/>
    <x v="46"/>
    <x v="50"/>
    <n v="6.4763000000000002"/>
    <x v="51"/>
    <x v="51"/>
    <x v="51"/>
    <x v="51"/>
    <x v="47"/>
    <n v="1179"/>
  </r>
  <r>
    <x v="52"/>
    <x v="51"/>
    <x v="52"/>
    <n v="240.75"/>
    <x v="47"/>
    <x v="51"/>
    <n v="6.5350999999999999"/>
    <x v="52"/>
    <x v="52"/>
    <x v="52"/>
    <x v="52"/>
    <x v="48"/>
    <n v="1133.75"/>
  </r>
  <r>
    <x v="53"/>
    <x v="52"/>
    <x v="53"/>
    <n v="238.75"/>
    <x v="48"/>
    <x v="52"/>
    <n v="6.5940000000000003"/>
    <x v="53"/>
    <x v="53"/>
    <x v="53"/>
    <x v="53"/>
    <x v="48"/>
    <n v="1022.5"/>
  </r>
  <r>
    <x v="54"/>
    <x v="53"/>
    <x v="54"/>
    <n v="235"/>
    <x v="49"/>
    <x v="53"/>
    <n v="6.6780999999999997"/>
    <x v="54"/>
    <x v="54"/>
    <x v="54"/>
    <x v="54"/>
    <x v="49"/>
    <n v="1074"/>
  </r>
  <r>
    <x v="55"/>
    <x v="54"/>
    <x v="55"/>
    <n v="234.25"/>
    <x v="50"/>
    <x v="54"/>
    <n v="6.6493000000000002"/>
    <x v="55"/>
    <x v="55"/>
    <x v="55"/>
    <x v="55"/>
    <x v="50"/>
    <n v="1090"/>
  </r>
  <r>
    <x v="56"/>
    <x v="55"/>
    <x v="56"/>
    <n v="238.6"/>
    <x v="51"/>
    <x v="55"/>
    <n v="6.6727999999999996"/>
    <x v="56"/>
    <x v="56"/>
    <x v="56"/>
    <x v="56"/>
    <x v="51"/>
    <n v="1119"/>
  </r>
  <r>
    <x v="57"/>
    <x v="56"/>
    <x v="57"/>
    <n v="257.8"/>
    <x v="52"/>
    <x v="56"/>
    <n v="6.7453000000000003"/>
    <x v="57"/>
    <x v="57"/>
    <x v="57"/>
    <x v="57"/>
    <x v="52"/>
    <n v="1025"/>
  </r>
  <r>
    <x v="58"/>
    <x v="57"/>
    <x v="44"/>
    <n v="289"/>
    <x v="53"/>
    <x v="57"/>
    <n v="6.8438999999999997"/>
    <x v="58"/>
    <x v="58"/>
    <x v="58"/>
    <x v="58"/>
    <x v="53"/>
    <n v="961.25"/>
  </r>
  <r>
    <x v="59"/>
    <x v="58"/>
    <x v="58"/>
    <n v="339.4"/>
    <x v="54"/>
    <x v="58"/>
    <n v="6.9231999999999996"/>
    <x v="59"/>
    <x v="59"/>
    <x v="59"/>
    <x v="59"/>
    <x v="54"/>
    <n v="1082"/>
  </r>
  <r>
    <x v="60"/>
    <x v="59"/>
    <x v="59"/>
    <n v="353"/>
    <x v="55"/>
    <x v="59"/>
    <n v="6.8954000000000004"/>
    <x v="60"/>
    <x v="60"/>
    <x v="60"/>
    <x v="60"/>
    <x v="55"/>
    <n v="1085"/>
  </r>
  <r>
    <x v="61"/>
    <x v="60"/>
    <x v="60"/>
    <n v="380.75"/>
    <x v="56"/>
    <x v="60"/>
    <n v="6.8710000000000004"/>
    <x v="61"/>
    <x v="61"/>
    <x v="61"/>
    <x v="61"/>
    <x v="56"/>
    <n v="1245"/>
  </r>
  <r>
    <x v="62"/>
    <x v="61"/>
    <x v="61"/>
    <n v="361.4"/>
    <x v="57"/>
    <x v="61"/>
    <n v="6.8951000000000002"/>
    <x v="62"/>
    <x v="62"/>
    <x v="62"/>
    <x v="62"/>
    <x v="57"/>
    <n v="1156"/>
  </r>
  <r>
    <x v="63"/>
    <x v="62"/>
    <x v="62"/>
    <n v="320.8"/>
    <x v="58"/>
    <x v="62"/>
    <n v="6.8902000000000001"/>
    <x v="63"/>
    <x v="63"/>
    <x v="63"/>
    <x v="63"/>
    <x v="58"/>
    <n v="1129"/>
  </r>
  <r>
    <x v="64"/>
    <x v="63"/>
    <x v="63"/>
    <n v="282"/>
    <x v="59"/>
    <x v="63"/>
    <n v="6.8874000000000004"/>
    <x v="64"/>
    <x v="64"/>
    <x v="64"/>
    <x v="64"/>
    <x v="59"/>
    <n v="1082.5"/>
  </r>
  <r>
    <x v="65"/>
    <x v="64"/>
    <x v="64"/>
    <n v="274.39999999999998"/>
    <x v="60"/>
    <x v="64"/>
    <n v="6.8090000000000002"/>
    <x v="65"/>
    <x v="65"/>
    <x v="65"/>
    <x v="65"/>
    <x v="60"/>
    <n v="897"/>
  </r>
  <r>
    <x v="66"/>
    <x v="65"/>
    <x v="65"/>
    <n v="279.39999999999998"/>
    <x v="61"/>
    <x v="65"/>
    <n v="6.7728000000000002"/>
    <x v="66"/>
    <x v="66"/>
    <x v="66"/>
    <x v="66"/>
    <x v="61"/>
    <n v="907"/>
  </r>
  <r>
    <x v="67"/>
    <x v="66"/>
    <x v="66"/>
    <n v="291.25"/>
    <x v="62"/>
    <x v="66"/>
    <n v="6.6712999999999996"/>
    <x v="67"/>
    <x v="67"/>
    <x v="67"/>
    <x v="67"/>
    <x v="62"/>
    <n v="1141.25"/>
  </r>
  <r>
    <x v="68"/>
    <x v="67"/>
    <x v="67"/>
    <n v="352.6"/>
    <x v="63"/>
    <x v="67"/>
    <n v="6.5713999999999997"/>
    <x v="68"/>
    <x v="68"/>
    <x v="68"/>
    <x v="68"/>
    <x v="63"/>
    <n v="1303"/>
  </r>
  <r>
    <x v="69"/>
    <x v="68"/>
    <x v="68"/>
    <n v="362"/>
    <x v="64"/>
    <x v="68"/>
    <n v="6.6189"/>
    <x v="69"/>
    <x v="69"/>
    <x v="69"/>
    <x v="69"/>
    <x v="64"/>
    <n v="1251.25"/>
  </r>
  <r>
    <x v="70"/>
    <x v="69"/>
    <x v="69"/>
    <n v="366.5"/>
    <x v="65"/>
    <x v="69"/>
    <n v="6.6226000000000003"/>
    <x v="70"/>
    <x v="70"/>
    <x v="70"/>
    <x v="70"/>
    <x v="65"/>
    <n v="1231.25"/>
  </r>
  <r>
    <x v="71"/>
    <x v="70"/>
    <x v="70"/>
    <n v="409.4"/>
    <x v="66"/>
    <x v="70"/>
    <n v="6.5928000000000004"/>
    <x v="71"/>
    <x v="71"/>
    <x v="71"/>
    <x v="71"/>
    <x v="66"/>
    <n v="1289"/>
  </r>
  <r>
    <x v="72"/>
    <x v="33"/>
    <x v="71"/>
    <n v="406.5"/>
    <x v="67"/>
    <x v="71"/>
    <n v="6.4275000000000002"/>
    <x v="72"/>
    <x v="72"/>
    <x v="72"/>
    <x v="72"/>
    <x v="67"/>
    <n v="1341.25"/>
  </r>
  <r>
    <x v="73"/>
    <x v="71"/>
    <x v="72"/>
    <n v="390.5"/>
    <x v="2"/>
    <x v="72"/>
    <n v="6.3155000000000001"/>
    <x v="73"/>
    <x v="73"/>
    <x v="73"/>
    <x v="73"/>
    <x v="68"/>
    <n v="1236.25"/>
  </r>
  <r>
    <x v="74"/>
    <x v="72"/>
    <x v="73"/>
    <n v="396.4"/>
    <x v="13"/>
    <x v="73"/>
    <n v="6.3211000000000004"/>
    <x v="74"/>
    <x v="74"/>
    <x v="74"/>
    <x v="74"/>
    <x v="69"/>
    <n v="1303"/>
  </r>
  <r>
    <x v="75"/>
    <x v="73"/>
    <x v="74"/>
    <n v="417.5"/>
    <x v="68"/>
    <x v="74"/>
    <n v="6.2960000000000003"/>
    <x v="75"/>
    <x v="75"/>
    <x v="75"/>
    <x v="75"/>
    <x v="70"/>
    <n v="1330"/>
  </r>
  <r>
    <x v="76"/>
    <x v="74"/>
    <x v="75"/>
    <n v="422.25"/>
    <x v="69"/>
    <x v="75"/>
    <n v="6.3752000000000004"/>
    <x v="76"/>
    <x v="76"/>
    <x v="76"/>
    <x v="76"/>
    <x v="71"/>
    <n v="1216.25"/>
  </r>
  <r>
    <x v="77"/>
    <x v="75"/>
    <x v="76"/>
    <n v="425.4"/>
    <x v="70"/>
    <x v="76"/>
    <n v="6.4671000000000003"/>
    <x v="77"/>
    <x v="77"/>
    <x v="77"/>
    <x v="77"/>
    <x v="72"/>
    <n v="1298"/>
  </r>
  <r>
    <x v="78"/>
    <x v="76"/>
    <x v="77"/>
    <n v="433"/>
    <x v="3"/>
    <x v="77"/>
    <n v="6.7171000000000003"/>
    <x v="78"/>
    <x v="78"/>
    <x v="78"/>
    <x v="78"/>
    <x v="73"/>
    <n v="1345"/>
  </r>
  <r>
    <x v="79"/>
    <x v="77"/>
    <x v="78"/>
    <n v="432.6"/>
    <x v="22"/>
    <x v="78"/>
    <n v="6.8467000000000002"/>
    <x v="79"/>
    <x v="79"/>
    <x v="79"/>
    <x v="79"/>
    <x v="74"/>
    <n v="1357"/>
  </r>
  <r>
    <x v="80"/>
    <x v="78"/>
    <x v="79"/>
    <n v="431.4"/>
    <x v="71"/>
    <x v="79"/>
    <n v="6.8537999999999997"/>
    <x v="80"/>
    <x v="80"/>
    <x v="80"/>
    <x v="80"/>
    <x v="75"/>
    <n v="1270"/>
  </r>
  <r>
    <x v="81"/>
    <x v="79"/>
    <x v="80"/>
    <n v="447.5"/>
    <x v="72"/>
    <x v="80"/>
    <n v="6.9355000000000002"/>
    <x v="81"/>
    <x v="81"/>
    <x v="81"/>
    <x v="81"/>
    <x v="76"/>
    <n v="1077.5"/>
  </r>
  <r>
    <x v="82"/>
    <x v="80"/>
    <x v="81"/>
    <n v="406.2"/>
    <x v="73"/>
    <x v="81"/>
    <n v="6.9408000000000003"/>
    <x v="82"/>
    <x v="82"/>
    <x v="82"/>
    <x v="82"/>
    <x v="77"/>
    <n v="925"/>
  </r>
  <r>
    <x v="83"/>
    <x v="81"/>
    <x v="2"/>
    <n v="327"/>
    <x v="74"/>
    <x v="82"/>
    <n v="6.8887999999999998"/>
    <x v="83"/>
    <x v="83"/>
    <x v="83"/>
    <x v="83"/>
    <x v="78"/>
    <n v="842.5"/>
  </r>
  <r>
    <x v="84"/>
    <x v="82"/>
    <x v="82"/>
    <n v="300.75"/>
    <x v="75"/>
    <x v="83"/>
    <n v="6.7885"/>
    <x v="84"/>
    <x v="84"/>
    <x v="84"/>
    <x v="84"/>
    <x v="79"/>
    <n v="876.25"/>
  </r>
  <r>
    <x v="85"/>
    <x v="83"/>
    <x v="83"/>
    <n v="328.25"/>
    <x v="76"/>
    <x v="84"/>
    <n v="6.7356999999999996"/>
    <x v="85"/>
    <x v="85"/>
    <x v="85"/>
    <x v="85"/>
    <x v="80"/>
    <n v="1077.5"/>
  </r>
  <r>
    <x v="86"/>
    <x v="84"/>
    <x v="84"/>
    <n v="322.2"/>
    <x v="77"/>
    <x v="85"/>
    <n v="6.7127999999999997"/>
    <x v="86"/>
    <x v="86"/>
    <x v="86"/>
    <x v="86"/>
    <x v="81"/>
    <n v="1011"/>
  </r>
  <r>
    <x v="87"/>
    <x v="85"/>
    <x v="85"/>
    <n v="333"/>
    <x v="78"/>
    <x v="86"/>
    <n v="6.7168000000000001"/>
    <x v="87"/>
    <x v="87"/>
    <x v="87"/>
    <x v="87"/>
    <x v="82"/>
    <n v="928.75"/>
  </r>
  <r>
    <x v="88"/>
    <x v="86"/>
    <x v="86"/>
    <n v="324"/>
    <x v="79"/>
    <x v="87"/>
    <n v="6.8667999999999996"/>
    <x v="88"/>
    <x v="88"/>
    <x v="88"/>
    <x v="88"/>
    <x v="55"/>
    <n v="912"/>
  </r>
  <r>
    <x v="89"/>
    <x v="87"/>
    <x v="87"/>
    <n v="309.8"/>
    <x v="80"/>
    <x v="88"/>
    <n v="6.8987999999999996"/>
    <x v="89"/>
    <x v="89"/>
    <x v="89"/>
    <x v="89"/>
    <x v="83"/>
    <n v="772"/>
  </r>
  <r>
    <x v="90"/>
    <x v="88"/>
    <x v="88"/>
    <n v="288.25"/>
    <x v="81"/>
    <x v="89"/>
    <n v="6.8783000000000003"/>
    <x v="90"/>
    <x v="90"/>
    <x v="90"/>
    <x v="90"/>
    <x v="84"/>
    <n v="761.25"/>
  </r>
  <r>
    <x v="91"/>
    <x v="89"/>
    <x v="89"/>
    <n v="256.2"/>
    <x v="82"/>
    <x v="90"/>
    <n v="7.0564999999999998"/>
    <x v="91"/>
    <x v="91"/>
    <x v="91"/>
    <x v="91"/>
    <x v="85"/>
    <n v="854"/>
  </r>
  <r>
    <x v="92"/>
    <x v="90"/>
    <x v="90"/>
    <n v="250.75"/>
    <x v="83"/>
    <x v="91"/>
    <n v="7.1197999999999997"/>
    <x v="92"/>
    <x v="92"/>
    <x v="92"/>
    <x v="92"/>
    <x v="86"/>
    <n v="812.5"/>
  </r>
  <r>
    <x v="93"/>
    <x v="91"/>
    <x v="91"/>
    <n v="255.75"/>
    <x v="40"/>
    <x v="92"/>
    <n v="7.0848000000000004"/>
    <x v="93"/>
    <x v="93"/>
    <x v="93"/>
    <x v="93"/>
    <x v="87"/>
    <n v="685"/>
  </r>
  <r>
    <x v="94"/>
    <x v="92"/>
    <x v="92"/>
    <n v="246.2"/>
    <x v="84"/>
    <x v="93"/>
    <n v="7.0218999999999996"/>
    <x v="94"/>
    <x v="94"/>
    <x v="94"/>
    <x v="94"/>
    <x v="88"/>
    <n v="728"/>
  </r>
  <r>
    <x v="95"/>
    <x v="93"/>
    <x v="93"/>
    <n v="254.75"/>
    <x v="85"/>
    <x v="94"/>
    <n v="7.0122"/>
    <x v="95"/>
    <x v="95"/>
    <x v="95"/>
    <x v="95"/>
    <x v="89"/>
    <n v="710"/>
  </r>
  <r>
    <x v="96"/>
    <x v="94"/>
    <x v="94"/>
    <n v="304.39999999999998"/>
    <x v="86"/>
    <x v="95"/>
    <n v="6.92"/>
    <x v="96"/>
    <x v="96"/>
    <x v="96"/>
    <x v="96"/>
    <x v="90"/>
    <n v="778"/>
  </r>
  <r>
    <x v="97"/>
    <x v="95"/>
    <x v="95"/>
    <n v="264.60000000000002"/>
    <x v="87"/>
    <x v="96"/>
    <n v="6.9970999999999997"/>
    <x v="97"/>
    <x v="97"/>
    <x v="97"/>
    <x v="97"/>
    <x v="91"/>
    <n v="717"/>
  </r>
  <r>
    <x v="98"/>
    <x v="96"/>
    <x v="96"/>
    <n v="236.25"/>
    <x v="88"/>
    <x v="97"/>
    <n v="7.0225"/>
    <x v="98"/>
    <x v="98"/>
    <x v="98"/>
    <x v="98"/>
    <x v="92"/>
    <n v="612.5"/>
  </r>
  <r>
    <x v="99"/>
    <x v="97"/>
    <x v="97"/>
    <n v="180.75"/>
    <x v="89"/>
    <x v="98"/>
    <n v="7.0717999999999996"/>
    <x v="99"/>
    <x v="99"/>
    <x v="99"/>
    <x v="99"/>
    <x v="93"/>
    <n v="395"/>
  </r>
  <r>
    <x v="100"/>
    <x v="98"/>
    <x v="98"/>
    <n v="177"/>
    <x v="90"/>
    <x v="99"/>
    <n v="7.1092000000000004"/>
    <x v="100"/>
    <x v="100"/>
    <x v="100"/>
    <x v="100"/>
    <x v="94"/>
    <n v="531"/>
  </r>
  <r>
    <x v="101"/>
    <x v="99"/>
    <x v="99"/>
    <n v="177"/>
    <x v="91"/>
    <x v="100"/>
    <n v="7.0835999999999997"/>
    <x v="101"/>
    <x v="101"/>
    <x v="101"/>
    <x v="101"/>
    <x v="95"/>
    <n v="765"/>
  </r>
  <r>
    <x v="102"/>
    <x v="100"/>
    <x v="100"/>
    <n v="217.8"/>
    <x v="92"/>
    <x v="101"/>
    <n v="7.0103"/>
    <x v="102"/>
    <x v="102"/>
    <x v="102"/>
    <x v="102"/>
    <x v="96"/>
    <n v="779"/>
  </r>
  <r>
    <x v="103"/>
    <x v="101"/>
    <x v="101"/>
    <n v="229.4"/>
    <x v="93"/>
    <x v="102"/>
    <n v="6.9302000000000001"/>
    <x v="103"/>
    <x v="103"/>
    <x v="103"/>
    <x v="103"/>
    <x v="97"/>
    <n v="721"/>
  </r>
  <r>
    <x v="104"/>
    <x v="102"/>
    <x v="102"/>
    <n v="255.5"/>
    <x v="94"/>
    <x v="103"/>
    <n v="6.8144"/>
    <x v="104"/>
    <x v="104"/>
    <x v="104"/>
    <x v="104"/>
    <x v="98"/>
    <n v="801.25"/>
  </r>
  <r>
    <x v="105"/>
    <x v="44"/>
    <x v="103"/>
    <n v="260.8"/>
    <x v="95"/>
    <x v="104"/>
    <n v="6.7088999999999999"/>
    <x v="105"/>
    <x v="105"/>
    <x v="105"/>
    <x v="105"/>
    <x v="99"/>
    <n v="801"/>
  </r>
  <r>
    <x v="106"/>
    <x v="69"/>
    <x v="104"/>
    <n v="279.25"/>
    <x v="96"/>
    <x v="105"/>
    <n v="6.6036000000000001"/>
    <x v="106"/>
    <x v="106"/>
    <x v="106"/>
    <x v="106"/>
    <x v="100"/>
    <n v="858.75"/>
  </r>
  <r>
    <x v="107"/>
    <x v="103"/>
    <x v="105"/>
    <n v="329.5"/>
    <x v="97"/>
    <x v="106"/>
    <n v="6.5419"/>
    <x v="107"/>
    <x v="107"/>
    <x v="107"/>
    <x v="107"/>
    <x v="101"/>
    <n v="953.75"/>
  </r>
  <r>
    <x v="108"/>
    <x v="104"/>
    <x v="106"/>
    <n v="379"/>
    <x v="98"/>
    <x v="107"/>
    <n v="6.4722999999999997"/>
    <x v="108"/>
    <x v="108"/>
    <x v="108"/>
    <x v="108"/>
    <x v="102"/>
    <n v="957"/>
  </r>
  <r>
    <x v="109"/>
    <x v="105"/>
    <x v="107"/>
    <n v="386"/>
    <x v="99"/>
    <x v="108"/>
    <n v="6.4583000000000004"/>
    <x v="109"/>
    <x v="109"/>
    <x v="109"/>
    <x v="109"/>
    <x v="103"/>
    <n v="8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C2B87-CD05-5C4F-9501-5FF5794299C8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6:AE54" firstHeaderRow="0" firstDataRow="1" firstDataCol="1"/>
  <pivotFields count="15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5" showAll="0">
      <items count="107">
        <item x="48"/>
        <item x="99"/>
        <item x="49"/>
        <item x="47"/>
        <item x="98"/>
        <item x="100"/>
        <item x="50"/>
        <item x="54"/>
        <item x="51"/>
        <item x="53"/>
        <item x="97"/>
        <item x="52"/>
        <item x="46"/>
        <item x="101"/>
        <item x="89"/>
        <item x="88"/>
        <item x="55"/>
        <item x="90"/>
        <item x="93"/>
        <item x="102"/>
        <item x="91"/>
        <item x="92"/>
        <item x="96"/>
        <item x="45"/>
        <item x="56"/>
        <item x="43"/>
        <item x="87"/>
        <item x="64"/>
        <item x="44"/>
        <item x="65"/>
        <item x="63"/>
        <item x="66"/>
        <item x="42"/>
        <item x="94"/>
        <item x="68"/>
        <item x="86"/>
        <item x="62"/>
        <item x="57"/>
        <item x="69"/>
        <item x="67"/>
        <item x="95"/>
        <item x="82"/>
        <item x="85"/>
        <item x="58"/>
        <item x="81"/>
        <item x="41"/>
        <item x="35"/>
        <item x="83"/>
        <item x="36"/>
        <item x="37"/>
        <item x="59"/>
        <item x="6"/>
        <item x="29"/>
        <item x="7"/>
        <item x="84"/>
        <item x="104"/>
        <item x="40"/>
        <item x="105"/>
        <item x="8"/>
        <item x="5"/>
        <item x="30"/>
        <item x="39"/>
        <item x="0"/>
        <item x="1"/>
        <item x="2"/>
        <item x="38"/>
        <item x="76"/>
        <item x="80"/>
        <item x="77"/>
        <item x="103"/>
        <item x="34"/>
        <item x="70"/>
        <item x="31"/>
        <item x="3"/>
        <item x="61"/>
        <item x="73"/>
        <item x="4"/>
        <item x="74"/>
        <item x="72"/>
        <item x="78"/>
        <item x="75"/>
        <item x="71"/>
        <item x="60"/>
        <item x="28"/>
        <item x="12"/>
        <item x="11"/>
        <item x="9"/>
        <item x="79"/>
        <item x="10"/>
        <item x="33"/>
        <item x="32"/>
        <item x="13"/>
        <item x="14"/>
        <item x="19"/>
        <item x="18"/>
        <item x="17"/>
        <item x="16"/>
        <item x="27"/>
        <item x="15"/>
        <item x="20"/>
        <item x="21"/>
        <item x="26"/>
        <item x="23"/>
        <item x="24"/>
        <item x="22"/>
        <item x="25"/>
        <item t="default"/>
      </items>
    </pivotField>
    <pivotField dataField="1" numFmtId="165" showAll="0">
      <items count="109">
        <item x="98"/>
        <item x="49"/>
        <item x="97"/>
        <item x="99"/>
        <item x="50"/>
        <item x="100"/>
        <item x="51"/>
        <item x="48"/>
        <item x="101"/>
        <item x="96"/>
        <item x="55"/>
        <item x="54"/>
        <item x="52"/>
        <item x="53"/>
        <item x="91"/>
        <item x="93"/>
        <item x="92"/>
        <item x="102"/>
        <item x="56"/>
        <item x="89"/>
        <item x="90"/>
        <item x="47"/>
        <item x="57"/>
        <item x="88"/>
        <item x="46"/>
        <item x="94"/>
        <item x="103"/>
        <item x="45"/>
        <item x="95"/>
        <item x="87"/>
        <item x="68"/>
        <item x="44"/>
        <item x="65"/>
        <item x="66"/>
        <item x="64"/>
        <item x="86"/>
        <item x="67"/>
        <item x="104"/>
        <item x="30"/>
        <item x="85"/>
        <item x="29"/>
        <item x="63"/>
        <item x="82"/>
        <item x="83"/>
        <item x="43"/>
        <item x="0"/>
        <item x="69"/>
        <item x="84"/>
        <item x="31"/>
        <item x="36"/>
        <item x="1"/>
        <item x="6"/>
        <item x="7"/>
        <item x="28"/>
        <item x="2"/>
        <item x="42"/>
        <item x="37"/>
        <item x="5"/>
        <item x="8"/>
        <item x="35"/>
        <item x="3"/>
        <item x="58"/>
        <item x="62"/>
        <item x="41"/>
        <item x="38"/>
        <item x="34"/>
        <item x="73"/>
        <item x="4"/>
        <item x="74"/>
        <item x="70"/>
        <item x="40"/>
        <item x="12"/>
        <item x="39"/>
        <item x="9"/>
        <item x="32"/>
        <item x="33"/>
        <item x="75"/>
        <item x="106"/>
        <item x="11"/>
        <item x="59"/>
        <item x="72"/>
        <item x="10"/>
        <item x="81"/>
        <item x="27"/>
        <item x="13"/>
        <item x="105"/>
        <item x="107"/>
        <item x="14"/>
        <item x="77"/>
        <item x="17"/>
        <item x="16"/>
        <item x="15"/>
        <item x="78"/>
        <item x="71"/>
        <item x="80"/>
        <item x="19"/>
        <item x="79"/>
        <item x="18"/>
        <item x="20"/>
        <item x="61"/>
        <item x="76"/>
        <item x="26"/>
        <item x="21"/>
        <item x="23"/>
        <item x="60"/>
        <item x="24"/>
        <item x="22"/>
        <item x="25"/>
        <item t="default"/>
      </items>
    </pivotField>
    <pivotField dataField="1" numFmtId="165" showAll="0"/>
    <pivotField dataField="1" numFmtId="165" showAll="0">
      <items count="101">
        <item x="91"/>
        <item x="90"/>
        <item x="92"/>
        <item x="89"/>
        <item x="93"/>
        <item x="88"/>
        <item x="94"/>
        <item x="43"/>
        <item x="95"/>
        <item x="44"/>
        <item x="42"/>
        <item x="84"/>
        <item x="85"/>
        <item x="49"/>
        <item x="45"/>
        <item x="50"/>
        <item x="46"/>
        <item x="48"/>
        <item x="87"/>
        <item x="47"/>
        <item x="82"/>
        <item x="51"/>
        <item x="39"/>
        <item x="83"/>
        <item x="40"/>
        <item x="32"/>
        <item x="41"/>
        <item x="96"/>
        <item x="86"/>
        <item x="81"/>
        <item x="52"/>
        <item x="33"/>
        <item x="38"/>
        <item x="59"/>
        <item x="80"/>
        <item x="60"/>
        <item x="74"/>
        <item x="75"/>
        <item x="79"/>
        <item x="61"/>
        <item x="53"/>
        <item x="97"/>
        <item x="31"/>
        <item x="76"/>
        <item x="58"/>
        <item x="78"/>
        <item x="62"/>
        <item x="77"/>
        <item x="37"/>
        <item x="34"/>
        <item x="36"/>
        <item x="98"/>
        <item x="35"/>
        <item x="30"/>
        <item x="99"/>
        <item x="73"/>
        <item x="57"/>
        <item x="25"/>
        <item x="54"/>
        <item x="55"/>
        <item x="64"/>
        <item x="26"/>
        <item x="63"/>
        <item x="23"/>
        <item x="27"/>
        <item x="24"/>
        <item x="29"/>
        <item x="65"/>
        <item x="11"/>
        <item x="10"/>
        <item x="9"/>
        <item x="8"/>
        <item x="28"/>
        <item x="56"/>
        <item x="6"/>
        <item x="7"/>
        <item x="14"/>
        <item x="13"/>
        <item x="12"/>
        <item x="0"/>
        <item x="5"/>
        <item x="1"/>
        <item x="68"/>
        <item x="2"/>
        <item x="15"/>
        <item x="3"/>
        <item x="22"/>
        <item x="70"/>
        <item x="66"/>
        <item x="16"/>
        <item x="71"/>
        <item x="4"/>
        <item x="67"/>
        <item x="69"/>
        <item x="72"/>
        <item x="17"/>
        <item x="18"/>
        <item x="21"/>
        <item x="20"/>
        <item x="19"/>
        <item t="default"/>
      </items>
    </pivotField>
    <pivotField dataField="1" numFmtId="166" showAll="0">
      <items count="110">
        <item x="58"/>
        <item x="59"/>
        <item x="60"/>
        <item x="61"/>
        <item x="62"/>
        <item x="45"/>
        <item x="57"/>
        <item x="38"/>
        <item x="37"/>
        <item x="47"/>
        <item x="98"/>
        <item x="46"/>
        <item x="99"/>
        <item x="96"/>
        <item x="41"/>
        <item x="91"/>
        <item x="56"/>
        <item x="92"/>
        <item x="93"/>
        <item x="63"/>
        <item x="97"/>
        <item x="53"/>
        <item x="48"/>
        <item x="95"/>
        <item x="94"/>
        <item x="90"/>
        <item x="49"/>
        <item x="42"/>
        <item x="39"/>
        <item x="87"/>
        <item x="54"/>
        <item x="55"/>
        <item x="89"/>
        <item x="44"/>
        <item x="86"/>
        <item x="40"/>
        <item x="43"/>
        <item x="52"/>
        <item x="64"/>
        <item x="100"/>
        <item x="88"/>
        <item x="51"/>
        <item x="85"/>
        <item x="50"/>
        <item x="84"/>
        <item x="36"/>
        <item x="81"/>
        <item x="82"/>
        <item x="83"/>
        <item x="101"/>
        <item x="80"/>
        <item x="65"/>
        <item x="78"/>
        <item x="35"/>
        <item x="79"/>
        <item x="76"/>
        <item x="77"/>
        <item x="69"/>
        <item x="68"/>
        <item x="104"/>
        <item x="103"/>
        <item x="66"/>
        <item x="75"/>
        <item x="102"/>
        <item x="105"/>
        <item x="70"/>
        <item x="67"/>
        <item x="108"/>
        <item x="106"/>
        <item x="107"/>
        <item x="71"/>
        <item x="74"/>
        <item x="6"/>
        <item x="34"/>
        <item x="73"/>
        <item x="72"/>
        <item x="7"/>
        <item x="33"/>
        <item x="5"/>
        <item x="32"/>
        <item x="4"/>
        <item x="10"/>
        <item x="8"/>
        <item x="31"/>
        <item x="0"/>
        <item x="14"/>
        <item x="9"/>
        <item x="16"/>
        <item x="15"/>
        <item x="18"/>
        <item x="11"/>
        <item x="3"/>
        <item x="17"/>
        <item x="2"/>
        <item x="1"/>
        <item x="12"/>
        <item x="19"/>
        <item x="13"/>
        <item x="20"/>
        <item x="22"/>
        <item x="30"/>
        <item x="29"/>
        <item x="24"/>
        <item x="21"/>
        <item x="25"/>
        <item x="23"/>
        <item x="28"/>
        <item x="27"/>
        <item x="26"/>
        <item t="default"/>
      </items>
    </pivotField>
    <pivotField dataField="1" numFmtId="166" showAll="0"/>
    <pivotField dataField="1" numFmtId="166" showAll="0">
      <items count="111">
        <item x="99"/>
        <item x="100"/>
        <item x="98"/>
        <item x="49"/>
        <item x="48"/>
        <item x="47"/>
        <item x="50"/>
        <item x="101"/>
        <item x="105"/>
        <item x="104"/>
        <item x="102"/>
        <item x="51"/>
        <item x="106"/>
        <item x="103"/>
        <item x="46"/>
        <item x="43"/>
        <item x="55"/>
        <item x="54"/>
        <item x="56"/>
        <item x="65"/>
        <item x="44"/>
        <item x="58"/>
        <item x="45"/>
        <item x="66"/>
        <item x="52"/>
        <item x="107"/>
        <item x="36"/>
        <item x="38"/>
        <item x="67"/>
        <item x="64"/>
        <item x="53"/>
        <item x="83"/>
        <item x="68"/>
        <item x="62"/>
        <item x="57"/>
        <item x="97"/>
        <item x="37"/>
        <item x="63"/>
        <item x="84"/>
        <item x="42"/>
        <item x="69"/>
        <item x="108"/>
        <item x="59"/>
        <item x="60"/>
        <item x="61"/>
        <item x="93"/>
        <item x="39"/>
        <item x="89"/>
        <item x="85"/>
        <item x="91"/>
        <item x="70"/>
        <item x="94"/>
        <item x="92"/>
        <item x="109"/>
        <item x="82"/>
        <item x="90"/>
        <item x="96"/>
        <item x="71"/>
        <item x="86"/>
        <item x="35"/>
        <item x="40"/>
        <item x="95"/>
        <item x="41"/>
        <item x="88"/>
        <item x="73"/>
        <item x="74"/>
        <item x="72"/>
        <item x="87"/>
        <item x="75"/>
        <item x="77"/>
        <item x="79"/>
        <item x="76"/>
        <item x="80"/>
        <item x="78"/>
        <item x="81"/>
        <item x="34"/>
        <item x="5"/>
        <item x="33"/>
        <item x="10"/>
        <item x="6"/>
        <item x="11"/>
        <item x="9"/>
        <item x="15"/>
        <item x="14"/>
        <item x="32"/>
        <item x="7"/>
        <item x="22"/>
        <item x="8"/>
        <item x="12"/>
        <item x="16"/>
        <item x="24"/>
        <item x="4"/>
        <item x="13"/>
        <item x="17"/>
        <item x="31"/>
        <item x="23"/>
        <item x="0"/>
        <item x="25"/>
        <item x="26"/>
        <item x="21"/>
        <item x="28"/>
        <item x="27"/>
        <item x="1"/>
        <item x="30"/>
        <item x="3"/>
        <item x="18"/>
        <item x="29"/>
        <item x="20"/>
        <item x="2"/>
        <item x="19"/>
        <item t="default"/>
      </items>
    </pivotField>
    <pivotField dataField="1" numFmtId="166" showAll="0">
      <items count="111">
        <item x="99"/>
        <item x="100"/>
        <item x="48"/>
        <item x="49"/>
        <item x="98"/>
        <item x="47"/>
        <item x="50"/>
        <item x="101"/>
        <item x="105"/>
        <item x="104"/>
        <item x="102"/>
        <item x="51"/>
        <item x="106"/>
        <item x="103"/>
        <item x="46"/>
        <item x="54"/>
        <item x="58"/>
        <item x="55"/>
        <item x="56"/>
        <item x="52"/>
        <item x="65"/>
        <item x="43"/>
        <item x="44"/>
        <item x="66"/>
        <item x="45"/>
        <item x="53"/>
        <item x="36"/>
        <item x="107"/>
        <item x="57"/>
        <item x="64"/>
        <item x="67"/>
        <item x="62"/>
        <item x="63"/>
        <item x="59"/>
        <item x="108"/>
        <item x="68"/>
        <item x="60"/>
        <item x="97"/>
        <item x="61"/>
        <item x="38"/>
        <item x="42"/>
        <item x="69"/>
        <item x="83"/>
        <item x="37"/>
        <item x="93"/>
        <item x="109"/>
        <item x="91"/>
        <item x="84"/>
        <item x="39"/>
        <item x="92"/>
        <item x="94"/>
        <item x="70"/>
        <item x="89"/>
        <item x="35"/>
        <item x="41"/>
        <item x="96"/>
        <item x="71"/>
        <item x="90"/>
        <item x="85"/>
        <item x="95"/>
        <item x="40"/>
        <item x="73"/>
        <item x="82"/>
        <item x="74"/>
        <item x="86"/>
        <item x="72"/>
        <item x="88"/>
        <item x="87"/>
        <item x="75"/>
        <item x="79"/>
        <item x="78"/>
        <item x="77"/>
        <item x="76"/>
        <item x="80"/>
        <item x="34"/>
        <item x="81"/>
        <item x="33"/>
        <item x="5"/>
        <item x="32"/>
        <item x="6"/>
        <item x="17"/>
        <item x="16"/>
        <item x="15"/>
        <item x="31"/>
        <item x="24"/>
        <item x="18"/>
        <item x="26"/>
        <item x="22"/>
        <item x="27"/>
        <item x="30"/>
        <item x="25"/>
        <item x="28"/>
        <item x="11"/>
        <item x="21"/>
        <item x="10"/>
        <item x="14"/>
        <item x="19"/>
        <item x="4"/>
        <item x="23"/>
        <item x="20"/>
        <item x="0"/>
        <item x="9"/>
        <item x="29"/>
        <item x="12"/>
        <item x="7"/>
        <item x="8"/>
        <item x="13"/>
        <item x="1"/>
        <item x="3"/>
        <item x="2"/>
        <item t="default"/>
      </items>
    </pivotField>
    <pivotField dataField="1" numFmtId="166" showAll="0">
      <items count="111">
        <item x="101"/>
        <item x="98"/>
        <item x="99"/>
        <item x="102"/>
        <item x="50"/>
        <item x="100"/>
        <item x="97"/>
        <item x="49"/>
        <item x="51"/>
        <item x="96"/>
        <item x="3"/>
        <item x="47"/>
        <item x="52"/>
        <item x="91"/>
        <item x="48"/>
        <item x="46"/>
        <item x="95"/>
        <item x="104"/>
        <item x="90"/>
        <item x="2"/>
        <item x="103"/>
        <item x="89"/>
        <item x="93"/>
        <item x="45"/>
        <item x="4"/>
        <item x="5"/>
        <item x="92"/>
        <item x="1"/>
        <item x="88"/>
        <item x="39"/>
        <item x="107"/>
        <item x="87"/>
        <item x="53"/>
        <item x="94"/>
        <item x="44"/>
        <item x="108"/>
        <item x="73"/>
        <item x="85"/>
        <item x="74"/>
        <item x="0"/>
        <item x="55"/>
        <item x="75"/>
        <item x="38"/>
        <item x="43"/>
        <item x="37"/>
        <item x="54"/>
        <item x="41"/>
        <item x="71"/>
        <item x="78"/>
        <item x="86"/>
        <item x="42"/>
        <item x="105"/>
        <item x="7"/>
        <item x="76"/>
        <item x="40"/>
        <item x="109"/>
        <item x="106"/>
        <item x="58"/>
        <item x="80"/>
        <item x="67"/>
        <item x="56"/>
        <item x="79"/>
        <item x="8"/>
        <item x="69"/>
        <item x="61"/>
        <item x="36"/>
        <item x="77"/>
        <item x="66"/>
        <item x="6"/>
        <item x="62"/>
        <item x="65"/>
        <item x="68"/>
        <item x="70"/>
        <item x="57"/>
        <item x="84"/>
        <item x="72"/>
        <item x="63"/>
        <item x="81"/>
        <item x="64"/>
        <item x="60"/>
        <item x="13"/>
        <item x="12"/>
        <item x="19"/>
        <item x="11"/>
        <item x="9"/>
        <item x="35"/>
        <item x="59"/>
        <item x="20"/>
        <item x="22"/>
        <item x="18"/>
        <item x="21"/>
        <item x="10"/>
        <item x="14"/>
        <item x="33"/>
        <item x="17"/>
        <item x="31"/>
        <item x="32"/>
        <item x="83"/>
        <item x="30"/>
        <item x="82"/>
        <item x="16"/>
        <item x="15"/>
        <item x="34"/>
        <item x="23"/>
        <item x="26"/>
        <item x="24"/>
        <item x="28"/>
        <item x="29"/>
        <item x="27"/>
        <item x="25"/>
        <item t="default"/>
      </items>
    </pivotField>
    <pivotField dataField="1" numFmtId="166" showAll="0">
      <items count="111">
        <item x="89"/>
        <item x="92"/>
        <item x="87"/>
        <item x="69"/>
        <item x="91"/>
        <item x="68"/>
        <item x="79"/>
        <item x="76"/>
        <item x="51"/>
        <item x="77"/>
        <item x="52"/>
        <item x="80"/>
        <item x="90"/>
        <item x="50"/>
        <item x="81"/>
        <item x="75"/>
        <item x="78"/>
        <item x="83"/>
        <item x="88"/>
        <item x="49"/>
        <item x="82"/>
        <item x="98"/>
        <item x="97"/>
        <item x="101"/>
        <item x="99"/>
        <item x="67"/>
        <item x="53"/>
        <item x="84"/>
        <item x="102"/>
        <item x="66"/>
        <item x="100"/>
        <item x="74"/>
        <item x="55"/>
        <item x="71"/>
        <item x="73"/>
        <item x="3"/>
        <item x="48"/>
        <item x="93"/>
        <item x="47"/>
        <item x="72"/>
        <item x="104"/>
        <item x="96"/>
        <item x="70"/>
        <item x="2"/>
        <item x="95"/>
        <item x="54"/>
        <item x="105"/>
        <item x="103"/>
        <item x="46"/>
        <item x="65"/>
        <item x="5"/>
        <item x="61"/>
        <item x="62"/>
        <item x="86"/>
        <item x="20"/>
        <item x="45"/>
        <item x="107"/>
        <item x="4"/>
        <item x="56"/>
        <item x="58"/>
        <item x="39"/>
        <item x="63"/>
        <item x="94"/>
        <item x="41"/>
        <item x="1"/>
        <item x="38"/>
        <item x="108"/>
        <item x="106"/>
        <item x="60"/>
        <item x="44"/>
        <item x="64"/>
        <item x="37"/>
        <item x="42"/>
        <item x="7"/>
        <item x="43"/>
        <item x="36"/>
        <item x="40"/>
        <item x="19"/>
        <item x="6"/>
        <item x="57"/>
        <item x="8"/>
        <item x="85"/>
        <item x="0"/>
        <item x="59"/>
        <item x="18"/>
        <item x="35"/>
        <item x="13"/>
        <item x="12"/>
        <item x="21"/>
        <item x="9"/>
        <item x="109"/>
        <item x="11"/>
        <item x="17"/>
        <item x="22"/>
        <item x="33"/>
        <item x="10"/>
        <item x="14"/>
        <item x="34"/>
        <item x="16"/>
        <item x="15"/>
        <item x="31"/>
        <item x="32"/>
        <item x="23"/>
        <item x="30"/>
        <item x="24"/>
        <item x="28"/>
        <item x="27"/>
        <item x="29"/>
        <item x="26"/>
        <item x="25"/>
        <item t="default"/>
      </items>
    </pivotField>
    <pivotField dataField="1" numFmtId="165" showAll="0">
      <items count="105">
        <item x="41"/>
        <item x="44"/>
        <item x="42"/>
        <item x="43"/>
        <item x="45"/>
        <item x="93"/>
        <item x="40"/>
        <item x="46"/>
        <item x="31"/>
        <item x="47"/>
        <item x="32"/>
        <item x="92"/>
        <item x="94"/>
        <item x="48"/>
        <item x="49"/>
        <item x="95"/>
        <item x="50"/>
        <item x="53"/>
        <item x="91"/>
        <item x="89"/>
        <item x="39"/>
        <item x="96"/>
        <item x="97"/>
        <item x="58"/>
        <item x="52"/>
        <item x="59"/>
        <item x="54"/>
        <item x="60"/>
        <item x="61"/>
        <item x="51"/>
        <item x="88"/>
        <item x="90"/>
        <item x="38"/>
        <item x="33"/>
        <item x="55"/>
        <item x="98"/>
        <item x="62"/>
        <item x="82"/>
        <item x="57"/>
        <item x="81"/>
        <item x="99"/>
        <item x="83"/>
        <item x="100"/>
        <item x="78"/>
        <item x="87"/>
        <item x="65"/>
        <item x="86"/>
        <item x="84"/>
        <item x="66"/>
        <item x="80"/>
        <item x="85"/>
        <item x="79"/>
        <item x="77"/>
        <item x="63"/>
        <item x="56"/>
        <item x="64"/>
        <item x="103"/>
        <item x="102"/>
        <item x="37"/>
        <item x="101"/>
        <item x="36"/>
        <item x="34"/>
        <item x="67"/>
        <item x="69"/>
        <item x="35"/>
        <item x="70"/>
        <item x="73"/>
        <item x="68"/>
        <item x="72"/>
        <item x="71"/>
        <item x="74"/>
        <item x="75"/>
        <item x="30"/>
        <item x="76"/>
        <item x="11"/>
        <item x="29"/>
        <item x="5"/>
        <item x="14"/>
        <item x="9"/>
        <item x="10"/>
        <item x="4"/>
        <item x="13"/>
        <item x="28"/>
        <item x="6"/>
        <item x="7"/>
        <item x="15"/>
        <item x="0"/>
        <item x="8"/>
        <item x="16"/>
        <item x="27"/>
        <item x="12"/>
        <item x="24"/>
        <item x="25"/>
        <item x="26"/>
        <item x="17"/>
        <item x="23"/>
        <item x="1"/>
        <item x="19"/>
        <item x="22"/>
        <item x="2"/>
        <item x="18"/>
        <item x="21"/>
        <item x="20"/>
        <item x="3"/>
        <item t="default"/>
      </items>
    </pivotField>
    <pivotField dataField="1" numFmtId="165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3">
        <item sd="0" x="0"/>
        <item x="1"/>
        <item x="2"/>
        <item x="3"/>
        <item x="4"/>
        <item x="5"/>
        <item x="6"/>
        <item x="7"/>
        <item x="8"/>
        <item x="9"/>
        <item x="10"/>
        <item sd="0" x="11"/>
        <item t="default"/>
      </items>
    </pivotField>
  </pivotFields>
  <rowFields count="2">
    <field x="14"/>
    <field x="13"/>
  </rowFields>
  <rowItems count="48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Average of US Methanol" fld="1" subtotal="average" baseField="0" baseItem="0"/>
    <dataField name="Average of EU Methanol" fld="2" subtotal="average" baseField="0" baseItem="0"/>
    <dataField name="Average of SE Asia Methanol" fld="3" subtotal="average" baseField="0" baseItem="0"/>
    <dataField name="Average of China Methanol" fld="4" subtotal="average" baseField="0" baseItem="0"/>
    <dataField name="Average of WTI" fld="7" subtotal="average" baseField="0" baseItem="0"/>
    <dataField name="Average of Brent" fld="8" subtotal="average" baseField="0" baseItem="0"/>
    <dataField name="Average of HH" fld="9" subtotal="average" baseField="0" baseItem="0"/>
    <dataField name="Average of Aeco" fld="10" subtotal="average" baseField="0" baseItem="0"/>
    <dataField name="Average of Propylene Japan" fld="11" subtotal="average" baseField="0" baseItem="0"/>
    <dataField name="Average of Ethylene Japan" fld="12" subtotal="average" baseField="0" baseItem="0"/>
    <dataField name="Average of EUR" fld="5" subtotal="average" baseField="0" baseItem="0"/>
    <dataField name="Average of CNY" fld="6" subtotal="average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C0EFF-8413-A740-85C1-BBE7C053746B}" name="Table1" displayName="Table1" ref="B4:N114" totalsRowShown="0" headerRowDxfId="14" dataDxfId="13">
  <autoFilter ref="B4:N114" xr:uid="{BF41AFE8-169F-2649-975D-B56D74925C72}"/>
  <tableColumns count="13">
    <tableColumn id="1" xr3:uid="{E58EA98D-E139-6749-A715-0C74CE536ADD}" name="Dt" dataDxfId="12"/>
    <tableColumn id="2" xr3:uid="{BBDF481C-C973-DB4F-9714-4F6F07BCAB4E}" name="US Methanol" dataDxfId="11"/>
    <tableColumn id="3" xr3:uid="{372189AD-3873-D44B-9E2C-66884BA1D4AE}" name="EU Methanol" dataDxfId="10"/>
    <tableColumn id="4" xr3:uid="{5150DD57-B602-4242-A5E2-C6214A5EA927}" name="SE Asia Methanol" dataDxfId="9"/>
    <tableColumn id="5" xr3:uid="{C16A06A9-E657-EC40-AC7D-3DE150E81959}" name="China Methanol" dataDxfId="8"/>
    <tableColumn id="6" xr3:uid="{F546AEDC-0739-CE49-B06A-51A618A525F2}" name="EUR" dataDxfId="7"/>
    <tableColumn id="7" xr3:uid="{DC966464-9027-C345-9F4D-AFF0E96452A8}" name="CNY" dataDxfId="6"/>
    <tableColumn id="8" xr3:uid="{A309F32D-055D-7C4E-A6DD-DAE6FB3D1C32}" name="WTI" dataDxfId="5"/>
    <tableColumn id="9" xr3:uid="{FE7D2481-3373-5C41-98B9-B6C1049C5411}" name="Brent" dataDxfId="4"/>
    <tableColumn id="10" xr3:uid="{155A2564-3123-3C42-A357-502C8657452C}" name="HH" dataDxfId="3"/>
    <tableColumn id="11" xr3:uid="{3DE8F2EE-F519-0B49-9921-7B072724D410}" name="Aeco" dataDxfId="2"/>
    <tableColumn id="12" xr3:uid="{041BF54A-3C97-FD46-A8E5-DE452E7B3A9A}" name="Propylene Japan" dataDxfId="1"/>
    <tableColumn id="13" xr3:uid="{8AE8B6C0-75D2-FA4E-BFDC-DE2C1C381B90}" name="Ethylene Jap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0"/>
  <sheetViews>
    <sheetView zoomScale="85" zoomScaleNormal="85" workbookViewId="0"/>
  </sheetViews>
  <sheetFormatPr baseColWidth="10" defaultColWidth="9" defaultRowHeight="15"/>
  <cols>
    <col min="1" max="1" width="9" style="1"/>
    <col min="2" max="2" width="9.6640625" style="1" customWidth="1"/>
    <col min="3" max="4" width="13.1640625" style="1" customWidth="1"/>
    <col min="5" max="5" width="16" style="1" customWidth="1"/>
    <col min="6" max="6" width="15.33203125" style="1" customWidth="1"/>
    <col min="7" max="12" width="12.6640625" style="1" customWidth="1"/>
    <col min="13" max="13" width="15.6640625" style="1" customWidth="1"/>
    <col min="14" max="14" width="14.5" style="1" customWidth="1"/>
    <col min="15" max="18" width="9" style="1"/>
    <col min="19" max="19" width="14" style="1" bestFit="1" customWidth="1"/>
    <col min="20" max="21" width="22.6640625" style="1" bestFit="1" customWidth="1"/>
    <col min="22" max="22" width="27" style="1" bestFit="1" customWidth="1"/>
    <col min="23" max="23" width="25.33203125" style="1" bestFit="1" customWidth="1"/>
    <col min="24" max="24" width="14.5" style="1" bestFit="1" customWidth="1"/>
    <col min="25" max="25" width="16" style="1" bestFit="1" customWidth="1"/>
    <col min="26" max="26" width="13.83203125" style="1" bestFit="1" customWidth="1"/>
    <col min="27" max="27" width="15.6640625" style="1" bestFit="1" customWidth="1"/>
    <col min="28" max="28" width="26.1640625" style="1" bestFit="1" customWidth="1"/>
    <col min="29" max="29" width="25" style="1" bestFit="1" customWidth="1"/>
    <col min="30" max="31" width="15" style="1" bestFit="1" customWidth="1"/>
    <col min="32" max="16384" width="9" style="1"/>
  </cols>
  <sheetData>
    <row r="1" spans="1:31">
      <c r="A1" s="163" t="str">
        <f>'Revenue Build'!A1</f>
        <v>MEOH - Sahil Chawla</v>
      </c>
    </row>
    <row r="2" spans="1:31">
      <c r="C2" s="2" t="s">
        <v>0</v>
      </c>
      <c r="D2" s="2" t="s">
        <v>1</v>
      </c>
      <c r="E2" s="2" t="s">
        <v>0</v>
      </c>
      <c r="F2" s="2" t="s">
        <v>0</v>
      </c>
      <c r="G2" s="2"/>
      <c r="H2" s="2"/>
      <c r="I2" s="2" t="s">
        <v>26</v>
      </c>
      <c r="J2" s="2" t="s">
        <v>27</v>
      </c>
      <c r="K2" s="2" t="s">
        <v>28</v>
      </c>
      <c r="L2" s="2" t="s">
        <v>29</v>
      </c>
    </row>
    <row r="3" spans="1:31"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1" t="s">
        <v>24</v>
      </c>
      <c r="N3" s="1" t="s">
        <v>25</v>
      </c>
    </row>
    <row r="4" spans="1:31" ht="16">
      <c r="B4" s="1" t="s">
        <v>71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" t="s">
        <v>22</v>
      </c>
      <c r="N4" s="1" t="s">
        <v>23</v>
      </c>
    </row>
    <row r="5" spans="1:31">
      <c r="B5" s="155">
        <v>40939</v>
      </c>
      <c r="C5" s="6">
        <v>376.25375000000008</v>
      </c>
      <c r="D5" s="6">
        <v>280</v>
      </c>
      <c r="E5" s="6">
        <v>377.5</v>
      </c>
      <c r="F5" s="6">
        <v>373.75</v>
      </c>
      <c r="G5" s="7">
        <v>1.2911999999999999</v>
      </c>
      <c r="H5" s="7">
        <v>6.3136999999999999</v>
      </c>
      <c r="I5" s="7">
        <v>100.31849949999999</v>
      </c>
      <c r="J5" s="7">
        <v>111.45238095238095</v>
      </c>
      <c r="K5" s="7">
        <v>2.7078000000000002</v>
      </c>
      <c r="L5" s="7">
        <v>2.4579</v>
      </c>
      <c r="M5" s="6">
        <v>1317.5</v>
      </c>
      <c r="N5" s="6">
        <v>1163.75</v>
      </c>
    </row>
    <row r="6" spans="1:31">
      <c r="B6" s="155">
        <v>40968</v>
      </c>
      <c r="C6" s="6">
        <v>376.66950000000003</v>
      </c>
      <c r="D6" s="6">
        <v>285.125</v>
      </c>
      <c r="E6" s="6">
        <v>381.25</v>
      </c>
      <c r="F6" s="6">
        <v>376.25</v>
      </c>
      <c r="G6" s="7">
        <v>1.323</v>
      </c>
      <c r="H6" s="7">
        <v>6.3005000000000004</v>
      </c>
      <c r="I6" s="7">
        <v>102.08238095238096</v>
      </c>
      <c r="J6" s="7">
        <v>118.69272727272727</v>
      </c>
      <c r="K6" s="7">
        <v>2.5248571428571429</v>
      </c>
      <c r="L6" s="7">
        <v>2.1429999999999998</v>
      </c>
      <c r="M6" s="6">
        <v>1367.5</v>
      </c>
      <c r="N6" s="6">
        <v>1270</v>
      </c>
      <c r="S6" s="19" t="s">
        <v>72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</row>
    <row r="7" spans="1:31">
      <c r="B7" s="155">
        <v>40999</v>
      </c>
      <c r="C7" s="6">
        <v>379.49660000000006</v>
      </c>
      <c r="D7" s="6">
        <v>293</v>
      </c>
      <c r="E7" s="6">
        <v>388</v>
      </c>
      <c r="F7" s="6">
        <v>382</v>
      </c>
      <c r="G7" s="7">
        <v>1.3218000000000001</v>
      </c>
      <c r="H7" s="7">
        <v>6.3128000000000002</v>
      </c>
      <c r="I7" s="7">
        <v>106.24260869565217</v>
      </c>
      <c r="J7" s="7">
        <v>124.46260869565216</v>
      </c>
      <c r="K7" s="7">
        <v>2.3095217391304343</v>
      </c>
      <c r="L7" s="7">
        <v>1.8178000000000001</v>
      </c>
      <c r="M7" s="6">
        <v>1390</v>
      </c>
      <c r="N7" s="6">
        <v>1359</v>
      </c>
      <c r="S7" s="14" t="s">
        <v>74</v>
      </c>
      <c r="T7" s="20">
        <v>386.83805208333342</v>
      </c>
      <c r="U7" s="20">
        <v>302.71874999999994</v>
      </c>
      <c r="V7" s="20">
        <v>379.54166666666669</v>
      </c>
      <c r="W7" s="20">
        <v>373.10416666666669</v>
      </c>
      <c r="X7" s="20">
        <v>94.232475725429765</v>
      </c>
      <c r="Y7" s="20">
        <v>111.70442956098249</v>
      </c>
      <c r="Z7" s="20">
        <v>2.8254567946546203</v>
      </c>
      <c r="AA7" s="20">
        <v>2.3884333333333334</v>
      </c>
      <c r="AB7" s="20">
        <v>1301.6666666666667</v>
      </c>
      <c r="AC7" s="20">
        <v>1199.6875</v>
      </c>
      <c r="AD7" s="20">
        <v>1.2863166666666666</v>
      </c>
      <c r="AE7" s="20">
        <v>6.3079750000000017</v>
      </c>
    </row>
    <row r="8" spans="1:31">
      <c r="B8" s="155">
        <v>41029</v>
      </c>
      <c r="C8" s="6">
        <v>391.84437500000007</v>
      </c>
      <c r="D8" s="6">
        <v>307</v>
      </c>
      <c r="E8" s="6">
        <v>390</v>
      </c>
      <c r="F8" s="6">
        <v>392.5</v>
      </c>
      <c r="G8" s="7">
        <v>1.3164</v>
      </c>
      <c r="H8" s="7">
        <v>6.3037999999999998</v>
      </c>
      <c r="I8" s="7">
        <v>103.346</v>
      </c>
      <c r="J8" s="7">
        <v>120.48649999999999</v>
      </c>
      <c r="K8" s="7">
        <v>2.0482</v>
      </c>
      <c r="L8" s="7">
        <v>1.6659999999999999</v>
      </c>
      <c r="M8" s="6">
        <v>1468.75</v>
      </c>
      <c r="N8" s="6">
        <v>1382.5</v>
      </c>
      <c r="S8" s="15" t="s">
        <v>75</v>
      </c>
      <c r="T8" s="20">
        <v>377.47328333333343</v>
      </c>
      <c r="U8" s="20">
        <v>286.04166666666669</v>
      </c>
      <c r="V8" s="20">
        <v>382.25</v>
      </c>
      <c r="W8" s="20">
        <v>377.33333333333331</v>
      </c>
      <c r="X8" s="20">
        <v>102.88116304934437</v>
      </c>
      <c r="Y8" s="20">
        <v>118.20257230692012</v>
      </c>
      <c r="Z8" s="20">
        <v>2.5140596273291922</v>
      </c>
      <c r="AA8" s="20">
        <v>2.1395666666666666</v>
      </c>
      <c r="AB8" s="20">
        <v>1358.3333333333333</v>
      </c>
      <c r="AC8" s="20">
        <v>1264.25</v>
      </c>
      <c r="AD8" s="20">
        <v>1.3120000000000001</v>
      </c>
      <c r="AE8" s="20">
        <v>6.3090000000000002</v>
      </c>
    </row>
    <row r="9" spans="1:31">
      <c r="B9" s="155">
        <v>41060</v>
      </c>
      <c r="C9" s="6">
        <v>394.96250000000003</v>
      </c>
      <c r="D9" s="6">
        <v>316.6875</v>
      </c>
      <c r="E9" s="6">
        <v>408.75</v>
      </c>
      <c r="F9" s="6">
        <v>405</v>
      </c>
      <c r="G9" s="7">
        <v>1.2806999999999999</v>
      </c>
      <c r="H9" s="7">
        <v>6.3223000000000003</v>
      </c>
      <c r="I9" s="7">
        <v>95.157389565217386</v>
      </c>
      <c r="J9" s="7">
        <v>110.67125</v>
      </c>
      <c r="K9" s="7">
        <v>2.4843478260869567</v>
      </c>
      <c r="L9" s="7">
        <v>2.0316999999999998</v>
      </c>
      <c r="M9" s="6">
        <v>1258.75</v>
      </c>
      <c r="N9" s="6">
        <v>1177.5</v>
      </c>
      <c r="S9" s="15" t="s">
        <v>76</v>
      </c>
      <c r="T9" s="20">
        <v>386.82765833333337</v>
      </c>
      <c r="U9" s="20">
        <v>306.46250000000003</v>
      </c>
      <c r="V9" s="20">
        <v>395.58333333333331</v>
      </c>
      <c r="W9" s="20">
        <v>390.5</v>
      </c>
      <c r="X9" s="20">
        <v>93.698705309617921</v>
      </c>
      <c r="Y9" s="20">
        <v>109.11834045454545</v>
      </c>
      <c r="Z9" s="20">
        <v>2.3424401844532281</v>
      </c>
      <c r="AA9" s="20">
        <v>1.8742333333333334</v>
      </c>
      <c r="AB9" s="20">
        <v>1314.5</v>
      </c>
      <c r="AC9" s="20">
        <v>1153.6666666666667</v>
      </c>
      <c r="AD9" s="20">
        <v>1.2837000000000001</v>
      </c>
      <c r="AE9" s="20">
        <v>6.3300333333333336</v>
      </c>
    </row>
    <row r="10" spans="1:31">
      <c r="B10" s="155">
        <v>41090</v>
      </c>
      <c r="C10" s="6">
        <v>373.67610000000002</v>
      </c>
      <c r="D10" s="6">
        <v>295.7</v>
      </c>
      <c r="E10" s="6">
        <v>388</v>
      </c>
      <c r="F10" s="6">
        <v>374</v>
      </c>
      <c r="G10" s="7">
        <v>1.254</v>
      </c>
      <c r="H10" s="7">
        <v>6.3639999999999999</v>
      </c>
      <c r="I10" s="7">
        <v>82.592726363636345</v>
      </c>
      <c r="J10" s="7">
        <v>96.197271363636361</v>
      </c>
      <c r="K10" s="7">
        <v>2.4947727272727276</v>
      </c>
      <c r="L10" s="7">
        <v>1.925</v>
      </c>
      <c r="M10" s="6">
        <v>1216</v>
      </c>
      <c r="N10" s="6">
        <v>901</v>
      </c>
      <c r="S10" s="15" t="s">
        <v>77</v>
      </c>
      <c r="T10" s="20">
        <v>365.94315000000006</v>
      </c>
      <c r="U10" s="20">
        <v>290.35416666666669</v>
      </c>
      <c r="V10" s="20">
        <v>368.33333333333331</v>
      </c>
      <c r="W10" s="20">
        <v>363.25</v>
      </c>
      <c r="X10" s="20">
        <v>92.164030857142848</v>
      </c>
      <c r="Y10" s="20">
        <v>109.39525958874458</v>
      </c>
      <c r="Z10" s="20">
        <v>2.8997190476190475</v>
      </c>
      <c r="AA10" s="20">
        <v>2.3169333333333335</v>
      </c>
      <c r="AB10" s="20">
        <v>1303.1666666666667</v>
      </c>
      <c r="AC10" s="20">
        <v>1174.1666666666667</v>
      </c>
      <c r="AD10" s="20">
        <v>1.2517666666666667</v>
      </c>
      <c r="AE10" s="20">
        <v>6.3511333333333333</v>
      </c>
    </row>
    <row r="11" spans="1:31">
      <c r="B11" s="155">
        <v>41121</v>
      </c>
      <c r="C11" s="6">
        <v>359.62375000000003</v>
      </c>
      <c r="D11" s="6">
        <v>285.8125</v>
      </c>
      <c r="E11" s="6">
        <v>370</v>
      </c>
      <c r="F11" s="6">
        <v>363.75</v>
      </c>
      <c r="G11" s="7">
        <v>1.2293000000000001</v>
      </c>
      <c r="H11" s="7">
        <v>6.3710000000000004</v>
      </c>
      <c r="I11" s="7">
        <v>87.931428571428583</v>
      </c>
      <c r="J11" s="7">
        <v>102.7236359090909</v>
      </c>
      <c r="K11" s="7">
        <v>2.9631904761904759</v>
      </c>
      <c r="L11" s="7">
        <v>2.3290000000000002</v>
      </c>
      <c r="M11" s="6">
        <v>1282.5</v>
      </c>
      <c r="N11" s="6">
        <v>1037.5</v>
      </c>
      <c r="S11" s="15" t="s">
        <v>78</v>
      </c>
      <c r="T11" s="20">
        <v>417.10811666666672</v>
      </c>
      <c r="U11" s="20">
        <v>328.01666666666665</v>
      </c>
      <c r="V11" s="20">
        <v>372</v>
      </c>
      <c r="W11" s="20">
        <v>361.33333333333331</v>
      </c>
      <c r="X11" s="20">
        <v>88.186003685613898</v>
      </c>
      <c r="Y11" s="20">
        <v>110.1015458937198</v>
      </c>
      <c r="Z11" s="20">
        <v>3.5456083192170147</v>
      </c>
      <c r="AA11" s="20">
        <v>3.2230000000000003</v>
      </c>
      <c r="AB11" s="20">
        <v>1230.6666666666667</v>
      </c>
      <c r="AC11" s="20">
        <v>1206.6666666666667</v>
      </c>
      <c r="AD11" s="20">
        <v>1.2977999999999998</v>
      </c>
      <c r="AE11" s="20">
        <v>6.2417333333333334</v>
      </c>
    </row>
    <row r="12" spans="1:31">
      <c r="B12" s="155">
        <v>41152</v>
      </c>
      <c r="C12" s="6">
        <v>364.69590000000005</v>
      </c>
      <c r="D12" s="6">
        <v>289.05</v>
      </c>
      <c r="E12" s="6">
        <v>370</v>
      </c>
      <c r="F12" s="6">
        <v>365</v>
      </c>
      <c r="G12" s="7">
        <v>1.24</v>
      </c>
      <c r="H12" s="7">
        <v>6.3597999999999999</v>
      </c>
      <c r="I12" s="7">
        <v>93.90666499999999</v>
      </c>
      <c r="J12" s="7">
        <v>112.35500000000002</v>
      </c>
      <c r="K12" s="7">
        <v>2.8241666666666667</v>
      </c>
      <c r="L12" s="7">
        <v>2.2433000000000001</v>
      </c>
      <c r="M12" s="6">
        <v>1306</v>
      </c>
      <c r="N12" s="6">
        <v>1192</v>
      </c>
      <c r="S12" s="14" t="s">
        <v>79</v>
      </c>
      <c r="T12" s="20">
        <v>474.68256249999996</v>
      </c>
      <c r="U12" s="20">
        <v>359.61770833333327</v>
      </c>
      <c r="V12" s="20">
        <v>437.0625</v>
      </c>
      <c r="W12" s="20">
        <v>399.41666666666669</v>
      </c>
      <c r="X12" s="20">
        <v>97.953206010242184</v>
      </c>
      <c r="Y12" s="20">
        <v>108.73893239593137</v>
      </c>
      <c r="Z12" s="20">
        <v>3.7264876329286647</v>
      </c>
      <c r="AA12" s="20">
        <v>3.0795083333333331</v>
      </c>
      <c r="AB12" s="20">
        <v>1326.8541666666667</v>
      </c>
      <c r="AC12" s="20">
        <v>1242.3125</v>
      </c>
      <c r="AD12" s="20">
        <v>1.328541666666667</v>
      </c>
      <c r="AE12" s="20">
        <v>6.1479833333333325</v>
      </c>
    </row>
    <row r="13" spans="1:31">
      <c r="B13" s="155">
        <v>41182</v>
      </c>
      <c r="C13" s="6">
        <v>373.50980000000004</v>
      </c>
      <c r="D13" s="6">
        <v>296.2</v>
      </c>
      <c r="E13" s="6">
        <v>365</v>
      </c>
      <c r="F13" s="6">
        <v>361</v>
      </c>
      <c r="G13" s="7">
        <v>1.286</v>
      </c>
      <c r="H13" s="7">
        <v>6.3226000000000004</v>
      </c>
      <c r="I13" s="7">
        <v>94.653998999999999</v>
      </c>
      <c r="J13" s="7">
        <v>113.10714285714286</v>
      </c>
      <c r="K13" s="7">
        <v>2.9117999999999999</v>
      </c>
      <c r="L13" s="7">
        <v>2.3784999999999998</v>
      </c>
      <c r="M13" s="6">
        <v>1321</v>
      </c>
      <c r="N13" s="6">
        <v>1293</v>
      </c>
      <c r="S13" s="15" t="s">
        <v>75</v>
      </c>
      <c r="T13" s="20">
        <v>431.02188333333339</v>
      </c>
      <c r="U13" s="20">
        <v>332.16249999999997</v>
      </c>
      <c r="V13" s="20">
        <v>379.08333333333331</v>
      </c>
      <c r="W13" s="20">
        <v>365.5</v>
      </c>
      <c r="X13" s="20">
        <v>94.345207955266957</v>
      </c>
      <c r="Y13" s="20">
        <v>112.64919254658385</v>
      </c>
      <c r="Z13" s="20">
        <v>3.4749119047619046</v>
      </c>
      <c r="AA13" s="20">
        <v>3.1629</v>
      </c>
      <c r="AB13" s="20">
        <v>1284.5</v>
      </c>
      <c r="AC13" s="20">
        <v>1286.3333333333333</v>
      </c>
      <c r="AD13" s="20">
        <v>1.3203333333333334</v>
      </c>
      <c r="AE13" s="20">
        <v>6.223233333333333</v>
      </c>
    </row>
    <row r="14" spans="1:31">
      <c r="B14" s="155">
        <v>41213</v>
      </c>
      <c r="C14" s="6">
        <v>413.67124999999999</v>
      </c>
      <c r="D14" s="6">
        <v>320.75</v>
      </c>
      <c r="E14" s="6">
        <v>370</v>
      </c>
      <c r="F14" s="6">
        <v>365</v>
      </c>
      <c r="G14" s="7">
        <v>1.2969999999999999</v>
      </c>
      <c r="H14" s="7">
        <v>6.2591000000000001</v>
      </c>
      <c r="I14" s="7">
        <v>89.570869130434758</v>
      </c>
      <c r="J14" s="7">
        <v>111.52</v>
      </c>
      <c r="K14" s="7">
        <v>3.4995652173913046</v>
      </c>
      <c r="L14" s="7">
        <v>3.1122999999999998</v>
      </c>
      <c r="M14" s="6">
        <v>1245</v>
      </c>
      <c r="N14" s="6">
        <v>1280</v>
      </c>
      <c r="S14" s="15" t="s">
        <v>76</v>
      </c>
      <c r="T14" s="20">
        <v>469.78364166666671</v>
      </c>
      <c r="U14" s="20">
        <v>349.74166666666662</v>
      </c>
      <c r="V14" s="20">
        <v>406.16666666666669</v>
      </c>
      <c r="W14" s="20">
        <v>364.33333333333331</v>
      </c>
      <c r="X14" s="20">
        <v>94.142374233640751</v>
      </c>
      <c r="Y14" s="20">
        <v>103.28807524531025</v>
      </c>
      <c r="Z14" s="20">
        <v>4.0185871761089142</v>
      </c>
      <c r="AA14" s="20">
        <v>3.4659</v>
      </c>
      <c r="AB14" s="20">
        <v>1265.6666666666667</v>
      </c>
      <c r="AC14" s="20">
        <v>1136.5833333333333</v>
      </c>
      <c r="AD14" s="20">
        <v>1.3067</v>
      </c>
      <c r="AE14" s="20">
        <v>6.1539666666666664</v>
      </c>
    </row>
    <row r="15" spans="1:31">
      <c r="B15" s="155">
        <v>41243</v>
      </c>
      <c r="C15" s="6">
        <v>425.56170000000003</v>
      </c>
      <c r="D15" s="6">
        <v>333.6</v>
      </c>
      <c r="E15" s="6">
        <v>375</v>
      </c>
      <c r="F15" s="6">
        <v>360</v>
      </c>
      <c r="G15" s="7">
        <v>1.2844</v>
      </c>
      <c r="H15" s="7">
        <v>6.2331000000000003</v>
      </c>
      <c r="I15" s="7">
        <v>86.709999545454551</v>
      </c>
      <c r="J15" s="7">
        <v>109.4913043478261</v>
      </c>
      <c r="K15" s="7">
        <v>3.6875454545454547</v>
      </c>
      <c r="L15" s="7">
        <v>3.3643000000000001</v>
      </c>
      <c r="M15" s="6">
        <v>1250</v>
      </c>
      <c r="N15" s="6">
        <v>1172</v>
      </c>
      <c r="S15" s="15" t="s">
        <v>77</v>
      </c>
      <c r="T15" s="20">
        <v>468.21765000000005</v>
      </c>
      <c r="U15" s="20">
        <v>367.94166666666666</v>
      </c>
      <c r="V15" s="20">
        <v>425.41666666666669</v>
      </c>
      <c r="W15" s="20">
        <v>383.83333333333331</v>
      </c>
      <c r="X15" s="20">
        <v>105.80222661396574</v>
      </c>
      <c r="Y15" s="20">
        <v>109.67042788129744</v>
      </c>
      <c r="Z15" s="20">
        <v>3.5578343873517788</v>
      </c>
      <c r="AA15" s="20">
        <v>2.3462999999999998</v>
      </c>
      <c r="AB15" s="20">
        <v>1361</v>
      </c>
      <c r="AC15" s="20">
        <v>1219.1666666666667</v>
      </c>
      <c r="AD15" s="20">
        <v>1.3258333333333334</v>
      </c>
      <c r="AE15" s="20">
        <v>6.1254666666666653</v>
      </c>
    </row>
    <row r="16" spans="1:31">
      <c r="B16" s="155">
        <v>41274</v>
      </c>
      <c r="C16" s="6">
        <v>412.09140000000008</v>
      </c>
      <c r="D16" s="6">
        <v>329.7</v>
      </c>
      <c r="E16" s="6">
        <v>371</v>
      </c>
      <c r="F16" s="6">
        <v>359</v>
      </c>
      <c r="G16" s="7">
        <v>1.3120000000000001</v>
      </c>
      <c r="H16" s="7">
        <v>6.2329999999999997</v>
      </c>
      <c r="I16" s="7">
        <v>88.277142380952384</v>
      </c>
      <c r="J16" s="7">
        <v>109.29333333333334</v>
      </c>
      <c r="K16" s="7">
        <v>3.4497142857142853</v>
      </c>
      <c r="L16" s="7">
        <v>3.1924000000000001</v>
      </c>
      <c r="M16" s="6">
        <v>1197</v>
      </c>
      <c r="N16" s="6">
        <v>1168</v>
      </c>
      <c r="S16" s="15" t="s">
        <v>78</v>
      </c>
      <c r="T16" s="20">
        <v>529.70707499999992</v>
      </c>
      <c r="U16" s="20">
        <v>388.625</v>
      </c>
      <c r="V16" s="20">
        <v>537.58333333333337</v>
      </c>
      <c r="W16" s="20">
        <v>484</v>
      </c>
      <c r="X16" s="20">
        <v>97.52301523809524</v>
      </c>
      <c r="Y16" s="20">
        <v>109.3480339105339</v>
      </c>
      <c r="Z16" s="20">
        <v>3.8546170634920629</v>
      </c>
      <c r="AA16" s="20">
        <v>3.3429333333333333</v>
      </c>
      <c r="AB16" s="20">
        <v>1396.25</v>
      </c>
      <c r="AC16" s="20">
        <v>1327.1666666666667</v>
      </c>
      <c r="AD16" s="20">
        <v>1.3613</v>
      </c>
      <c r="AE16" s="20">
        <v>6.089266666666667</v>
      </c>
    </row>
    <row r="17" spans="2:31">
      <c r="B17" s="155">
        <v>41305</v>
      </c>
      <c r="C17" s="6">
        <v>411.17675000000003</v>
      </c>
      <c r="D17" s="6">
        <v>320.3125</v>
      </c>
      <c r="E17" s="6">
        <v>368.75</v>
      </c>
      <c r="F17" s="6">
        <v>357.5</v>
      </c>
      <c r="G17" s="7">
        <v>1.3298000000000001</v>
      </c>
      <c r="H17" s="7">
        <v>6.2211999999999996</v>
      </c>
      <c r="I17" s="7">
        <v>94.69181681818182</v>
      </c>
      <c r="J17" s="7">
        <v>112.2704347826087</v>
      </c>
      <c r="K17" s="7">
        <v>3.3499999999999996</v>
      </c>
      <c r="L17" s="7">
        <v>3.0617999999999999</v>
      </c>
      <c r="M17" s="6">
        <v>1245</v>
      </c>
      <c r="N17" s="6">
        <v>1276.25</v>
      </c>
      <c r="S17" s="14" t="s">
        <v>80</v>
      </c>
      <c r="T17" s="20">
        <v>439.0458583333334</v>
      </c>
      <c r="U17" s="20">
        <v>323.41875000000005</v>
      </c>
      <c r="V17" s="20">
        <v>430.85416666666669</v>
      </c>
      <c r="W17" s="20">
        <v>371.875</v>
      </c>
      <c r="X17" s="20">
        <v>93.057226577867183</v>
      </c>
      <c r="Y17" s="20">
        <v>99.582730980927295</v>
      </c>
      <c r="Z17" s="20">
        <v>4.2767937213752427</v>
      </c>
      <c r="AA17" s="20">
        <v>4.0801166666666662</v>
      </c>
      <c r="AB17" s="20">
        <v>1262.9583333333333</v>
      </c>
      <c r="AC17" s="20">
        <v>1351.9166666666667</v>
      </c>
      <c r="AD17" s="20">
        <v>1.3290250000000001</v>
      </c>
      <c r="AE17" s="20">
        <v>6.1612749999999989</v>
      </c>
    </row>
    <row r="18" spans="2:31">
      <c r="B18" s="155">
        <v>41333</v>
      </c>
      <c r="C18" s="6">
        <v>432.38000000000005</v>
      </c>
      <c r="D18" s="6">
        <v>335.125</v>
      </c>
      <c r="E18" s="6">
        <v>382.5</v>
      </c>
      <c r="F18" s="6">
        <v>370</v>
      </c>
      <c r="G18" s="7">
        <v>1.3351</v>
      </c>
      <c r="H18" s="7">
        <v>6.2324999999999999</v>
      </c>
      <c r="I18" s="7">
        <v>95.429997999999983</v>
      </c>
      <c r="J18" s="7">
        <v>116.04761904761905</v>
      </c>
      <c r="K18" s="7">
        <v>3.3154499999999993</v>
      </c>
      <c r="L18" s="7">
        <v>3.0554999999999999</v>
      </c>
      <c r="M18" s="6">
        <v>1342.5</v>
      </c>
      <c r="N18" s="6">
        <v>1348.75</v>
      </c>
      <c r="S18" s="15" t="s">
        <v>75</v>
      </c>
      <c r="T18" s="20">
        <v>536.76096666666672</v>
      </c>
      <c r="U18" s="20">
        <v>389.26666666666665</v>
      </c>
      <c r="V18" s="20">
        <v>555</v>
      </c>
      <c r="W18" s="20">
        <v>469.66666666666669</v>
      </c>
      <c r="X18" s="20">
        <v>98.712756636363636</v>
      </c>
      <c r="Y18" s="20">
        <v>107.93356923269967</v>
      </c>
      <c r="Z18" s="20">
        <v>4.7270393939393935</v>
      </c>
      <c r="AA18" s="20">
        <v>5.0865666666666662</v>
      </c>
      <c r="AB18" s="20">
        <v>1382.3333333333333</v>
      </c>
      <c r="AC18" s="20">
        <v>1404</v>
      </c>
      <c r="AD18" s="20">
        <v>1.3704666666666669</v>
      </c>
      <c r="AE18" s="20">
        <v>6.1030666666666669</v>
      </c>
    </row>
    <row r="19" spans="2:31">
      <c r="B19" s="155">
        <v>41364</v>
      </c>
      <c r="C19" s="6">
        <v>449.5089000000001</v>
      </c>
      <c r="D19" s="6">
        <v>341.05</v>
      </c>
      <c r="E19" s="6">
        <v>386</v>
      </c>
      <c r="F19" s="6">
        <v>369</v>
      </c>
      <c r="G19" s="7">
        <v>1.2961</v>
      </c>
      <c r="H19" s="7">
        <v>6.2160000000000002</v>
      </c>
      <c r="I19" s="7">
        <v>92.91380904761904</v>
      </c>
      <c r="J19" s="7">
        <v>109.6295238095238</v>
      </c>
      <c r="K19" s="7">
        <v>3.7592857142857139</v>
      </c>
      <c r="L19" s="7">
        <v>3.3714</v>
      </c>
      <c r="M19" s="6">
        <v>1266</v>
      </c>
      <c r="N19" s="6">
        <v>1234</v>
      </c>
      <c r="S19" s="15" t="s">
        <v>76</v>
      </c>
      <c r="T19" s="20">
        <v>413.36636666666669</v>
      </c>
      <c r="U19" s="20">
        <v>299.79166666666669</v>
      </c>
      <c r="V19" s="20">
        <v>397.33333333333331</v>
      </c>
      <c r="W19" s="20">
        <v>344.66666666666669</v>
      </c>
      <c r="X19" s="20">
        <v>102.95404025252525</v>
      </c>
      <c r="Y19" s="20">
        <v>109.74346790890269</v>
      </c>
      <c r="Z19" s="20">
        <v>4.579921356421357</v>
      </c>
      <c r="AA19" s="20">
        <v>4.313766666666667</v>
      </c>
      <c r="AB19" s="20">
        <v>1350.6666666666667</v>
      </c>
      <c r="AC19" s="20">
        <v>1375.25</v>
      </c>
      <c r="AD19" s="20">
        <v>1.3715999999999999</v>
      </c>
      <c r="AE19" s="20">
        <v>6.2309666666666672</v>
      </c>
    </row>
    <row r="20" spans="2:31">
      <c r="B20" s="155">
        <v>41394</v>
      </c>
      <c r="C20" s="6">
        <v>476.24162500000006</v>
      </c>
      <c r="D20" s="6">
        <v>354.125</v>
      </c>
      <c r="E20" s="6">
        <v>397.5</v>
      </c>
      <c r="F20" s="6">
        <v>365</v>
      </c>
      <c r="G20" s="7">
        <v>1.3025</v>
      </c>
      <c r="H20" s="7">
        <v>6.1875</v>
      </c>
      <c r="I20" s="7">
        <v>92.067725454545453</v>
      </c>
      <c r="J20" s="7">
        <v>103.42499954545454</v>
      </c>
      <c r="K20" s="7">
        <v>4.1611818181818183</v>
      </c>
      <c r="L20" s="7">
        <v>3.6154999999999999</v>
      </c>
      <c r="M20" s="6">
        <v>1240</v>
      </c>
      <c r="N20" s="6">
        <v>1138.75</v>
      </c>
      <c r="S20" s="15" t="s">
        <v>77</v>
      </c>
      <c r="T20" s="20">
        <v>398.64881666666662</v>
      </c>
      <c r="U20" s="20">
        <v>291.8</v>
      </c>
      <c r="V20" s="20">
        <v>396.33333333333331</v>
      </c>
      <c r="W20" s="20">
        <v>350</v>
      </c>
      <c r="X20" s="20">
        <v>97.242317437731344</v>
      </c>
      <c r="Y20" s="20">
        <v>103.48138873737373</v>
      </c>
      <c r="Z20" s="20">
        <v>3.9537282765543633</v>
      </c>
      <c r="AA20" s="20">
        <v>3.7137333333333333</v>
      </c>
      <c r="AB20" s="20">
        <v>1328</v>
      </c>
      <c r="AC20" s="20">
        <v>1463.75</v>
      </c>
      <c r="AD20" s="20">
        <v>1.3252333333333335</v>
      </c>
      <c r="AE20" s="20">
        <v>6.1646666666666663</v>
      </c>
    </row>
    <row r="21" spans="2:31">
      <c r="B21" s="155">
        <v>41425</v>
      </c>
      <c r="C21" s="6">
        <v>468.1345</v>
      </c>
      <c r="D21" s="6">
        <v>350.8</v>
      </c>
      <c r="E21" s="6">
        <v>412</v>
      </c>
      <c r="F21" s="6">
        <v>368</v>
      </c>
      <c r="G21" s="7">
        <v>1.2986</v>
      </c>
      <c r="H21" s="7">
        <v>6.14</v>
      </c>
      <c r="I21" s="7">
        <v>94.741303913043495</v>
      </c>
      <c r="J21" s="7">
        <v>103.23875000000001</v>
      </c>
      <c r="K21" s="7">
        <v>4.0799130434782596</v>
      </c>
      <c r="L21" s="7">
        <v>3.5474000000000001</v>
      </c>
      <c r="M21" s="6">
        <v>1250</v>
      </c>
      <c r="N21" s="6">
        <v>1109</v>
      </c>
      <c r="S21" s="15" t="s">
        <v>78</v>
      </c>
      <c r="T21" s="20">
        <v>407.40728333333328</v>
      </c>
      <c r="U21" s="20">
        <v>312.81666666666666</v>
      </c>
      <c r="V21" s="20">
        <v>374.75</v>
      </c>
      <c r="W21" s="20">
        <v>323.16666666666669</v>
      </c>
      <c r="X21" s="20">
        <v>73.319791984848493</v>
      </c>
      <c r="Y21" s="20">
        <v>77.172498044733061</v>
      </c>
      <c r="Z21" s="20">
        <v>3.8464858585858583</v>
      </c>
      <c r="AA21" s="20">
        <v>3.2063999999999999</v>
      </c>
      <c r="AB21" s="20">
        <v>990.83333333333337</v>
      </c>
      <c r="AC21" s="20">
        <v>1164.6666666666667</v>
      </c>
      <c r="AD21" s="20">
        <v>1.2487999999999999</v>
      </c>
      <c r="AE21" s="20">
        <v>6.1463999999999999</v>
      </c>
    </row>
    <row r="22" spans="2:31">
      <c r="B22" s="155">
        <v>41455</v>
      </c>
      <c r="C22" s="6">
        <v>464.97480000000007</v>
      </c>
      <c r="D22" s="6">
        <v>344.3</v>
      </c>
      <c r="E22" s="6">
        <v>409</v>
      </c>
      <c r="F22" s="6">
        <v>360</v>
      </c>
      <c r="G22" s="7">
        <v>1.319</v>
      </c>
      <c r="H22" s="7">
        <v>6.1344000000000003</v>
      </c>
      <c r="I22" s="7">
        <v>95.618093333333334</v>
      </c>
      <c r="J22" s="7">
        <v>103.20047619047619</v>
      </c>
      <c r="K22" s="7">
        <v>3.8146666666666662</v>
      </c>
      <c r="L22" s="7">
        <v>3.2347999999999999</v>
      </c>
      <c r="M22" s="6">
        <v>1307</v>
      </c>
      <c r="N22" s="6">
        <v>1162</v>
      </c>
      <c r="S22" s="14" t="s">
        <v>81</v>
      </c>
      <c r="T22" s="20">
        <v>323.96279375</v>
      </c>
      <c r="U22" s="20">
        <v>279.39583333333331</v>
      </c>
      <c r="V22" s="20">
        <v>293.15833333333336</v>
      </c>
      <c r="W22" s="20">
        <v>269.67916666666667</v>
      </c>
      <c r="X22" s="20">
        <v>48.866852858430661</v>
      </c>
      <c r="Y22" s="20">
        <v>53.722449318495514</v>
      </c>
      <c r="Z22" s="20">
        <v>2.6306548468916024</v>
      </c>
      <c r="AA22" s="20">
        <v>2.1202916666666667</v>
      </c>
      <c r="AB22" s="20">
        <v>780.22916666666663</v>
      </c>
      <c r="AC22" s="20">
        <v>1061.5416666666667</v>
      </c>
      <c r="AD22" s="20">
        <v>1.1104416666666668</v>
      </c>
      <c r="AE22" s="20">
        <v>6.2837749999999994</v>
      </c>
    </row>
    <row r="23" spans="2:31">
      <c r="B23" s="155">
        <v>41486</v>
      </c>
      <c r="C23" s="6">
        <v>464.80850000000004</v>
      </c>
      <c r="D23" s="6">
        <v>368</v>
      </c>
      <c r="E23" s="6">
        <v>418.75</v>
      </c>
      <c r="F23" s="6">
        <v>363.75</v>
      </c>
      <c r="G23" s="7">
        <v>1.3095000000000001</v>
      </c>
      <c r="H23" s="7">
        <v>6.1341999999999999</v>
      </c>
      <c r="I23" s="7">
        <v>104.69863636363637</v>
      </c>
      <c r="J23" s="7">
        <v>107.42695652173914</v>
      </c>
      <c r="K23" s="7">
        <v>3.6412727272727272</v>
      </c>
      <c r="L23" s="7">
        <v>2.7332000000000001</v>
      </c>
      <c r="M23" s="6">
        <v>1325</v>
      </c>
      <c r="N23" s="6">
        <v>1196.25</v>
      </c>
      <c r="S23" s="15" t="s">
        <v>75</v>
      </c>
      <c r="T23" s="20">
        <v>350.97614999999996</v>
      </c>
      <c r="U23" s="20">
        <v>296.94166666666666</v>
      </c>
      <c r="V23" s="20">
        <v>300.66666666666669</v>
      </c>
      <c r="W23" s="20">
        <v>265.33333333333331</v>
      </c>
      <c r="X23" s="20">
        <v>48.729133059922539</v>
      </c>
      <c r="Y23" s="20">
        <v>55.278636363636366</v>
      </c>
      <c r="Z23" s="20">
        <v>2.809761676919571</v>
      </c>
      <c r="AA23" s="20">
        <v>2.2178999999999998</v>
      </c>
      <c r="AB23" s="20">
        <v>844.16666666666663</v>
      </c>
      <c r="AC23" s="20">
        <v>951.41666666666663</v>
      </c>
      <c r="AD23" s="20">
        <v>1.1277666666666666</v>
      </c>
      <c r="AE23" s="20">
        <v>6.2365666666666657</v>
      </c>
    </row>
    <row r="24" spans="2:31">
      <c r="B24" s="155">
        <v>41517</v>
      </c>
      <c r="C24" s="6">
        <v>462.97919999999999</v>
      </c>
      <c r="D24" s="6">
        <v>366.95</v>
      </c>
      <c r="E24" s="6">
        <v>425</v>
      </c>
      <c r="F24" s="6">
        <v>384</v>
      </c>
      <c r="G24" s="7">
        <v>1.3318000000000001</v>
      </c>
      <c r="H24" s="7">
        <v>6.1223999999999998</v>
      </c>
      <c r="I24" s="7">
        <v>106.47304347826089</v>
      </c>
      <c r="J24" s="7">
        <v>110.32956521739131</v>
      </c>
      <c r="K24" s="7">
        <v>3.4141304347826082</v>
      </c>
      <c r="L24" s="7">
        <v>2.3256999999999999</v>
      </c>
      <c r="M24" s="6">
        <v>1363</v>
      </c>
      <c r="N24" s="6">
        <v>1205</v>
      </c>
      <c r="S24" s="15" t="s">
        <v>76</v>
      </c>
      <c r="T24" s="20">
        <v>375.2836666666667</v>
      </c>
      <c r="U24" s="20">
        <v>316.52500000000003</v>
      </c>
      <c r="V24" s="20">
        <v>326.8</v>
      </c>
      <c r="W24" s="20">
        <v>321.91666666666669</v>
      </c>
      <c r="X24" s="20">
        <v>57.840519480519482</v>
      </c>
      <c r="Y24" s="20">
        <v>63.425454545454535</v>
      </c>
      <c r="Z24" s="20">
        <v>2.7379083694083697</v>
      </c>
      <c r="AA24" s="20">
        <v>2.1713</v>
      </c>
      <c r="AB24" s="20">
        <v>979.5</v>
      </c>
      <c r="AC24" s="20">
        <v>1355.9166666666667</v>
      </c>
      <c r="AD24" s="20">
        <v>1.1069666666666667</v>
      </c>
      <c r="AE24" s="20">
        <v>6.2039666666666662</v>
      </c>
    </row>
    <row r="25" spans="2:31">
      <c r="B25" s="155">
        <v>41547</v>
      </c>
      <c r="C25" s="6">
        <v>476.86525000000006</v>
      </c>
      <c r="D25" s="6">
        <v>368.875</v>
      </c>
      <c r="E25" s="6">
        <v>432.5</v>
      </c>
      <c r="F25" s="6">
        <v>403.75</v>
      </c>
      <c r="G25" s="7">
        <v>1.3362000000000001</v>
      </c>
      <c r="H25" s="7">
        <v>6.1197999999999997</v>
      </c>
      <c r="I25" s="7">
        <v>106.235</v>
      </c>
      <c r="J25" s="7">
        <v>111.25476190476189</v>
      </c>
      <c r="K25" s="7">
        <v>3.6181000000000005</v>
      </c>
      <c r="L25" s="7">
        <v>1.98</v>
      </c>
      <c r="M25" s="6">
        <v>1395</v>
      </c>
      <c r="N25" s="6">
        <v>1256.25</v>
      </c>
      <c r="S25" s="15" t="s">
        <v>77</v>
      </c>
      <c r="T25" s="20">
        <v>308.81909999999999</v>
      </c>
      <c r="U25" s="20">
        <v>275.74166666666667</v>
      </c>
      <c r="V25" s="20">
        <v>290.5</v>
      </c>
      <c r="W25" s="20">
        <v>261.88333333333338</v>
      </c>
      <c r="X25" s="20">
        <v>46.672555994729919</v>
      </c>
      <c r="Y25" s="20">
        <v>51.406651844532284</v>
      </c>
      <c r="Z25" s="20">
        <v>2.7340283267457184</v>
      </c>
      <c r="AA25" s="20">
        <v>2.2275666666666667</v>
      </c>
      <c r="AB25" s="20">
        <v>741.83333333333337</v>
      </c>
      <c r="AC25" s="20">
        <v>955.91666666666663</v>
      </c>
      <c r="AD25" s="20">
        <v>1.1126333333333331</v>
      </c>
      <c r="AE25" s="20">
        <v>6.3038999999999996</v>
      </c>
    </row>
    <row r="26" spans="2:31">
      <c r="B26" s="155">
        <v>41578</v>
      </c>
      <c r="C26" s="6">
        <v>508.67012499999998</v>
      </c>
      <c r="D26" s="6">
        <v>380.25</v>
      </c>
      <c r="E26" s="6">
        <v>456.25</v>
      </c>
      <c r="F26" s="6">
        <v>430</v>
      </c>
      <c r="G26" s="7">
        <v>1.3633999999999999</v>
      </c>
      <c r="H26" s="7">
        <v>6.1</v>
      </c>
      <c r="I26" s="7">
        <v>100.62666666666667</v>
      </c>
      <c r="J26" s="7">
        <v>109.39583333333331</v>
      </c>
      <c r="K26" s="7">
        <v>3.6503749999999999</v>
      </c>
      <c r="L26" s="7">
        <v>3.1088</v>
      </c>
      <c r="M26" s="6">
        <v>1376.25</v>
      </c>
      <c r="N26" s="6">
        <v>1330</v>
      </c>
      <c r="S26" s="15" t="s">
        <v>78</v>
      </c>
      <c r="T26" s="20">
        <v>260.77225833333335</v>
      </c>
      <c r="U26" s="20">
        <v>228.375</v>
      </c>
      <c r="V26" s="20">
        <v>254.66666666666666</v>
      </c>
      <c r="W26" s="20">
        <v>229.58333333333334</v>
      </c>
      <c r="X26" s="20">
        <v>42.225202898550727</v>
      </c>
      <c r="Y26" s="20">
        <v>44.779054520358869</v>
      </c>
      <c r="Z26" s="20">
        <v>2.2409210144927534</v>
      </c>
      <c r="AA26" s="20">
        <v>1.8644000000000001</v>
      </c>
      <c r="AB26" s="20">
        <v>555.41666666666663</v>
      </c>
      <c r="AC26" s="20">
        <v>982.91666666666663</v>
      </c>
      <c r="AD26" s="20">
        <v>1.0944</v>
      </c>
      <c r="AE26" s="20">
        <v>6.3906666666666672</v>
      </c>
    </row>
    <row r="27" spans="2:31">
      <c r="B27" s="155">
        <v>41608</v>
      </c>
      <c r="C27" s="6">
        <v>540.80759999999998</v>
      </c>
      <c r="D27" s="6">
        <v>393.5</v>
      </c>
      <c r="E27" s="6">
        <v>554</v>
      </c>
      <c r="F27" s="6">
        <v>482</v>
      </c>
      <c r="G27" s="7">
        <v>1.3502000000000001</v>
      </c>
      <c r="H27" s="7">
        <v>6.0933999999999999</v>
      </c>
      <c r="I27" s="7">
        <v>94.048094285714299</v>
      </c>
      <c r="J27" s="7">
        <v>107.94636363636364</v>
      </c>
      <c r="K27" s="7">
        <v>3.6369523809523807</v>
      </c>
      <c r="L27" s="7">
        <v>3.2568999999999999</v>
      </c>
      <c r="M27" s="6">
        <v>1395</v>
      </c>
      <c r="N27" s="6">
        <v>1299</v>
      </c>
      <c r="S27" s="14" t="s">
        <v>82</v>
      </c>
      <c r="T27" s="20">
        <v>224.83067083333336</v>
      </c>
      <c r="U27" s="20">
        <v>205.67708333333334</v>
      </c>
      <c r="V27" s="20">
        <v>246.60416666666671</v>
      </c>
      <c r="W27" s="20">
        <v>239.74583333333337</v>
      </c>
      <c r="X27" s="20">
        <v>43.314940970261624</v>
      </c>
      <c r="Y27" s="20">
        <v>45.021758109040718</v>
      </c>
      <c r="Z27" s="20">
        <v>2.5494631328816113</v>
      </c>
      <c r="AA27" s="20">
        <v>1.6408500000000004</v>
      </c>
      <c r="AB27" s="20">
        <v>712.5625</v>
      </c>
      <c r="AC27" s="20">
        <v>1062.9791666666667</v>
      </c>
      <c r="AD27" s="20">
        <v>1.1068916666666666</v>
      </c>
      <c r="AE27" s="20">
        <v>6.6447166666666675</v>
      </c>
    </row>
    <row r="28" spans="2:31">
      <c r="B28" s="155">
        <v>41639</v>
      </c>
      <c r="C28" s="6">
        <v>539.64350000000002</v>
      </c>
      <c r="D28" s="6">
        <v>392.125</v>
      </c>
      <c r="E28" s="6">
        <v>602.5</v>
      </c>
      <c r="F28" s="6">
        <v>540</v>
      </c>
      <c r="G28" s="7">
        <v>1.3703000000000001</v>
      </c>
      <c r="H28" s="7">
        <v>6.0743999999999998</v>
      </c>
      <c r="I28" s="7">
        <v>97.894284761904757</v>
      </c>
      <c r="J28" s="7">
        <v>110.70190476190477</v>
      </c>
      <c r="K28" s="7">
        <v>4.2765238095238098</v>
      </c>
      <c r="L28" s="7">
        <v>3.6631</v>
      </c>
      <c r="M28" s="6">
        <v>1417.5</v>
      </c>
      <c r="N28" s="6">
        <v>1352.5</v>
      </c>
      <c r="S28" s="15" t="s">
        <v>75</v>
      </c>
      <c r="T28" s="20">
        <v>152.82970000000003</v>
      </c>
      <c r="U28" s="20">
        <v>166.71666666666667</v>
      </c>
      <c r="V28" s="20">
        <v>218.56666666666669</v>
      </c>
      <c r="W28" s="20">
        <v>213.91666666666666</v>
      </c>
      <c r="X28" s="20">
        <v>33.477775362318845</v>
      </c>
      <c r="Y28" s="20">
        <v>35.110510697032431</v>
      </c>
      <c r="Z28" s="20">
        <v>1.9919130434782606</v>
      </c>
      <c r="AA28" s="20">
        <v>1.3287</v>
      </c>
      <c r="AB28" s="20">
        <v>596.5</v>
      </c>
      <c r="AC28" s="20">
        <v>1023.0833333333334</v>
      </c>
      <c r="AD28" s="20">
        <v>1.1033666666666668</v>
      </c>
      <c r="AE28" s="20">
        <v>6.5395333333333339</v>
      </c>
    </row>
    <row r="29" spans="2:31">
      <c r="B29" s="155">
        <v>41670</v>
      </c>
      <c r="C29" s="6">
        <v>540.47500000000002</v>
      </c>
      <c r="D29" s="6">
        <v>392.8</v>
      </c>
      <c r="E29" s="6">
        <v>584</v>
      </c>
      <c r="F29" s="6">
        <v>518</v>
      </c>
      <c r="G29" s="7">
        <v>1.3628</v>
      </c>
      <c r="H29" s="7">
        <v>6.0510999999999999</v>
      </c>
      <c r="I29" s="7">
        <v>95.018635454545461</v>
      </c>
      <c r="J29" s="7">
        <v>107.27347826086957</v>
      </c>
      <c r="K29" s="7">
        <v>4.5378636363636362</v>
      </c>
      <c r="L29" s="7">
        <v>3.9649999999999999</v>
      </c>
      <c r="M29" s="6">
        <v>1397</v>
      </c>
      <c r="N29" s="6">
        <v>1415</v>
      </c>
      <c r="S29" s="15" t="s">
        <v>76</v>
      </c>
      <c r="T29" s="20">
        <v>210.97926666666669</v>
      </c>
      <c r="U29" s="20">
        <v>194.71666666666667</v>
      </c>
      <c r="V29" s="20">
        <v>236.5</v>
      </c>
      <c r="W29" s="20">
        <v>227.79999999999998</v>
      </c>
      <c r="X29" s="20">
        <v>45.552920509442252</v>
      </c>
      <c r="Y29" s="20">
        <v>46.911106719367588</v>
      </c>
      <c r="Z29" s="20">
        <v>2.2348365330321847</v>
      </c>
      <c r="AA29" s="20">
        <v>1.0914999999999999</v>
      </c>
      <c r="AB29" s="20">
        <v>692.83333333333337</v>
      </c>
      <c r="AC29" s="20">
        <v>1111.75</v>
      </c>
      <c r="AD29" s="20">
        <v>1.1292</v>
      </c>
      <c r="AE29" s="20">
        <v>6.5351333333333335</v>
      </c>
    </row>
    <row r="30" spans="2:31">
      <c r="B30" s="155">
        <v>41698</v>
      </c>
      <c r="C30" s="6">
        <v>551.28449999999998</v>
      </c>
      <c r="D30" s="6">
        <v>395.2</v>
      </c>
      <c r="E30" s="6">
        <v>579</v>
      </c>
      <c r="F30" s="6">
        <v>496</v>
      </c>
      <c r="G30" s="7">
        <v>1.3661000000000001</v>
      </c>
      <c r="H30" s="7">
        <v>6.0861999999999998</v>
      </c>
      <c r="I30" s="7">
        <v>100.51599900000002</v>
      </c>
      <c r="J30" s="7">
        <v>108.71904761904763</v>
      </c>
      <c r="K30" s="7">
        <v>5.1518000000000015</v>
      </c>
      <c r="L30" s="7">
        <v>6.5369999999999999</v>
      </c>
      <c r="M30" s="6">
        <v>1385</v>
      </c>
      <c r="N30" s="6">
        <v>1391</v>
      </c>
      <c r="S30" s="15" t="s">
        <v>77</v>
      </c>
      <c r="T30" s="20">
        <v>226.14028333333337</v>
      </c>
      <c r="U30" s="20">
        <v>202.63333333333333</v>
      </c>
      <c r="V30" s="20">
        <v>235.95000000000002</v>
      </c>
      <c r="W30" s="20">
        <v>226.19999999999996</v>
      </c>
      <c r="X30" s="20">
        <v>44.989522554739949</v>
      </c>
      <c r="Y30" s="20">
        <v>47.022865612648225</v>
      </c>
      <c r="Z30" s="20">
        <v>2.7978908338038777</v>
      </c>
      <c r="AA30" s="20">
        <v>1.8156666666666668</v>
      </c>
      <c r="AB30" s="20">
        <v>762.66666666666663</v>
      </c>
      <c r="AC30" s="20">
        <v>1094.3333333333333</v>
      </c>
      <c r="AD30" s="20">
        <v>1.1160333333333334</v>
      </c>
      <c r="AE30" s="20">
        <v>6.6667333333333332</v>
      </c>
    </row>
    <row r="31" spans="2:31">
      <c r="B31" s="155">
        <v>41729</v>
      </c>
      <c r="C31" s="6">
        <v>518.52340000000004</v>
      </c>
      <c r="D31" s="6">
        <v>379.8</v>
      </c>
      <c r="E31" s="6">
        <v>502</v>
      </c>
      <c r="F31" s="6">
        <v>395</v>
      </c>
      <c r="G31" s="7">
        <v>1.3825000000000001</v>
      </c>
      <c r="H31" s="7">
        <v>6.1718999999999999</v>
      </c>
      <c r="I31" s="7">
        <v>100.60363545454545</v>
      </c>
      <c r="J31" s="7">
        <v>107.80818181818181</v>
      </c>
      <c r="K31" s="7">
        <v>4.4914545454545456</v>
      </c>
      <c r="L31" s="7">
        <v>4.7576999999999998</v>
      </c>
      <c r="M31" s="6">
        <v>1365</v>
      </c>
      <c r="N31" s="6">
        <v>1406</v>
      </c>
      <c r="S31" s="15" t="s">
        <v>78</v>
      </c>
      <c r="T31" s="20">
        <v>309.37343333333337</v>
      </c>
      <c r="U31" s="20">
        <v>258.64166666666665</v>
      </c>
      <c r="V31" s="20">
        <v>295.39999999999998</v>
      </c>
      <c r="W31" s="20">
        <v>291.06666666666666</v>
      </c>
      <c r="X31" s="20">
        <v>49.239545454545457</v>
      </c>
      <c r="Y31" s="20">
        <v>51.04254940711462</v>
      </c>
      <c r="Z31" s="20">
        <v>3.173212121212122</v>
      </c>
      <c r="AA31" s="20">
        <v>2.3275333333333337</v>
      </c>
      <c r="AB31" s="20">
        <v>798.25</v>
      </c>
      <c r="AC31" s="20">
        <v>1022.75</v>
      </c>
      <c r="AD31" s="20">
        <v>1.0789666666666669</v>
      </c>
      <c r="AE31" s="20">
        <v>6.8374666666666668</v>
      </c>
    </row>
    <row r="32" spans="2:31">
      <c r="B32" s="155">
        <v>41759</v>
      </c>
      <c r="C32" s="6">
        <v>471.04475000000002</v>
      </c>
      <c r="D32" s="6">
        <v>335</v>
      </c>
      <c r="E32" s="6">
        <v>408.75</v>
      </c>
      <c r="F32" s="6">
        <v>347.5</v>
      </c>
      <c r="G32" s="7">
        <v>1.3809</v>
      </c>
      <c r="H32" s="7">
        <v>6.2251000000000003</v>
      </c>
      <c r="I32" s="7">
        <v>102.01409090909091</v>
      </c>
      <c r="J32" s="7">
        <v>108.07499999999999</v>
      </c>
      <c r="K32" s="7">
        <v>4.5976363636363651</v>
      </c>
      <c r="L32" s="7">
        <v>4.3361999999999998</v>
      </c>
      <c r="M32" s="6">
        <v>1343.75</v>
      </c>
      <c r="N32" s="6">
        <v>1373.75</v>
      </c>
      <c r="S32" s="14" t="s">
        <v>83</v>
      </c>
      <c r="T32" s="20">
        <v>332.88063125000002</v>
      </c>
      <c r="U32" s="20">
        <v>297.94166666666666</v>
      </c>
      <c r="V32" s="20">
        <v>336.125</v>
      </c>
      <c r="W32" s="20">
        <v>321.59166666666664</v>
      </c>
      <c r="X32" s="20">
        <v>50.955958690162497</v>
      </c>
      <c r="Y32" s="20">
        <v>54.817820729656823</v>
      </c>
      <c r="Z32" s="20">
        <v>3.019403691025158</v>
      </c>
      <c r="AA32" s="20">
        <v>1.6773249999999997</v>
      </c>
      <c r="AB32" s="20">
        <v>870.10416666666663</v>
      </c>
      <c r="AC32" s="20">
        <v>1143.1041666666667</v>
      </c>
      <c r="AD32" s="20">
        <v>1.1296666666666664</v>
      </c>
      <c r="AE32" s="20">
        <v>6.7581583333333333</v>
      </c>
    </row>
    <row r="33" spans="2:31">
      <c r="B33" s="155">
        <v>41790</v>
      </c>
      <c r="C33" s="6">
        <v>406.1046</v>
      </c>
      <c r="D33" s="6">
        <v>291.5</v>
      </c>
      <c r="E33" s="6">
        <v>397</v>
      </c>
      <c r="F33" s="6">
        <v>354</v>
      </c>
      <c r="G33" s="7">
        <v>1.3738999999999999</v>
      </c>
      <c r="H33" s="7">
        <v>6.2374999999999998</v>
      </c>
      <c r="I33" s="7">
        <v>101.70136318181818</v>
      </c>
      <c r="J33" s="7">
        <v>109.18826086956523</v>
      </c>
      <c r="K33" s="7">
        <v>4.5483181818181828</v>
      </c>
      <c r="L33" s="7">
        <v>4.2370000000000001</v>
      </c>
      <c r="M33" s="6">
        <v>1352</v>
      </c>
      <c r="N33" s="6">
        <v>1372</v>
      </c>
      <c r="S33" s="15" t="s">
        <v>75</v>
      </c>
      <c r="T33" s="20">
        <v>383.73725000000007</v>
      </c>
      <c r="U33" s="20">
        <v>364.82499999999999</v>
      </c>
      <c r="V33" s="20">
        <v>365.05</v>
      </c>
      <c r="W33" s="20">
        <v>343.11666666666662</v>
      </c>
      <c r="X33" s="20">
        <v>51.964194444444445</v>
      </c>
      <c r="Y33" s="20">
        <v>54.69861111111112</v>
      </c>
      <c r="Z33" s="20">
        <v>3.0639277777777778</v>
      </c>
      <c r="AA33" s="20">
        <v>2.028</v>
      </c>
      <c r="AB33" s="20">
        <v>882.58333333333337</v>
      </c>
      <c r="AC33" s="20">
        <v>1162</v>
      </c>
      <c r="AD33" s="20">
        <v>1.0654333333333332</v>
      </c>
      <c r="AE33" s="20">
        <v>6.8871666666666664</v>
      </c>
    </row>
    <row r="34" spans="2:31">
      <c r="B34" s="155">
        <v>41820</v>
      </c>
      <c r="C34" s="6">
        <v>362.94975000000005</v>
      </c>
      <c r="D34" s="6">
        <v>272.875</v>
      </c>
      <c r="E34" s="6">
        <v>386.25</v>
      </c>
      <c r="F34" s="6">
        <v>332.5</v>
      </c>
      <c r="G34" s="7">
        <v>1.36</v>
      </c>
      <c r="H34" s="7">
        <v>6.2302999999999997</v>
      </c>
      <c r="I34" s="7">
        <v>105.14666666666666</v>
      </c>
      <c r="J34" s="7">
        <v>111.96714285714286</v>
      </c>
      <c r="K34" s="7">
        <v>4.593809523809524</v>
      </c>
      <c r="L34" s="7">
        <v>4.3681000000000001</v>
      </c>
      <c r="M34" s="6">
        <v>1356.25</v>
      </c>
      <c r="N34" s="6">
        <v>1380</v>
      </c>
      <c r="S34" s="15" t="s">
        <v>76</v>
      </c>
      <c r="T34" s="20">
        <v>301.29402499999998</v>
      </c>
      <c r="U34" s="20">
        <v>282.39166666666665</v>
      </c>
      <c r="V34" s="20">
        <v>292.39999999999998</v>
      </c>
      <c r="W34" s="20">
        <v>273.41666666666669</v>
      </c>
      <c r="X34" s="20">
        <v>48.320928194993421</v>
      </c>
      <c r="Y34" s="20">
        <v>50.944471014492763</v>
      </c>
      <c r="Z34" s="20">
        <v>3.1406976284584984</v>
      </c>
      <c r="AA34" s="20">
        <v>2.0725000000000002</v>
      </c>
      <c r="AB34" s="20">
        <v>816.25</v>
      </c>
      <c r="AC34" s="20">
        <v>1036.1666666666667</v>
      </c>
      <c r="AD34" s="20">
        <v>1.1002999999999998</v>
      </c>
      <c r="AE34" s="20">
        <v>6.8622000000000005</v>
      </c>
    </row>
    <row r="35" spans="2:31">
      <c r="B35" s="155">
        <v>41851</v>
      </c>
      <c r="C35" s="6">
        <v>373.75925000000001</v>
      </c>
      <c r="D35" s="6">
        <v>270.25</v>
      </c>
      <c r="E35" s="6">
        <v>383.75</v>
      </c>
      <c r="F35" s="6">
        <v>338.75</v>
      </c>
      <c r="G35" s="7">
        <v>1.3544</v>
      </c>
      <c r="H35" s="7">
        <v>6.1993999999999998</v>
      </c>
      <c r="I35" s="7">
        <v>102.52130434782609</v>
      </c>
      <c r="J35" s="7">
        <v>108.35916666666667</v>
      </c>
      <c r="K35" s="7">
        <v>4.0436956521739127</v>
      </c>
      <c r="L35" s="7">
        <v>3.8458999999999999</v>
      </c>
      <c r="M35" s="6">
        <v>1385</v>
      </c>
      <c r="N35" s="6">
        <v>1450</v>
      </c>
      <c r="S35" s="15" t="s">
        <v>77</v>
      </c>
      <c r="T35" s="20">
        <v>306.68491666666665</v>
      </c>
      <c r="U35" s="20">
        <v>260.43333333333334</v>
      </c>
      <c r="V35" s="20">
        <v>307.75</v>
      </c>
      <c r="W35" s="20">
        <v>304.43333333333334</v>
      </c>
      <c r="X35" s="20">
        <v>48.180515873015878</v>
      </c>
      <c r="Y35" s="20">
        <v>52.122500000000002</v>
      </c>
      <c r="Z35" s="20">
        <v>2.9556726190476188</v>
      </c>
      <c r="AA35" s="20">
        <v>1.2397</v>
      </c>
      <c r="AB35" s="20">
        <v>871.08333333333337</v>
      </c>
      <c r="AC35" s="20">
        <v>1117.0833333333333</v>
      </c>
      <c r="AD35" s="20">
        <v>1.1751</v>
      </c>
      <c r="AE35" s="20">
        <v>6.6718333333333328</v>
      </c>
    </row>
    <row r="36" spans="2:31">
      <c r="B36" s="155">
        <v>41882</v>
      </c>
      <c r="C36" s="6">
        <v>391.47020000000003</v>
      </c>
      <c r="D36" s="6">
        <v>282.89999999999998</v>
      </c>
      <c r="E36" s="6">
        <v>399</v>
      </c>
      <c r="F36" s="6">
        <v>350</v>
      </c>
      <c r="G36" s="7">
        <v>1.3318000000000001</v>
      </c>
      <c r="H36" s="7">
        <v>6.1553000000000004</v>
      </c>
      <c r="I36" s="7">
        <v>96.171362727272736</v>
      </c>
      <c r="J36" s="7">
        <v>103.51499999999999</v>
      </c>
      <c r="K36" s="7">
        <v>3.8967272727272726</v>
      </c>
      <c r="L36" s="7">
        <v>3.6467999999999998</v>
      </c>
      <c r="M36" s="6">
        <v>1329</v>
      </c>
      <c r="N36" s="6">
        <v>1470</v>
      </c>
      <c r="S36" s="15" t="s">
        <v>78</v>
      </c>
      <c r="T36" s="20">
        <v>339.80633333333338</v>
      </c>
      <c r="U36" s="20">
        <v>284.11666666666667</v>
      </c>
      <c r="V36" s="20">
        <v>379.3</v>
      </c>
      <c r="W36" s="20">
        <v>365.40000000000003</v>
      </c>
      <c r="X36" s="20">
        <v>55.358196248196244</v>
      </c>
      <c r="Y36" s="20">
        <v>61.505700793023401</v>
      </c>
      <c r="Z36" s="20">
        <v>2.9173167388167385</v>
      </c>
      <c r="AA36" s="20">
        <v>1.3691000000000002</v>
      </c>
      <c r="AB36" s="20">
        <v>910.5</v>
      </c>
      <c r="AC36" s="20">
        <v>1257.1666666666667</v>
      </c>
      <c r="AD36" s="20">
        <v>1.1778333333333333</v>
      </c>
      <c r="AE36" s="20">
        <v>6.6114333333333333</v>
      </c>
    </row>
    <row r="37" spans="2:31">
      <c r="B37" s="155">
        <v>41912</v>
      </c>
      <c r="C37" s="6">
        <v>430.71699999999998</v>
      </c>
      <c r="D37" s="6">
        <v>322.25</v>
      </c>
      <c r="E37" s="6">
        <v>406.25</v>
      </c>
      <c r="F37" s="6">
        <v>361.25</v>
      </c>
      <c r="G37" s="7">
        <v>1.2895000000000001</v>
      </c>
      <c r="H37" s="7">
        <v>6.1393000000000004</v>
      </c>
      <c r="I37" s="7">
        <v>93.034285238095222</v>
      </c>
      <c r="J37" s="7">
        <v>98.56999954545455</v>
      </c>
      <c r="K37" s="7">
        <v>3.9207619047619051</v>
      </c>
      <c r="L37" s="7">
        <v>3.6484999999999999</v>
      </c>
      <c r="M37" s="6">
        <v>1270</v>
      </c>
      <c r="N37" s="6">
        <v>1471.25</v>
      </c>
      <c r="S37" s="14" t="s">
        <v>84</v>
      </c>
      <c r="T37" s="20">
        <v>394.35273333333333</v>
      </c>
      <c r="U37" s="20">
        <v>340.71041666666673</v>
      </c>
      <c r="V37" s="20">
        <v>411.35416666666669</v>
      </c>
      <c r="W37" s="20">
        <v>380.17083333333335</v>
      </c>
      <c r="X37" s="20">
        <v>64.808479821507007</v>
      </c>
      <c r="Y37" s="20">
        <v>71.57573338395602</v>
      </c>
      <c r="Z37" s="20">
        <v>3.0701440805571245</v>
      </c>
      <c r="AA37" s="20">
        <v>1.1883000000000001</v>
      </c>
      <c r="AB37" s="20">
        <v>1028.9166666666667</v>
      </c>
      <c r="AC37" s="20">
        <v>1211.8125</v>
      </c>
      <c r="AD37" s="20">
        <v>1.1812749999999999</v>
      </c>
      <c r="AE37" s="20">
        <v>6.6154249999999992</v>
      </c>
    </row>
    <row r="38" spans="2:31">
      <c r="B38" s="155">
        <v>41943</v>
      </c>
      <c r="C38" s="6">
        <v>429.05400000000003</v>
      </c>
      <c r="D38" s="6">
        <v>326.39999999999998</v>
      </c>
      <c r="E38" s="6">
        <v>402</v>
      </c>
      <c r="F38" s="6">
        <v>355</v>
      </c>
      <c r="G38" s="7">
        <v>1.268</v>
      </c>
      <c r="H38" s="7">
        <v>6.1227999999999998</v>
      </c>
      <c r="I38" s="7">
        <v>84.623332500000004</v>
      </c>
      <c r="J38" s="7">
        <v>88.325416666666698</v>
      </c>
      <c r="K38" s="7">
        <v>3.8144166666666668</v>
      </c>
      <c r="L38" s="7">
        <v>3.3180000000000001</v>
      </c>
      <c r="M38" s="6">
        <v>1208</v>
      </c>
      <c r="N38" s="6">
        <v>1367</v>
      </c>
      <c r="S38" s="15" t="s">
        <v>75</v>
      </c>
      <c r="T38" s="20">
        <v>409.81863333333331</v>
      </c>
      <c r="U38" s="20">
        <v>335.22499999999997</v>
      </c>
      <c r="V38" s="20">
        <v>397.8</v>
      </c>
      <c r="W38" s="20">
        <v>386.25</v>
      </c>
      <c r="X38" s="20">
        <v>62.896834054834066</v>
      </c>
      <c r="Y38" s="20">
        <v>67.214675324675326</v>
      </c>
      <c r="Z38" s="20">
        <v>2.8458268398268398</v>
      </c>
      <c r="AA38" s="20">
        <v>1.6406333333333336</v>
      </c>
      <c r="AB38" s="20">
        <v>1018.9166666666666</v>
      </c>
      <c r="AC38" s="20">
        <v>1293.5</v>
      </c>
      <c r="AD38" s="20">
        <v>1.2290333333333334</v>
      </c>
      <c r="AE38" s="20">
        <v>6.3547000000000002</v>
      </c>
    </row>
    <row r="39" spans="2:31">
      <c r="B39" s="155">
        <v>41973</v>
      </c>
      <c r="C39" s="6">
        <v>406.1046</v>
      </c>
      <c r="D39" s="6">
        <v>314.8</v>
      </c>
      <c r="E39" s="6">
        <v>376</v>
      </c>
      <c r="F39" s="6">
        <v>327</v>
      </c>
      <c r="G39" s="7">
        <v>1.2477</v>
      </c>
      <c r="H39" s="7">
        <v>6.1257000000000001</v>
      </c>
      <c r="I39" s="7">
        <v>76.046498000000014</v>
      </c>
      <c r="J39" s="7">
        <v>79.925714285714292</v>
      </c>
      <c r="K39" s="7">
        <v>4.21645</v>
      </c>
      <c r="L39" s="7">
        <v>3.5030000000000001</v>
      </c>
      <c r="M39" s="6">
        <v>1112</v>
      </c>
      <c r="N39" s="6">
        <v>1177</v>
      </c>
      <c r="S39" s="15" t="s">
        <v>76</v>
      </c>
      <c r="T39" s="20">
        <v>397.17983333333336</v>
      </c>
      <c r="U39" s="20">
        <v>340.94166666666666</v>
      </c>
      <c r="V39" s="20">
        <v>421.7166666666667</v>
      </c>
      <c r="W39" s="20">
        <v>397.45</v>
      </c>
      <c r="X39" s="20">
        <v>67.852325741890965</v>
      </c>
      <c r="Y39" s="20">
        <v>74.90291413059164</v>
      </c>
      <c r="Z39" s="20">
        <v>2.8312091411004459</v>
      </c>
      <c r="AA39" s="20">
        <v>0.93766666666666676</v>
      </c>
      <c r="AB39" s="20">
        <v>1047.1666666666667</v>
      </c>
      <c r="AC39" s="20">
        <v>1281.4166666666667</v>
      </c>
      <c r="AD39" s="20">
        <v>1.1923666666666666</v>
      </c>
      <c r="AE39" s="20">
        <v>6.379433333333334</v>
      </c>
    </row>
    <row r="40" spans="2:31">
      <c r="B40" s="155">
        <v>42004</v>
      </c>
      <c r="C40" s="6">
        <v>387.06325000000004</v>
      </c>
      <c r="D40" s="6">
        <v>297.25</v>
      </c>
      <c r="E40" s="6">
        <v>346.25</v>
      </c>
      <c r="F40" s="6">
        <v>287.5</v>
      </c>
      <c r="G40" s="7">
        <v>1.2306999999999999</v>
      </c>
      <c r="H40" s="7">
        <v>6.1906999999999996</v>
      </c>
      <c r="I40" s="7">
        <v>59.289545454545461</v>
      </c>
      <c r="J40" s="7">
        <v>63.266363181818193</v>
      </c>
      <c r="K40" s="7">
        <v>3.5085909090909086</v>
      </c>
      <c r="L40" s="7">
        <v>2.7982</v>
      </c>
      <c r="M40" s="6">
        <v>652.5</v>
      </c>
      <c r="N40" s="6">
        <v>950</v>
      </c>
      <c r="S40" s="15" t="s">
        <v>77</v>
      </c>
      <c r="T40" s="20">
        <v>388.58766666666673</v>
      </c>
      <c r="U40" s="20">
        <v>355.7</v>
      </c>
      <c r="V40" s="20">
        <v>432.33333333333331</v>
      </c>
      <c r="W40" s="20">
        <v>397.09999999999997</v>
      </c>
      <c r="X40" s="20">
        <v>69.511912698412701</v>
      </c>
      <c r="Y40" s="20">
        <v>75.946538297258272</v>
      </c>
      <c r="Z40" s="20">
        <v>2.863055555555555</v>
      </c>
      <c r="AA40" s="20">
        <v>0.95500000000000007</v>
      </c>
      <c r="AB40" s="20">
        <v>1071.5833333333333</v>
      </c>
      <c r="AC40" s="20">
        <v>1324</v>
      </c>
      <c r="AD40" s="20">
        <v>1.1632333333333333</v>
      </c>
      <c r="AE40" s="20">
        <v>6.8058666666666667</v>
      </c>
    </row>
    <row r="41" spans="2:31">
      <c r="B41" s="155">
        <v>42035</v>
      </c>
      <c r="C41" s="6">
        <v>348.23219999999998</v>
      </c>
      <c r="D41" s="6">
        <v>283.2</v>
      </c>
      <c r="E41" s="6">
        <v>292</v>
      </c>
      <c r="F41" s="6">
        <v>237</v>
      </c>
      <c r="G41" s="7">
        <v>1.165</v>
      </c>
      <c r="H41" s="7">
        <v>6.2187999999999999</v>
      </c>
      <c r="I41" s="7">
        <v>47.60857142857143</v>
      </c>
      <c r="J41" s="7">
        <v>50.102272727272727</v>
      </c>
      <c r="K41" s="7">
        <v>2.9274285714285706</v>
      </c>
      <c r="L41" s="7">
        <v>2.2843</v>
      </c>
      <c r="M41" s="6">
        <v>690</v>
      </c>
      <c r="N41" s="6">
        <v>858</v>
      </c>
      <c r="S41" s="15" t="s">
        <v>78</v>
      </c>
      <c r="T41" s="20">
        <v>381.82480000000004</v>
      </c>
      <c r="U41" s="20">
        <v>330.97499999999997</v>
      </c>
      <c r="V41" s="20">
        <v>393.56666666666666</v>
      </c>
      <c r="W41" s="20">
        <v>339.88333333333333</v>
      </c>
      <c r="X41" s="20">
        <v>58.972846790890266</v>
      </c>
      <c r="Y41" s="20">
        <v>68.23880578329883</v>
      </c>
      <c r="Z41" s="20">
        <v>3.7404847857456556</v>
      </c>
      <c r="AA41" s="20">
        <v>1.2199</v>
      </c>
      <c r="AB41" s="20">
        <v>978</v>
      </c>
      <c r="AC41" s="20">
        <v>948.33333333333337</v>
      </c>
      <c r="AD41" s="20">
        <v>1.1404666666666665</v>
      </c>
      <c r="AE41" s="20">
        <v>6.9217000000000004</v>
      </c>
    </row>
    <row r="42" spans="2:31">
      <c r="B42" s="155">
        <v>42063</v>
      </c>
      <c r="C42" s="6">
        <v>350.89300000000003</v>
      </c>
      <c r="D42" s="6">
        <v>294.625</v>
      </c>
      <c r="E42" s="6">
        <v>293.25</v>
      </c>
      <c r="F42" s="6">
        <v>253.75</v>
      </c>
      <c r="G42" s="7">
        <v>1.1354</v>
      </c>
      <c r="H42" s="7">
        <v>6.2515000000000001</v>
      </c>
      <c r="I42" s="7">
        <v>50.724736842105258</v>
      </c>
      <c r="J42" s="7">
        <v>58.795000000000009</v>
      </c>
      <c r="K42" s="7">
        <v>2.7549473684210524</v>
      </c>
      <c r="L42" s="7">
        <v>2.2052999999999998</v>
      </c>
      <c r="M42" s="6">
        <v>848.75</v>
      </c>
      <c r="N42" s="6">
        <v>902.5</v>
      </c>
      <c r="S42" s="14" t="s">
        <v>85</v>
      </c>
      <c r="T42" s="20">
        <v>293.2007583333334</v>
      </c>
      <c r="U42" s="20">
        <v>239.60833333333335</v>
      </c>
      <c r="V42" s="20">
        <v>289.1583333333333</v>
      </c>
      <c r="W42" s="20">
        <v>256.02499999999998</v>
      </c>
      <c r="X42" s="20">
        <v>57.00837927410754</v>
      </c>
      <c r="Y42" s="20">
        <v>64.174769104182346</v>
      </c>
      <c r="Z42" s="20">
        <v>2.5313570718834302</v>
      </c>
      <c r="AA42" s="20">
        <v>1.3505833333333335</v>
      </c>
      <c r="AB42" s="20">
        <v>875.1875</v>
      </c>
      <c r="AC42" s="20">
        <v>844.02083333333337</v>
      </c>
      <c r="AD42" s="20">
        <v>1.1194833333333334</v>
      </c>
      <c r="AE42" s="20">
        <v>6.9077416666666664</v>
      </c>
    </row>
    <row r="43" spans="2:31">
      <c r="B43" s="155">
        <v>42094</v>
      </c>
      <c r="C43" s="6">
        <v>353.80324999999999</v>
      </c>
      <c r="D43" s="6">
        <v>313</v>
      </c>
      <c r="E43" s="6">
        <v>316.75</v>
      </c>
      <c r="F43" s="6">
        <v>305.25</v>
      </c>
      <c r="G43" s="7">
        <v>1.0829</v>
      </c>
      <c r="H43" s="7">
        <v>6.2393999999999998</v>
      </c>
      <c r="I43" s="7">
        <v>47.854090909090914</v>
      </c>
      <c r="J43" s="7">
        <v>56.938636363636363</v>
      </c>
      <c r="K43" s="7">
        <v>2.7469090909090905</v>
      </c>
      <c r="L43" s="7">
        <v>2.1640999999999999</v>
      </c>
      <c r="M43" s="6">
        <v>993.75</v>
      </c>
      <c r="N43" s="6">
        <v>1093.75</v>
      </c>
      <c r="S43" s="15" t="s">
        <v>75</v>
      </c>
      <c r="T43" s="20">
        <v>349.23000000000008</v>
      </c>
      <c r="U43" s="20">
        <v>278.08333333333331</v>
      </c>
      <c r="V43" s="20">
        <v>317.06666666666666</v>
      </c>
      <c r="W43" s="20">
        <v>285.16666666666669</v>
      </c>
      <c r="X43" s="20">
        <v>54.772454545454544</v>
      </c>
      <c r="Y43" s="20">
        <v>63.751206160988772</v>
      </c>
      <c r="Z43" s="20">
        <v>2.8623984848484842</v>
      </c>
      <c r="AA43" s="20">
        <v>1.9584333333333335</v>
      </c>
      <c r="AB43" s="20">
        <v>899.91666666666663</v>
      </c>
      <c r="AC43" s="20">
        <v>988.25</v>
      </c>
      <c r="AD43" s="20">
        <v>1.1358333333333335</v>
      </c>
      <c r="AE43" s="20">
        <v>6.7456666666666676</v>
      </c>
    </row>
    <row r="44" spans="2:31">
      <c r="B44" s="155">
        <v>42124</v>
      </c>
      <c r="C44" s="6">
        <v>379.99550000000005</v>
      </c>
      <c r="D44" s="6">
        <v>320.625</v>
      </c>
      <c r="E44" s="6">
        <v>323.25</v>
      </c>
      <c r="F44" s="6">
        <v>324.5</v>
      </c>
      <c r="G44" s="7">
        <v>1.0813999999999999</v>
      </c>
      <c r="H44" s="7">
        <v>6.2023000000000001</v>
      </c>
      <c r="I44" s="7">
        <v>54.308636363636374</v>
      </c>
      <c r="J44" s="7">
        <v>60.86181818181818</v>
      </c>
      <c r="K44" s="7">
        <v>2.5935454545454548</v>
      </c>
      <c r="L44" s="7">
        <v>2.0750000000000002</v>
      </c>
      <c r="M44" s="6">
        <v>1013.75</v>
      </c>
      <c r="N44" s="6">
        <v>1320</v>
      </c>
      <c r="S44" s="15" t="s">
        <v>76</v>
      </c>
      <c r="T44" s="20">
        <v>309.20713333333339</v>
      </c>
      <c r="U44" s="20">
        <v>261.05833333333334</v>
      </c>
      <c r="V44" s="20">
        <v>322.26666666666665</v>
      </c>
      <c r="W44" s="20">
        <v>277.73333333333329</v>
      </c>
      <c r="X44" s="20">
        <v>59.839275362318851</v>
      </c>
      <c r="Y44" s="20">
        <v>68.38093240079364</v>
      </c>
      <c r="Z44" s="20">
        <v>2.5103285024154589</v>
      </c>
      <c r="AA44" s="20">
        <v>0.80696666666666672</v>
      </c>
      <c r="AB44" s="20">
        <v>860.83333333333337</v>
      </c>
      <c r="AC44" s="20">
        <v>870.91666666666663</v>
      </c>
      <c r="AD44" s="20">
        <v>1.1235333333333333</v>
      </c>
      <c r="AE44" s="20">
        <v>6.8274666666666661</v>
      </c>
    </row>
    <row r="45" spans="2:31">
      <c r="B45" s="155">
        <v>42155</v>
      </c>
      <c r="C45" s="6">
        <v>374.17500000000001</v>
      </c>
      <c r="D45" s="6">
        <v>319.7</v>
      </c>
      <c r="E45" s="6">
        <v>330.4</v>
      </c>
      <c r="F45" s="6">
        <v>327</v>
      </c>
      <c r="G45" s="7">
        <v>1.1160000000000001</v>
      </c>
      <c r="H45" s="7">
        <v>6.2039</v>
      </c>
      <c r="I45" s="7">
        <v>59.384285714285717</v>
      </c>
      <c r="J45" s="7">
        <v>65.661818181818191</v>
      </c>
      <c r="K45" s="7">
        <v>2.8509523809523811</v>
      </c>
      <c r="L45" s="7">
        <v>2.3218999999999999</v>
      </c>
      <c r="M45" s="6">
        <v>976</v>
      </c>
      <c r="N45" s="6">
        <v>1354</v>
      </c>
      <c r="S45" s="15" t="s">
        <v>77</v>
      </c>
      <c r="T45" s="20">
        <v>250.89126666666667</v>
      </c>
      <c r="U45" s="20">
        <v>213.70833333333334</v>
      </c>
      <c r="V45" s="20">
        <v>265.06666666666666</v>
      </c>
      <c r="W45" s="20">
        <v>238.11666666666667</v>
      </c>
      <c r="X45" s="20">
        <v>56.506628458498028</v>
      </c>
      <c r="Y45" s="20">
        <v>62.083395445134578</v>
      </c>
      <c r="Z45" s="20">
        <v>2.3331556653491439</v>
      </c>
      <c r="AA45" s="20">
        <v>0.76560000000000006</v>
      </c>
      <c r="AB45" s="20">
        <v>906</v>
      </c>
      <c r="AC45" s="20">
        <v>809.25</v>
      </c>
      <c r="AD45" s="20">
        <v>1.1113666666666666</v>
      </c>
      <c r="AE45" s="20">
        <v>7.0182000000000002</v>
      </c>
    </row>
    <row r="46" spans="2:31">
      <c r="B46" s="155">
        <v>42185</v>
      </c>
      <c r="C46" s="6">
        <v>371.68049999999999</v>
      </c>
      <c r="D46" s="6">
        <v>309.25</v>
      </c>
      <c r="E46" s="6">
        <v>326.75</v>
      </c>
      <c r="F46" s="6">
        <v>314.25</v>
      </c>
      <c r="G46" s="7">
        <v>1.1234999999999999</v>
      </c>
      <c r="H46" s="7">
        <v>6.2057000000000002</v>
      </c>
      <c r="I46" s="7">
        <v>59.828636363636363</v>
      </c>
      <c r="J46" s="7">
        <v>63.752727272727256</v>
      </c>
      <c r="K46" s="7">
        <v>2.7692272727272726</v>
      </c>
      <c r="L46" s="7">
        <v>2.117</v>
      </c>
      <c r="M46" s="6">
        <v>948.75</v>
      </c>
      <c r="N46" s="6">
        <v>1393.75</v>
      </c>
      <c r="S46" s="15" t="s">
        <v>78</v>
      </c>
      <c r="T46" s="20">
        <v>263.47463333333343</v>
      </c>
      <c r="U46" s="20">
        <v>205.58333333333334</v>
      </c>
      <c r="V46" s="20">
        <v>252.23333333333335</v>
      </c>
      <c r="W46" s="20">
        <v>223.08333333333334</v>
      </c>
      <c r="X46" s="20">
        <v>56.915158730158737</v>
      </c>
      <c r="Y46" s="20">
        <v>62.483542409812401</v>
      </c>
      <c r="Z46" s="20">
        <v>2.4195456349206346</v>
      </c>
      <c r="AA46" s="20">
        <v>1.8713333333333333</v>
      </c>
      <c r="AB46" s="20">
        <v>834</v>
      </c>
      <c r="AC46" s="20">
        <v>707.66666666666663</v>
      </c>
      <c r="AD46" s="20">
        <v>1.1072</v>
      </c>
      <c r="AE46" s="20">
        <v>7.0396333333333336</v>
      </c>
    </row>
    <row r="47" spans="2:31">
      <c r="B47" s="155">
        <v>42216</v>
      </c>
      <c r="C47" s="6">
        <v>346.90179999999998</v>
      </c>
      <c r="D47" s="6">
        <v>294.5</v>
      </c>
      <c r="E47" s="6">
        <v>321.2</v>
      </c>
      <c r="F47" s="6">
        <v>296.8</v>
      </c>
      <c r="G47" s="7">
        <v>1.1005</v>
      </c>
      <c r="H47" s="7">
        <v>6.2083000000000004</v>
      </c>
      <c r="I47" s="7">
        <v>51.301304347826097</v>
      </c>
      <c r="J47" s="7">
        <v>57.048749999999998</v>
      </c>
      <c r="K47" s="7">
        <v>2.8091304347826092</v>
      </c>
      <c r="L47" s="7">
        <v>2.2315</v>
      </c>
      <c r="M47" s="6">
        <v>844</v>
      </c>
      <c r="N47" s="6">
        <v>1167</v>
      </c>
      <c r="S47" s="14" t="s">
        <v>86</v>
      </c>
      <c r="T47" s="20">
        <v>263.13510416666668</v>
      </c>
      <c r="U47" s="20">
        <v>210.54166666666666</v>
      </c>
      <c r="V47" s="20">
        <v>242.6875</v>
      </c>
      <c r="W47" s="20">
        <v>202.14583333333334</v>
      </c>
      <c r="X47" s="20">
        <v>39.387946208984253</v>
      </c>
      <c r="Y47" s="20">
        <v>43.175435099284783</v>
      </c>
      <c r="Z47" s="20">
        <v>2.129450612491373</v>
      </c>
      <c r="AA47" s="20">
        <v>1.6700916666666663</v>
      </c>
      <c r="AB47" s="20">
        <v>790.45833333333337</v>
      </c>
      <c r="AC47" s="20">
        <v>726.10416666666663</v>
      </c>
      <c r="AD47" s="20">
        <v>1.1414833333333334</v>
      </c>
      <c r="AE47" s="20">
        <v>6.9011249999999995</v>
      </c>
    </row>
    <row r="48" spans="2:31">
      <c r="B48" s="155">
        <v>42247</v>
      </c>
      <c r="C48" s="6">
        <v>301.00300000000004</v>
      </c>
      <c r="D48" s="6">
        <v>279.60000000000002</v>
      </c>
      <c r="E48" s="6">
        <v>290.8</v>
      </c>
      <c r="F48" s="6">
        <v>256.60000000000002</v>
      </c>
      <c r="G48" s="7">
        <v>1.1137999999999999</v>
      </c>
      <c r="H48" s="7">
        <v>6.3331999999999997</v>
      </c>
      <c r="I48" s="7">
        <v>43.081363636363641</v>
      </c>
      <c r="J48" s="7">
        <v>48.387727272727275</v>
      </c>
      <c r="K48" s="7">
        <v>2.7517727272727277</v>
      </c>
      <c r="L48" s="7">
        <v>2.2526000000000002</v>
      </c>
      <c r="M48" s="6">
        <v>779</v>
      </c>
      <c r="N48" s="6">
        <v>922</v>
      </c>
      <c r="S48" s="15" t="s">
        <v>75</v>
      </c>
      <c r="T48" s="20">
        <v>301.55733333333336</v>
      </c>
      <c r="U48" s="20">
        <v>223.35</v>
      </c>
      <c r="V48" s="20">
        <v>268.41666666666669</v>
      </c>
      <c r="W48" s="20">
        <v>222.13333333333333</v>
      </c>
      <c r="X48" s="20">
        <v>46.242515151515157</v>
      </c>
      <c r="Y48" s="20">
        <v>51.036080537674884</v>
      </c>
      <c r="Z48" s="20">
        <v>1.8705545454545451</v>
      </c>
      <c r="AA48" s="20">
        <v>1.5102000000000002</v>
      </c>
      <c r="AB48" s="20">
        <v>768.83333333333337</v>
      </c>
      <c r="AC48" s="20">
        <v>702.5</v>
      </c>
      <c r="AD48" s="20">
        <v>1.1029</v>
      </c>
      <c r="AE48" s="20">
        <v>6.9798666666666662</v>
      </c>
    </row>
    <row r="49" spans="2:31">
      <c r="B49" s="155">
        <v>42277</v>
      </c>
      <c r="C49" s="6">
        <v>278.55250000000001</v>
      </c>
      <c r="D49" s="6">
        <v>253.125</v>
      </c>
      <c r="E49" s="6">
        <v>259.5</v>
      </c>
      <c r="F49" s="6">
        <v>232.25</v>
      </c>
      <c r="G49" s="7">
        <v>1.1235999999999999</v>
      </c>
      <c r="H49" s="7">
        <v>6.3701999999999996</v>
      </c>
      <c r="I49" s="7">
        <v>45.635000000000005</v>
      </c>
      <c r="J49" s="7">
        <v>48.783478260869565</v>
      </c>
      <c r="K49" s="7">
        <v>2.6411818181818179</v>
      </c>
      <c r="L49" s="7">
        <v>2.1985999999999999</v>
      </c>
      <c r="M49" s="6">
        <v>602.5</v>
      </c>
      <c r="N49" s="6">
        <v>778.75</v>
      </c>
      <c r="S49" s="15" t="s">
        <v>76</v>
      </c>
      <c r="T49" s="20">
        <v>187.28151666666668</v>
      </c>
      <c r="U49" s="20">
        <v>150.71666666666667</v>
      </c>
      <c r="V49" s="20">
        <v>178.25</v>
      </c>
      <c r="W49" s="20">
        <v>160.86666666666667</v>
      </c>
      <c r="X49" s="20">
        <v>27.750245310245308</v>
      </c>
      <c r="Y49" s="20">
        <v>33.104848484848482</v>
      </c>
      <c r="Z49" s="20">
        <v>1.7568607503607503</v>
      </c>
      <c r="AA49" s="20">
        <v>1.4434666666666667</v>
      </c>
      <c r="AB49" s="20">
        <v>676.58333333333337</v>
      </c>
      <c r="AC49" s="20">
        <v>563.66666666666663</v>
      </c>
      <c r="AD49" s="20">
        <v>1.1014666666666668</v>
      </c>
      <c r="AE49" s="20">
        <v>7.0882000000000005</v>
      </c>
    </row>
    <row r="50" spans="2:31">
      <c r="B50" s="155">
        <v>42308</v>
      </c>
      <c r="C50" s="6">
        <v>290.69240000000008</v>
      </c>
      <c r="D50" s="6">
        <v>241</v>
      </c>
      <c r="E50" s="6">
        <v>263</v>
      </c>
      <c r="F50" s="6">
        <v>236</v>
      </c>
      <c r="G50" s="7">
        <v>1.1217999999999999</v>
      </c>
      <c r="H50" s="7">
        <v>6.3489000000000004</v>
      </c>
      <c r="I50" s="7">
        <v>46.237391304347824</v>
      </c>
      <c r="J50" s="7">
        <v>49.252608695652185</v>
      </c>
      <c r="K50" s="7">
        <v>2.3910869565217392</v>
      </c>
      <c r="L50" s="7">
        <v>1.9988000000000001</v>
      </c>
      <c r="M50" s="6">
        <v>530</v>
      </c>
      <c r="N50" s="6">
        <v>910</v>
      </c>
      <c r="S50" s="15" t="s">
        <v>77</v>
      </c>
      <c r="T50" s="20">
        <v>229.6880166666667</v>
      </c>
      <c r="U50" s="20">
        <v>188.5</v>
      </c>
      <c r="V50" s="20">
        <v>234.23333333333335</v>
      </c>
      <c r="W50" s="20">
        <v>179.98333333333335</v>
      </c>
      <c r="X50" s="20">
        <v>40.918017127799743</v>
      </c>
      <c r="Y50" s="20">
        <v>43.36646354852877</v>
      </c>
      <c r="Z50" s="20">
        <v>2.1264038208168645</v>
      </c>
      <c r="AA50" s="20">
        <v>1.7004666666666666</v>
      </c>
      <c r="AB50" s="20">
        <v>811.66666666666663</v>
      </c>
      <c r="AC50" s="20">
        <v>767.08333333333337</v>
      </c>
      <c r="AD50" s="20">
        <v>1.1694333333333333</v>
      </c>
      <c r="AE50" s="20">
        <v>6.9182999999999995</v>
      </c>
    </row>
    <row r="51" spans="2:31">
      <c r="B51" s="155">
        <v>42338</v>
      </c>
      <c r="C51" s="6">
        <v>271.69262500000002</v>
      </c>
      <c r="D51" s="6">
        <v>230.375</v>
      </c>
      <c r="E51" s="6">
        <v>260.75</v>
      </c>
      <c r="F51" s="6">
        <v>239</v>
      </c>
      <c r="G51" s="7">
        <v>1.0729</v>
      </c>
      <c r="H51" s="7">
        <v>6.3711000000000002</v>
      </c>
      <c r="I51" s="7">
        <v>42.923000000000002</v>
      </c>
      <c r="J51" s="7">
        <v>45.932380952380953</v>
      </c>
      <c r="K51" s="7">
        <v>2.2798499999999993</v>
      </c>
      <c r="L51" s="7">
        <v>1.9142000000000001</v>
      </c>
      <c r="M51" s="6">
        <v>565</v>
      </c>
      <c r="N51" s="6">
        <v>997.5</v>
      </c>
      <c r="S51" s="15" t="s">
        <v>78</v>
      </c>
      <c r="T51" s="20">
        <v>334.01355000000007</v>
      </c>
      <c r="U51" s="20">
        <v>279.59999999999997</v>
      </c>
      <c r="V51" s="20">
        <v>289.84999999999997</v>
      </c>
      <c r="W51" s="20">
        <v>245.6</v>
      </c>
      <c r="X51" s="20">
        <v>42.641007246376809</v>
      </c>
      <c r="Y51" s="20">
        <v>45.194347826086954</v>
      </c>
      <c r="Z51" s="20">
        <v>2.7639833333333335</v>
      </c>
      <c r="AA51" s="20">
        <v>2.0262333333333333</v>
      </c>
      <c r="AB51" s="20">
        <v>904.75</v>
      </c>
      <c r="AC51" s="20">
        <v>871.16666666666663</v>
      </c>
      <c r="AD51" s="20">
        <v>1.1921333333333333</v>
      </c>
      <c r="AE51" s="20">
        <v>6.6181333333333328</v>
      </c>
    </row>
    <row r="52" spans="2:31">
      <c r="B52" s="155">
        <v>42369</v>
      </c>
      <c r="C52" s="6">
        <v>219.93175000000002</v>
      </c>
      <c r="D52" s="6">
        <v>213.75</v>
      </c>
      <c r="E52" s="6">
        <v>240.25</v>
      </c>
      <c r="F52" s="6">
        <v>213.75</v>
      </c>
      <c r="G52" s="7">
        <v>1.0885</v>
      </c>
      <c r="H52" s="7">
        <v>6.452</v>
      </c>
      <c r="I52" s="7">
        <v>37.515217391304354</v>
      </c>
      <c r="J52" s="7">
        <v>39.152173913043477</v>
      </c>
      <c r="K52" s="7">
        <v>2.0518260869565212</v>
      </c>
      <c r="L52" s="7">
        <v>1.6802000000000001</v>
      </c>
      <c r="M52" s="6">
        <v>571.25</v>
      </c>
      <c r="N52" s="6">
        <v>1041.25</v>
      </c>
      <c r="S52" s="14" t="s">
        <v>87</v>
      </c>
      <c r="T52" s="20">
        <v>370.01750000000004</v>
      </c>
      <c r="U52" s="20">
        <v>335.2</v>
      </c>
      <c r="V52" s="20">
        <v>382.5</v>
      </c>
      <c r="W52" s="20">
        <v>326.60000000000002</v>
      </c>
      <c r="X52" s="20">
        <v>54.449500015258792</v>
      </c>
      <c r="Y52" s="20">
        <v>57.429904685610808</v>
      </c>
      <c r="Z52" s="20">
        <v>2.7569249986648563</v>
      </c>
      <c r="AA52" s="20">
        <v>2.68045</v>
      </c>
      <c r="AB52" s="20">
        <v>943.5</v>
      </c>
      <c r="AC52" s="20">
        <v>888.5</v>
      </c>
      <c r="AD52" s="20">
        <v>1.21225</v>
      </c>
      <c r="AE52" s="20">
        <v>6.4653</v>
      </c>
    </row>
    <row r="53" spans="2:31">
      <c r="B53" s="155">
        <v>42400</v>
      </c>
      <c r="C53" s="6">
        <v>158.31760000000003</v>
      </c>
      <c r="D53" s="6">
        <v>185.4</v>
      </c>
      <c r="E53" s="6">
        <v>213.2</v>
      </c>
      <c r="F53" s="6">
        <v>206</v>
      </c>
      <c r="G53" s="7">
        <v>1.0866</v>
      </c>
      <c r="H53" s="7">
        <v>6.5697999999999999</v>
      </c>
      <c r="I53" s="7">
        <v>32.039000000000001</v>
      </c>
      <c r="J53" s="7">
        <v>32.180476190476192</v>
      </c>
      <c r="K53" s="7">
        <v>2.23855</v>
      </c>
      <c r="L53" s="7">
        <v>1.6728000000000001</v>
      </c>
      <c r="M53" s="6">
        <v>557</v>
      </c>
      <c r="N53" s="6">
        <v>993</v>
      </c>
      <c r="S53" s="15" t="s">
        <v>75</v>
      </c>
      <c r="T53" s="20">
        <v>370.01750000000004</v>
      </c>
      <c r="U53" s="20">
        <v>335.2</v>
      </c>
      <c r="V53" s="20">
        <v>382.5</v>
      </c>
      <c r="W53" s="20">
        <v>326.60000000000002</v>
      </c>
      <c r="X53" s="20">
        <v>54.449500015258792</v>
      </c>
      <c r="Y53" s="20">
        <v>57.429904685610808</v>
      </c>
      <c r="Z53" s="20">
        <v>2.7569249986648563</v>
      </c>
      <c r="AA53" s="20">
        <v>2.68045</v>
      </c>
      <c r="AB53" s="20">
        <v>943.5</v>
      </c>
      <c r="AC53" s="20">
        <v>888.5</v>
      </c>
      <c r="AD53" s="20">
        <v>1.21225</v>
      </c>
      <c r="AE53" s="20">
        <v>6.4653</v>
      </c>
    </row>
    <row r="54" spans="2:31">
      <c r="B54" s="155">
        <v>42429</v>
      </c>
      <c r="C54" s="6">
        <v>142.60225000000003</v>
      </c>
      <c r="D54" s="6">
        <v>150</v>
      </c>
      <c r="E54" s="6">
        <v>219</v>
      </c>
      <c r="F54" s="6">
        <v>212.75</v>
      </c>
      <c r="G54" s="7">
        <v>1.1104000000000001</v>
      </c>
      <c r="H54" s="7">
        <v>6.5416999999999996</v>
      </c>
      <c r="I54" s="7">
        <v>30.616500000000002</v>
      </c>
      <c r="J54" s="7">
        <v>33.527142857142849</v>
      </c>
      <c r="K54" s="7">
        <v>1.9294500000000001</v>
      </c>
      <c r="L54" s="7">
        <v>1.3021</v>
      </c>
      <c r="M54" s="6">
        <v>581.25</v>
      </c>
      <c r="N54" s="6">
        <v>915</v>
      </c>
      <c r="S54" s="14" t="s">
        <v>73</v>
      </c>
      <c r="T54" s="20">
        <v>348.50168159090913</v>
      </c>
      <c r="U54" s="20">
        <v>285.32693181818178</v>
      </c>
      <c r="V54" s="20">
        <v>341.48681818181825</v>
      </c>
      <c r="W54" s="20">
        <v>312.8931818181818</v>
      </c>
      <c r="X54" s="20">
        <v>65.308405397040275</v>
      </c>
      <c r="Y54" s="20">
        <v>72.227531941460995</v>
      </c>
      <c r="Z54" s="20">
        <v>2.9693126273963246</v>
      </c>
      <c r="AA54" s="20">
        <v>2.1427899999999984</v>
      </c>
      <c r="AB54" s="20">
        <v>993.4022727272727</v>
      </c>
      <c r="AC54" s="20">
        <v>1089.9886363636363</v>
      </c>
      <c r="AD54" s="20">
        <v>1.1929272727272726</v>
      </c>
      <c r="AE54" s="20">
        <v>6.5242609090909109</v>
      </c>
    </row>
    <row r="55" spans="2:31">
      <c r="B55" s="155">
        <v>42460</v>
      </c>
      <c r="C55" s="6">
        <v>157.56925000000001</v>
      </c>
      <c r="D55" s="6">
        <v>164.75</v>
      </c>
      <c r="E55" s="6">
        <v>223.5</v>
      </c>
      <c r="F55" s="6">
        <v>223</v>
      </c>
      <c r="G55" s="7">
        <v>1.1131</v>
      </c>
      <c r="H55" s="7">
        <v>6.5071000000000003</v>
      </c>
      <c r="I55" s="7">
        <v>37.777826086956523</v>
      </c>
      <c r="J55" s="7">
        <v>39.623913043478254</v>
      </c>
      <c r="K55" s="7">
        <v>1.8077391304347823</v>
      </c>
      <c r="L55" s="7">
        <v>1.0112000000000001</v>
      </c>
      <c r="M55" s="6">
        <v>651.25</v>
      </c>
      <c r="N55" s="6">
        <v>1161.25</v>
      </c>
      <c r="S55"/>
    </row>
    <row r="56" spans="2:31">
      <c r="B56" s="155">
        <v>42490</v>
      </c>
      <c r="C56" s="6">
        <v>202.2208</v>
      </c>
      <c r="D56" s="6">
        <v>179.9</v>
      </c>
      <c r="E56" s="6">
        <v>230</v>
      </c>
      <c r="F56" s="6">
        <v>227.4</v>
      </c>
      <c r="G56" s="7">
        <v>1.1341000000000001</v>
      </c>
      <c r="H56" s="7">
        <v>6.4763000000000002</v>
      </c>
      <c r="I56" s="7">
        <v>40.998181818181813</v>
      </c>
      <c r="J56" s="7">
        <v>43.169545454545457</v>
      </c>
      <c r="K56" s="7">
        <v>2.011863636363636</v>
      </c>
      <c r="L56" s="7">
        <v>0.85050000000000003</v>
      </c>
      <c r="M56" s="6">
        <v>676</v>
      </c>
      <c r="N56" s="6">
        <v>1179</v>
      </c>
      <c r="S56"/>
    </row>
    <row r="57" spans="2:31">
      <c r="B57" s="155">
        <v>42521</v>
      </c>
      <c r="C57" s="6">
        <v>212.44825000000003</v>
      </c>
      <c r="D57" s="6">
        <v>201.25</v>
      </c>
      <c r="E57" s="6">
        <v>240.75</v>
      </c>
      <c r="F57" s="6">
        <v>228.5</v>
      </c>
      <c r="G57" s="7">
        <v>1.1297999999999999</v>
      </c>
      <c r="H57" s="7">
        <v>6.5350999999999999</v>
      </c>
      <c r="I57" s="7">
        <v>46.796666666666674</v>
      </c>
      <c r="J57" s="7">
        <v>47.646818181818183</v>
      </c>
      <c r="K57" s="7">
        <v>2.0834285714285707</v>
      </c>
      <c r="L57" s="7">
        <v>0.9657</v>
      </c>
      <c r="M57" s="6">
        <v>701.25</v>
      </c>
      <c r="N57" s="6">
        <v>1133.75</v>
      </c>
      <c r="S57"/>
    </row>
    <row r="58" spans="2:31">
      <c r="B58" s="155">
        <v>42551</v>
      </c>
      <c r="C58" s="6">
        <v>218.26875000000001</v>
      </c>
      <c r="D58" s="6">
        <v>203</v>
      </c>
      <c r="E58" s="6">
        <v>238.75</v>
      </c>
      <c r="F58" s="6">
        <v>227.5</v>
      </c>
      <c r="G58" s="7">
        <v>1.1236999999999999</v>
      </c>
      <c r="H58" s="7">
        <v>6.5940000000000003</v>
      </c>
      <c r="I58" s="7">
        <v>48.863913043478263</v>
      </c>
      <c r="J58" s="7">
        <v>49.916956521739138</v>
      </c>
      <c r="K58" s="7">
        <v>2.6092173913043473</v>
      </c>
      <c r="L58" s="7">
        <v>1.4582999999999999</v>
      </c>
      <c r="M58" s="6">
        <v>701.25</v>
      </c>
      <c r="N58" s="6">
        <v>1022.5</v>
      </c>
      <c r="S58"/>
    </row>
    <row r="59" spans="2:31">
      <c r="B59" s="155">
        <v>42582</v>
      </c>
      <c r="C59" s="6">
        <v>212.53140000000002</v>
      </c>
      <c r="D59" s="6">
        <v>200.4</v>
      </c>
      <c r="E59" s="6">
        <v>235</v>
      </c>
      <c r="F59" s="6">
        <v>222.4</v>
      </c>
      <c r="G59" s="7">
        <v>1.1066</v>
      </c>
      <c r="H59" s="7">
        <v>6.6780999999999997</v>
      </c>
      <c r="I59" s="7">
        <v>44.967619047619046</v>
      </c>
      <c r="J59" s="7">
        <v>46.677727272727267</v>
      </c>
      <c r="K59" s="7">
        <v>2.7691428571428576</v>
      </c>
      <c r="L59" s="7">
        <v>1.8319000000000001</v>
      </c>
      <c r="M59" s="6">
        <v>707</v>
      </c>
      <c r="N59" s="6">
        <v>1074</v>
      </c>
      <c r="S59"/>
    </row>
    <row r="60" spans="2:31">
      <c r="B60" s="155">
        <v>42613</v>
      </c>
      <c r="C60" s="6">
        <v>210.78525000000002</v>
      </c>
      <c r="D60" s="6">
        <v>197</v>
      </c>
      <c r="E60" s="6">
        <v>234.25</v>
      </c>
      <c r="F60" s="6">
        <v>224</v>
      </c>
      <c r="G60" s="7">
        <v>1.1205000000000001</v>
      </c>
      <c r="H60" s="7">
        <v>6.6493000000000002</v>
      </c>
      <c r="I60" s="7">
        <v>44.799130434782604</v>
      </c>
      <c r="J60" s="7">
        <v>47.159130434782618</v>
      </c>
      <c r="K60" s="7">
        <v>2.7223478260869567</v>
      </c>
      <c r="L60" s="7">
        <v>1.5714999999999999</v>
      </c>
      <c r="M60" s="6">
        <v>750</v>
      </c>
      <c r="N60" s="6">
        <v>1090</v>
      </c>
      <c r="S60"/>
    </row>
    <row r="61" spans="2:31">
      <c r="B61" s="155">
        <v>42643</v>
      </c>
      <c r="C61" s="6">
        <v>255.10420000000002</v>
      </c>
      <c r="D61" s="6">
        <v>210.5</v>
      </c>
      <c r="E61" s="6">
        <v>238.6</v>
      </c>
      <c r="F61" s="6">
        <v>232.2</v>
      </c>
      <c r="G61" s="7">
        <v>1.121</v>
      </c>
      <c r="H61" s="7">
        <v>6.6727999999999996</v>
      </c>
      <c r="I61" s="7">
        <v>45.201818181818183</v>
      </c>
      <c r="J61" s="7">
        <v>47.231739130434782</v>
      </c>
      <c r="K61" s="7">
        <v>2.9021818181818184</v>
      </c>
      <c r="L61" s="7">
        <v>2.0436000000000001</v>
      </c>
      <c r="M61" s="6">
        <v>831</v>
      </c>
      <c r="N61" s="6">
        <v>1119</v>
      </c>
      <c r="S61"/>
    </row>
    <row r="62" spans="2:31">
      <c r="B62" s="155">
        <v>42674</v>
      </c>
      <c r="C62" s="6">
        <v>271.73420000000004</v>
      </c>
      <c r="D62" s="6">
        <v>215.5</v>
      </c>
      <c r="E62" s="6">
        <v>257.8</v>
      </c>
      <c r="F62" s="6">
        <v>252.6</v>
      </c>
      <c r="G62" s="7">
        <v>1.1033999999999999</v>
      </c>
      <c r="H62" s="7">
        <v>6.7453000000000003</v>
      </c>
      <c r="I62" s="7">
        <v>49.86272727272727</v>
      </c>
      <c r="J62" s="7">
        <v>51.281818181818181</v>
      </c>
      <c r="K62" s="7">
        <v>3.066636363636364</v>
      </c>
      <c r="L62" s="7">
        <v>2.3313000000000001</v>
      </c>
      <c r="M62" s="6">
        <v>811</v>
      </c>
      <c r="N62" s="6">
        <v>1025</v>
      </c>
      <c r="S62"/>
    </row>
    <row r="63" spans="2:31">
      <c r="B63" s="155">
        <v>42704</v>
      </c>
      <c r="C63" s="6">
        <v>315.13850000000002</v>
      </c>
      <c r="D63" s="6">
        <v>253.125</v>
      </c>
      <c r="E63" s="6">
        <v>289</v>
      </c>
      <c r="F63" s="6">
        <v>285</v>
      </c>
      <c r="G63" s="7">
        <v>1.0794999999999999</v>
      </c>
      <c r="H63" s="7">
        <v>6.8438999999999997</v>
      </c>
      <c r="I63" s="7">
        <v>45.814090909090908</v>
      </c>
      <c r="J63" s="7">
        <v>47.131739130434781</v>
      </c>
      <c r="K63" s="7">
        <v>2.8798181818181821</v>
      </c>
      <c r="L63" s="7">
        <v>2.0617999999999999</v>
      </c>
      <c r="M63" s="6">
        <v>763.75</v>
      </c>
      <c r="N63" s="6">
        <v>961.25</v>
      </c>
      <c r="S63"/>
    </row>
    <row r="64" spans="2:31">
      <c r="B64" s="155">
        <v>42735</v>
      </c>
      <c r="C64" s="6">
        <v>341.24760000000003</v>
      </c>
      <c r="D64" s="6">
        <v>307.3</v>
      </c>
      <c r="E64" s="6">
        <v>339.4</v>
      </c>
      <c r="F64" s="6">
        <v>335.6</v>
      </c>
      <c r="G64" s="7">
        <v>1.054</v>
      </c>
      <c r="H64" s="7">
        <v>6.9231999999999996</v>
      </c>
      <c r="I64" s="7">
        <v>52.041818181818179</v>
      </c>
      <c r="J64" s="7">
        <v>54.714090909090906</v>
      </c>
      <c r="K64" s="7">
        <v>3.5731818181818182</v>
      </c>
      <c r="L64" s="7">
        <v>2.5895000000000001</v>
      </c>
      <c r="M64" s="6">
        <v>820</v>
      </c>
      <c r="N64" s="6">
        <v>1082</v>
      </c>
      <c r="S64"/>
    </row>
    <row r="65" spans="2:19">
      <c r="B65" s="155">
        <v>42766</v>
      </c>
      <c r="C65" s="6">
        <v>354.63475</v>
      </c>
      <c r="D65" s="6">
        <v>331.5</v>
      </c>
      <c r="E65" s="6">
        <v>353</v>
      </c>
      <c r="F65" s="6">
        <v>336.75</v>
      </c>
      <c r="G65" s="7">
        <v>1.0630999999999999</v>
      </c>
      <c r="H65" s="7">
        <v>6.8954000000000004</v>
      </c>
      <c r="I65" s="7">
        <v>52.608499999999999</v>
      </c>
      <c r="J65" s="7">
        <v>55.447619047619042</v>
      </c>
      <c r="K65" s="7">
        <v>3.2911999999999999</v>
      </c>
      <c r="L65" s="7">
        <v>2.1785000000000001</v>
      </c>
      <c r="M65" s="6">
        <v>850</v>
      </c>
      <c r="N65" s="6">
        <v>1085</v>
      </c>
      <c r="S65"/>
    </row>
    <row r="66" spans="2:19">
      <c r="B66" s="155">
        <v>42794</v>
      </c>
      <c r="C66" s="6">
        <v>404.10900000000004</v>
      </c>
      <c r="D66" s="6">
        <v>392.375</v>
      </c>
      <c r="E66" s="6">
        <v>380.75</v>
      </c>
      <c r="F66" s="6">
        <v>362</v>
      </c>
      <c r="G66" s="7">
        <v>1.0649</v>
      </c>
      <c r="H66" s="7">
        <v>6.8710000000000004</v>
      </c>
      <c r="I66" s="7">
        <v>53.429500000000004</v>
      </c>
      <c r="J66" s="7">
        <v>55.982380952380957</v>
      </c>
      <c r="K66" s="7">
        <v>2.9172499999999992</v>
      </c>
      <c r="L66" s="7">
        <v>1.9422999999999999</v>
      </c>
      <c r="M66" s="6">
        <v>933.75</v>
      </c>
      <c r="N66" s="6">
        <v>1245</v>
      </c>
      <c r="S66"/>
    </row>
    <row r="67" spans="2:19">
      <c r="B67" s="155">
        <v>42825</v>
      </c>
      <c r="C67" s="6">
        <v>392.46800000000002</v>
      </c>
      <c r="D67" s="6">
        <v>370.6</v>
      </c>
      <c r="E67" s="6">
        <v>361.4</v>
      </c>
      <c r="F67" s="6">
        <v>330.6</v>
      </c>
      <c r="G67" s="7">
        <v>1.0683</v>
      </c>
      <c r="H67" s="7">
        <v>6.8951000000000002</v>
      </c>
      <c r="I67" s="7">
        <v>49.854583333333323</v>
      </c>
      <c r="J67" s="7">
        <v>52.665833333333339</v>
      </c>
      <c r="K67" s="7">
        <v>2.9833333333333334</v>
      </c>
      <c r="L67" s="7">
        <v>1.9632000000000001</v>
      </c>
      <c r="M67" s="6">
        <v>864</v>
      </c>
      <c r="N67" s="6">
        <v>1156</v>
      </c>
      <c r="S67"/>
    </row>
    <row r="68" spans="2:19">
      <c r="B68" s="155">
        <v>42855</v>
      </c>
      <c r="C68" s="6">
        <v>314.63960000000003</v>
      </c>
      <c r="D68" s="6">
        <v>308.60000000000002</v>
      </c>
      <c r="E68" s="6">
        <v>320.8</v>
      </c>
      <c r="F68" s="6">
        <v>288.8</v>
      </c>
      <c r="G68" s="7">
        <v>1.0713999999999999</v>
      </c>
      <c r="H68" s="7">
        <v>6.8902000000000001</v>
      </c>
      <c r="I68" s="7">
        <v>51.091499999999996</v>
      </c>
      <c r="J68" s="7">
        <v>53.769500000000001</v>
      </c>
      <c r="K68" s="7">
        <v>3.1894999999999998</v>
      </c>
      <c r="L68" s="7">
        <v>2.0983000000000001</v>
      </c>
      <c r="M68" s="6">
        <v>809</v>
      </c>
      <c r="N68" s="6">
        <v>1129</v>
      </c>
      <c r="S68"/>
    </row>
    <row r="69" spans="2:19">
      <c r="B69" s="155">
        <v>42886</v>
      </c>
      <c r="C69" s="6">
        <v>298.88267500000001</v>
      </c>
      <c r="D69" s="6">
        <v>274.375</v>
      </c>
      <c r="E69" s="6">
        <v>282</v>
      </c>
      <c r="F69" s="6">
        <v>263.25</v>
      </c>
      <c r="G69" s="7">
        <v>1.1056999999999999</v>
      </c>
      <c r="H69" s="7">
        <v>6.8874000000000004</v>
      </c>
      <c r="I69" s="7">
        <v>48.539545454545468</v>
      </c>
      <c r="J69" s="7">
        <v>51.390434782608708</v>
      </c>
      <c r="K69" s="7">
        <v>3.2356363636363636</v>
      </c>
      <c r="L69" s="7">
        <v>2.2018</v>
      </c>
      <c r="M69" s="6">
        <v>813.75</v>
      </c>
      <c r="N69" s="6">
        <v>1082.5</v>
      </c>
      <c r="S69"/>
    </row>
    <row r="70" spans="2:19">
      <c r="B70" s="155">
        <v>42916</v>
      </c>
      <c r="C70" s="6">
        <v>290.35980000000001</v>
      </c>
      <c r="D70" s="6">
        <v>264.2</v>
      </c>
      <c r="E70" s="6">
        <v>274.39999999999998</v>
      </c>
      <c r="F70" s="6">
        <v>268.2</v>
      </c>
      <c r="G70" s="7">
        <v>1.1237999999999999</v>
      </c>
      <c r="H70" s="7">
        <v>6.8090000000000002</v>
      </c>
      <c r="I70" s="7">
        <v>45.331739130434784</v>
      </c>
      <c r="J70" s="7">
        <v>47.673478260869572</v>
      </c>
      <c r="K70" s="7">
        <v>2.9969565217391305</v>
      </c>
      <c r="L70" s="7">
        <v>1.9174</v>
      </c>
      <c r="M70" s="6">
        <v>826</v>
      </c>
      <c r="N70" s="6">
        <v>897</v>
      </c>
      <c r="S70"/>
    </row>
    <row r="71" spans="2:19">
      <c r="B71" s="155">
        <v>42947</v>
      </c>
      <c r="C71" s="6">
        <v>293.68580000000003</v>
      </c>
      <c r="D71" s="6">
        <v>257.10000000000002</v>
      </c>
      <c r="E71" s="6">
        <v>279.39999999999998</v>
      </c>
      <c r="F71" s="6">
        <v>278.8</v>
      </c>
      <c r="G71" s="7">
        <v>1.1527000000000001</v>
      </c>
      <c r="H71" s="7">
        <v>6.7728000000000002</v>
      </c>
      <c r="I71" s="7">
        <v>46.644761904761907</v>
      </c>
      <c r="J71" s="7">
        <v>49.092727272727288</v>
      </c>
      <c r="K71" s="7">
        <v>2.9589523809523812</v>
      </c>
      <c r="L71" s="7">
        <v>1.498</v>
      </c>
      <c r="M71" s="6">
        <v>827</v>
      </c>
      <c r="N71" s="6">
        <v>907</v>
      </c>
      <c r="S71"/>
    </row>
    <row r="72" spans="2:19">
      <c r="B72" s="155">
        <v>42978</v>
      </c>
      <c r="C72" s="6">
        <v>299.75575000000003</v>
      </c>
      <c r="D72" s="6">
        <v>258.5</v>
      </c>
      <c r="E72" s="6">
        <v>291.25</v>
      </c>
      <c r="F72" s="6">
        <v>291.5</v>
      </c>
      <c r="G72" s="7">
        <v>1.1819</v>
      </c>
      <c r="H72" s="7">
        <v>6.6712999999999996</v>
      </c>
      <c r="I72" s="7">
        <v>48.145833333333336</v>
      </c>
      <c r="J72" s="7">
        <v>51.902499999999989</v>
      </c>
      <c r="K72" s="7">
        <v>2.9005416666666664</v>
      </c>
      <c r="L72" s="7">
        <v>1.4157</v>
      </c>
      <c r="M72" s="6">
        <v>861.25</v>
      </c>
      <c r="N72" s="6">
        <v>1141.25</v>
      </c>
      <c r="S72"/>
    </row>
    <row r="73" spans="2:19">
      <c r="B73" s="155">
        <v>43008</v>
      </c>
      <c r="C73" s="6">
        <v>326.61320000000001</v>
      </c>
      <c r="D73" s="6">
        <v>265.7</v>
      </c>
      <c r="E73" s="6">
        <v>352.6</v>
      </c>
      <c r="F73" s="6">
        <v>343</v>
      </c>
      <c r="G73" s="7">
        <v>1.1907000000000001</v>
      </c>
      <c r="H73" s="7">
        <v>6.5713999999999997</v>
      </c>
      <c r="I73" s="7">
        <v>49.750952380952384</v>
      </c>
      <c r="J73" s="7">
        <v>55.372272727272737</v>
      </c>
      <c r="K73" s="7">
        <v>3.0075238095238093</v>
      </c>
      <c r="L73" s="7">
        <v>0.8054</v>
      </c>
      <c r="M73" s="6">
        <v>925</v>
      </c>
      <c r="N73" s="6">
        <v>1303</v>
      </c>
      <c r="S73"/>
    </row>
    <row r="74" spans="2:19">
      <c r="B74" s="155">
        <v>43039</v>
      </c>
      <c r="C74" s="6">
        <v>304.32900000000001</v>
      </c>
      <c r="D74" s="6">
        <v>252.625</v>
      </c>
      <c r="E74" s="6">
        <v>362</v>
      </c>
      <c r="F74" s="6">
        <v>337</v>
      </c>
      <c r="G74" s="7">
        <v>1.1754</v>
      </c>
      <c r="H74" s="7">
        <v>6.6189</v>
      </c>
      <c r="I74" s="7">
        <v>51.594545454545447</v>
      </c>
      <c r="J74" s="7">
        <v>57.649090909090908</v>
      </c>
      <c r="K74" s="7">
        <v>2.9125909090909086</v>
      </c>
      <c r="L74" s="7">
        <v>0.71699999999999997</v>
      </c>
      <c r="M74" s="6">
        <v>935</v>
      </c>
      <c r="N74" s="6">
        <v>1251.25</v>
      </c>
      <c r="S74"/>
    </row>
    <row r="75" spans="2:19">
      <c r="B75" s="155">
        <v>43069</v>
      </c>
      <c r="C75" s="6">
        <v>325.94800000000004</v>
      </c>
      <c r="D75" s="6">
        <v>280.625</v>
      </c>
      <c r="E75" s="6">
        <v>366.5</v>
      </c>
      <c r="F75" s="6">
        <v>356</v>
      </c>
      <c r="G75" s="7">
        <v>1.1739999999999999</v>
      </c>
      <c r="H75" s="7">
        <v>6.6226000000000003</v>
      </c>
      <c r="I75" s="7">
        <v>56.559090909090912</v>
      </c>
      <c r="J75" s="7">
        <v>62.800869565217404</v>
      </c>
      <c r="K75" s="7">
        <v>3.0514545454545452</v>
      </c>
      <c r="L75" s="7">
        <v>1.7963</v>
      </c>
      <c r="M75" s="6">
        <v>892.5</v>
      </c>
      <c r="N75" s="6">
        <v>1231.25</v>
      </c>
      <c r="S75"/>
    </row>
    <row r="76" spans="2:19">
      <c r="B76" s="155">
        <v>43100</v>
      </c>
      <c r="C76" s="6">
        <v>389.142</v>
      </c>
      <c r="D76" s="6">
        <v>319.10000000000002</v>
      </c>
      <c r="E76" s="6">
        <v>409.4</v>
      </c>
      <c r="F76" s="6">
        <v>403.2</v>
      </c>
      <c r="G76" s="7">
        <v>1.1840999999999999</v>
      </c>
      <c r="H76" s="7">
        <v>6.5928000000000004</v>
      </c>
      <c r="I76" s="7">
        <v>57.920952380952379</v>
      </c>
      <c r="J76" s="7">
        <v>64.067141904761897</v>
      </c>
      <c r="K76" s="7">
        <v>2.7879047619047617</v>
      </c>
      <c r="L76" s="7">
        <v>1.5939999999999999</v>
      </c>
      <c r="M76" s="6">
        <v>904</v>
      </c>
      <c r="N76" s="6">
        <v>1289</v>
      </c>
      <c r="S76"/>
    </row>
    <row r="77" spans="2:19">
      <c r="B77" s="155">
        <v>43131</v>
      </c>
      <c r="C77" s="6">
        <v>429.05400000000003</v>
      </c>
      <c r="D77" s="6">
        <v>357.25</v>
      </c>
      <c r="E77" s="6">
        <v>406.5</v>
      </c>
      <c r="F77" s="6">
        <v>407.75</v>
      </c>
      <c r="G77" s="7">
        <v>1.2193000000000001</v>
      </c>
      <c r="H77" s="7">
        <v>6.4275000000000002</v>
      </c>
      <c r="I77" s="7">
        <v>63.659047619047634</v>
      </c>
      <c r="J77" s="7">
        <v>69.078636363636349</v>
      </c>
      <c r="K77" s="7">
        <v>3.1605714285714281</v>
      </c>
      <c r="L77" s="7">
        <v>1.6890000000000001</v>
      </c>
      <c r="M77" s="6">
        <v>995</v>
      </c>
      <c r="N77" s="6">
        <v>1341.25</v>
      </c>
      <c r="S77"/>
    </row>
    <row r="78" spans="2:19">
      <c r="B78" s="155">
        <v>43159</v>
      </c>
      <c r="C78" s="6">
        <v>403.27749999999997</v>
      </c>
      <c r="D78" s="6">
        <v>333.125</v>
      </c>
      <c r="E78" s="6">
        <v>390.5</v>
      </c>
      <c r="F78" s="6">
        <v>382</v>
      </c>
      <c r="G78" s="7">
        <v>1.2347999999999999</v>
      </c>
      <c r="H78" s="7">
        <v>6.3155000000000001</v>
      </c>
      <c r="I78" s="7">
        <v>62.311</v>
      </c>
      <c r="J78" s="7">
        <v>65.888571428571453</v>
      </c>
      <c r="K78" s="7">
        <v>2.6789999999999998</v>
      </c>
      <c r="L78" s="7">
        <v>1.6653</v>
      </c>
      <c r="M78" s="6">
        <v>1048.75</v>
      </c>
      <c r="N78" s="6">
        <v>1236.25</v>
      </c>
      <c r="S78"/>
    </row>
    <row r="79" spans="2:19">
      <c r="B79" s="155">
        <v>43190</v>
      </c>
      <c r="C79" s="6">
        <v>397.12440000000004</v>
      </c>
      <c r="D79" s="6">
        <v>315.3</v>
      </c>
      <c r="E79" s="6">
        <v>396.4</v>
      </c>
      <c r="F79" s="6">
        <v>369</v>
      </c>
      <c r="G79" s="7">
        <v>1.2330000000000001</v>
      </c>
      <c r="H79" s="7">
        <v>6.3211000000000004</v>
      </c>
      <c r="I79" s="7">
        <v>62.720454545454551</v>
      </c>
      <c r="J79" s="7">
        <v>66.676818181818192</v>
      </c>
      <c r="K79" s="7">
        <v>2.6979090909090915</v>
      </c>
      <c r="L79" s="7">
        <v>1.5676000000000001</v>
      </c>
      <c r="M79" s="6">
        <v>1013</v>
      </c>
      <c r="N79" s="6">
        <v>1303</v>
      </c>
      <c r="S79"/>
    </row>
    <row r="80" spans="2:19">
      <c r="B80" s="155">
        <v>43220</v>
      </c>
      <c r="C80" s="6">
        <v>394.13100000000003</v>
      </c>
      <c r="D80" s="6">
        <v>318</v>
      </c>
      <c r="E80" s="6">
        <v>417.5</v>
      </c>
      <c r="F80" s="6">
        <v>381.25</v>
      </c>
      <c r="G80" s="7">
        <v>1.2274</v>
      </c>
      <c r="H80" s="7">
        <v>6.2960000000000003</v>
      </c>
      <c r="I80" s="7">
        <v>66.325238095238092</v>
      </c>
      <c r="J80" s="7">
        <v>71.762380952380965</v>
      </c>
      <c r="K80" s="7">
        <v>2.7242380952380949</v>
      </c>
      <c r="L80" s="7">
        <v>1.04</v>
      </c>
      <c r="M80" s="6">
        <v>1018.75</v>
      </c>
      <c r="N80" s="6">
        <v>1330</v>
      </c>
      <c r="S80"/>
    </row>
    <row r="81" spans="2:19">
      <c r="B81" s="155">
        <v>43251</v>
      </c>
      <c r="C81" s="6">
        <v>396.62549999999999</v>
      </c>
      <c r="D81" s="6">
        <v>328.625</v>
      </c>
      <c r="E81" s="6">
        <v>422.25</v>
      </c>
      <c r="F81" s="6">
        <v>409.5</v>
      </c>
      <c r="G81" s="7">
        <v>1.1823999999999999</v>
      </c>
      <c r="H81" s="7">
        <v>6.3752000000000004</v>
      </c>
      <c r="I81" s="7">
        <v>69.921739130434773</v>
      </c>
      <c r="J81" s="7">
        <v>76.929999166666676</v>
      </c>
      <c r="K81" s="7">
        <v>2.826434782608696</v>
      </c>
      <c r="L81" s="7">
        <v>0.8448</v>
      </c>
      <c r="M81" s="6">
        <v>1063.75</v>
      </c>
      <c r="N81" s="6">
        <v>1216.25</v>
      </c>
      <c r="S81"/>
    </row>
    <row r="82" spans="2:19">
      <c r="B82" s="155">
        <v>43281</v>
      </c>
      <c r="C82" s="6">
        <v>400.78300000000007</v>
      </c>
      <c r="D82" s="6">
        <v>376.2</v>
      </c>
      <c r="E82" s="6">
        <v>425.4</v>
      </c>
      <c r="F82" s="6">
        <v>401.6</v>
      </c>
      <c r="G82" s="7">
        <v>1.1673</v>
      </c>
      <c r="H82" s="7">
        <v>6.4671000000000003</v>
      </c>
      <c r="I82" s="7">
        <v>67.31</v>
      </c>
      <c r="J82" s="7">
        <v>76.016362272727264</v>
      </c>
      <c r="K82" s="7">
        <v>2.9429545454545449</v>
      </c>
      <c r="L82" s="7">
        <v>0.92820000000000003</v>
      </c>
      <c r="M82" s="6">
        <v>1059</v>
      </c>
      <c r="N82" s="6">
        <v>1298</v>
      </c>
      <c r="S82"/>
    </row>
    <row r="83" spans="2:19">
      <c r="B83" s="155">
        <v>43312</v>
      </c>
      <c r="C83" s="6">
        <v>380.82700000000006</v>
      </c>
      <c r="D83" s="6">
        <v>344</v>
      </c>
      <c r="E83" s="6">
        <v>433</v>
      </c>
      <c r="F83" s="6">
        <v>392.5</v>
      </c>
      <c r="G83" s="7">
        <v>1.1686000000000001</v>
      </c>
      <c r="H83" s="7">
        <v>6.7171000000000003</v>
      </c>
      <c r="I83" s="7">
        <v>70.581904761904767</v>
      </c>
      <c r="J83" s="7">
        <v>74.951817272727254</v>
      </c>
      <c r="K83" s="7">
        <v>2.7893333333333334</v>
      </c>
      <c r="L83" s="7">
        <v>1.0414000000000001</v>
      </c>
      <c r="M83" s="6">
        <v>1028.75</v>
      </c>
      <c r="N83" s="6">
        <v>1345</v>
      </c>
      <c r="S83"/>
    </row>
    <row r="84" spans="2:19">
      <c r="B84" s="155">
        <v>43343</v>
      </c>
      <c r="C84" s="6">
        <v>385.1508</v>
      </c>
      <c r="D84" s="6">
        <v>355.3</v>
      </c>
      <c r="E84" s="6">
        <v>432.6</v>
      </c>
      <c r="F84" s="6">
        <v>395</v>
      </c>
      <c r="G84" s="7">
        <v>1.1554</v>
      </c>
      <c r="H84" s="7">
        <v>6.8467000000000002</v>
      </c>
      <c r="I84" s="7">
        <v>67.883333333333326</v>
      </c>
      <c r="J84" s="7">
        <v>73.858749999999986</v>
      </c>
      <c r="K84" s="7">
        <v>2.9028333333333327</v>
      </c>
      <c r="L84" s="7">
        <v>0.81830000000000003</v>
      </c>
      <c r="M84" s="6">
        <v>1078</v>
      </c>
      <c r="N84" s="6">
        <v>1357</v>
      </c>
      <c r="S84"/>
    </row>
    <row r="85" spans="2:19">
      <c r="B85" s="155">
        <v>43373</v>
      </c>
      <c r="C85" s="6">
        <v>399.78520000000003</v>
      </c>
      <c r="D85" s="6">
        <v>367.8</v>
      </c>
      <c r="E85" s="6">
        <v>431.4</v>
      </c>
      <c r="F85" s="6">
        <v>403.8</v>
      </c>
      <c r="G85" s="7">
        <v>1.1657</v>
      </c>
      <c r="H85" s="7">
        <v>6.8537999999999997</v>
      </c>
      <c r="I85" s="7">
        <v>70.07050000000001</v>
      </c>
      <c r="J85" s="7">
        <v>79.029047619047603</v>
      </c>
      <c r="K85" s="7">
        <v>2.8969999999999998</v>
      </c>
      <c r="L85" s="7">
        <v>1.0053000000000001</v>
      </c>
      <c r="M85" s="6">
        <v>1108</v>
      </c>
      <c r="N85" s="6">
        <v>1270</v>
      </c>
      <c r="S85"/>
    </row>
    <row r="86" spans="2:19">
      <c r="B86" s="155">
        <v>43404</v>
      </c>
      <c r="C86" s="6">
        <v>418.66025000000002</v>
      </c>
      <c r="D86" s="6">
        <v>365.625</v>
      </c>
      <c r="E86" s="6">
        <v>447.5</v>
      </c>
      <c r="F86" s="6">
        <v>420</v>
      </c>
      <c r="G86" s="7">
        <v>1.1480999999999999</v>
      </c>
      <c r="H86" s="7">
        <v>6.9355000000000002</v>
      </c>
      <c r="I86" s="7">
        <v>70.757826086956527</v>
      </c>
      <c r="J86" s="7">
        <v>80.62956434782609</v>
      </c>
      <c r="K86" s="7">
        <v>3.2079565217391304</v>
      </c>
      <c r="L86" s="7">
        <v>1.0308999999999999</v>
      </c>
      <c r="M86" s="6">
        <v>1126.25</v>
      </c>
      <c r="N86" s="6">
        <v>1077.5</v>
      </c>
      <c r="S86"/>
    </row>
    <row r="87" spans="2:19">
      <c r="B87" s="155">
        <v>43434</v>
      </c>
      <c r="C87" s="6">
        <v>382.15740000000005</v>
      </c>
      <c r="D87" s="6">
        <v>334.3</v>
      </c>
      <c r="E87" s="6">
        <v>406.2</v>
      </c>
      <c r="F87" s="6">
        <v>330.4</v>
      </c>
      <c r="G87" s="7">
        <v>1.1359999999999999</v>
      </c>
      <c r="H87" s="7">
        <v>6.9408000000000003</v>
      </c>
      <c r="I87" s="7">
        <v>57.085000000000001</v>
      </c>
      <c r="J87" s="7">
        <v>66.363043478260863</v>
      </c>
      <c r="K87" s="7">
        <v>4.055545454545455</v>
      </c>
      <c r="L87" s="7">
        <v>1.3815999999999999</v>
      </c>
      <c r="M87" s="6">
        <v>924</v>
      </c>
      <c r="N87" s="6">
        <v>925</v>
      </c>
      <c r="S87"/>
    </row>
    <row r="88" spans="2:19">
      <c r="B88" s="155">
        <v>43465</v>
      </c>
      <c r="C88" s="6">
        <v>344.65674999999999</v>
      </c>
      <c r="D88" s="6">
        <v>293</v>
      </c>
      <c r="E88" s="6">
        <v>327</v>
      </c>
      <c r="F88" s="6">
        <v>269.25</v>
      </c>
      <c r="G88" s="7">
        <v>1.1373</v>
      </c>
      <c r="H88" s="7">
        <v>6.8887999999999998</v>
      </c>
      <c r="I88" s="7">
        <v>49.075714285714277</v>
      </c>
      <c r="J88" s="7">
        <v>57.723809523809528</v>
      </c>
      <c r="K88" s="7">
        <v>3.9579523809523818</v>
      </c>
      <c r="L88" s="7">
        <v>1.2472000000000001</v>
      </c>
      <c r="M88" s="6">
        <v>883.75</v>
      </c>
      <c r="N88" s="6">
        <v>842.5</v>
      </c>
      <c r="S88"/>
    </row>
    <row r="89" spans="2:19">
      <c r="B89" s="155">
        <v>43496</v>
      </c>
      <c r="C89" s="6">
        <v>333.01575000000003</v>
      </c>
      <c r="D89" s="6">
        <v>275.75</v>
      </c>
      <c r="E89" s="6">
        <v>300.75</v>
      </c>
      <c r="F89" s="6">
        <v>271.5</v>
      </c>
      <c r="G89" s="7">
        <v>1.1422000000000001</v>
      </c>
      <c r="H89" s="7">
        <v>6.7885</v>
      </c>
      <c r="I89" s="7">
        <v>51.271363636363624</v>
      </c>
      <c r="J89" s="7">
        <v>59.960869565217408</v>
      </c>
      <c r="K89" s="7">
        <v>3.0930454545454542</v>
      </c>
      <c r="L89" s="7">
        <v>1.4748999999999999</v>
      </c>
      <c r="M89" s="6">
        <v>921.25</v>
      </c>
      <c r="N89" s="6">
        <v>876.25</v>
      </c>
      <c r="S89"/>
    </row>
    <row r="90" spans="2:19">
      <c r="B90" s="155">
        <v>43524</v>
      </c>
      <c r="C90" s="6">
        <v>348.81425000000007</v>
      </c>
      <c r="D90" s="6">
        <v>276.5</v>
      </c>
      <c r="E90" s="6">
        <v>328.25</v>
      </c>
      <c r="F90" s="6">
        <v>288</v>
      </c>
      <c r="G90" s="7">
        <v>1.1351</v>
      </c>
      <c r="H90" s="7">
        <v>6.7356999999999996</v>
      </c>
      <c r="I90" s="7">
        <v>54.920999999999999</v>
      </c>
      <c r="J90" s="7">
        <v>64.310476190476166</v>
      </c>
      <c r="K90" s="7">
        <v>2.6891499999999997</v>
      </c>
      <c r="L90" s="7">
        <v>2.4363000000000001</v>
      </c>
      <c r="M90" s="6">
        <v>912.5</v>
      </c>
      <c r="N90" s="6">
        <v>1077.5</v>
      </c>
      <c r="S90"/>
    </row>
    <row r="91" spans="2:19">
      <c r="B91" s="155">
        <v>43555</v>
      </c>
      <c r="C91" s="6">
        <v>365.86000000000007</v>
      </c>
      <c r="D91" s="6">
        <v>282</v>
      </c>
      <c r="E91" s="6">
        <v>322.2</v>
      </c>
      <c r="F91" s="6">
        <v>296</v>
      </c>
      <c r="G91" s="7">
        <v>1.1302000000000001</v>
      </c>
      <c r="H91" s="7">
        <v>6.7127999999999997</v>
      </c>
      <c r="I91" s="7">
        <v>58.125000000000007</v>
      </c>
      <c r="J91" s="7">
        <v>66.982272727272729</v>
      </c>
      <c r="K91" s="7">
        <v>2.8050000000000002</v>
      </c>
      <c r="L91" s="7">
        <v>1.9641</v>
      </c>
      <c r="M91" s="6">
        <v>866</v>
      </c>
      <c r="N91" s="6">
        <v>1011</v>
      </c>
      <c r="S91"/>
    </row>
    <row r="92" spans="2:19">
      <c r="B92" s="155">
        <v>43585</v>
      </c>
      <c r="C92" s="6">
        <v>335.92600000000004</v>
      </c>
      <c r="D92" s="6">
        <v>271.875</v>
      </c>
      <c r="E92" s="6">
        <v>333</v>
      </c>
      <c r="F92" s="6">
        <v>290</v>
      </c>
      <c r="G92" s="7">
        <v>1.1233</v>
      </c>
      <c r="H92" s="7">
        <v>6.7168000000000001</v>
      </c>
      <c r="I92" s="7">
        <v>63.870952380952389</v>
      </c>
      <c r="J92" s="7">
        <v>71.628571428571419</v>
      </c>
      <c r="K92" s="7">
        <v>2.6030952380952379</v>
      </c>
      <c r="L92" s="7">
        <v>0.68810000000000004</v>
      </c>
      <c r="M92" s="6">
        <v>862.5</v>
      </c>
      <c r="N92" s="6">
        <v>928.75</v>
      </c>
      <c r="S92"/>
    </row>
    <row r="93" spans="2:19">
      <c r="B93" s="155">
        <v>43616</v>
      </c>
      <c r="C93" s="6">
        <v>307.98759999999999</v>
      </c>
      <c r="D93" s="6">
        <v>264.5</v>
      </c>
      <c r="E93" s="6">
        <v>324</v>
      </c>
      <c r="F93" s="6">
        <v>277.8</v>
      </c>
      <c r="G93" s="7">
        <v>1.1184000000000001</v>
      </c>
      <c r="H93" s="7">
        <v>6.8667999999999996</v>
      </c>
      <c r="I93" s="7">
        <v>60.997826086956529</v>
      </c>
      <c r="J93" s="7">
        <v>70.407082916666667</v>
      </c>
      <c r="K93" s="7">
        <v>2.5916521739130434</v>
      </c>
      <c r="L93" s="7">
        <v>1.2657</v>
      </c>
      <c r="M93" s="6">
        <v>850</v>
      </c>
      <c r="N93" s="6">
        <v>912</v>
      </c>
      <c r="S93"/>
    </row>
    <row r="94" spans="2:19">
      <c r="B94" s="155">
        <v>43646</v>
      </c>
      <c r="C94" s="6">
        <v>283.70780000000002</v>
      </c>
      <c r="D94" s="6">
        <v>246.8</v>
      </c>
      <c r="E94" s="6">
        <v>309.8</v>
      </c>
      <c r="F94" s="6">
        <v>265.39999999999998</v>
      </c>
      <c r="G94" s="7">
        <v>1.1289</v>
      </c>
      <c r="H94" s="7">
        <v>6.8987999999999996</v>
      </c>
      <c r="I94" s="7">
        <v>54.649047619047614</v>
      </c>
      <c r="J94" s="7">
        <v>63.107142857142854</v>
      </c>
      <c r="K94" s="7">
        <v>2.3362380952380954</v>
      </c>
      <c r="L94" s="7">
        <v>0.46710000000000002</v>
      </c>
      <c r="M94" s="6">
        <v>870</v>
      </c>
      <c r="N94" s="6">
        <v>772</v>
      </c>
      <c r="S94"/>
    </row>
    <row r="95" spans="2:19">
      <c r="B95" s="155">
        <v>43677</v>
      </c>
      <c r="C95" s="6">
        <v>254.85475000000002</v>
      </c>
      <c r="D95" s="6">
        <v>215.625</v>
      </c>
      <c r="E95" s="6">
        <v>288.25</v>
      </c>
      <c r="F95" s="6">
        <v>250</v>
      </c>
      <c r="G95" s="7">
        <v>1.1213</v>
      </c>
      <c r="H95" s="7">
        <v>6.8783000000000003</v>
      </c>
      <c r="I95" s="7">
        <v>57.546363636363644</v>
      </c>
      <c r="J95" s="7">
        <v>64.214782608695657</v>
      </c>
      <c r="K95" s="7">
        <v>2.3030909090909093</v>
      </c>
      <c r="L95" s="7">
        <v>1.0075000000000001</v>
      </c>
      <c r="M95" s="6">
        <v>901.25</v>
      </c>
      <c r="N95" s="6">
        <v>761.25</v>
      </c>
      <c r="S95"/>
    </row>
    <row r="96" spans="2:19">
      <c r="B96" s="155">
        <v>43708</v>
      </c>
      <c r="C96" s="6">
        <v>238.80680000000001</v>
      </c>
      <c r="D96" s="6">
        <v>212</v>
      </c>
      <c r="E96" s="6">
        <v>256.2</v>
      </c>
      <c r="F96" s="6">
        <v>230.6</v>
      </c>
      <c r="G96" s="7">
        <v>1.1120000000000001</v>
      </c>
      <c r="H96" s="7">
        <v>7.0564999999999998</v>
      </c>
      <c r="I96" s="7">
        <v>55.006521739130442</v>
      </c>
      <c r="J96" s="7">
        <v>59.748260869565222</v>
      </c>
      <c r="K96" s="7">
        <v>2.1768260869565221</v>
      </c>
      <c r="L96" s="7">
        <v>0.76129999999999998</v>
      </c>
      <c r="M96" s="6">
        <v>918</v>
      </c>
      <c r="N96" s="6">
        <v>854</v>
      </c>
      <c r="S96"/>
    </row>
    <row r="97" spans="2:19">
      <c r="B97" s="155">
        <v>43738</v>
      </c>
      <c r="C97" s="6">
        <v>259.01225000000005</v>
      </c>
      <c r="D97" s="6">
        <v>213.5</v>
      </c>
      <c r="E97" s="6">
        <v>250.75</v>
      </c>
      <c r="F97" s="6">
        <v>233.75</v>
      </c>
      <c r="G97" s="7">
        <v>1.1008</v>
      </c>
      <c r="H97" s="7">
        <v>7.1197999999999997</v>
      </c>
      <c r="I97" s="7">
        <v>56.966999999999999</v>
      </c>
      <c r="J97" s="7">
        <v>62.287142857142854</v>
      </c>
      <c r="K97" s="7">
        <v>2.5195500000000002</v>
      </c>
      <c r="L97" s="7">
        <v>0.52800000000000002</v>
      </c>
      <c r="M97" s="6">
        <v>898.75</v>
      </c>
      <c r="N97" s="6">
        <v>812.5</v>
      </c>
      <c r="S97"/>
    </row>
    <row r="98" spans="2:19">
      <c r="B98" s="155">
        <v>43769</v>
      </c>
      <c r="C98" s="6">
        <v>265.24850000000004</v>
      </c>
      <c r="D98" s="6">
        <v>203.75</v>
      </c>
      <c r="E98" s="6">
        <v>255.75</v>
      </c>
      <c r="F98" s="6">
        <v>236</v>
      </c>
      <c r="G98" s="7">
        <v>1.105</v>
      </c>
      <c r="H98" s="7">
        <v>7.0848000000000004</v>
      </c>
      <c r="I98" s="7">
        <v>54.008333333333333</v>
      </c>
      <c r="J98" s="7">
        <v>59.679999999999993</v>
      </c>
      <c r="K98" s="7">
        <v>2.3388750000000003</v>
      </c>
      <c r="L98" s="7">
        <v>1.6771</v>
      </c>
      <c r="M98" s="6">
        <v>891.25</v>
      </c>
      <c r="N98" s="6">
        <v>685</v>
      </c>
      <c r="S98"/>
    </row>
    <row r="99" spans="2:19">
      <c r="B99" s="155">
        <v>43799</v>
      </c>
      <c r="C99" s="6">
        <v>265.74740000000003</v>
      </c>
      <c r="D99" s="6">
        <v>207</v>
      </c>
      <c r="E99" s="6">
        <v>246.2</v>
      </c>
      <c r="F99" s="6">
        <v>216</v>
      </c>
      <c r="G99" s="7">
        <v>1.1052</v>
      </c>
      <c r="H99" s="7">
        <v>7.0218999999999996</v>
      </c>
      <c r="I99" s="7">
        <v>56.93238095238096</v>
      </c>
      <c r="J99" s="7">
        <v>62.596818181818179</v>
      </c>
      <c r="K99" s="7">
        <v>2.6315238095238094</v>
      </c>
      <c r="L99" s="7">
        <v>2.1145</v>
      </c>
      <c r="M99" s="6">
        <v>837</v>
      </c>
      <c r="N99" s="6">
        <v>728</v>
      </c>
      <c r="S99"/>
    </row>
    <row r="100" spans="2:19">
      <c r="B100" s="155">
        <v>43830</v>
      </c>
      <c r="C100" s="6">
        <v>259.42800000000005</v>
      </c>
      <c r="D100" s="6">
        <v>206</v>
      </c>
      <c r="E100" s="6">
        <v>254.75</v>
      </c>
      <c r="F100" s="6">
        <v>217.25</v>
      </c>
      <c r="G100" s="7">
        <v>1.1113999999999999</v>
      </c>
      <c r="H100" s="7">
        <v>7.0122</v>
      </c>
      <c r="I100" s="7">
        <v>59.804761904761904</v>
      </c>
      <c r="J100" s="7">
        <v>65.173809047619045</v>
      </c>
      <c r="K100" s="7">
        <v>2.288238095238095</v>
      </c>
      <c r="L100" s="7">
        <v>1.8224</v>
      </c>
      <c r="M100" s="6">
        <v>773.75</v>
      </c>
      <c r="N100" s="6">
        <v>710</v>
      </c>
      <c r="S100"/>
    </row>
    <row r="101" spans="2:19">
      <c r="B101" s="155">
        <v>43861</v>
      </c>
      <c r="C101" s="6">
        <v>302.00079999999997</v>
      </c>
      <c r="D101" s="6">
        <v>233.2</v>
      </c>
      <c r="E101" s="6">
        <v>304.39999999999998</v>
      </c>
      <c r="F101" s="6">
        <v>242.8</v>
      </c>
      <c r="G101" s="7">
        <v>1.1109</v>
      </c>
      <c r="H101" s="7">
        <v>6.92</v>
      </c>
      <c r="I101" s="7">
        <v>57.689090909090915</v>
      </c>
      <c r="J101" s="7">
        <v>63.773912608695653</v>
      </c>
      <c r="K101" s="7">
        <v>2.0371818181818178</v>
      </c>
      <c r="L101" s="7">
        <v>1.7486000000000002</v>
      </c>
      <c r="M101" s="6">
        <v>841</v>
      </c>
      <c r="N101" s="6">
        <v>778</v>
      </c>
      <c r="S101"/>
    </row>
    <row r="102" spans="2:19">
      <c r="B102" s="155">
        <v>43890</v>
      </c>
      <c r="C102" s="6">
        <v>331.60220000000004</v>
      </c>
      <c r="D102" s="6">
        <v>244.6</v>
      </c>
      <c r="E102" s="6">
        <v>264.60000000000002</v>
      </c>
      <c r="F102" s="6">
        <v>227.6</v>
      </c>
      <c r="G102" s="7">
        <v>1.0914999999999999</v>
      </c>
      <c r="H102" s="7">
        <v>6.9970999999999997</v>
      </c>
      <c r="I102" s="7">
        <v>50.593000000000004</v>
      </c>
      <c r="J102" s="7">
        <v>55.605238095238093</v>
      </c>
      <c r="K102" s="7">
        <v>1.8432999999999997</v>
      </c>
      <c r="L102" s="7">
        <v>1.3915</v>
      </c>
      <c r="M102" s="6">
        <v>768</v>
      </c>
      <c r="N102" s="6">
        <v>717</v>
      </c>
      <c r="S102"/>
    </row>
    <row r="103" spans="2:19">
      <c r="B103" s="155">
        <v>43921</v>
      </c>
      <c r="C103" s="6">
        <v>271.06900000000002</v>
      </c>
      <c r="D103" s="6">
        <v>192.25</v>
      </c>
      <c r="E103" s="6">
        <v>236.25</v>
      </c>
      <c r="F103" s="6">
        <v>196</v>
      </c>
      <c r="G103" s="7">
        <v>1.1063000000000001</v>
      </c>
      <c r="H103" s="7">
        <v>7.0225</v>
      </c>
      <c r="I103" s="7">
        <v>30.445454545454545</v>
      </c>
      <c r="J103" s="7">
        <v>33.729090909090914</v>
      </c>
      <c r="K103" s="7">
        <v>1.7311818181818179</v>
      </c>
      <c r="L103" s="7">
        <v>1.3905000000000001</v>
      </c>
      <c r="M103" s="6">
        <v>697.5</v>
      </c>
      <c r="N103" s="6">
        <v>612.5</v>
      </c>
      <c r="S103"/>
    </row>
    <row r="104" spans="2:19">
      <c r="B104" s="155">
        <v>43951</v>
      </c>
      <c r="C104" s="6">
        <v>217.0215</v>
      </c>
      <c r="D104" s="6">
        <v>151.25</v>
      </c>
      <c r="E104" s="6">
        <v>180.75</v>
      </c>
      <c r="F104" s="6">
        <v>167.5</v>
      </c>
      <c r="G104" s="7">
        <v>1.0878000000000001</v>
      </c>
      <c r="H104" s="7">
        <v>7.0717999999999996</v>
      </c>
      <c r="I104" s="7">
        <v>16.870909090909091</v>
      </c>
      <c r="J104" s="7">
        <v>26.454545454545457</v>
      </c>
      <c r="K104" s="7">
        <v>1.7539090909090909</v>
      </c>
      <c r="L104" s="7">
        <v>1.4155</v>
      </c>
      <c r="M104" s="6">
        <v>588.75</v>
      </c>
      <c r="N104" s="6">
        <v>395</v>
      </c>
      <c r="S104"/>
    </row>
    <row r="105" spans="2:19">
      <c r="B105" s="155">
        <v>43982</v>
      </c>
      <c r="C105" s="6">
        <v>192.24279999999999</v>
      </c>
      <c r="D105" s="6">
        <v>148.4</v>
      </c>
      <c r="E105" s="6">
        <v>177</v>
      </c>
      <c r="F105" s="6">
        <v>159.6</v>
      </c>
      <c r="G105" s="7">
        <v>1.0908</v>
      </c>
      <c r="H105" s="7">
        <v>7.1092000000000004</v>
      </c>
      <c r="I105" s="7">
        <v>28.066190476190478</v>
      </c>
      <c r="J105" s="7">
        <v>32.087272727272726</v>
      </c>
      <c r="K105" s="7">
        <v>1.8158095238095235</v>
      </c>
      <c r="L105" s="7">
        <v>1.5066999999999999</v>
      </c>
      <c r="M105" s="6">
        <v>701</v>
      </c>
      <c r="N105" s="6">
        <v>531</v>
      </c>
      <c r="S105"/>
    </row>
    <row r="106" spans="2:19">
      <c r="B106" s="155">
        <v>44012</v>
      </c>
      <c r="C106" s="6">
        <v>152.58025000000001</v>
      </c>
      <c r="D106" s="6">
        <v>152.5</v>
      </c>
      <c r="E106" s="6">
        <v>177</v>
      </c>
      <c r="F106" s="6">
        <v>155.5</v>
      </c>
      <c r="G106" s="7">
        <v>1.1257999999999999</v>
      </c>
      <c r="H106" s="7">
        <v>7.0835999999999997</v>
      </c>
      <c r="I106" s="7">
        <v>38.313636363636363</v>
      </c>
      <c r="J106" s="7">
        <v>40.772727272727273</v>
      </c>
      <c r="K106" s="7">
        <v>1.7008636363636362</v>
      </c>
      <c r="L106" s="7">
        <v>1.4081999999999999</v>
      </c>
      <c r="M106" s="6">
        <v>740</v>
      </c>
      <c r="N106" s="6">
        <v>765</v>
      </c>
      <c r="S106"/>
    </row>
    <row r="107" spans="2:19">
      <c r="B107" s="155">
        <v>44043</v>
      </c>
      <c r="C107" s="6">
        <v>194.23840000000001</v>
      </c>
      <c r="D107" s="6">
        <v>168.4</v>
      </c>
      <c r="E107" s="6">
        <v>217.8</v>
      </c>
      <c r="F107" s="6">
        <v>165.2</v>
      </c>
      <c r="G107" s="7">
        <v>1.1463000000000001</v>
      </c>
      <c r="H107" s="7">
        <v>7.0103</v>
      </c>
      <c r="I107" s="7">
        <v>40.700869565217396</v>
      </c>
      <c r="J107" s="7">
        <v>43.135833333333345</v>
      </c>
      <c r="K107" s="7">
        <v>1.7643478260869567</v>
      </c>
      <c r="L107" s="7">
        <v>1.4887000000000001</v>
      </c>
      <c r="M107" s="6">
        <v>781</v>
      </c>
      <c r="N107" s="6">
        <v>779</v>
      </c>
      <c r="S107"/>
    </row>
    <row r="108" spans="2:19">
      <c r="B108" s="155">
        <v>44074</v>
      </c>
      <c r="C108" s="6">
        <v>234.15040000000005</v>
      </c>
      <c r="D108" s="6">
        <v>188.6</v>
      </c>
      <c r="E108" s="6">
        <v>229.4</v>
      </c>
      <c r="F108" s="6">
        <v>172</v>
      </c>
      <c r="G108" s="7">
        <v>1.1827000000000001</v>
      </c>
      <c r="H108" s="7">
        <v>6.9302000000000001</v>
      </c>
      <c r="I108" s="7">
        <v>42.291818181818194</v>
      </c>
      <c r="J108" s="7">
        <v>44.941818181818178</v>
      </c>
      <c r="K108" s="7">
        <v>2.3187272727272727</v>
      </c>
      <c r="L108" s="7">
        <v>1.8858999999999999</v>
      </c>
      <c r="M108" s="6">
        <v>799</v>
      </c>
      <c r="N108" s="6">
        <v>721</v>
      </c>
      <c r="S108"/>
    </row>
    <row r="109" spans="2:19">
      <c r="B109" s="155">
        <v>44104</v>
      </c>
      <c r="C109" s="6">
        <v>260.67525000000001</v>
      </c>
      <c r="D109" s="6">
        <v>208.5</v>
      </c>
      <c r="E109" s="6">
        <v>255.5</v>
      </c>
      <c r="F109" s="6">
        <v>202.75</v>
      </c>
      <c r="G109" s="7">
        <v>1.1793</v>
      </c>
      <c r="H109" s="7">
        <v>6.8144</v>
      </c>
      <c r="I109" s="7">
        <v>39.76136363636364</v>
      </c>
      <c r="J109" s="7">
        <v>42.021739130434788</v>
      </c>
      <c r="K109" s="7">
        <v>2.2961363636363639</v>
      </c>
      <c r="L109" s="7">
        <v>1.7267999999999999</v>
      </c>
      <c r="M109" s="6">
        <v>855</v>
      </c>
      <c r="N109" s="6">
        <v>801.25</v>
      </c>
      <c r="S109"/>
    </row>
    <row r="110" spans="2:19">
      <c r="B110" s="155">
        <v>44135</v>
      </c>
      <c r="C110" s="6">
        <v>290.69240000000008</v>
      </c>
      <c r="D110" s="6">
        <v>234.8</v>
      </c>
      <c r="E110" s="6">
        <v>260.8</v>
      </c>
      <c r="F110" s="6">
        <v>210.8</v>
      </c>
      <c r="G110" s="7">
        <v>1.1765000000000001</v>
      </c>
      <c r="H110" s="7">
        <v>6.7088999999999999</v>
      </c>
      <c r="I110" s="7">
        <v>39.583478260869569</v>
      </c>
      <c r="J110" s="7">
        <v>41.499130434782607</v>
      </c>
      <c r="K110" s="7">
        <v>2.8227826086956522</v>
      </c>
      <c r="L110" s="7">
        <v>1.885</v>
      </c>
      <c r="M110" s="6">
        <v>868</v>
      </c>
      <c r="N110" s="6">
        <v>801</v>
      </c>
      <c r="S110"/>
    </row>
    <row r="111" spans="2:19">
      <c r="B111" s="155">
        <v>44165</v>
      </c>
      <c r="C111" s="6">
        <v>325.94800000000004</v>
      </c>
      <c r="D111" s="6">
        <v>268.5</v>
      </c>
      <c r="E111" s="6">
        <v>279.25</v>
      </c>
      <c r="F111" s="6">
        <v>240.25</v>
      </c>
      <c r="G111" s="7">
        <v>1.1837</v>
      </c>
      <c r="H111" s="7">
        <v>6.6036000000000001</v>
      </c>
      <c r="I111" s="7">
        <v>41.346499999999992</v>
      </c>
      <c r="J111" s="7">
        <v>43.98</v>
      </c>
      <c r="K111" s="7">
        <v>2.8719500000000004</v>
      </c>
      <c r="L111" s="7">
        <v>2.1749999999999998</v>
      </c>
      <c r="M111" s="6">
        <v>881.25</v>
      </c>
      <c r="N111" s="6">
        <v>858.75</v>
      </c>
      <c r="S111"/>
    </row>
    <row r="112" spans="2:19">
      <c r="B112" s="155">
        <v>44196</v>
      </c>
      <c r="C112" s="6">
        <v>385.40025000000003</v>
      </c>
      <c r="D112" s="6">
        <v>335.5</v>
      </c>
      <c r="E112" s="6">
        <v>329.5</v>
      </c>
      <c r="F112" s="6">
        <v>285.75</v>
      </c>
      <c r="G112" s="7">
        <v>1.2161999999999999</v>
      </c>
      <c r="H112" s="7">
        <v>6.5419</v>
      </c>
      <c r="I112" s="7">
        <v>46.993043478260873</v>
      </c>
      <c r="J112" s="7">
        <v>50.103913043478265</v>
      </c>
      <c r="K112" s="7">
        <v>2.5972173913043486</v>
      </c>
      <c r="L112" s="7">
        <v>2.0186999999999999</v>
      </c>
      <c r="M112" s="6">
        <v>965</v>
      </c>
      <c r="N112" s="6">
        <v>953.75</v>
      </c>
      <c r="S112"/>
    </row>
    <row r="113" spans="2:19">
      <c r="B113" s="155">
        <v>44227</v>
      </c>
      <c r="C113" s="6">
        <v>367.52300000000002</v>
      </c>
      <c r="D113" s="6">
        <v>329.4</v>
      </c>
      <c r="E113" s="6">
        <v>379</v>
      </c>
      <c r="F113" s="6">
        <v>323.2</v>
      </c>
      <c r="G113" s="7">
        <v>1.2176</v>
      </c>
      <c r="H113" s="7">
        <v>6.4722999999999997</v>
      </c>
      <c r="I113" s="7">
        <v>51.923000000000002</v>
      </c>
      <c r="J113" s="7">
        <v>55.153809523809514</v>
      </c>
      <c r="K113" s="7">
        <v>2.6432500000000001</v>
      </c>
      <c r="L113" s="7">
        <v>2.1720000000000002</v>
      </c>
      <c r="M113" s="6">
        <v>947</v>
      </c>
      <c r="N113" s="6">
        <v>957</v>
      </c>
      <c r="S113"/>
    </row>
    <row r="114" spans="2:19">
      <c r="B114" s="155">
        <v>44255</v>
      </c>
      <c r="C114" s="6">
        <v>372.51200000000006</v>
      </c>
      <c r="D114" s="6">
        <v>341</v>
      </c>
      <c r="E114" s="6">
        <v>386</v>
      </c>
      <c r="F114" s="6">
        <v>330</v>
      </c>
      <c r="G114" s="7">
        <v>1.2069000000000001</v>
      </c>
      <c r="H114" s="7">
        <v>6.4583000000000004</v>
      </c>
      <c r="I114" s="7">
        <v>56.976000030517575</v>
      </c>
      <c r="J114" s="7">
        <v>59.705999847412109</v>
      </c>
      <c r="K114" s="7">
        <v>2.870599997329712</v>
      </c>
      <c r="L114" s="7">
        <v>3.1888999999999998</v>
      </c>
      <c r="M114" s="6">
        <v>940</v>
      </c>
      <c r="N114" s="6">
        <v>820</v>
      </c>
      <c r="S114"/>
    </row>
    <row r="115" spans="2:19">
      <c r="B115" s="13"/>
      <c r="C115" s="8"/>
      <c r="D115" s="8"/>
      <c r="E115" s="8"/>
      <c r="F115" s="8"/>
      <c r="G115" s="9"/>
      <c r="H115" s="9"/>
      <c r="I115" s="9"/>
      <c r="J115" s="9"/>
      <c r="K115" s="9"/>
      <c r="L115" s="9"/>
      <c r="M115" s="8"/>
      <c r="N115" s="8"/>
      <c r="S115"/>
    </row>
    <row r="116" spans="2:19">
      <c r="B116" s="13"/>
      <c r="C116" s="8"/>
      <c r="D116" s="8"/>
      <c r="E116" s="8"/>
      <c r="F116" s="8"/>
      <c r="G116" s="9"/>
      <c r="H116" s="9"/>
      <c r="I116" s="9"/>
      <c r="J116" s="9"/>
      <c r="K116" s="9"/>
      <c r="L116" s="9"/>
      <c r="M116" s="8"/>
      <c r="N116" s="8"/>
      <c r="S116"/>
    </row>
    <row r="117" spans="2:19">
      <c r="B117" s="13"/>
      <c r="C117" s="8"/>
      <c r="D117" s="8"/>
      <c r="E117" s="8"/>
      <c r="F117" s="8"/>
      <c r="G117" s="9"/>
      <c r="H117" s="9"/>
      <c r="I117" s="9"/>
      <c r="J117" s="9"/>
      <c r="K117" s="9"/>
      <c r="L117" s="9"/>
      <c r="M117" s="8"/>
      <c r="N117" s="8"/>
      <c r="S117"/>
    </row>
    <row r="118" spans="2:19">
      <c r="B118" s="13"/>
      <c r="C118" s="8"/>
      <c r="D118" s="8"/>
      <c r="E118" s="8"/>
      <c r="F118" s="8"/>
      <c r="G118" s="9"/>
      <c r="H118" s="9"/>
      <c r="I118" s="9"/>
      <c r="J118" s="9"/>
      <c r="K118" s="9"/>
      <c r="L118" s="9"/>
      <c r="M118" s="8"/>
      <c r="N118" s="8"/>
      <c r="S118"/>
    </row>
    <row r="119" spans="2:19">
      <c r="B119" s="13"/>
      <c r="C119" s="8"/>
      <c r="D119" s="8"/>
      <c r="E119" s="8"/>
      <c r="F119" s="8"/>
      <c r="G119" s="9"/>
      <c r="H119" s="9"/>
      <c r="I119" s="9"/>
      <c r="J119" s="9"/>
      <c r="K119" s="9"/>
      <c r="L119" s="9"/>
      <c r="M119" s="8"/>
      <c r="N119" s="8"/>
      <c r="S119"/>
    </row>
    <row r="120" spans="2:19">
      <c r="B120" s="13"/>
      <c r="C120" s="8"/>
      <c r="D120" s="8"/>
      <c r="E120" s="8"/>
      <c r="F120" s="8"/>
      <c r="G120" s="9"/>
      <c r="H120" s="9"/>
      <c r="I120" s="9"/>
      <c r="J120" s="9"/>
      <c r="K120" s="9"/>
      <c r="L120" s="9"/>
      <c r="M120" s="8"/>
      <c r="N120" s="8"/>
      <c r="S120"/>
    </row>
    <row r="121" spans="2:19">
      <c r="B121" s="13"/>
      <c r="C121" s="8"/>
      <c r="D121" s="8"/>
      <c r="E121" s="8"/>
      <c r="F121" s="8"/>
      <c r="G121" s="9"/>
      <c r="H121" s="9"/>
      <c r="I121" s="9"/>
      <c r="J121" s="9"/>
      <c r="K121" s="9"/>
      <c r="L121" s="9"/>
      <c r="M121" s="8"/>
      <c r="N121" s="8"/>
      <c r="S121"/>
    </row>
    <row r="122" spans="2:19">
      <c r="B122" s="13"/>
      <c r="C122" s="8"/>
      <c r="D122" s="8"/>
      <c r="E122" s="8"/>
      <c r="F122" s="8"/>
      <c r="G122" s="9"/>
      <c r="H122" s="9"/>
      <c r="I122" s="9"/>
      <c r="J122" s="9"/>
      <c r="K122" s="9"/>
      <c r="L122" s="9"/>
      <c r="M122" s="8"/>
      <c r="N122" s="8"/>
      <c r="S122"/>
    </row>
    <row r="123" spans="2:19">
      <c r="B123" s="13"/>
      <c r="C123" s="8"/>
      <c r="D123" s="8"/>
      <c r="E123" s="8"/>
      <c r="F123" s="8"/>
      <c r="G123" s="9"/>
      <c r="H123" s="9"/>
      <c r="I123" s="9"/>
      <c r="J123" s="9"/>
      <c r="K123" s="9"/>
      <c r="L123" s="9"/>
      <c r="M123" s="8"/>
      <c r="N123" s="8"/>
      <c r="S123"/>
    </row>
    <row r="124" spans="2:19">
      <c r="B124" s="5"/>
      <c r="C124" s="6"/>
      <c r="D124" s="6"/>
      <c r="E124" s="6"/>
      <c r="F124" s="6"/>
      <c r="G124" s="7"/>
      <c r="H124" s="7"/>
      <c r="I124" s="7"/>
      <c r="J124" s="7"/>
      <c r="K124" s="7"/>
      <c r="L124" s="7"/>
      <c r="S124"/>
    </row>
    <row r="125" spans="2:19">
      <c r="B125" s="5"/>
      <c r="C125" s="6"/>
      <c r="D125" s="6"/>
      <c r="E125" s="6"/>
      <c r="F125" s="6"/>
      <c r="G125" s="7"/>
      <c r="H125" s="7"/>
      <c r="I125" s="7"/>
      <c r="J125" s="7"/>
      <c r="K125" s="7"/>
      <c r="L125" s="7"/>
      <c r="S125"/>
    </row>
    <row r="126" spans="2:19">
      <c r="B126" s="5"/>
      <c r="C126" s="6"/>
      <c r="D126" s="6"/>
      <c r="E126" s="6"/>
      <c r="F126" s="6"/>
      <c r="G126" s="7"/>
      <c r="H126" s="7"/>
      <c r="I126" s="7"/>
      <c r="J126" s="7"/>
      <c r="K126" s="7"/>
      <c r="L126" s="7"/>
      <c r="S126"/>
    </row>
    <row r="127" spans="2:19">
      <c r="B127" s="5"/>
      <c r="C127" s="6"/>
      <c r="D127" s="6"/>
      <c r="E127" s="6"/>
      <c r="F127" s="6"/>
      <c r="G127" s="7"/>
      <c r="H127" s="7"/>
      <c r="I127" s="7"/>
      <c r="J127" s="7"/>
      <c r="K127" s="7"/>
      <c r="L127" s="7"/>
      <c r="S127"/>
    </row>
    <row r="128" spans="2:19">
      <c r="B128" s="5"/>
      <c r="C128" s="6"/>
      <c r="D128" s="6"/>
      <c r="E128" s="6"/>
      <c r="F128" s="6"/>
      <c r="G128" s="7"/>
      <c r="H128" s="7"/>
      <c r="I128" s="7"/>
      <c r="J128" s="7"/>
      <c r="K128" s="7"/>
      <c r="L128" s="7"/>
      <c r="S128"/>
    </row>
    <row r="129" spans="2:19">
      <c r="B129" s="5"/>
      <c r="C129" s="6"/>
      <c r="D129" s="6"/>
      <c r="E129" s="6"/>
      <c r="F129" s="6"/>
      <c r="G129" s="7"/>
      <c r="H129" s="7"/>
      <c r="I129" s="7"/>
      <c r="J129" s="7"/>
      <c r="K129" s="7"/>
      <c r="L129" s="7"/>
      <c r="S129"/>
    </row>
    <row r="130" spans="2:19">
      <c r="B130" s="5"/>
      <c r="C130" s="6"/>
      <c r="D130" s="6"/>
      <c r="E130" s="6"/>
      <c r="F130" s="6"/>
      <c r="G130" s="7"/>
      <c r="H130" s="7"/>
      <c r="I130" s="7"/>
      <c r="J130" s="7"/>
      <c r="K130" s="7"/>
      <c r="L130" s="7"/>
      <c r="S130"/>
    </row>
    <row r="131" spans="2:19">
      <c r="B131" s="5"/>
      <c r="C131" s="6"/>
      <c r="D131" s="6"/>
      <c r="E131" s="6"/>
      <c r="F131" s="6"/>
      <c r="G131" s="7"/>
      <c r="H131" s="7"/>
      <c r="I131" s="7"/>
      <c r="J131" s="7"/>
      <c r="K131" s="7"/>
      <c r="L131" s="7"/>
      <c r="S131"/>
    </row>
    <row r="132" spans="2:19">
      <c r="B132" s="5"/>
      <c r="C132" s="6"/>
      <c r="D132" s="6"/>
      <c r="E132" s="6"/>
      <c r="F132" s="6"/>
      <c r="G132" s="7"/>
      <c r="H132" s="7"/>
      <c r="I132" s="7"/>
      <c r="J132" s="7"/>
      <c r="K132" s="7"/>
      <c r="L132" s="7"/>
      <c r="S132"/>
    </row>
    <row r="133" spans="2:19">
      <c r="B133" s="5"/>
      <c r="C133" s="6"/>
      <c r="D133" s="6"/>
      <c r="E133" s="6"/>
      <c r="F133" s="6"/>
      <c r="G133" s="7"/>
      <c r="H133" s="7"/>
      <c r="I133" s="7"/>
      <c r="J133" s="7"/>
      <c r="K133" s="7"/>
      <c r="L133" s="7"/>
      <c r="S133"/>
    </row>
    <row r="134" spans="2:19">
      <c r="B134" s="5"/>
      <c r="C134" s="6"/>
      <c r="D134" s="6"/>
      <c r="E134" s="6"/>
      <c r="F134" s="6"/>
      <c r="G134" s="7"/>
      <c r="H134" s="7"/>
      <c r="I134" s="7"/>
      <c r="J134" s="7"/>
      <c r="K134" s="7"/>
      <c r="L134" s="7"/>
      <c r="S134"/>
    </row>
    <row r="135" spans="2:19">
      <c r="B135" s="5"/>
      <c r="C135" s="6"/>
      <c r="D135" s="6"/>
      <c r="E135" s="6"/>
      <c r="F135" s="6"/>
      <c r="G135" s="7"/>
      <c r="H135" s="7"/>
      <c r="I135" s="7"/>
      <c r="J135" s="7"/>
      <c r="K135" s="7"/>
      <c r="L135" s="7"/>
      <c r="S135"/>
    </row>
    <row r="136" spans="2:19">
      <c r="B136" s="5"/>
      <c r="C136" s="6"/>
      <c r="D136" s="6"/>
      <c r="E136" s="6"/>
      <c r="F136" s="6"/>
      <c r="G136" s="7"/>
      <c r="H136" s="7"/>
      <c r="I136" s="7"/>
      <c r="J136" s="7"/>
      <c r="K136" s="7"/>
      <c r="L136" s="7"/>
      <c r="S136"/>
    </row>
    <row r="137" spans="2:19">
      <c r="B137" s="5"/>
      <c r="C137" s="6"/>
      <c r="D137" s="6"/>
      <c r="E137" s="6"/>
      <c r="F137" s="6"/>
      <c r="G137" s="7"/>
      <c r="H137" s="7"/>
      <c r="I137" s="7"/>
      <c r="J137" s="7"/>
      <c r="K137" s="7"/>
      <c r="L137" s="7"/>
      <c r="S137"/>
    </row>
    <row r="138" spans="2:19">
      <c r="B138" s="5"/>
      <c r="C138" s="6"/>
      <c r="D138" s="6"/>
      <c r="E138" s="6"/>
      <c r="F138" s="6"/>
      <c r="G138" s="7"/>
      <c r="H138" s="7"/>
      <c r="I138" s="7"/>
      <c r="J138" s="7"/>
      <c r="K138" s="7"/>
      <c r="L138" s="7"/>
      <c r="S138"/>
    </row>
    <row r="139" spans="2:19">
      <c r="B139" s="5"/>
      <c r="C139" s="6"/>
      <c r="D139" s="6"/>
      <c r="E139" s="6"/>
      <c r="F139" s="6"/>
      <c r="G139" s="7"/>
      <c r="H139" s="7"/>
      <c r="I139" s="7"/>
      <c r="J139" s="7"/>
      <c r="K139" s="7"/>
      <c r="L139" s="7"/>
      <c r="S139"/>
    </row>
    <row r="140" spans="2:19">
      <c r="B140" s="5"/>
      <c r="C140" s="6"/>
      <c r="D140" s="6"/>
      <c r="E140" s="6"/>
      <c r="F140" s="6"/>
      <c r="G140" s="7"/>
      <c r="H140" s="7"/>
      <c r="I140" s="7"/>
      <c r="J140" s="7"/>
      <c r="K140" s="7"/>
      <c r="L140" s="7"/>
      <c r="S140"/>
    </row>
    <row r="141" spans="2:19">
      <c r="B141" s="5"/>
      <c r="C141" s="6"/>
      <c r="D141" s="6"/>
      <c r="E141" s="6"/>
      <c r="F141" s="6"/>
      <c r="G141" s="7"/>
      <c r="H141" s="7"/>
      <c r="I141" s="7"/>
      <c r="J141" s="7"/>
      <c r="K141" s="7"/>
      <c r="L141" s="7"/>
      <c r="S141"/>
    </row>
    <row r="142" spans="2:19">
      <c r="B142" s="5"/>
      <c r="C142" s="6"/>
      <c r="D142" s="6"/>
      <c r="E142" s="6"/>
      <c r="F142" s="6"/>
      <c r="G142" s="7"/>
      <c r="H142" s="7"/>
      <c r="I142" s="7"/>
      <c r="J142" s="7"/>
      <c r="K142" s="7"/>
      <c r="L142" s="7"/>
      <c r="S142"/>
    </row>
    <row r="143" spans="2:19">
      <c r="B143" s="5"/>
      <c r="C143" s="6"/>
      <c r="D143" s="6"/>
      <c r="E143" s="6"/>
      <c r="F143" s="6"/>
      <c r="G143" s="7"/>
      <c r="H143" s="7"/>
      <c r="I143" s="7"/>
      <c r="J143" s="7"/>
      <c r="K143" s="7"/>
      <c r="L143" s="7"/>
      <c r="S143"/>
    </row>
    <row r="144" spans="2:19">
      <c r="B144" s="5"/>
      <c r="C144" s="6"/>
      <c r="D144" s="6"/>
      <c r="E144" s="6"/>
      <c r="F144" s="6"/>
      <c r="G144" s="7"/>
      <c r="H144" s="7"/>
      <c r="I144" s="7"/>
      <c r="J144" s="7"/>
      <c r="K144" s="7"/>
      <c r="L144" s="7"/>
      <c r="S144"/>
    </row>
    <row r="145" spans="2:19">
      <c r="B145" s="5"/>
      <c r="C145" s="6"/>
      <c r="D145" s="6"/>
      <c r="E145" s="6"/>
      <c r="F145" s="6"/>
      <c r="G145" s="7"/>
      <c r="H145" s="7"/>
      <c r="I145" s="7"/>
      <c r="J145" s="7"/>
      <c r="K145" s="7"/>
      <c r="L145" s="7"/>
      <c r="S145"/>
    </row>
    <row r="146" spans="2:19">
      <c r="B146" s="5"/>
      <c r="C146" s="6"/>
      <c r="D146" s="6"/>
      <c r="E146" s="6"/>
      <c r="F146" s="6"/>
      <c r="G146" s="7"/>
      <c r="H146" s="7"/>
      <c r="I146" s="7"/>
      <c r="J146" s="7"/>
      <c r="K146" s="7"/>
      <c r="L146" s="7"/>
      <c r="S146"/>
    </row>
    <row r="147" spans="2:19">
      <c r="B147" s="5"/>
      <c r="C147" s="6"/>
      <c r="D147" s="6"/>
      <c r="E147" s="6"/>
      <c r="F147" s="6"/>
      <c r="G147" s="7"/>
      <c r="H147" s="7"/>
      <c r="I147" s="7"/>
      <c r="J147" s="7"/>
      <c r="K147" s="7"/>
      <c r="L147" s="7"/>
      <c r="S147"/>
    </row>
    <row r="148" spans="2:19">
      <c r="B148" s="5"/>
      <c r="C148" s="6"/>
      <c r="D148" s="6"/>
      <c r="E148" s="6"/>
      <c r="F148" s="6"/>
      <c r="G148" s="7"/>
      <c r="H148" s="7"/>
      <c r="I148" s="7"/>
      <c r="J148" s="7"/>
      <c r="K148" s="7"/>
      <c r="L148" s="7"/>
      <c r="S148"/>
    </row>
    <row r="149" spans="2:19">
      <c r="B149" s="5"/>
      <c r="C149" s="6"/>
      <c r="D149" s="6"/>
      <c r="E149" s="6"/>
      <c r="F149" s="6"/>
      <c r="G149" s="7"/>
      <c r="H149" s="7"/>
      <c r="I149" s="7"/>
      <c r="J149" s="7"/>
      <c r="K149" s="7"/>
      <c r="L149" s="7"/>
      <c r="S149"/>
    </row>
    <row r="150" spans="2:19">
      <c r="B150" s="5"/>
      <c r="C150" s="6"/>
      <c r="D150" s="6"/>
      <c r="E150" s="6"/>
      <c r="F150" s="6"/>
      <c r="G150" s="7"/>
      <c r="H150" s="7"/>
      <c r="I150" s="7"/>
      <c r="J150" s="7"/>
      <c r="K150" s="7"/>
      <c r="L150" s="7"/>
      <c r="S150"/>
    </row>
    <row r="151" spans="2:19">
      <c r="B151" s="5"/>
      <c r="C151" s="6"/>
      <c r="D151" s="6"/>
      <c r="E151" s="6"/>
      <c r="F151" s="6"/>
      <c r="G151" s="7"/>
      <c r="H151" s="7"/>
      <c r="I151" s="7"/>
      <c r="J151" s="7"/>
      <c r="K151" s="7"/>
      <c r="L151" s="7"/>
      <c r="S151"/>
    </row>
    <row r="152" spans="2:19">
      <c r="B152" s="5"/>
      <c r="C152" s="6"/>
      <c r="D152" s="6"/>
      <c r="E152" s="6"/>
      <c r="F152" s="6"/>
      <c r="G152" s="7"/>
      <c r="H152" s="7"/>
      <c r="I152" s="7"/>
      <c r="J152" s="7"/>
      <c r="K152" s="7"/>
      <c r="L152" s="7"/>
      <c r="S152"/>
    </row>
    <row r="153" spans="2:19">
      <c r="B153" s="5"/>
      <c r="C153" s="6"/>
      <c r="D153" s="6"/>
      <c r="E153" s="6"/>
      <c r="F153" s="6"/>
      <c r="G153" s="7"/>
      <c r="H153" s="7"/>
      <c r="I153" s="7"/>
      <c r="J153" s="7"/>
      <c r="K153" s="7"/>
      <c r="L153" s="7"/>
      <c r="S153"/>
    </row>
    <row r="154" spans="2:19">
      <c r="B154" s="5"/>
      <c r="C154" s="6"/>
      <c r="D154" s="6"/>
      <c r="E154" s="6"/>
      <c r="F154" s="6"/>
      <c r="G154" s="7"/>
      <c r="H154" s="7"/>
      <c r="I154" s="7"/>
      <c r="J154" s="7"/>
      <c r="K154" s="7"/>
      <c r="L154" s="7"/>
      <c r="S154"/>
    </row>
    <row r="155" spans="2:19">
      <c r="B155" s="5"/>
      <c r="C155" s="6"/>
      <c r="D155" s="6"/>
      <c r="E155" s="6"/>
      <c r="F155" s="6"/>
      <c r="G155" s="7"/>
      <c r="H155" s="7"/>
      <c r="I155" s="7"/>
      <c r="J155" s="7"/>
      <c r="K155" s="7"/>
      <c r="L155" s="7"/>
      <c r="S155"/>
    </row>
    <row r="156" spans="2:19">
      <c r="B156" s="5"/>
      <c r="C156" s="6"/>
      <c r="D156" s="6"/>
      <c r="E156" s="6"/>
      <c r="F156" s="6"/>
      <c r="G156" s="7"/>
      <c r="H156" s="7"/>
      <c r="I156" s="7"/>
      <c r="J156" s="7"/>
      <c r="K156" s="7"/>
      <c r="L156" s="7"/>
      <c r="S156"/>
    </row>
    <row r="157" spans="2:19">
      <c r="B157" s="5"/>
      <c r="C157" s="6"/>
      <c r="D157" s="6"/>
      <c r="E157" s="6"/>
      <c r="F157" s="6"/>
      <c r="G157" s="7"/>
      <c r="H157" s="7"/>
      <c r="I157" s="7"/>
      <c r="J157" s="7"/>
      <c r="K157" s="7"/>
      <c r="L157" s="7"/>
      <c r="S157"/>
    </row>
    <row r="158" spans="2:19">
      <c r="B158" s="5"/>
      <c r="C158" s="6"/>
      <c r="D158" s="6"/>
      <c r="E158" s="6"/>
      <c r="F158" s="6"/>
      <c r="G158" s="7"/>
      <c r="H158" s="7"/>
      <c r="I158" s="7"/>
      <c r="J158" s="7"/>
      <c r="K158" s="7"/>
      <c r="L158" s="7"/>
      <c r="S158"/>
    </row>
    <row r="159" spans="2:19">
      <c r="B159" s="5"/>
      <c r="C159" s="6"/>
      <c r="D159" s="6"/>
      <c r="E159" s="6"/>
      <c r="F159" s="6"/>
      <c r="G159" s="7"/>
      <c r="H159" s="7"/>
      <c r="I159" s="7"/>
      <c r="J159" s="7"/>
      <c r="K159" s="7"/>
      <c r="L159" s="7"/>
      <c r="S159"/>
    </row>
    <row r="160" spans="2:19">
      <c r="B160" s="5"/>
      <c r="C160" s="6"/>
      <c r="D160" s="6"/>
      <c r="E160" s="6"/>
      <c r="F160" s="6"/>
      <c r="G160" s="7"/>
      <c r="H160" s="7"/>
      <c r="I160" s="7"/>
      <c r="J160" s="7"/>
      <c r="K160" s="7"/>
      <c r="L160" s="7"/>
      <c r="S160"/>
    </row>
    <row r="161" spans="2:19">
      <c r="B161" s="5"/>
      <c r="C161" s="6"/>
      <c r="D161" s="6"/>
      <c r="E161" s="6"/>
      <c r="F161" s="6"/>
      <c r="G161" s="7"/>
      <c r="H161" s="7"/>
      <c r="I161" s="7"/>
      <c r="J161" s="7"/>
      <c r="K161" s="7"/>
      <c r="L161" s="7"/>
      <c r="S161"/>
    </row>
    <row r="162" spans="2:19">
      <c r="B162" s="5"/>
      <c r="C162" s="6"/>
      <c r="D162" s="6"/>
      <c r="E162" s="6"/>
      <c r="F162" s="6"/>
      <c r="G162" s="7"/>
      <c r="H162" s="7"/>
      <c r="I162" s="7"/>
      <c r="J162" s="7"/>
      <c r="K162" s="7"/>
      <c r="L162" s="7"/>
      <c r="S162"/>
    </row>
    <row r="163" spans="2:19">
      <c r="B163" s="5"/>
      <c r="C163" s="6"/>
      <c r="D163" s="6"/>
      <c r="E163" s="6"/>
      <c r="F163" s="6"/>
      <c r="G163" s="7"/>
      <c r="H163" s="7"/>
      <c r="I163" s="7"/>
      <c r="J163" s="7"/>
      <c r="K163" s="7"/>
      <c r="L163" s="7"/>
      <c r="S163"/>
    </row>
    <row r="164" spans="2:19">
      <c r="B164" s="5"/>
      <c r="C164" s="6"/>
      <c r="D164" s="6"/>
      <c r="E164" s="6"/>
      <c r="F164" s="6"/>
      <c r="G164" s="7"/>
      <c r="H164" s="7"/>
      <c r="I164" s="7"/>
      <c r="J164" s="7"/>
      <c r="K164" s="7"/>
      <c r="L164" s="7"/>
      <c r="S164"/>
    </row>
    <row r="165" spans="2:19">
      <c r="B165" s="5"/>
      <c r="C165" s="6"/>
      <c r="D165" s="6"/>
      <c r="E165" s="6"/>
      <c r="F165" s="6"/>
      <c r="G165" s="7"/>
      <c r="H165" s="7"/>
      <c r="I165" s="7"/>
      <c r="J165" s="7"/>
      <c r="K165" s="7"/>
      <c r="L165" s="7"/>
    </row>
    <row r="166" spans="2:19">
      <c r="B166" s="5"/>
      <c r="C166" s="6"/>
      <c r="D166" s="6"/>
      <c r="E166" s="6"/>
      <c r="F166" s="6"/>
      <c r="G166" s="7"/>
      <c r="H166" s="7"/>
      <c r="I166" s="7"/>
      <c r="J166" s="7"/>
      <c r="K166" s="7"/>
      <c r="L166" s="7"/>
    </row>
    <row r="167" spans="2:19">
      <c r="B167" s="5"/>
      <c r="C167" s="6"/>
      <c r="D167" s="6"/>
      <c r="E167" s="6"/>
      <c r="F167" s="6"/>
      <c r="G167" s="7"/>
      <c r="H167" s="7"/>
      <c r="I167" s="7"/>
      <c r="J167" s="7"/>
      <c r="K167" s="7"/>
      <c r="L167" s="7"/>
    </row>
    <row r="168" spans="2:19">
      <c r="B168" s="5"/>
      <c r="C168" s="6"/>
      <c r="D168" s="6"/>
      <c r="E168" s="6"/>
      <c r="F168" s="6"/>
      <c r="G168" s="7"/>
      <c r="H168" s="7"/>
      <c r="I168" s="7"/>
      <c r="J168" s="7"/>
      <c r="K168" s="7"/>
      <c r="L168" s="7"/>
    </row>
    <row r="169" spans="2:19">
      <c r="B169" s="5"/>
      <c r="C169" s="6"/>
      <c r="D169" s="6"/>
      <c r="E169" s="6"/>
      <c r="F169" s="6"/>
      <c r="G169" s="7"/>
      <c r="H169" s="7"/>
      <c r="I169" s="7"/>
      <c r="J169" s="7"/>
      <c r="K169" s="7"/>
      <c r="L169" s="7"/>
    </row>
    <row r="170" spans="2:19">
      <c r="B170" s="5"/>
      <c r="C170" s="6"/>
      <c r="D170" s="6"/>
      <c r="E170" s="6"/>
      <c r="F170" s="6"/>
      <c r="G170" s="7"/>
      <c r="H170" s="7"/>
      <c r="I170" s="7"/>
      <c r="J170" s="7"/>
      <c r="K170" s="7"/>
      <c r="L170" s="7"/>
    </row>
    <row r="171" spans="2:19">
      <c r="B171" s="5"/>
      <c r="C171" s="6"/>
      <c r="D171" s="6"/>
      <c r="E171" s="6"/>
      <c r="F171" s="6"/>
      <c r="G171" s="7"/>
      <c r="H171" s="7"/>
      <c r="I171" s="7"/>
      <c r="J171" s="7"/>
      <c r="K171" s="7"/>
      <c r="L171" s="7"/>
    </row>
    <row r="172" spans="2:19">
      <c r="B172" s="5"/>
      <c r="C172" s="6"/>
      <c r="D172" s="6"/>
      <c r="E172" s="6"/>
      <c r="F172" s="6"/>
      <c r="G172" s="7"/>
      <c r="H172" s="7"/>
      <c r="I172" s="7"/>
      <c r="J172" s="7"/>
      <c r="K172" s="7"/>
      <c r="L172" s="7"/>
    </row>
    <row r="173" spans="2:19">
      <c r="B173" s="5"/>
      <c r="C173" s="6"/>
      <c r="D173" s="6"/>
      <c r="E173" s="6"/>
      <c r="F173" s="6"/>
      <c r="G173" s="7"/>
      <c r="H173" s="7"/>
      <c r="I173" s="7"/>
      <c r="J173" s="7"/>
      <c r="K173" s="7"/>
      <c r="L173" s="7"/>
    </row>
    <row r="174" spans="2:19">
      <c r="B174" s="5"/>
      <c r="C174" s="6"/>
      <c r="D174" s="6"/>
      <c r="E174" s="6"/>
      <c r="F174" s="6"/>
      <c r="G174" s="7"/>
      <c r="H174" s="7"/>
      <c r="I174" s="7"/>
      <c r="J174" s="7"/>
      <c r="K174" s="7"/>
      <c r="L174" s="7"/>
    </row>
    <row r="175" spans="2:19">
      <c r="B175" s="5"/>
      <c r="C175" s="6"/>
      <c r="D175" s="6"/>
      <c r="E175" s="6"/>
      <c r="F175" s="6"/>
      <c r="G175" s="7"/>
      <c r="H175" s="7"/>
      <c r="I175" s="7"/>
      <c r="J175" s="7"/>
      <c r="K175" s="7"/>
      <c r="L175" s="7"/>
    </row>
    <row r="176" spans="2:19">
      <c r="B176" s="5"/>
      <c r="C176" s="6"/>
      <c r="D176" s="6"/>
      <c r="E176" s="6"/>
      <c r="F176" s="6"/>
      <c r="G176" s="7"/>
      <c r="H176" s="7"/>
      <c r="I176" s="7"/>
      <c r="J176" s="7"/>
      <c r="K176" s="7"/>
      <c r="L176" s="7"/>
    </row>
    <row r="177" spans="2:12">
      <c r="B177" s="5"/>
      <c r="C177" s="6"/>
      <c r="D177" s="6"/>
      <c r="E177" s="6"/>
      <c r="F177" s="6"/>
      <c r="G177" s="7"/>
      <c r="H177" s="7"/>
      <c r="I177" s="7"/>
      <c r="J177" s="7"/>
      <c r="K177" s="7"/>
      <c r="L177" s="7"/>
    </row>
    <row r="178" spans="2:12">
      <c r="B178" s="5"/>
      <c r="C178" s="6"/>
      <c r="D178" s="6"/>
      <c r="E178" s="6"/>
      <c r="F178" s="6"/>
      <c r="G178" s="7"/>
      <c r="H178" s="7"/>
      <c r="I178" s="7"/>
      <c r="J178" s="7"/>
      <c r="K178" s="7"/>
      <c r="L178" s="7"/>
    </row>
    <row r="179" spans="2:12">
      <c r="B179" s="5"/>
      <c r="C179" s="6"/>
      <c r="D179" s="6"/>
      <c r="E179" s="6"/>
      <c r="F179" s="6"/>
      <c r="G179" s="7"/>
      <c r="H179" s="7"/>
      <c r="I179" s="7"/>
      <c r="J179" s="7"/>
      <c r="K179" s="7"/>
      <c r="L179" s="7"/>
    </row>
    <row r="180" spans="2:12">
      <c r="B180" s="5"/>
      <c r="C180" s="6"/>
      <c r="D180" s="6"/>
      <c r="E180" s="6"/>
      <c r="F180" s="6"/>
      <c r="G180" s="7"/>
      <c r="H180" s="7"/>
      <c r="I180" s="7"/>
      <c r="J180" s="7"/>
      <c r="K180" s="7"/>
      <c r="L180" s="7"/>
    </row>
    <row r="181" spans="2:12">
      <c r="B181" s="5"/>
      <c r="C181" s="6"/>
      <c r="D181" s="6"/>
      <c r="E181" s="6"/>
      <c r="F181" s="6"/>
      <c r="G181" s="7"/>
      <c r="H181" s="7"/>
      <c r="I181" s="7"/>
      <c r="J181" s="7"/>
      <c r="K181" s="7"/>
      <c r="L181" s="7"/>
    </row>
    <row r="182" spans="2:12">
      <c r="B182" s="5"/>
      <c r="C182" s="6"/>
      <c r="D182" s="6"/>
      <c r="E182" s="6"/>
      <c r="F182" s="6"/>
      <c r="G182" s="7"/>
      <c r="H182" s="7"/>
      <c r="I182" s="7"/>
      <c r="J182" s="7"/>
      <c r="K182" s="7"/>
      <c r="L182" s="7"/>
    </row>
    <row r="183" spans="2:12">
      <c r="B183" s="5"/>
      <c r="C183" s="6"/>
      <c r="D183" s="6"/>
      <c r="E183" s="6"/>
      <c r="F183" s="6"/>
      <c r="G183" s="7"/>
      <c r="H183" s="7"/>
      <c r="I183" s="7"/>
      <c r="J183" s="7"/>
      <c r="K183" s="7"/>
      <c r="L183" s="7"/>
    </row>
    <row r="184" spans="2:12">
      <c r="B184" s="5"/>
      <c r="C184" s="6"/>
      <c r="D184" s="6"/>
      <c r="E184" s="6"/>
      <c r="F184" s="6"/>
      <c r="G184" s="7"/>
      <c r="H184" s="7"/>
      <c r="I184" s="7"/>
      <c r="J184" s="7"/>
      <c r="K184" s="7"/>
      <c r="L184" s="7"/>
    </row>
    <row r="185" spans="2:12">
      <c r="B185" s="5"/>
      <c r="C185" s="6"/>
      <c r="D185" s="6"/>
      <c r="E185" s="6"/>
      <c r="F185" s="6"/>
      <c r="G185" s="7"/>
      <c r="H185" s="7"/>
      <c r="I185" s="7"/>
      <c r="J185" s="7"/>
      <c r="K185" s="7"/>
      <c r="L185" s="7"/>
    </row>
    <row r="186" spans="2:12">
      <c r="B186" s="5"/>
      <c r="C186" s="6"/>
      <c r="D186" s="6"/>
      <c r="E186" s="6"/>
      <c r="F186" s="6"/>
      <c r="G186" s="7"/>
      <c r="H186" s="7"/>
      <c r="I186" s="7"/>
      <c r="J186" s="7"/>
      <c r="K186" s="7"/>
      <c r="L186" s="7"/>
    </row>
    <row r="187" spans="2:12">
      <c r="B187" s="5"/>
      <c r="C187" s="6"/>
      <c r="D187" s="6"/>
      <c r="E187" s="6"/>
      <c r="F187" s="6"/>
      <c r="G187" s="7"/>
      <c r="H187" s="7"/>
      <c r="I187" s="7"/>
      <c r="J187" s="7"/>
      <c r="K187" s="7"/>
      <c r="L187" s="7"/>
    </row>
    <row r="188" spans="2:12">
      <c r="B188" s="5"/>
      <c r="C188" s="6"/>
      <c r="D188" s="6"/>
      <c r="E188" s="6"/>
      <c r="F188" s="6"/>
      <c r="G188" s="7"/>
      <c r="H188" s="7"/>
      <c r="I188" s="7"/>
      <c r="J188" s="7"/>
      <c r="K188" s="7"/>
      <c r="L188" s="7"/>
    </row>
    <row r="189" spans="2:12">
      <c r="B189" s="5"/>
      <c r="C189" s="6"/>
      <c r="D189" s="6"/>
      <c r="E189" s="6"/>
      <c r="F189" s="6"/>
      <c r="G189" s="7"/>
      <c r="H189" s="7"/>
      <c r="I189" s="7"/>
      <c r="J189" s="7"/>
      <c r="K189" s="7"/>
      <c r="L189" s="7"/>
    </row>
    <row r="190" spans="2:12">
      <c r="B190" s="5"/>
      <c r="C190" s="6"/>
      <c r="D190" s="6"/>
      <c r="E190" s="6"/>
      <c r="F190" s="6"/>
      <c r="G190" s="7"/>
      <c r="H190" s="7"/>
      <c r="I190" s="7"/>
      <c r="J190" s="7"/>
      <c r="K190" s="7"/>
      <c r="L190" s="7"/>
    </row>
    <row r="191" spans="2:12">
      <c r="B191" s="5"/>
      <c r="C191" s="6"/>
      <c r="D191" s="6"/>
      <c r="E191" s="6"/>
      <c r="F191" s="6"/>
      <c r="G191" s="7"/>
      <c r="H191" s="7"/>
      <c r="I191" s="7"/>
      <c r="J191" s="7"/>
      <c r="K191" s="7"/>
      <c r="L191" s="7"/>
    </row>
    <row r="192" spans="2:12">
      <c r="B192" s="5"/>
      <c r="C192" s="6"/>
      <c r="D192" s="6"/>
      <c r="E192" s="6"/>
      <c r="F192" s="6"/>
      <c r="G192" s="7"/>
      <c r="H192" s="7"/>
      <c r="I192" s="7"/>
      <c r="J192" s="7"/>
      <c r="K192" s="7"/>
      <c r="L192" s="7"/>
    </row>
    <row r="193" spans="2:12">
      <c r="B193" s="5"/>
      <c r="C193" s="6"/>
      <c r="D193" s="6"/>
      <c r="E193" s="6"/>
      <c r="F193" s="6"/>
      <c r="G193" s="7"/>
      <c r="H193" s="7"/>
      <c r="I193" s="7"/>
      <c r="J193" s="7"/>
      <c r="K193" s="7"/>
      <c r="L193" s="7"/>
    </row>
    <row r="194" spans="2:12">
      <c r="B194" s="5"/>
      <c r="C194" s="6"/>
      <c r="D194" s="6"/>
      <c r="E194" s="6"/>
      <c r="F194" s="6"/>
      <c r="G194" s="7"/>
      <c r="H194" s="7"/>
      <c r="I194" s="7"/>
      <c r="J194" s="7"/>
      <c r="K194" s="7"/>
      <c r="L194" s="7"/>
    </row>
    <row r="195" spans="2:12">
      <c r="B195" s="5"/>
      <c r="C195" s="6"/>
      <c r="D195" s="6"/>
      <c r="E195" s="6"/>
      <c r="F195" s="6"/>
      <c r="G195" s="7"/>
      <c r="H195" s="7"/>
      <c r="I195" s="7"/>
      <c r="J195" s="7"/>
      <c r="K195" s="7"/>
      <c r="L195" s="7"/>
    </row>
    <row r="196" spans="2:12">
      <c r="B196" s="5"/>
      <c r="C196" s="6"/>
      <c r="D196" s="6"/>
      <c r="E196" s="6"/>
      <c r="F196" s="6"/>
      <c r="G196" s="7"/>
      <c r="H196" s="7"/>
      <c r="I196" s="7"/>
      <c r="J196" s="7"/>
      <c r="K196" s="7"/>
      <c r="L196" s="7"/>
    </row>
    <row r="197" spans="2:12">
      <c r="B197" s="5"/>
      <c r="C197" s="6"/>
      <c r="D197" s="6"/>
      <c r="E197" s="6"/>
      <c r="F197" s="6"/>
      <c r="G197" s="7"/>
      <c r="H197" s="7"/>
      <c r="I197" s="7"/>
      <c r="J197" s="7"/>
      <c r="K197" s="7"/>
      <c r="L197" s="7"/>
    </row>
    <row r="198" spans="2:12">
      <c r="B198" s="5"/>
      <c r="C198" s="6"/>
      <c r="D198" s="6"/>
      <c r="E198" s="6"/>
      <c r="F198" s="6"/>
      <c r="G198" s="7"/>
      <c r="H198" s="7"/>
      <c r="I198" s="7"/>
      <c r="J198" s="7"/>
      <c r="K198" s="7"/>
      <c r="L198" s="7"/>
    </row>
    <row r="199" spans="2:12">
      <c r="B199" s="5"/>
      <c r="C199" s="6"/>
      <c r="D199" s="6"/>
      <c r="E199" s="6"/>
      <c r="F199" s="6"/>
      <c r="G199" s="7"/>
      <c r="H199" s="7"/>
      <c r="I199" s="7"/>
      <c r="J199" s="7"/>
      <c r="K199" s="7"/>
      <c r="L199" s="7"/>
    </row>
    <row r="200" spans="2:12">
      <c r="B200" s="5"/>
      <c r="C200" s="6"/>
      <c r="D200" s="6"/>
      <c r="E200" s="6"/>
      <c r="F200" s="6"/>
      <c r="G200" s="7"/>
      <c r="H200" s="7"/>
      <c r="I200" s="7"/>
      <c r="J200" s="7"/>
      <c r="K200" s="7"/>
      <c r="L200" s="7"/>
    </row>
    <row r="201" spans="2:12">
      <c r="B201" s="5"/>
      <c r="C201" s="6"/>
      <c r="D201" s="6"/>
      <c r="E201" s="6"/>
      <c r="F201" s="6"/>
      <c r="G201" s="7"/>
      <c r="H201" s="7"/>
      <c r="I201" s="7"/>
      <c r="J201" s="7"/>
      <c r="K201" s="7"/>
      <c r="L201" s="7"/>
    </row>
    <row r="202" spans="2:12">
      <c r="B202" s="5"/>
      <c r="C202" s="6"/>
      <c r="D202" s="6"/>
      <c r="E202" s="6"/>
      <c r="F202" s="6"/>
      <c r="G202" s="7"/>
      <c r="H202" s="7"/>
      <c r="I202" s="7"/>
      <c r="J202" s="7"/>
      <c r="K202" s="7"/>
      <c r="L202" s="7"/>
    </row>
    <row r="203" spans="2:12">
      <c r="B203" s="5"/>
      <c r="C203" s="6"/>
      <c r="D203" s="6"/>
      <c r="E203" s="6"/>
      <c r="F203" s="6"/>
      <c r="G203" s="7"/>
      <c r="H203" s="7"/>
      <c r="I203" s="7"/>
      <c r="J203" s="7"/>
      <c r="K203" s="7"/>
      <c r="L203" s="7"/>
    </row>
    <row r="204" spans="2:12">
      <c r="B204" s="5"/>
      <c r="C204" s="6"/>
      <c r="D204" s="6"/>
      <c r="E204" s="6"/>
      <c r="F204" s="6"/>
      <c r="G204" s="7"/>
      <c r="H204" s="7"/>
      <c r="I204" s="7"/>
      <c r="J204" s="7"/>
      <c r="K204" s="7"/>
      <c r="L204" s="7"/>
    </row>
    <row r="205" spans="2:12">
      <c r="B205" s="5"/>
      <c r="C205" s="6"/>
      <c r="D205" s="6"/>
      <c r="E205" s="6"/>
      <c r="F205" s="6"/>
      <c r="G205" s="7"/>
      <c r="H205" s="7"/>
      <c r="I205" s="7"/>
      <c r="J205" s="7"/>
      <c r="K205" s="7"/>
      <c r="L205" s="7"/>
    </row>
    <row r="206" spans="2:12">
      <c r="B206" s="5"/>
      <c r="C206" s="6"/>
      <c r="D206" s="6"/>
      <c r="E206" s="6"/>
      <c r="F206" s="6"/>
      <c r="G206" s="7"/>
      <c r="H206" s="7"/>
      <c r="I206" s="7"/>
      <c r="J206" s="7"/>
      <c r="K206" s="7"/>
      <c r="L206" s="7"/>
    </row>
    <row r="207" spans="2:12">
      <c r="B207" s="5"/>
      <c r="C207" s="6"/>
      <c r="D207" s="6"/>
      <c r="E207" s="6"/>
      <c r="F207" s="6"/>
      <c r="G207" s="7"/>
      <c r="H207" s="7"/>
      <c r="I207" s="7"/>
      <c r="J207" s="7"/>
      <c r="K207" s="7"/>
      <c r="L207" s="7"/>
    </row>
    <row r="208" spans="2:12">
      <c r="B208" s="5"/>
      <c r="C208" s="6"/>
      <c r="D208" s="6"/>
      <c r="E208" s="6"/>
      <c r="F208" s="6"/>
      <c r="G208" s="7"/>
      <c r="H208" s="7"/>
      <c r="I208" s="7"/>
      <c r="J208" s="7"/>
      <c r="K208" s="7"/>
      <c r="L208" s="7"/>
    </row>
    <row r="209" spans="2:12">
      <c r="B209" s="5"/>
      <c r="C209" s="6"/>
      <c r="D209" s="6"/>
      <c r="E209" s="6"/>
      <c r="F209" s="6"/>
      <c r="G209" s="7"/>
      <c r="H209" s="7"/>
      <c r="I209" s="7"/>
      <c r="J209" s="7"/>
      <c r="K209" s="7"/>
      <c r="L209" s="7"/>
    </row>
    <row r="210" spans="2:12">
      <c r="B210" s="5"/>
      <c r="C210" s="6"/>
      <c r="D210" s="6"/>
      <c r="E210" s="6"/>
      <c r="F210" s="6"/>
      <c r="G210" s="7"/>
      <c r="H210" s="7"/>
      <c r="I210" s="7"/>
      <c r="J210" s="7"/>
      <c r="K210" s="7"/>
      <c r="L210" s="7"/>
    </row>
    <row r="211" spans="2:12">
      <c r="B211" s="5"/>
      <c r="C211" s="6"/>
      <c r="D211" s="6"/>
      <c r="E211" s="6"/>
      <c r="F211" s="6"/>
      <c r="G211" s="7"/>
      <c r="H211" s="7"/>
      <c r="I211" s="7"/>
      <c r="J211" s="7"/>
      <c r="K211" s="7"/>
      <c r="L211" s="7"/>
    </row>
    <row r="212" spans="2:12">
      <c r="B212" s="5"/>
      <c r="C212" s="6"/>
      <c r="D212" s="6"/>
      <c r="E212" s="6"/>
      <c r="F212" s="6"/>
      <c r="G212" s="7"/>
      <c r="H212" s="7"/>
      <c r="I212" s="7"/>
      <c r="J212" s="7"/>
      <c r="K212" s="7"/>
      <c r="L212" s="7"/>
    </row>
    <row r="213" spans="2:12">
      <c r="B213" s="5"/>
      <c r="C213" s="6"/>
      <c r="D213" s="6"/>
      <c r="E213" s="6"/>
      <c r="F213" s="6"/>
      <c r="G213" s="7"/>
      <c r="H213" s="7"/>
      <c r="I213" s="7"/>
      <c r="J213" s="7"/>
      <c r="K213" s="7"/>
      <c r="L213" s="7"/>
    </row>
    <row r="214" spans="2:12">
      <c r="B214" s="5"/>
      <c r="C214" s="6"/>
      <c r="D214" s="6"/>
      <c r="E214" s="6"/>
      <c r="F214" s="6"/>
      <c r="G214" s="7"/>
      <c r="H214" s="7"/>
      <c r="I214" s="7"/>
      <c r="J214" s="7"/>
      <c r="K214" s="7"/>
      <c r="L214" s="7"/>
    </row>
    <row r="215" spans="2:12">
      <c r="B215" s="5"/>
      <c r="C215" s="6"/>
      <c r="D215" s="6"/>
      <c r="E215" s="6"/>
      <c r="F215" s="6"/>
      <c r="G215" s="7"/>
      <c r="H215" s="7"/>
      <c r="I215" s="7"/>
      <c r="J215" s="7"/>
      <c r="K215" s="7"/>
      <c r="L215" s="7"/>
    </row>
    <row r="216" spans="2:12">
      <c r="B216" s="5"/>
      <c r="C216" s="6"/>
      <c r="D216" s="6"/>
      <c r="E216" s="6"/>
      <c r="F216" s="6"/>
      <c r="G216" s="7"/>
      <c r="H216" s="7"/>
      <c r="I216" s="7"/>
      <c r="J216" s="7"/>
      <c r="K216" s="7"/>
      <c r="L216" s="7"/>
    </row>
    <row r="217" spans="2:12">
      <c r="B217" s="5"/>
      <c r="C217" s="6"/>
      <c r="D217" s="6"/>
      <c r="E217" s="6"/>
      <c r="F217" s="6"/>
      <c r="G217" s="7"/>
      <c r="H217" s="7"/>
      <c r="I217" s="7"/>
      <c r="J217" s="7"/>
      <c r="K217" s="7"/>
      <c r="L217" s="7"/>
    </row>
    <row r="218" spans="2:12">
      <c r="B218" s="5"/>
      <c r="C218" s="6"/>
      <c r="D218" s="6"/>
      <c r="E218" s="6"/>
      <c r="F218" s="6"/>
      <c r="G218" s="7"/>
      <c r="H218" s="7"/>
      <c r="I218" s="7"/>
      <c r="J218" s="7"/>
      <c r="K218" s="7"/>
      <c r="L218" s="7"/>
    </row>
    <row r="219" spans="2:12">
      <c r="B219" s="5"/>
      <c r="C219" s="6"/>
      <c r="D219" s="6"/>
      <c r="E219" s="6"/>
      <c r="F219" s="6"/>
      <c r="G219" s="7"/>
      <c r="H219" s="7"/>
      <c r="I219" s="7"/>
      <c r="J219" s="7"/>
      <c r="K219" s="7"/>
      <c r="L219" s="7"/>
    </row>
    <row r="220" spans="2:12">
      <c r="B220" s="5"/>
      <c r="C220" s="6"/>
      <c r="D220" s="6"/>
      <c r="E220" s="6"/>
      <c r="F220" s="6"/>
      <c r="G220" s="7"/>
      <c r="H220" s="7"/>
      <c r="I220" s="7"/>
      <c r="J220" s="7"/>
      <c r="K220" s="7"/>
      <c r="L220" s="7"/>
    </row>
    <row r="221" spans="2:12">
      <c r="B221" s="5"/>
      <c r="C221" s="6"/>
      <c r="D221" s="6"/>
      <c r="E221" s="6"/>
      <c r="F221" s="6"/>
      <c r="G221" s="7"/>
      <c r="H221" s="7"/>
      <c r="I221" s="7"/>
      <c r="J221" s="7"/>
      <c r="K221" s="7"/>
      <c r="L221" s="7"/>
    </row>
    <row r="222" spans="2:12">
      <c r="B222" s="5"/>
      <c r="C222" s="6"/>
      <c r="D222" s="6"/>
      <c r="E222" s="6"/>
      <c r="F222" s="6"/>
      <c r="G222" s="7"/>
      <c r="H222" s="7"/>
      <c r="I222" s="7"/>
      <c r="J222" s="7"/>
      <c r="K222" s="7"/>
      <c r="L222" s="7"/>
    </row>
    <row r="223" spans="2:12">
      <c r="B223" s="5"/>
      <c r="C223" s="6"/>
      <c r="D223" s="6"/>
      <c r="E223" s="6"/>
      <c r="F223" s="6"/>
      <c r="G223" s="7"/>
      <c r="H223" s="7"/>
      <c r="I223" s="7"/>
      <c r="J223" s="7"/>
      <c r="K223" s="7"/>
      <c r="L223" s="7"/>
    </row>
    <row r="224" spans="2:12">
      <c r="B224" s="5"/>
      <c r="C224" s="6"/>
      <c r="D224" s="6"/>
      <c r="E224" s="6"/>
      <c r="F224" s="6"/>
      <c r="G224" s="7"/>
      <c r="H224" s="7"/>
      <c r="I224" s="7"/>
      <c r="J224" s="7"/>
      <c r="K224" s="7"/>
      <c r="L224" s="7"/>
    </row>
    <row r="225" spans="2:12">
      <c r="B225" s="5"/>
      <c r="C225" s="6"/>
      <c r="D225" s="6"/>
      <c r="E225" s="6"/>
      <c r="F225" s="6"/>
      <c r="G225" s="7"/>
      <c r="H225" s="7"/>
      <c r="I225" s="7"/>
      <c r="J225" s="7"/>
      <c r="K225" s="7"/>
      <c r="L225" s="7"/>
    </row>
    <row r="226" spans="2:12">
      <c r="B226" s="5"/>
      <c r="C226" s="6"/>
      <c r="D226" s="6"/>
      <c r="E226" s="6"/>
      <c r="F226" s="6"/>
      <c r="G226" s="7"/>
      <c r="H226" s="7"/>
      <c r="I226" s="7"/>
      <c r="J226" s="7"/>
      <c r="K226" s="7"/>
      <c r="L226" s="7"/>
    </row>
    <row r="227" spans="2:12">
      <c r="B227" s="5"/>
      <c r="C227" s="6"/>
      <c r="D227" s="6"/>
      <c r="E227" s="6"/>
      <c r="F227" s="6"/>
      <c r="G227" s="7"/>
      <c r="H227" s="7"/>
      <c r="I227" s="7"/>
      <c r="J227" s="7"/>
      <c r="K227" s="7"/>
      <c r="L227" s="7"/>
    </row>
    <row r="228" spans="2:12">
      <c r="B228" s="5"/>
      <c r="C228" s="6"/>
      <c r="D228" s="6"/>
      <c r="E228" s="6"/>
      <c r="F228" s="6"/>
      <c r="G228" s="7"/>
      <c r="H228" s="7"/>
      <c r="I228" s="7"/>
      <c r="J228" s="7"/>
      <c r="K228" s="7"/>
      <c r="L228" s="7"/>
    </row>
    <row r="229" spans="2:12">
      <c r="B229" s="5"/>
      <c r="C229" s="6"/>
      <c r="D229" s="6"/>
      <c r="E229" s="6"/>
      <c r="F229" s="6"/>
      <c r="G229" s="7"/>
      <c r="H229" s="7"/>
      <c r="I229" s="7"/>
      <c r="J229" s="7"/>
      <c r="K229" s="7"/>
      <c r="L229" s="7"/>
    </row>
    <row r="230" spans="2:12">
      <c r="B230" s="5"/>
      <c r="C230" s="6"/>
      <c r="D230" s="6"/>
      <c r="E230" s="6"/>
      <c r="F230" s="6"/>
      <c r="G230" s="7"/>
      <c r="H230" s="7"/>
      <c r="I230" s="7"/>
      <c r="J230" s="7"/>
      <c r="K230" s="7"/>
      <c r="L230" s="7"/>
    </row>
    <row r="231" spans="2:12">
      <c r="B231" s="5"/>
      <c r="C231" s="6"/>
      <c r="D231" s="6"/>
      <c r="E231" s="6"/>
      <c r="F231" s="6"/>
      <c r="G231" s="7"/>
      <c r="H231" s="7"/>
      <c r="I231" s="7"/>
      <c r="J231" s="7"/>
      <c r="K231" s="7"/>
      <c r="L231" s="7"/>
    </row>
    <row r="232" spans="2:12">
      <c r="B232" s="5"/>
      <c r="C232" s="6"/>
      <c r="D232" s="6"/>
      <c r="E232" s="6"/>
      <c r="F232" s="6"/>
      <c r="G232" s="7"/>
      <c r="H232" s="7"/>
      <c r="I232" s="7"/>
      <c r="J232" s="7"/>
      <c r="K232" s="7"/>
      <c r="L232" s="7"/>
    </row>
    <row r="233" spans="2:12">
      <c r="B233" s="5"/>
      <c r="C233" s="6"/>
      <c r="D233" s="6"/>
      <c r="E233" s="6"/>
      <c r="F233" s="6"/>
      <c r="G233" s="7"/>
      <c r="H233" s="7"/>
      <c r="I233" s="7"/>
      <c r="J233" s="7"/>
      <c r="K233" s="7"/>
      <c r="L233" s="7"/>
    </row>
    <row r="234" spans="2:12">
      <c r="B234" s="5"/>
      <c r="C234" s="6"/>
      <c r="D234" s="6"/>
      <c r="E234" s="6"/>
      <c r="F234" s="6"/>
      <c r="G234" s="7"/>
      <c r="H234" s="7"/>
      <c r="I234" s="7"/>
      <c r="J234" s="7"/>
      <c r="K234" s="7"/>
      <c r="L234" s="7"/>
    </row>
    <row r="235" spans="2:12">
      <c r="B235" s="5"/>
      <c r="C235" s="6"/>
      <c r="D235" s="6"/>
      <c r="E235" s="6"/>
      <c r="F235" s="6"/>
      <c r="G235" s="7"/>
      <c r="H235" s="7"/>
      <c r="I235" s="7"/>
      <c r="J235" s="7"/>
      <c r="K235" s="7"/>
      <c r="L235" s="7"/>
    </row>
    <row r="236" spans="2:12">
      <c r="B236" s="5"/>
      <c r="C236" s="6"/>
      <c r="D236" s="6"/>
      <c r="E236" s="6"/>
      <c r="F236" s="6"/>
      <c r="G236" s="7"/>
      <c r="H236" s="7"/>
      <c r="I236" s="7"/>
      <c r="J236" s="7"/>
      <c r="K236" s="7"/>
      <c r="L236" s="7"/>
    </row>
    <row r="237" spans="2:12">
      <c r="B237" s="5"/>
      <c r="C237" s="6"/>
      <c r="D237" s="6"/>
      <c r="E237" s="6"/>
      <c r="F237" s="6"/>
      <c r="G237" s="7"/>
      <c r="H237" s="7"/>
      <c r="I237" s="7"/>
      <c r="J237" s="7"/>
      <c r="K237" s="7"/>
      <c r="L237" s="7"/>
    </row>
    <row r="238" spans="2:12">
      <c r="B238" s="5"/>
      <c r="C238" s="6"/>
      <c r="D238" s="6"/>
      <c r="E238" s="6"/>
      <c r="F238" s="6"/>
      <c r="G238" s="7"/>
      <c r="H238" s="7"/>
      <c r="I238" s="7"/>
      <c r="J238" s="7"/>
      <c r="K238" s="7"/>
      <c r="L238" s="7"/>
    </row>
    <row r="239" spans="2:12">
      <c r="B239" s="5"/>
      <c r="C239" s="6"/>
      <c r="D239" s="6"/>
      <c r="E239" s="6"/>
      <c r="F239" s="6"/>
      <c r="G239" s="7"/>
      <c r="H239" s="7"/>
      <c r="I239" s="7"/>
      <c r="J239" s="7"/>
      <c r="K239" s="7"/>
      <c r="L239" s="7"/>
    </row>
    <row r="240" spans="2:12">
      <c r="B240" s="5"/>
      <c r="C240" s="6"/>
      <c r="D240" s="6"/>
      <c r="E240" s="6"/>
      <c r="F240" s="6"/>
      <c r="G240" s="7"/>
      <c r="H240" s="7"/>
      <c r="I240" s="7"/>
      <c r="J240" s="7"/>
      <c r="K240" s="7"/>
      <c r="L240" s="7"/>
    </row>
    <row r="241" spans="2:12">
      <c r="B241" s="5"/>
      <c r="C241" s="6"/>
      <c r="D241" s="6"/>
      <c r="E241" s="6"/>
      <c r="F241" s="6"/>
      <c r="G241" s="7"/>
      <c r="H241" s="7"/>
      <c r="I241" s="7"/>
      <c r="J241" s="7"/>
      <c r="K241" s="7"/>
      <c r="L241" s="7"/>
    </row>
    <row r="242" spans="2:12">
      <c r="B242" s="5"/>
      <c r="C242" s="6"/>
      <c r="D242" s="6"/>
      <c r="E242" s="6"/>
      <c r="F242" s="6"/>
      <c r="G242" s="7"/>
      <c r="H242" s="7"/>
      <c r="I242" s="7"/>
      <c r="J242" s="7"/>
      <c r="K242" s="7"/>
      <c r="L242" s="7"/>
    </row>
    <row r="243" spans="2:12">
      <c r="B243" s="5"/>
      <c r="C243" s="6"/>
      <c r="D243" s="6"/>
      <c r="E243" s="6"/>
      <c r="F243" s="6"/>
      <c r="G243" s="7"/>
      <c r="H243" s="7"/>
      <c r="I243" s="7"/>
      <c r="J243" s="7"/>
      <c r="K243" s="7"/>
      <c r="L243" s="7"/>
    </row>
    <row r="244" spans="2:12">
      <c r="B244" s="5"/>
      <c r="C244" s="6"/>
      <c r="D244" s="6"/>
      <c r="E244" s="6"/>
      <c r="F244" s="6"/>
      <c r="G244" s="7"/>
      <c r="H244" s="7"/>
      <c r="I244" s="7"/>
      <c r="J244" s="7"/>
      <c r="K244" s="7"/>
      <c r="L244" s="7"/>
    </row>
    <row r="245" spans="2:12">
      <c r="B245" s="5"/>
      <c r="C245" s="6"/>
      <c r="D245" s="6"/>
      <c r="E245" s="6"/>
      <c r="F245" s="6"/>
      <c r="G245" s="7"/>
      <c r="H245" s="7"/>
      <c r="I245" s="7"/>
      <c r="J245" s="7"/>
      <c r="K245" s="7"/>
      <c r="L245" s="7"/>
    </row>
    <row r="246" spans="2:12">
      <c r="B246" s="5"/>
      <c r="C246" s="6"/>
      <c r="D246" s="6"/>
      <c r="E246" s="6"/>
      <c r="F246" s="6"/>
      <c r="G246" s="7"/>
      <c r="H246" s="7"/>
      <c r="I246" s="7"/>
      <c r="J246" s="7"/>
      <c r="K246" s="7"/>
      <c r="L246" s="7"/>
    </row>
    <row r="247" spans="2:12">
      <c r="B247" s="5"/>
      <c r="C247" s="6"/>
      <c r="D247" s="6"/>
      <c r="E247" s="6"/>
      <c r="F247" s="6"/>
      <c r="G247" s="7"/>
      <c r="H247" s="7"/>
      <c r="I247" s="7"/>
      <c r="J247" s="7"/>
      <c r="K247" s="7"/>
      <c r="L247" s="7"/>
    </row>
    <row r="248" spans="2:12">
      <c r="B248" s="5"/>
      <c r="C248" s="6"/>
      <c r="D248" s="6"/>
      <c r="E248" s="6"/>
      <c r="F248" s="6"/>
      <c r="G248" s="7"/>
      <c r="H248" s="7"/>
      <c r="I248" s="7"/>
      <c r="J248" s="7"/>
      <c r="K248" s="7"/>
      <c r="L248" s="7"/>
    </row>
    <row r="249" spans="2:12">
      <c r="B249" s="5"/>
      <c r="C249" s="6"/>
      <c r="D249" s="6"/>
      <c r="E249" s="6"/>
      <c r="F249" s="6"/>
      <c r="G249" s="7"/>
      <c r="H249" s="7"/>
      <c r="I249" s="7"/>
      <c r="J249" s="7"/>
      <c r="K249" s="7"/>
      <c r="L249" s="7"/>
    </row>
    <row r="250" spans="2:12">
      <c r="B250" s="5"/>
      <c r="C250" s="6"/>
      <c r="D250" s="6"/>
      <c r="E250" s="6"/>
      <c r="F250" s="6"/>
      <c r="G250" s="7"/>
      <c r="H250" s="7"/>
      <c r="I250" s="7"/>
      <c r="J250" s="7"/>
      <c r="K250" s="7"/>
      <c r="L250" s="7"/>
    </row>
    <row r="251" spans="2:12">
      <c r="B251" s="5"/>
      <c r="C251" s="6"/>
      <c r="D251" s="6"/>
      <c r="E251" s="6"/>
      <c r="F251" s="6"/>
      <c r="G251" s="7"/>
      <c r="H251" s="7"/>
      <c r="I251" s="7"/>
      <c r="J251" s="7"/>
      <c r="K251" s="7"/>
      <c r="L251" s="7"/>
    </row>
    <row r="252" spans="2:12">
      <c r="B252" s="5"/>
      <c r="C252" s="6"/>
      <c r="D252" s="6"/>
      <c r="E252" s="6"/>
      <c r="F252" s="6"/>
      <c r="G252" s="7"/>
      <c r="H252" s="7"/>
      <c r="I252" s="7"/>
      <c r="J252" s="7"/>
      <c r="K252" s="7"/>
      <c r="L252" s="7"/>
    </row>
    <row r="253" spans="2:12">
      <c r="B253" s="5"/>
      <c r="C253" s="6"/>
      <c r="D253" s="6"/>
      <c r="E253" s="6"/>
      <c r="F253" s="6"/>
      <c r="G253" s="7"/>
      <c r="H253" s="7"/>
      <c r="I253" s="7"/>
      <c r="J253" s="7"/>
      <c r="K253" s="7"/>
      <c r="L253" s="7"/>
    </row>
    <row r="254" spans="2:12">
      <c r="B254" s="5"/>
      <c r="C254" s="6"/>
      <c r="D254" s="6"/>
      <c r="E254" s="6"/>
      <c r="F254" s="6"/>
      <c r="G254" s="7"/>
      <c r="H254" s="7"/>
      <c r="I254" s="7"/>
      <c r="J254" s="7"/>
      <c r="K254" s="7"/>
      <c r="L254" s="7"/>
    </row>
    <row r="255" spans="2:12">
      <c r="B255" s="5"/>
      <c r="C255" s="6"/>
      <c r="D255" s="6"/>
      <c r="E255" s="6"/>
      <c r="F255" s="6"/>
      <c r="G255" s="7"/>
      <c r="H255" s="7"/>
      <c r="I255" s="7"/>
      <c r="J255" s="7"/>
      <c r="K255" s="7"/>
      <c r="L255" s="7"/>
    </row>
    <row r="256" spans="2:12">
      <c r="B256" s="5"/>
      <c r="C256" s="6"/>
      <c r="D256" s="6"/>
      <c r="E256" s="6"/>
      <c r="F256" s="6"/>
      <c r="G256" s="7"/>
      <c r="H256" s="7"/>
      <c r="I256" s="7"/>
      <c r="J256" s="7"/>
      <c r="K256" s="7"/>
      <c r="L256" s="7"/>
    </row>
    <row r="257" spans="2:12">
      <c r="B257" s="5"/>
      <c r="C257" s="6"/>
      <c r="D257" s="6"/>
      <c r="E257" s="6"/>
      <c r="F257" s="6"/>
      <c r="G257" s="7"/>
      <c r="H257" s="7"/>
      <c r="I257" s="7"/>
      <c r="J257" s="7"/>
      <c r="K257" s="7"/>
      <c r="L257" s="7"/>
    </row>
    <row r="258" spans="2:12">
      <c r="B258" s="5"/>
      <c r="C258" s="6"/>
      <c r="D258" s="6"/>
      <c r="E258" s="6"/>
      <c r="F258" s="6"/>
      <c r="G258" s="7"/>
      <c r="H258" s="7"/>
      <c r="I258" s="7"/>
      <c r="J258" s="7"/>
      <c r="K258" s="7"/>
      <c r="L258" s="7"/>
    </row>
    <row r="259" spans="2:12">
      <c r="B259" s="5"/>
      <c r="C259" s="6"/>
      <c r="D259" s="6"/>
      <c r="E259" s="6"/>
      <c r="F259" s="6"/>
      <c r="G259" s="7"/>
      <c r="H259" s="7"/>
      <c r="I259" s="7"/>
      <c r="J259" s="7"/>
      <c r="K259" s="7"/>
      <c r="L259" s="7"/>
    </row>
    <row r="260" spans="2:12">
      <c r="B260" s="5"/>
      <c r="C260" s="6"/>
      <c r="D260" s="6"/>
      <c r="E260" s="6"/>
      <c r="F260" s="6"/>
      <c r="G260" s="7"/>
      <c r="H260" s="7"/>
      <c r="I260" s="7"/>
      <c r="J260" s="7"/>
      <c r="K260" s="7"/>
      <c r="L260" s="7"/>
    </row>
    <row r="261" spans="2:12">
      <c r="B261" s="5"/>
      <c r="C261" s="6"/>
      <c r="D261" s="6"/>
      <c r="E261" s="6"/>
      <c r="F261" s="6"/>
      <c r="G261" s="7"/>
      <c r="H261" s="7"/>
      <c r="I261" s="7"/>
      <c r="J261" s="7"/>
      <c r="K261" s="7"/>
      <c r="L261" s="7"/>
    </row>
    <row r="262" spans="2:12">
      <c r="B262" s="5"/>
      <c r="C262" s="6"/>
      <c r="D262" s="6"/>
      <c r="E262" s="6"/>
      <c r="F262" s="6"/>
      <c r="G262" s="7"/>
      <c r="H262" s="7"/>
      <c r="I262" s="7"/>
      <c r="J262" s="7"/>
      <c r="K262" s="7"/>
      <c r="L262" s="7"/>
    </row>
    <row r="263" spans="2:12">
      <c r="B263" s="5"/>
      <c r="C263" s="6"/>
      <c r="D263" s="6"/>
      <c r="E263" s="6"/>
      <c r="F263" s="6"/>
      <c r="G263" s="7"/>
      <c r="H263" s="7"/>
      <c r="I263" s="7"/>
      <c r="J263" s="7"/>
      <c r="K263" s="7"/>
      <c r="L263" s="7"/>
    </row>
    <row r="264" spans="2:12">
      <c r="B264" s="5"/>
      <c r="C264" s="6"/>
      <c r="D264" s="6"/>
      <c r="E264" s="6"/>
      <c r="F264" s="6"/>
      <c r="G264" s="7"/>
      <c r="H264" s="7"/>
      <c r="I264" s="7"/>
      <c r="J264" s="7"/>
      <c r="K264" s="7"/>
      <c r="L264" s="7"/>
    </row>
    <row r="265" spans="2:12">
      <c r="B265" s="5"/>
      <c r="C265" s="6"/>
      <c r="D265" s="6"/>
      <c r="E265" s="6"/>
      <c r="F265" s="6"/>
      <c r="G265" s="7"/>
      <c r="H265" s="7"/>
      <c r="I265" s="7"/>
      <c r="J265" s="7"/>
      <c r="K265" s="7"/>
      <c r="L265" s="7"/>
    </row>
    <row r="266" spans="2:12">
      <c r="B266" s="5"/>
      <c r="C266" s="6"/>
      <c r="D266" s="6"/>
      <c r="E266" s="6"/>
      <c r="F266" s="6"/>
      <c r="G266" s="7"/>
      <c r="H266" s="7"/>
      <c r="I266" s="7"/>
      <c r="J266" s="7"/>
      <c r="K266" s="7"/>
      <c r="L266" s="7"/>
    </row>
    <row r="267" spans="2:12">
      <c r="B267" s="5"/>
      <c r="C267" s="6"/>
      <c r="D267" s="6"/>
      <c r="E267" s="6"/>
      <c r="F267" s="6"/>
      <c r="G267" s="7"/>
      <c r="H267" s="7"/>
      <c r="I267" s="7"/>
      <c r="J267" s="7"/>
      <c r="K267" s="7"/>
      <c r="L267" s="7"/>
    </row>
    <row r="268" spans="2:12">
      <c r="B268" s="5"/>
      <c r="C268" s="6"/>
      <c r="D268" s="6"/>
      <c r="E268" s="6"/>
      <c r="F268" s="6"/>
      <c r="G268" s="7"/>
      <c r="H268" s="7"/>
      <c r="I268" s="7"/>
      <c r="J268" s="7"/>
      <c r="K268" s="7"/>
      <c r="L268" s="7"/>
    </row>
    <row r="269" spans="2:12">
      <c r="B269" s="5"/>
      <c r="C269" s="6"/>
      <c r="D269" s="6"/>
      <c r="E269" s="6"/>
      <c r="F269" s="6"/>
      <c r="G269" s="7"/>
      <c r="H269" s="7"/>
      <c r="I269" s="7"/>
      <c r="J269" s="7"/>
      <c r="K269" s="7"/>
      <c r="L269" s="7"/>
    </row>
    <row r="270" spans="2:12">
      <c r="B270" s="5"/>
      <c r="C270" s="6"/>
      <c r="D270" s="6"/>
      <c r="E270" s="6"/>
      <c r="F270" s="6"/>
      <c r="G270" s="7"/>
      <c r="H270" s="7"/>
      <c r="I270" s="7"/>
      <c r="J270" s="7"/>
      <c r="K270" s="7"/>
      <c r="L270" s="7"/>
    </row>
    <row r="271" spans="2:12">
      <c r="B271" s="5"/>
      <c r="C271" s="6"/>
      <c r="D271" s="6"/>
      <c r="E271" s="6"/>
      <c r="F271" s="6"/>
      <c r="G271" s="7"/>
      <c r="H271" s="7"/>
      <c r="I271" s="7"/>
      <c r="J271" s="7"/>
      <c r="K271" s="7"/>
      <c r="L271" s="7"/>
    </row>
    <row r="272" spans="2:12">
      <c r="B272" s="5"/>
      <c r="C272" s="6"/>
      <c r="D272" s="6"/>
      <c r="E272" s="6"/>
      <c r="F272" s="6"/>
      <c r="G272" s="7"/>
      <c r="H272" s="7"/>
      <c r="I272" s="7"/>
      <c r="J272" s="7"/>
      <c r="K272" s="7"/>
      <c r="L272" s="7"/>
    </row>
    <row r="273" spans="2:12">
      <c r="B273" s="5"/>
      <c r="C273" s="6"/>
      <c r="D273" s="6"/>
      <c r="E273" s="6"/>
      <c r="F273" s="6"/>
      <c r="G273" s="7"/>
      <c r="H273" s="7"/>
      <c r="I273" s="7"/>
      <c r="J273" s="7"/>
      <c r="K273" s="7"/>
      <c r="L273" s="7"/>
    </row>
    <row r="274" spans="2:12">
      <c r="B274" s="5"/>
      <c r="C274" s="6"/>
      <c r="D274" s="6"/>
      <c r="E274" s="6"/>
      <c r="F274" s="6"/>
      <c r="G274" s="7"/>
      <c r="H274" s="7"/>
      <c r="I274" s="7"/>
      <c r="J274" s="7"/>
      <c r="K274" s="7"/>
      <c r="L274" s="7"/>
    </row>
    <row r="275" spans="2:12">
      <c r="B275" s="5"/>
      <c r="C275" s="6"/>
      <c r="D275" s="6"/>
      <c r="E275" s="6"/>
      <c r="F275" s="6"/>
      <c r="G275" s="7"/>
      <c r="H275" s="7"/>
      <c r="I275" s="7"/>
      <c r="J275" s="7"/>
      <c r="K275" s="7"/>
      <c r="L275" s="7"/>
    </row>
    <row r="276" spans="2:12">
      <c r="B276" s="5"/>
      <c r="C276" s="6"/>
      <c r="D276" s="6"/>
      <c r="E276" s="6"/>
      <c r="F276" s="6"/>
      <c r="G276" s="7"/>
      <c r="H276" s="7"/>
      <c r="I276" s="7"/>
      <c r="J276" s="7"/>
      <c r="K276" s="7"/>
      <c r="L276" s="7"/>
    </row>
    <row r="277" spans="2:12">
      <c r="B277" s="5"/>
      <c r="C277" s="6"/>
      <c r="D277" s="6"/>
      <c r="E277" s="6"/>
      <c r="F277" s="6"/>
      <c r="G277" s="7"/>
      <c r="H277" s="7"/>
      <c r="I277" s="7"/>
      <c r="J277" s="7"/>
      <c r="K277" s="7"/>
      <c r="L277" s="7"/>
    </row>
    <row r="278" spans="2:12">
      <c r="B278" s="5"/>
      <c r="C278" s="6"/>
      <c r="D278" s="6"/>
      <c r="E278" s="6"/>
      <c r="F278" s="6"/>
      <c r="G278" s="7"/>
      <c r="H278" s="7"/>
      <c r="I278" s="7"/>
      <c r="J278" s="7"/>
      <c r="K278" s="7"/>
      <c r="L278" s="7"/>
    </row>
    <row r="279" spans="2:12">
      <c r="B279" s="5"/>
      <c r="C279" s="6"/>
      <c r="D279" s="6"/>
      <c r="E279" s="6"/>
      <c r="F279" s="6"/>
      <c r="G279" s="7"/>
      <c r="H279" s="7"/>
      <c r="I279" s="7"/>
      <c r="J279" s="7"/>
      <c r="K279" s="7"/>
      <c r="L279" s="7"/>
    </row>
    <row r="280" spans="2:12">
      <c r="B280" s="5"/>
      <c r="C280" s="6"/>
      <c r="D280" s="6"/>
      <c r="E280" s="6"/>
      <c r="F280" s="6"/>
      <c r="G280" s="7"/>
      <c r="H280" s="7"/>
      <c r="I280" s="7"/>
      <c r="J280" s="7"/>
      <c r="K280" s="7"/>
      <c r="L280" s="7"/>
    </row>
    <row r="281" spans="2:12">
      <c r="B281" s="5"/>
      <c r="C281" s="6"/>
      <c r="D281" s="6"/>
      <c r="E281" s="6"/>
      <c r="F281" s="6"/>
      <c r="G281" s="7"/>
      <c r="H281" s="7"/>
      <c r="I281" s="7"/>
      <c r="J281" s="7"/>
      <c r="K281" s="7"/>
      <c r="L281" s="7"/>
    </row>
    <row r="282" spans="2:12">
      <c r="B282" s="5"/>
      <c r="C282" s="6"/>
      <c r="D282" s="6"/>
      <c r="E282" s="6"/>
      <c r="F282" s="6"/>
      <c r="G282" s="7"/>
      <c r="H282" s="7"/>
      <c r="I282" s="7"/>
      <c r="J282" s="7"/>
      <c r="K282" s="7"/>
      <c r="L282" s="7"/>
    </row>
    <row r="283" spans="2:12">
      <c r="B283" s="5"/>
      <c r="C283" s="6"/>
      <c r="D283" s="6"/>
      <c r="E283" s="6"/>
      <c r="F283" s="6"/>
      <c r="G283" s="7"/>
      <c r="H283" s="7"/>
      <c r="I283" s="7"/>
      <c r="J283" s="7"/>
      <c r="K283" s="7"/>
      <c r="L283" s="7"/>
    </row>
    <row r="284" spans="2:12">
      <c r="B284" s="5"/>
      <c r="C284" s="6"/>
      <c r="D284" s="6"/>
      <c r="E284" s="6"/>
      <c r="F284" s="6"/>
      <c r="G284" s="7"/>
      <c r="H284" s="7"/>
      <c r="I284" s="7"/>
      <c r="J284" s="7"/>
      <c r="K284" s="7"/>
      <c r="L284" s="7"/>
    </row>
    <row r="285" spans="2:12">
      <c r="B285" s="5"/>
      <c r="C285" s="6"/>
      <c r="D285" s="6"/>
      <c r="E285" s="6"/>
      <c r="F285" s="6"/>
      <c r="G285" s="7"/>
      <c r="H285" s="7"/>
      <c r="I285" s="7"/>
      <c r="J285" s="7"/>
      <c r="K285" s="7"/>
      <c r="L285" s="7"/>
    </row>
    <row r="286" spans="2:12">
      <c r="B286" s="5"/>
      <c r="C286" s="6"/>
      <c r="D286" s="6"/>
      <c r="E286" s="6"/>
      <c r="F286" s="6"/>
      <c r="G286" s="7"/>
      <c r="H286" s="7"/>
      <c r="I286" s="7"/>
      <c r="J286" s="7"/>
      <c r="K286" s="7"/>
      <c r="L286" s="7"/>
    </row>
    <row r="287" spans="2:12">
      <c r="B287" s="5"/>
      <c r="C287" s="6"/>
      <c r="D287" s="6"/>
      <c r="E287" s="6"/>
      <c r="F287" s="6"/>
      <c r="G287" s="7"/>
      <c r="H287" s="7"/>
      <c r="I287" s="7"/>
      <c r="J287" s="7"/>
      <c r="K287" s="7"/>
      <c r="L287" s="7"/>
    </row>
    <row r="288" spans="2:12">
      <c r="B288" s="5"/>
      <c r="C288" s="6"/>
      <c r="D288" s="6"/>
      <c r="E288" s="6"/>
      <c r="F288" s="6"/>
      <c r="G288" s="7"/>
      <c r="H288" s="7"/>
      <c r="I288" s="7"/>
      <c r="J288" s="7"/>
      <c r="K288" s="7"/>
      <c r="L288" s="7"/>
    </row>
    <row r="289" spans="2:12">
      <c r="B289" s="5"/>
      <c r="C289" s="6"/>
      <c r="D289" s="6"/>
      <c r="E289" s="6"/>
      <c r="F289" s="6"/>
      <c r="G289" s="7"/>
      <c r="H289" s="7"/>
      <c r="I289" s="7"/>
      <c r="J289" s="7"/>
      <c r="K289" s="7"/>
      <c r="L289" s="7"/>
    </row>
    <row r="290" spans="2:12">
      <c r="B290" s="5"/>
      <c r="C290" s="6"/>
      <c r="D290" s="6"/>
      <c r="E290" s="6"/>
      <c r="F290" s="6"/>
      <c r="G290" s="7"/>
      <c r="H290" s="7"/>
      <c r="I290" s="7"/>
      <c r="J290" s="7"/>
      <c r="K290" s="7"/>
      <c r="L290" s="7"/>
    </row>
    <row r="291" spans="2:12">
      <c r="B291" s="5"/>
      <c r="C291" s="6"/>
      <c r="D291" s="6"/>
      <c r="E291" s="6"/>
      <c r="F291" s="6"/>
      <c r="G291" s="7"/>
      <c r="H291" s="7"/>
      <c r="I291" s="7"/>
      <c r="J291" s="7"/>
      <c r="K291" s="7"/>
      <c r="L291" s="7"/>
    </row>
    <row r="292" spans="2:12">
      <c r="B292" s="5"/>
      <c r="C292" s="6"/>
      <c r="D292" s="6"/>
      <c r="E292" s="6"/>
      <c r="F292" s="6"/>
      <c r="G292" s="7"/>
      <c r="H292" s="7"/>
      <c r="I292" s="7"/>
      <c r="J292" s="7"/>
      <c r="K292" s="7"/>
      <c r="L292" s="7"/>
    </row>
    <row r="293" spans="2:12">
      <c r="B293" s="5"/>
      <c r="C293" s="6"/>
      <c r="D293" s="6"/>
      <c r="E293" s="6"/>
      <c r="F293" s="6"/>
      <c r="G293" s="7"/>
      <c r="H293" s="7"/>
      <c r="I293" s="7"/>
      <c r="J293" s="7"/>
      <c r="K293" s="7"/>
      <c r="L293" s="7"/>
    </row>
    <row r="294" spans="2:12">
      <c r="B294" s="5"/>
      <c r="C294" s="6"/>
      <c r="D294" s="6"/>
      <c r="E294" s="6"/>
      <c r="F294" s="6"/>
      <c r="G294" s="7"/>
      <c r="H294" s="7"/>
      <c r="I294" s="7"/>
      <c r="J294" s="7"/>
      <c r="K294" s="7"/>
      <c r="L294" s="7"/>
    </row>
    <row r="295" spans="2:12">
      <c r="B295" s="5"/>
      <c r="C295" s="6"/>
      <c r="D295" s="6"/>
      <c r="E295" s="6"/>
      <c r="F295" s="6"/>
      <c r="G295" s="7"/>
      <c r="H295" s="7"/>
      <c r="I295" s="7"/>
      <c r="J295" s="7"/>
      <c r="K295" s="7"/>
      <c r="L295" s="7"/>
    </row>
    <row r="296" spans="2:12">
      <c r="B296" s="5"/>
      <c r="C296" s="6"/>
      <c r="D296" s="6"/>
      <c r="E296" s="6"/>
      <c r="F296" s="6"/>
      <c r="G296" s="7"/>
      <c r="H296" s="7"/>
      <c r="I296" s="7"/>
      <c r="J296" s="7"/>
      <c r="K296" s="7"/>
      <c r="L296" s="7"/>
    </row>
    <row r="297" spans="2:12">
      <c r="B297" s="5"/>
      <c r="C297" s="6"/>
      <c r="D297" s="6"/>
      <c r="E297" s="6"/>
      <c r="F297" s="6"/>
      <c r="G297" s="7"/>
      <c r="H297" s="7"/>
      <c r="I297" s="7"/>
      <c r="J297" s="7"/>
      <c r="K297" s="7"/>
      <c r="L297" s="7"/>
    </row>
    <row r="298" spans="2:12">
      <c r="B298" s="5"/>
      <c r="C298" s="6"/>
      <c r="D298" s="6"/>
      <c r="E298" s="6"/>
      <c r="F298" s="6"/>
      <c r="G298" s="7"/>
      <c r="H298" s="7"/>
      <c r="I298" s="7"/>
      <c r="J298" s="7"/>
      <c r="K298" s="7"/>
      <c r="L298" s="7"/>
    </row>
    <row r="299" spans="2:12">
      <c r="B299" s="5"/>
      <c r="C299" s="6"/>
      <c r="D299" s="6"/>
      <c r="E299" s="6"/>
      <c r="F299" s="6"/>
      <c r="G299" s="7"/>
      <c r="H299" s="7"/>
      <c r="I299" s="7"/>
      <c r="J299" s="7"/>
      <c r="K299" s="7"/>
      <c r="L299" s="7"/>
    </row>
    <row r="300" spans="2:12">
      <c r="B300" s="5"/>
      <c r="C300" s="6"/>
      <c r="D300" s="6"/>
      <c r="E300" s="6"/>
      <c r="F300" s="6"/>
      <c r="G300" s="7"/>
      <c r="H300" s="7"/>
      <c r="I300" s="7"/>
      <c r="J300" s="7"/>
      <c r="K300" s="7"/>
      <c r="L300" s="7"/>
    </row>
    <row r="301" spans="2:12">
      <c r="B301" s="5"/>
      <c r="C301" s="6"/>
      <c r="D301" s="6"/>
      <c r="E301" s="6"/>
      <c r="F301" s="6"/>
      <c r="G301" s="7"/>
      <c r="H301" s="7"/>
      <c r="I301" s="7"/>
      <c r="J301" s="7"/>
      <c r="K301" s="7"/>
      <c r="L301" s="7"/>
    </row>
    <row r="302" spans="2:12">
      <c r="B302" s="5"/>
      <c r="C302" s="6"/>
      <c r="D302" s="6"/>
      <c r="E302" s="6"/>
      <c r="F302" s="6"/>
      <c r="G302" s="7"/>
      <c r="H302" s="7"/>
      <c r="I302" s="7"/>
      <c r="J302" s="7"/>
      <c r="K302" s="7"/>
      <c r="L302" s="7"/>
    </row>
    <row r="303" spans="2:12">
      <c r="B303" s="5"/>
      <c r="C303" s="6"/>
      <c r="D303" s="6"/>
      <c r="E303" s="6"/>
      <c r="F303" s="6"/>
      <c r="G303" s="7"/>
      <c r="H303" s="7"/>
      <c r="I303" s="7"/>
      <c r="J303" s="7"/>
      <c r="K303" s="7"/>
      <c r="L303" s="7"/>
    </row>
    <row r="304" spans="2:12">
      <c r="B304" s="5"/>
      <c r="C304" s="6"/>
      <c r="D304" s="6"/>
      <c r="E304" s="6"/>
      <c r="F304" s="6"/>
      <c r="G304" s="7"/>
      <c r="H304" s="7"/>
      <c r="I304" s="7"/>
      <c r="J304" s="7"/>
      <c r="K304" s="7"/>
      <c r="L304" s="7"/>
    </row>
    <row r="305" spans="2:12">
      <c r="B305" s="5"/>
      <c r="C305" s="6"/>
      <c r="D305" s="6"/>
      <c r="E305" s="6"/>
      <c r="F305" s="6"/>
      <c r="G305" s="7"/>
      <c r="H305" s="7"/>
      <c r="I305" s="7"/>
      <c r="J305" s="7"/>
      <c r="K305" s="7"/>
      <c r="L305" s="7"/>
    </row>
    <row r="306" spans="2:12">
      <c r="B306" s="5"/>
      <c r="C306" s="6"/>
      <c r="D306" s="6"/>
      <c r="E306" s="6"/>
      <c r="F306" s="6"/>
      <c r="G306" s="7"/>
      <c r="H306" s="7"/>
      <c r="I306" s="7"/>
      <c r="J306" s="7"/>
      <c r="K306" s="7"/>
      <c r="L306" s="7"/>
    </row>
    <row r="307" spans="2:12">
      <c r="B307" s="5"/>
      <c r="C307" s="6"/>
      <c r="D307" s="6"/>
      <c r="E307" s="6"/>
      <c r="F307" s="6"/>
      <c r="G307" s="7"/>
      <c r="H307" s="7"/>
      <c r="I307" s="7"/>
      <c r="J307" s="7"/>
      <c r="K307" s="7"/>
      <c r="L307" s="7"/>
    </row>
    <row r="308" spans="2:12">
      <c r="B308" s="5"/>
      <c r="C308" s="6"/>
      <c r="D308" s="6"/>
      <c r="E308" s="6"/>
      <c r="F308" s="6"/>
      <c r="G308" s="7"/>
      <c r="H308" s="7"/>
      <c r="I308" s="7"/>
      <c r="J308" s="7"/>
      <c r="K308" s="7"/>
      <c r="L308" s="7"/>
    </row>
    <row r="309" spans="2:12">
      <c r="B309" s="5"/>
      <c r="C309" s="6"/>
      <c r="D309" s="6"/>
      <c r="E309" s="6"/>
      <c r="F309" s="6"/>
      <c r="G309" s="7"/>
      <c r="H309" s="7"/>
      <c r="I309" s="7"/>
      <c r="J309" s="7"/>
      <c r="K309" s="7"/>
      <c r="L309" s="7"/>
    </row>
    <row r="310" spans="2:12">
      <c r="B310" s="5"/>
      <c r="C310" s="6"/>
      <c r="D310" s="6"/>
      <c r="E310" s="6"/>
      <c r="F310" s="6"/>
      <c r="G310" s="7"/>
      <c r="H310" s="7"/>
      <c r="I310" s="7"/>
      <c r="J310" s="7"/>
      <c r="K310" s="7"/>
      <c r="L310" s="7"/>
    </row>
    <row r="311" spans="2:12">
      <c r="B311" s="5"/>
      <c r="C311" s="6"/>
      <c r="D311" s="6"/>
      <c r="E311" s="6"/>
      <c r="F311" s="6"/>
      <c r="G311" s="7"/>
      <c r="H311" s="7"/>
      <c r="I311" s="7"/>
      <c r="J311" s="7"/>
      <c r="K311" s="7"/>
      <c r="L311" s="7"/>
    </row>
    <row r="312" spans="2:12">
      <c r="B312" s="5"/>
      <c r="C312" s="6"/>
      <c r="D312" s="6"/>
      <c r="E312" s="6"/>
      <c r="F312" s="6"/>
      <c r="G312" s="7"/>
      <c r="H312" s="7"/>
      <c r="I312" s="7"/>
      <c r="J312" s="7"/>
      <c r="K312" s="7"/>
      <c r="L312" s="7"/>
    </row>
    <row r="313" spans="2:12">
      <c r="B313" s="5"/>
      <c r="C313" s="6"/>
      <c r="D313" s="6"/>
      <c r="E313" s="6"/>
      <c r="F313" s="6"/>
      <c r="G313" s="7"/>
      <c r="H313" s="7"/>
      <c r="I313" s="7"/>
      <c r="J313" s="7"/>
      <c r="K313" s="7"/>
      <c r="L313" s="7"/>
    </row>
    <row r="314" spans="2:12">
      <c r="B314" s="5"/>
      <c r="C314" s="6"/>
      <c r="D314" s="6"/>
      <c r="E314" s="6"/>
      <c r="F314" s="6"/>
      <c r="G314" s="7"/>
      <c r="H314" s="7"/>
      <c r="I314" s="7"/>
      <c r="J314" s="7"/>
      <c r="K314" s="7"/>
      <c r="L314" s="7"/>
    </row>
    <row r="315" spans="2:12">
      <c r="B315" s="5"/>
      <c r="C315" s="6"/>
      <c r="D315" s="6"/>
      <c r="E315" s="6"/>
      <c r="F315" s="6"/>
      <c r="G315" s="7"/>
      <c r="H315" s="7"/>
      <c r="I315" s="7"/>
      <c r="J315" s="7"/>
      <c r="K315" s="7"/>
      <c r="L315" s="7"/>
    </row>
    <row r="316" spans="2:12">
      <c r="B316" s="5"/>
      <c r="C316" s="6"/>
      <c r="D316" s="6"/>
      <c r="E316" s="6"/>
      <c r="F316" s="6"/>
      <c r="G316" s="7"/>
      <c r="H316" s="7"/>
      <c r="I316" s="7"/>
      <c r="J316" s="7"/>
      <c r="K316" s="7"/>
      <c r="L316" s="7"/>
    </row>
    <row r="317" spans="2:12">
      <c r="B317" s="5"/>
      <c r="C317" s="6"/>
      <c r="D317" s="6"/>
      <c r="E317" s="6"/>
      <c r="F317" s="6"/>
      <c r="G317" s="7"/>
      <c r="H317" s="7"/>
      <c r="I317" s="7"/>
      <c r="J317" s="7"/>
      <c r="K317" s="7"/>
      <c r="L317" s="7"/>
    </row>
    <row r="318" spans="2:12">
      <c r="B318" s="5"/>
      <c r="C318" s="6"/>
      <c r="D318" s="6"/>
      <c r="E318" s="6"/>
      <c r="F318" s="6"/>
      <c r="G318" s="7"/>
      <c r="H318" s="7"/>
      <c r="I318" s="7"/>
      <c r="J318" s="7"/>
      <c r="K318" s="7"/>
      <c r="L318" s="7"/>
    </row>
    <row r="319" spans="2:12">
      <c r="B319" s="5"/>
      <c r="C319" s="6"/>
      <c r="D319" s="6"/>
      <c r="E319" s="6"/>
      <c r="F319" s="6"/>
      <c r="G319" s="7"/>
      <c r="H319" s="7"/>
      <c r="I319" s="7"/>
      <c r="J319" s="7"/>
      <c r="K319" s="7"/>
      <c r="L319" s="7"/>
    </row>
    <row r="320" spans="2:12">
      <c r="B320" s="5"/>
      <c r="C320" s="6"/>
      <c r="D320" s="6"/>
      <c r="E320" s="6"/>
      <c r="F320" s="6"/>
      <c r="G320" s="7"/>
      <c r="H320" s="7"/>
      <c r="I320" s="7"/>
      <c r="J320" s="7"/>
      <c r="K320" s="7"/>
      <c r="L320" s="7"/>
    </row>
    <row r="321" spans="2:12">
      <c r="B321" s="5"/>
      <c r="C321" s="6"/>
      <c r="D321" s="6"/>
      <c r="E321" s="6"/>
      <c r="F321" s="6"/>
      <c r="G321" s="7"/>
      <c r="H321" s="7"/>
      <c r="I321" s="7"/>
      <c r="J321" s="7"/>
      <c r="K321" s="7"/>
      <c r="L321" s="7"/>
    </row>
    <row r="322" spans="2:12">
      <c r="B322" s="5"/>
      <c r="C322" s="6"/>
      <c r="D322" s="6"/>
      <c r="E322" s="6"/>
      <c r="F322" s="6"/>
      <c r="G322" s="7"/>
      <c r="H322" s="7"/>
      <c r="I322" s="7"/>
      <c r="J322" s="7"/>
      <c r="K322" s="7"/>
      <c r="L322" s="7"/>
    </row>
    <row r="323" spans="2:12">
      <c r="B323" s="5"/>
      <c r="C323" s="6"/>
      <c r="D323" s="6"/>
      <c r="E323" s="6"/>
      <c r="F323" s="6"/>
      <c r="G323" s="7"/>
      <c r="H323" s="7"/>
      <c r="I323" s="7"/>
      <c r="J323" s="7"/>
      <c r="K323" s="7"/>
      <c r="L323" s="7"/>
    </row>
    <row r="324" spans="2:12">
      <c r="B324" s="5"/>
      <c r="C324" s="6"/>
      <c r="D324" s="6"/>
      <c r="E324" s="6"/>
      <c r="F324" s="6"/>
      <c r="G324" s="7"/>
      <c r="H324" s="7"/>
      <c r="I324" s="7"/>
      <c r="J324" s="7"/>
      <c r="K324" s="7"/>
      <c r="L324" s="7"/>
    </row>
    <row r="325" spans="2:12">
      <c r="B325" s="5"/>
      <c r="C325" s="6"/>
      <c r="D325" s="6"/>
      <c r="E325" s="6"/>
      <c r="F325" s="6"/>
      <c r="G325" s="7"/>
      <c r="H325" s="7"/>
      <c r="I325" s="7"/>
      <c r="J325" s="7"/>
      <c r="K325" s="7"/>
      <c r="L325" s="7"/>
    </row>
    <row r="326" spans="2:12">
      <c r="B326" s="5"/>
      <c r="C326" s="6"/>
      <c r="D326" s="6"/>
      <c r="E326" s="6"/>
      <c r="F326" s="6"/>
      <c r="G326" s="7"/>
      <c r="H326" s="7"/>
      <c r="I326" s="7"/>
      <c r="J326" s="7"/>
      <c r="K326" s="7"/>
      <c r="L326" s="7"/>
    </row>
    <row r="327" spans="2:12">
      <c r="B327" s="5"/>
      <c r="C327" s="6"/>
      <c r="D327" s="6"/>
      <c r="E327" s="6"/>
      <c r="F327" s="6"/>
      <c r="G327" s="7"/>
      <c r="H327" s="7"/>
      <c r="I327" s="7"/>
      <c r="J327" s="7"/>
      <c r="K327" s="7"/>
      <c r="L327" s="7"/>
    </row>
    <row r="328" spans="2:12">
      <c r="B328" s="5"/>
      <c r="C328" s="6"/>
      <c r="D328" s="6"/>
      <c r="E328" s="6"/>
      <c r="F328" s="6"/>
      <c r="G328" s="7"/>
      <c r="H328" s="7"/>
      <c r="I328" s="7"/>
      <c r="J328" s="7"/>
      <c r="K328" s="7"/>
      <c r="L328" s="7"/>
    </row>
    <row r="329" spans="2:12">
      <c r="B329" s="5"/>
      <c r="C329" s="6"/>
      <c r="D329" s="6"/>
      <c r="E329" s="6"/>
      <c r="F329" s="6"/>
      <c r="G329" s="7"/>
      <c r="H329" s="7"/>
      <c r="I329" s="7"/>
      <c r="J329" s="7"/>
      <c r="K329" s="7"/>
      <c r="L329" s="7"/>
    </row>
    <row r="330" spans="2:12">
      <c r="B330" s="5"/>
      <c r="C330" s="6"/>
      <c r="D330" s="6"/>
      <c r="E330" s="6"/>
      <c r="F330" s="6"/>
      <c r="G330" s="7"/>
      <c r="H330" s="7"/>
      <c r="I330" s="7"/>
      <c r="J330" s="7"/>
      <c r="K330" s="7"/>
      <c r="L330" s="7"/>
    </row>
    <row r="331" spans="2:12">
      <c r="B331" s="5"/>
      <c r="C331" s="6"/>
      <c r="D331" s="6"/>
      <c r="E331" s="6"/>
      <c r="F331" s="6"/>
      <c r="G331" s="7"/>
      <c r="H331" s="7"/>
      <c r="I331" s="7"/>
      <c r="J331" s="7"/>
      <c r="K331" s="7"/>
      <c r="L331" s="7"/>
    </row>
    <row r="332" spans="2:12">
      <c r="B332" s="5"/>
      <c r="C332" s="6"/>
      <c r="D332" s="6"/>
      <c r="E332" s="6"/>
      <c r="F332" s="6"/>
      <c r="G332" s="7"/>
      <c r="H332" s="7"/>
      <c r="I332" s="7"/>
      <c r="J332" s="7"/>
      <c r="K332" s="7"/>
      <c r="L332" s="7"/>
    </row>
    <row r="333" spans="2:12">
      <c r="B333" s="5"/>
      <c r="C333" s="6"/>
      <c r="D333" s="6"/>
      <c r="E333" s="6"/>
      <c r="F333" s="6"/>
      <c r="G333" s="7"/>
      <c r="H333" s="7"/>
      <c r="I333" s="7"/>
      <c r="J333" s="7"/>
      <c r="K333" s="7"/>
      <c r="L333" s="7"/>
    </row>
    <row r="334" spans="2:12">
      <c r="B334" s="5"/>
      <c r="C334" s="6"/>
      <c r="D334" s="6"/>
      <c r="E334" s="6"/>
      <c r="F334" s="6"/>
      <c r="G334" s="7"/>
      <c r="H334" s="7"/>
      <c r="I334" s="7"/>
      <c r="J334" s="7"/>
      <c r="K334" s="7"/>
      <c r="L334" s="7"/>
    </row>
    <row r="335" spans="2:12">
      <c r="B335" s="5"/>
      <c r="C335" s="6"/>
      <c r="D335" s="6"/>
      <c r="E335" s="6"/>
      <c r="F335" s="6"/>
      <c r="G335" s="7"/>
      <c r="H335" s="7"/>
      <c r="I335" s="7"/>
      <c r="J335" s="7"/>
      <c r="K335" s="7"/>
      <c r="L335" s="7"/>
    </row>
    <row r="336" spans="2:12">
      <c r="B336" s="5"/>
      <c r="C336" s="6"/>
      <c r="D336" s="6"/>
      <c r="E336" s="6"/>
      <c r="F336" s="6"/>
      <c r="G336" s="7"/>
      <c r="H336" s="7"/>
      <c r="I336" s="7"/>
      <c r="J336" s="7"/>
      <c r="K336" s="7"/>
      <c r="L336" s="7"/>
    </row>
    <row r="337" spans="2:12">
      <c r="B337" s="5"/>
      <c r="C337" s="6"/>
      <c r="D337" s="6"/>
      <c r="E337" s="6"/>
      <c r="F337" s="6"/>
      <c r="G337" s="7"/>
      <c r="H337" s="7"/>
      <c r="I337" s="7"/>
      <c r="J337" s="7"/>
      <c r="K337" s="7"/>
      <c r="L337" s="7"/>
    </row>
    <row r="338" spans="2:12">
      <c r="B338" s="5"/>
      <c r="C338" s="6"/>
      <c r="D338" s="6"/>
      <c r="E338" s="6"/>
      <c r="F338" s="6"/>
      <c r="G338" s="7"/>
      <c r="H338" s="7"/>
      <c r="I338" s="7"/>
      <c r="J338" s="7"/>
      <c r="K338" s="7"/>
      <c r="L338" s="7"/>
    </row>
    <row r="339" spans="2:12">
      <c r="B339" s="5"/>
      <c r="C339" s="6"/>
      <c r="D339" s="6"/>
      <c r="E339" s="6"/>
      <c r="F339" s="6"/>
      <c r="G339" s="7"/>
      <c r="H339" s="7"/>
      <c r="I339" s="7"/>
      <c r="J339" s="7"/>
      <c r="K339" s="7"/>
      <c r="L339" s="7"/>
    </row>
    <row r="340" spans="2:12">
      <c r="B340" s="5"/>
      <c r="C340" s="6"/>
      <c r="D340" s="6"/>
      <c r="E340" s="6"/>
      <c r="F340" s="6"/>
      <c r="G340" s="7"/>
      <c r="H340" s="7"/>
      <c r="I340" s="7"/>
      <c r="J340" s="7"/>
      <c r="K340" s="7"/>
      <c r="L340" s="7"/>
    </row>
    <row r="341" spans="2:12">
      <c r="B341" s="5"/>
      <c r="C341" s="6"/>
      <c r="D341" s="6"/>
      <c r="E341" s="6"/>
      <c r="F341" s="6"/>
      <c r="G341" s="7"/>
      <c r="H341" s="7"/>
      <c r="I341" s="7"/>
      <c r="J341" s="7"/>
      <c r="K341" s="7"/>
      <c r="L341" s="7"/>
    </row>
    <row r="342" spans="2:12">
      <c r="B342" s="5"/>
      <c r="C342" s="6"/>
      <c r="D342" s="6"/>
      <c r="E342" s="6"/>
      <c r="F342" s="6"/>
      <c r="G342" s="7"/>
      <c r="H342" s="7"/>
      <c r="I342" s="7"/>
      <c r="J342" s="7"/>
      <c r="K342" s="7"/>
      <c r="L342" s="7"/>
    </row>
    <row r="343" spans="2:12">
      <c r="B343" s="5"/>
      <c r="C343" s="6"/>
      <c r="D343" s="6"/>
      <c r="E343" s="6"/>
      <c r="F343" s="6"/>
      <c r="G343" s="7"/>
      <c r="H343" s="7"/>
      <c r="I343" s="7"/>
      <c r="J343" s="7"/>
      <c r="K343" s="7"/>
      <c r="L343" s="7"/>
    </row>
    <row r="344" spans="2:12">
      <c r="B344" s="5"/>
      <c r="C344" s="6"/>
      <c r="D344" s="6"/>
      <c r="E344" s="6"/>
      <c r="F344" s="6"/>
      <c r="G344" s="7"/>
      <c r="H344" s="7"/>
      <c r="I344" s="7"/>
      <c r="J344" s="7"/>
      <c r="K344" s="7"/>
      <c r="L344" s="7"/>
    </row>
    <row r="345" spans="2:12">
      <c r="B345" s="5"/>
      <c r="C345" s="6"/>
      <c r="D345" s="6"/>
      <c r="E345" s="6"/>
      <c r="F345" s="6"/>
      <c r="G345" s="7"/>
      <c r="H345" s="7"/>
      <c r="I345" s="7"/>
      <c r="J345" s="7"/>
      <c r="K345" s="7"/>
      <c r="L345" s="7"/>
    </row>
    <row r="346" spans="2:12">
      <c r="B346" s="5"/>
      <c r="C346" s="6"/>
      <c r="D346" s="6"/>
      <c r="E346" s="6"/>
      <c r="F346" s="6"/>
      <c r="G346" s="7"/>
      <c r="H346" s="7"/>
      <c r="I346" s="7"/>
      <c r="J346" s="7"/>
      <c r="K346" s="7"/>
      <c r="L346" s="7"/>
    </row>
    <row r="347" spans="2:12">
      <c r="B347" s="5"/>
      <c r="C347" s="6"/>
      <c r="D347" s="6"/>
      <c r="E347" s="6"/>
      <c r="F347" s="6"/>
      <c r="G347" s="7"/>
      <c r="H347" s="7"/>
      <c r="I347" s="7"/>
      <c r="J347" s="7"/>
      <c r="K347" s="7"/>
      <c r="L347" s="7"/>
    </row>
    <row r="348" spans="2:12">
      <c r="B348" s="5"/>
      <c r="C348" s="6"/>
      <c r="D348" s="6"/>
      <c r="E348" s="6"/>
      <c r="F348" s="6"/>
      <c r="G348" s="7"/>
      <c r="H348" s="7"/>
      <c r="I348" s="7"/>
      <c r="J348" s="7"/>
      <c r="K348" s="7"/>
      <c r="L348" s="7"/>
    </row>
    <row r="349" spans="2:12">
      <c r="B349" s="5"/>
      <c r="C349" s="6"/>
      <c r="D349" s="6"/>
      <c r="E349" s="6"/>
      <c r="F349" s="6"/>
      <c r="G349" s="7"/>
      <c r="H349" s="7"/>
      <c r="I349" s="7"/>
      <c r="J349" s="7"/>
      <c r="K349" s="7"/>
      <c r="L349" s="7"/>
    </row>
    <row r="350" spans="2:12">
      <c r="B350" s="5"/>
      <c r="C350" s="6"/>
      <c r="D350" s="6"/>
      <c r="E350" s="6"/>
      <c r="F350" s="6"/>
      <c r="G350" s="7"/>
      <c r="H350" s="7"/>
      <c r="I350" s="7"/>
      <c r="J350" s="7"/>
      <c r="K350" s="7"/>
      <c r="L350" s="7"/>
    </row>
    <row r="351" spans="2:12">
      <c r="B351" s="5"/>
      <c r="C351" s="6"/>
      <c r="D351" s="6"/>
      <c r="E351" s="6"/>
      <c r="F351" s="6"/>
      <c r="G351" s="7"/>
      <c r="H351" s="7"/>
      <c r="I351" s="7"/>
      <c r="J351" s="7"/>
      <c r="K351" s="7"/>
      <c r="L351" s="7"/>
    </row>
    <row r="352" spans="2:12">
      <c r="B352" s="5"/>
      <c r="C352" s="6"/>
      <c r="D352" s="6"/>
      <c r="E352" s="6"/>
      <c r="F352" s="6"/>
      <c r="G352" s="7"/>
      <c r="H352" s="7"/>
      <c r="I352" s="7"/>
      <c r="J352" s="7"/>
      <c r="K352" s="7"/>
      <c r="L352" s="7"/>
    </row>
    <row r="353" spans="2:12">
      <c r="B353" s="5"/>
      <c r="C353" s="6"/>
      <c r="D353" s="6"/>
      <c r="E353" s="6"/>
      <c r="F353" s="6"/>
      <c r="G353" s="7"/>
      <c r="H353" s="7"/>
      <c r="I353" s="7"/>
      <c r="J353" s="7"/>
      <c r="K353" s="7"/>
      <c r="L353" s="7"/>
    </row>
    <row r="354" spans="2:12">
      <c r="B354" s="5"/>
      <c r="C354" s="6"/>
      <c r="D354" s="6"/>
      <c r="E354" s="6"/>
      <c r="F354" s="6"/>
      <c r="G354" s="7"/>
      <c r="H354" s="7"/>
      <c r="I354" s="7"/>
      <c r="J354" s="7"/>
      <c r="K354" s="7"/>
      <c r="L354" s="7"/>
    </row>
    <row r="355" spans="2:12">
      <c r="B355" s="5"/>
      <c r="C355" s="6"/>
      <c r="D355" s="6"/>
      <c r="E355" s="6"/>
      <c r="F355" s="6"/>
      <c r="G355" s="7"/>
      <c r="H355" s="7"/>
      <c r="I355" s="7"/>
      <c r="J355" s="7"/>
      <c r="K355" s="7"/>
      <c r="L355" s="7"/>
    </row>
    <row r="356" spans="2:12">
      <c r="B356" s="5"/>
      <c r="C356" s="6"/>
      <c r="D356" s="6"/>
      <c r="E356" s="6"/>
      <c r="F356" s="6"/>
      <c r="G356" s="7"/>
      <c r="H356" s="7"/>
      <c r="I356" s="7"/>
      <c r="J356" s="7"/>
      <c r="K356" s="7"/>
      <c r="L356" s="7"/>
    </row>
    <row r="357" spans="2:12">
      <c r="B357" s="5"/>
      <c r="C357" s="6"/>
      <c r="D357" s="6"/>
      <c r="E357" s="6"/>
      <c r="F357" s="6"/>
      <c r="G357" s="7"/>
      <c r="H357" s="7"/>
      <c r="I357" s="7"/>
      <c r="J357" s="7"/>
      <c r="K357" s="7"/>
      <c r="L357" s="7"/>
    </row>
    <row r="358" spans="2:12">
      <c r="B358" s="5"/>
      <c r="C358" s="6"/>
      <c r="D358" s="6"/>
      <c r="E358" s="6"/>
      <c r="F358" s="6"/>
      <c r="G358" s="7"/>
      <c r="H358" s="7"/>
      <c r="I358" s="7"/>
      <c r="J358" s="7"/>
      <c r="K358" s="7"/>
      <c r="L358" s="7"/>
    </row>
    <row r="359" spans="2:12">
      <c r="B359" s="5"/>
      <c r="C359" s="6"/>
      <c r="D359" s="6"/>
      <c r="E359" s="6"/>
      <c r="F359" s="6"/>
      <c r="G359" s="7"/>
      <c r="H359" s="7"/>
      <c r="I359" s="7"/>
      <c r="J359" s="7"/>
      <c r="K359" s="7"/>
      <c r="L359" s="7"/>
    </row>
    <row r="360" spans="2:12">
      <c r="B360" s="5"/>
      <c r="C360" s="6"/>
      <c r="D360" s="6"/>
      <c r="E360" s="6"/>
      <c r="F360" s="6"/>
      <c r="G360" s="7"/>
      <c r="H360" s="7"/>
      <c r="I360" s="7"/>
      <c r="J360" s="7"/>
      <c r="K360" s="7"/>
      <c r="L360" s="7"/>
    </row>
    <row r="361" spans="2:12">
      <c r="B361" s="5"/>
      <c r="C361" s="6"/>
      <c r="D361" s="6"/>
      <c r="E361" s="6"/>
      <c r="F361" s="6"/>
      <c r="G361" s="7"/>
      <c r="H361" s="7"/>
      <c r="I361" s="7"/>
      <c r="J361" s="7"/>
      <c r="K361" s="7"/>
      <c r="L361" s="7"/>
    </row>
    <row r="362" spans="2:12">
      <c r="B362" s="5"/>
      <c r="C362" s="6"/>
      <c r="D362" s="6"/>
      <c r="E362" s="6"/>
      <c r="F362" s="6"/>
      <c r="G362" s="7"/>
      <c r="H362" s="7"/>
      <c r="I362" s="7"/>
      <c r="J362" s="7"/>
      <c r="K362" s="7"/>
      <c r="L362" s="7"/>
    </row>
    <row r="363" spans="2:12">
      <c r="B363" s="5"/>
      <c r="C363" s="6"/>
      <c r="D363" s="6"/>
      <c r="E363" s="6"/>
      <c r="F363" s="6"/>
      <c r="G363" s="7"/>
      <c r="H363" s="7"/>
      <c r="I363" s="7"/>
      <c r="J363" s="7"/>
      <c r="K363" s="7"/>
      <c r="L363" s="7"/>
    </row>
    <row r="364" spans="2:12">
      <c r="B364" s="5"/>
      <c r="C364" s="6"/>
      <c r="D364" s="6"/>
      <c r="E364" s="6"/>
      <c r="F364" s="6"/>
      <c r="G364" s="7"/>
      <c r="H364" s="7"/>
      <c r="I364" s="7"/>
      <c r="J364" s="7"/>
      <c r="K364" s="7"/>
      <c r="L364" s="7"/>
    </row>
    <row r="365" spans="2:12">
      <c r="B365" s="5"/>
      <c r="C365" s="6"/>
      <c r="D365" s="6"/>
      <c r="E365" s="6"/>
      <c r="F365" s="6"/>
      <c r="G365" s="7"/>
      <c r="H365" s="7"/>
      <c r="I365" s="7"/>
      <c r="J365" s="7"/>
      <c r="K365" s="7"/>
      <c r="L365" s="7"/>
    </row>
    <row r="366" spans="2:12">
      <c r="B366" s="5"/>
      <c r="C366" s="6"/>
      <c r="D366" s="6"/>
      <c r="E366" s="6"/>
      <c r="F366" s="6"/>
      <c r="G366" s="7"/>
      <c r="H366" s="7"/>
      <c r="I366" s="7"/>
      <c r="J366" s="7"/>
      <c r="K366" s="7"/>
      <c r="L366" s="7"/>
    </row>
    <row r="367" spans="2:12">
      <c r="B367" s="5"/>
      <c r="C367" s="6"/>
      <c r="D367" s="6"/>
      <c r="E367" s="6"/>
      <c r="F367" s="6"/>
      <c r="G367" s="7"/>
      <c r="H367" s="7"/>
      <c r="I367" s="7"/>
      <c r="J367" s="7"/>
      <c r="K367" s="7"/>
      <c r="L367" s="7"/>
    </row>
    <row r="368" spans="2:12">
      <c r="B368" s="5"/>
      <c r="C368" s="6"/>
      <c r="D368" s="6"/>
      <c r="E368" s="6"/>
      <c r="F368" s="6"/>
      <c r="G368" s="7"/>
      <c r="H368" s="7"/>
      <c r="I368" s="7"/>
      <c r="J368" s="7"/>
      <c r="K368" s="7"/>
      <c r="L368" s="7"/>
    </row>
    <row r="369" spans="2:12">
      <c r="B369" s="5"/>
      <c r="C369" s="6"/>
      <c r="D369" s="6"/>
      <c r="E369" s="6"/>
      <c r="F369" s="6"/>
      <c r="G369" s="7"/>
      <c r="H369" s="7"/>
      <c r="I369" s="7"/>
      <c r="J369" s="7"/>
      <c r="K369" s="7"/>
      <c r="L369" s="7"/>
    </row>
    <row r="370" spans="2:12">
      <c r="B370" s="5"/>
      <c r="C370" s="6"/>
      <c r="D370" s="6"/>
      <c r="E370" s="6"/>
      <c r="F370" s="6"/>
      <c r="G370" s="7"/>
      <c r="H370" s="7"/>
      <c r="I370" s="7"/>
      <c r="J370" s="7"/>
      <c r="K370" s="7"/>
      <c r="L370" s="7"/>
    </row>
    <row r="371" spans="2:12">
      <c r="B371" s="5"/>
      <c r="C371" s="6"/>
      <c r="D371" s="6"/>
      <c r="E371" s="6"/>
      <c r="F371" s="6"/>
      <c r="G371" s="7"/>
      <c r="H371" s="7"/>
      <c r="I371" s="7"/>
      <c r="J371" s="7"/>
      <c r="K371" s="7"/>
      <c r="L371" s="7"/>
    </row>
    <row r="372" spans="2:12">
      <c r="B372" s="5"/>
      <c r="C372" s="6"/>
      <c r="D372" s="6"/>
      <c r="E372" s="6"/>
      <c r="F372" s="6"/>
      <c r="G372" s="7"/>
      <c r="H372" s="7"/>
      <c r="I372" s="7"/>
      <c r="J372" s="7"/>
      <c r="K372" s="7"/>
      <c r="L372" s="7"/>
    </row>
    <row r="373" spans="2:12">
      <c r="B373" s="5"/>
      <c r="C373" s="6"/>
      <c r="D373" s="6"/>
      <c r="E373" s="6"/>
      <c r="F373" s="6"/>
      <c r="G373" s="7"/>
      <c r="H373" s="7"/>
      <c r="I373" s="7"/>
      <c r="J373" s="7"/>
      <c r="K373" s="7"/>
      <c r="L373" s="7"/>
    </row>
    <row r="374" spans="2:12">
      <c r="B374" s="5"/>
      <c r="C374" s="6"/>
      <c r="D374" s="6"/>
      <c r="E374" s="6"/>
      <c r="F374" s="6"/>
      <c r="G374" s="7"/>
      <c r="H374" s="7"/>
      <c r="I374" s="7"/>
      <c r="J374" s="7"/>
      <c r="K374" s="7"/>
      <c r="L374" s="7"/>
    </row>
    <row r="375" spans="2:12">
      <c r="B375" s="5"/>
      <c r="C375" s="6"/>
      <c r="D375" s="6"/>
      <c r="E375" s="6"/>
      <c r="F375" s="6"/>
      <c r="G375" s="7"/>
      <c r="H375" s="7"/>
      <c r="I375" s="7"/>
      <c r="J375" s="7"/>
      <c r="K375" s="7"/>
      <c r="L375" s="7"/>
    </row>
    <row r="376" spans="2:12">
      <c r="B376" s="5"/>
      <c r="C376" s="6"/>
      <c r="D376" s="6"/>
      <c r="E376" s="6"/>
      <c r="F376" s="6"/>
      <c r="G376" s="7"/>
      <c r="H376" s="7"/>
      <c r="I376" s="7"/>
      <c r="J376" s="7"/>
      <c r="K376" s="7"/>
      <c r="L376" s="7"/>
    </row>
    <row r="377" spans="2:12">
      <c r="B377" s="5"/>
      <c r="C377" s="6"/>
      <c r="D377" s="6"/>
      <c r="E377" s="6"/>
      <c r="F377" s="6"/>
      <c r="G377" s="7"/>
      <c r="H377" s="7"/>
      <c r="I377" s="7"/>
      <c r="J377" s="7"/>
      <c r="K377" s="7"/>
      <c r="L377" s="7"/>
    </row>
    <row r="378" spans="2:12">
      <c r="B378" s="5"/>
      <c r="C378" s="6"/>
      <c r="D378" s="6"/>
      <c r="E378" s="6"/>
      <c r="F378" s="6"/>
      <c r="G378" s="7"/>
      <c r="H378" s="7"/>
      <c r="I378" s="7"/>
      <c r="J378" s="7"/>
      <c r="K378" s="7"/>
      <c r="L378" s="7"/>
    </row>
    <row r="379" spans="2:12">
      <c r="B379" s="5"/>
      <c r="C379" s="6"/>
      <c r="D379" s="6"/>
      <c r="E379" s="6"/>
      <c r="F379" s="6"/>
      <c r="G379" s="7"/>
      <c r="H379" s="7"/>
      <c r="I379" s="7"/>
      <c r="J379" s="7"/>
      <c r="K379" s="7"/>
      <c r="L379" s="7"/>
    </row>
    <row r="380" spans="2:12">
      <c r="B380" s="5"/>
      <c r="C380" s="6"/>
      <c r="D380" s="6"/>
      <c r="E380" s="6"/>
      <c r="F380" s="6"/>
      <c r="G380" s="7"/>
      <c r="H380" s="7"/>
      <c r="I380" s="7"/>
      <c r="J380" s="7"/>
      <c r="K380" s="7"/>
      <c r="L380" s="7"/>
    </row>
    <row r="381" spans="2:12">
      <c r="B381" s="5"/>
      <c r="C381" s="6"/>
      <c r="D381" s="6"/>
      <c r="E381" s="6"/>
      <c r="F381" s="6"/>
      <c r="G381" s="7"/>
      <c r="H381" s="7"/>
      <c r="I381" s="7"/>
      <c r="J381" s="7"/>
      <c r="K381" s="7"/>
      <c r="L381" s="7"/>
    </row>
    <row r="382" spans="2:12">
      <c r="B382" s="5"/>
      <c r="C382" s="6"/>
      <c r="D382" s="6"/>
      <c r="E382" s="6"/>
      <c r="F382" s="6"/>
      <c r="G382" s="7"/>
      <c r="H382" s="7"/>
      <c r="I382" s="7"/>
      <c r="J382" s="7"/>
      <c r="K382" s="7"/>
      <c r="L382" s="7"/>
    </row>
    <row r="383" spans="2:12">
      <c r="B383" s="5"/>
      <c r="C383" s="6"/>
      <c r="D383" s="6"/>
      <c r="E383" s="6"/>
      <c r="F383" s="6"/>
      <c r="G383" s="7"/>
      <c r="H383" s="7"/>
      <c r="I383" s="7"/>
      <c r="J383" s="7"/>
      <c r="K383" s="7"/>
      <c r="L383" s="7"/>
    </row>
    <row r="384" spans="2:12">
      <c r="B384" s="5"/>
      <c r="C384" s="6"/>
      <c r="D384" s="6"/>
      <c r="E384" s="6"/>
      <c r="F384" s="6"/>
      <c r="G384" s="7"/>
      <c r="H384" s="7"/>
      <c r="I384" s="7"/>
      <c r="J384" s="7"/>
      <c r="K384" s="7"/>
      <c r="L384" s="7"/>
    </row>
    <row r="385" spans="2:12">
      <c r="B385" s="5"/>
      <c r="C385" s="6"/>
      <c r="D385" s="6"/>
      <c r="E385" s="6"/>
      <c r="F385" s="6"/>
      <c r="G385" s="7"/>
      <c r="H385" s="7"/>
      <c r="I385" s="7"/>
      <c r="J385" s="7"/>
      <c r="K385" s="7"/>
      <c r="L385" s="7"/>
    </row>
    <row r="386" spans="2:12">
      <c r="B386" s="5"/>
      <c r="C386" s="6"/>
      <c r="D386" s="6"/>
      <c r="E386" s="6"/>
      <c r="F386" s="6"/>
      <c r="G386" s="7"/>
      <c r="H386" s="7"/>
      <c r="I386" s="7"/>
      <c r="J386" s="7"/>
      <c r="K386" s="7"/>
      <c r="L386" s="7"/>
    </row>
    <row r="387" spans="2:12">
      <c r="B387" s="5"/>
      <c r="C387" s="6"/>
      <c r="D387" s="6"/>
      <c r="E387" s="6"/>
      <c r="F387" s="6"/>
      <c r="G387" s="7"/>
      <c r="H387" s="7"/>
      <c r="I387" s="7"/>
      <c r="J387" s="7"/>
      <c r="K387" s="7"/>
      <c r="L387" s="7"/>
    </row>
    <row r="388" spans="2:12">
      <c r="B388" s="5"/>
      <c r="C388" s="6"/>
      <c r="D388" s="6"/>
      <c r="E388" s="6"/>
      <c r="F388" s="6"/>
      <c r="G388" s="7"/>
      <c r="H388" s="7"/>
      <c r="I388" s="7"/>
      <c r="J388" s="7"/>
      <c r="K388" s="7"/>
      <c r="L388" s="7"/>
    </row>
    <row r="389" spans="2:12">
      <c r="B389" s="5"/>
      <c r="C389" s="6"/>
      <c r="D389" s="6"/>
      <c r="E389" s="6"/>
      <c r="F389" s="6"/>
      <c r="G389" s="7"/>
      <c r="H389" s="7"/>
      <c r="I389" s="7"/>
      <c r="J389" s="7"/>
      <c r="K389" s="7"/>
      <c r="L389" s="7"/>
    </row>
    <row r="390" spans="2:12">
      <c r="B390" s="5"/>
      <c r="C390" s="6"/>
      <c r="D390" s="6"/>
      <c r="E390" s="6"/>
      <c r="F390" s="6"/>
      <c r="G390" s="7"/>
      <c r="H390" s="7"/>
      <c r="I390" s="7"/>
      <c r="J390" s="7"/>
      <c r="K390" s="7"/>
      <c r="L390" s="7"/>
    </row>
    <row r="391" spans="2:12">
      <c r="B391" s="5"/>
      <c r="C391" s="6"/>
      <c r="D391" s="6"/>
      <c r="E391" s="6"/>
      <c r="F391" s="6"/>
      <c r="G391" s="7"/>
      <c r="H391" s="7"/>
      <c r="I391" s="7"/>
      <c r="J391" s="7"/>
      <c r="K391" s="7"/>
      <c r="L391" s="7"/>
    </row>
    <row r="392" spans="2:12">
      <c r="B392" s="5"/>
      <c r="C392" s="6"/>
      <c r="D392" s="6"/>
      <c r="E392" s="6"/>
      <c r="F392" s="6"/>
      <c r="G392" s="7"/>
      <c r="H392" s="7"/>
      <c r="I392" s="7"/>
      <c r="J392" s="7"/>
      <c r="K392" s="7"/>
      <c r="L392" s="7"/>
    </row>
    <row r="393" spans="2:12">
      <c r="B393" s="5"/>
      <c r="C393" s="6"/>
      <c r="D393" s="6"/>
      <c r="E393" s="6"/>
      <c r="F393" s="6"/>
      <c r="G393" s="7"/>
      <c r="H393" s="7"/>
      <c r="I393" s="7"/>
      <c r="J393" s="7"/>
      <c r="K393" s="7"/>
      <c r="L393" s="7"/>
    </row>
    <row r="394" spans="2:12">
      <c r="B394" s="5"/>
      <c r="C394" s="6"/>
      <c r="D394" s="6"/>
      <c r="E394" s="6"/>
      <c r="F394" s="6"/>
      <c r="G394" s="7"/>
      <c r="H394" s="7"/>
      <c r="I394" s="7"/>
      <c r="J394" s="7"/>
      <c r="K394" s="7"/>
      <c r="L394" s="7"/>
    </row>
    <row r="395" spans="2:12">
      <c r="B395" s="5"/>
      <c r="C395" s="6"/>
      <c r="D395" s="6"/>
      <c r="E395" s="6"/>
      <c r="F395" s="6"/>
      <c r="G395" s="7"/>
      <c r="H395" s="7"/>
      <c r="I395" s="7"/>
      <c r="J395" s="7"/>
      <c r="K395" s="7"/>
      <c r="L395" s="7"/>
    </row>
    <row r="396" spans="2:12">
      <c r="B396" s="5"/>
      <c r="C396" s="6"/>
      <c r="D396" s="6"/>
      <c r="E396" s="6"/>
      <c r="F396" s="6"/>
      <c r="G396" s="7"/>
      <c r="H396" s="7"/>
      <c r="I396" s="7"/>
      <c r="J396" s="7"/>
      <c r="K396" s="7"/>
      <c r="L396" s="7"/>
    </row>
    <row r="397" spans="2:12">
      <c r="B397" s="5"/>
      <c r="C397" s="6"/>
      <c r="D397" s="6"/>
      <c r="E397" s="6"/>
      <c r="F397" s="6"/>
      <c r="G397" s="7"/>
      <c r="H397" s="7"/>
      <c r="I397" s="7"/>
      <c r="J397" s="7"/>
      <c r="K397" s="7"/>
      <c r="L397" s="7"/>
    </row>
    <row r="398" spans="2:12">
      <c r="B398" s="5"/>
      <c r="C398" s="6"/>
      <c r="D398" s="6"/>
      <c r="E398" s="6"/>
      <c r="F398" s="6"/>
      <c r="G398" s="7"/>
      <c r="H398" s="7"/>
      <c r="I398" s="7"/>
      <c r="J398" s="7"/>
      <c r="K398" s="7"/>
      <c r="L398" s="7"/>
    </row>
    <row r="399" spans="2:12">
      <c r="B399" s="5"/>
      <c r="C399" s="6"/>
      <c r="D399" s="6"/>
      <c r="E399" s="6"/>
      <c r="F399" s="6"/>
      <c r="G399" s="7"/>
      <c r="H399" s="7"/>
      <c r="I399" s="7"/>
      <c r="J399" s="7"/>
      <c r="K399" s="7"/>
      <c r="L399" s="7"/>
    </row>
    <row r="400" spans="2:12">
      <c r="B400" s="5"/>
      <c r="C400" s="6"/>
      <c r="D400" s="6"/>
      <c r="E400" s="6"/>
      <c r="F400" s="6"/>
      <c r="G400" s="7"/>
      <c r="H400" s="7"/>
      <c r="I400" s="7"/>
      <c r="J400" s="7"/>
      <c r="K400" s="7"/>
      <c r="L400" s="7"/>
    </row>
    <row r="401" spans="2:12">
      <c r="B401" s="5"/>
      <c r="C401" s="6"/>
      <c r="D401" s="6"/>
      <c r="E401" s="6"/>
      <c r="F401" s="6"/>
      <c r="G401" s="7"/>
      <c r="H401" s="7"/>
      <c r="I401" s="7"/>
      <c r="J401" s="7"/>
      <c r="K401" s="7"/>
      <c r="L401" s="7"/>
    </row>
    <row r="402" spans="2:12">
      <c r="B402" s="5"/>
      <c r="C402" s="6"/>
      <c r="D402" s="6"/>
      <c r="E402" s="6"/>
      <c r="F402" s="6"/>
      <c r="G402" s="7"/>
      <c r="H402" s="7"/>
      <c r="I402" s="7"/>
      <c r="J402" s="7"/>
      <c r="K402" s="7"/>
      <c r="L402" s="7"/>
    </row>
    <row r="403" spans="2:12">
      <c r="B403" s="5"/>
      <c r="C403" s="6"/>
      <c r="D403" s="6"/>
      <c r="E403" s="6"/>
      <c r="F403" s="6"/>
      <c r="G403" s="7"/>
      <c r="H403" s="7"/>
      <c r="I403" s="7"/>
      <c r="J403" s="7"/>
      <c r="K403" s="7"/>
      <c r="L403" s="7"/>
    </row>
    <row r="404" spans="2:12">
      <c r="B404" s="5"/>
      <c r="C404" s="6"/>
      <c r="D404" s="6"/>
      <c r="E404" s="6"/>
      <c r="F404" s="6"/>
      <c r="G404" s="7"/>
      <c r="H404" s="7"/>
      <c r="I404" s="7"/>
      <c r="J404" s="7"/>
      <c r="K404" s="7"/>
      <c r="L404" s="7"/>
    </row>
    <row r="405" spans="2:12">
      <c r="B405" s="5"/>
      <c r="C405" s="6"/>
      <c r="D405" s="6"/>
      <c r="E405" s="6"/>
      <c r="F405" s="6"/>
      <c r="G405" s="7"/>
      <c r="H405" s="7"/>
      <c r="I405" s="7"/>
      <c r="J405" s="7"/>
      <c r="K405" s="7"/>
      <c r="L405" s="7"/>
    </row>
    <row r="406" spans="2:12">
      <c r="B406" s="5"/>
      <c r="C406" s="6"/>
      <c r="D406" s="6"/>
      <c r="E406" s="6"/>
      <c r="F406" s="6"/>
      <c r="G406" s="7"/>
      <c r="H406" s="7"/>
      <c r="I406" s="7"/>
      <c r="J406" s="7"/>
      <c r="K406" s="7"/>
      <c r="L406" s="7"/>
    </row>
    <row r="407" spans="2:12">
      <c r="B407" s="5"/>
      <c r="C407" s="6"/>
      <c r="D407" s="6"/>
      <c r="E407" s="6"/>
      <c r="F407" s="6"/>
      <c r="G407" s="7"/>
      <c r="H407" s="7"/>
      <c r="I407" s="7"/>
      <c r="J407" s="7"/>
      <c r="K407" s="7"/>
      <c r="L407" s="7"/>
    </row>
    <row r="408" spans="2:12">
      <c r="B408" s="5"/>
      <c r="C408" s="6"/>
      <c r="D408" s="6"/>
      <c r="E408" s="6"/>
      <c r="F408" s="6"/>
      <c r="G408" s="7"/>
      <c r="H408" s="7"/>
      <c r="I408" s="7"/>
      <c r="J408" s="7"/>
      <c r="K408" s="7"/>
      <c r="L408" s="7"/>
    </row>
    <row r="409" spans="2:12">
      <c r="B409" s="5"/>
      <c r="C409" s="6"/>
      <c r="D409" s="6"/>
      <c r="E409" s="6"/>
      <c r="F409" s="6"/>
      <c r="G409" s="7"/>
      <c r="H409" s="7"/>
      <c r="I409" s="7"/>
      <c r="J409" s="7"/>
      <c r="K409" s="7"/>
      <c r="L409" s="7"/>
    </row>
    <row r="410" spans="2:12">
      <c r="B410" s="5"/>
      <c r="C410" s="6"/>
      <c r="D410" s="6"/>
      <c r="E410" s="6"/>
      <c r="F410" s="6"/>
      <c r="G410" s="7"/>
      <c r="H410" s="7"/>
      <c r="I410" s="7"/>
      <c r="J410" s="7"/>
      <c r="K410" s="7"/>
      <c r="L410" s="7"/>
    </row>
    <row r="411" spans="2:12">
      <c r="B411" s="5"/>
      <c r="C411" s="6"/>
      <c r="D411" s="6"/>
      <c r="E411" s="6"/>
      <c r="F411" s="6"/>
      <c r="G411" s="7"/>
      <c r="H411" s="7"/>
      <c r="I411" s="7"/>
      <c r="J411" s="7"/>
      <c r="K411" s="7"/>
      <c r="L411" s="7"/>
    </row>
    <row r="412" spans="2:12">
      <c r="B412" s="5"/>
      <c r="C412" s="6"/>
      <c r="D412" s="6"/>
      <c r="E412" s="6"/>
      <c r="F412" s="6"/>
      <c r="G412" s="7"/>
      <c r="H412" s="7"/>
      <c r="I412" s="7"/>
      <c r="J412" s="7"/>
      <c r="K412" s="7"/>
      <c r="L412" s="7"/>
    </row>
    <row r="413" spans="2:12">
      <c r="B413" s="5"/>
      <c r="C413" s="6"/>
      <c r="D413" s="6"/>
      <c r="E413" s="6"/>
      <c r="F413" s="6"/>
      <c r="G413" s="7"/>
      <c r="H413" s="7"/>
      <c r="I413" s="7"/>
      <c r="J413" s="7"/>
      <c r="K413" s="7"/>
      <c r="L413" s="7"/>
    </row>
    <row r="414" spans="2:12">
      <c r="B414" s="5"/>
      <c r="C414" s="6"/>
      <c r="D414" s="6"/>
      <c r="E414" s="6"/>
      <c r="F414" s="6"/>
      <c r="G414" s="7"/>
      <c r="H414" s="7"/>
      <c r="I414" s="7"/>
      <c r="J414" s="7"/>
      <c r="K414" s="7"/>
      <c r="L414" s="7"/>
    </row>
    <row r="415" spans="2:12">
      <c r="B415" s="5"/>
      <c r="C415" s="6"/>
      <c r="D415" s="6"/>
      <c r="E415" s="6"/>
      <c r="F415" s="6"/>
      <c r="G415" s="7"/>
      <c r="H415" s="7"/>
      <c r="I415" s="7"/>
      <c r="J415" s="7"/>
      <c r="K415" s="7"/>
      <c r="L415" s="7"/>
    </row>
    <row r="416" spans="2:12">
      <c r="B416" s="5"/>
      <c r="C416" s="6"/>
      <c r="D416" s="6"/>
      <c r="E416" s="6"/>
      <c r="F416" s="6"/>
      <c r="G416" s="7"/>
      <c r="H416" s="7"/>
      <c r="I416" s="7"/>
      <c r="J416" s="7"/>
      <c r="K416" s="7"/>
      <c r="L416" s="7"/>
    </row>
    <row r="417" spans="2:12">
      <c r="B417" s="5"/>
      <c r="C417" s="6"/>
      <c r="D417" s="6"/>
      <c r="E417" s="6"/>
      <c r="F417" s="6"/>
      <c r="G417" s="7"/>
      <c r="H417" s="7"/>
      <c r="I417" s="7"/>
      <c r="J417" s="7"/>
      <c r="K417" s="7"/>
      <c r="L417" s="7"/>
    </row>
    <row r="418" spans="2:12">
      <c r="B418" s="5"/>
      <c r="C418" s="6"/>
      <c r="D418" s="6"/>
      <c r="E418" s="6"/>
      <c r="F418" s="6"/>
      <c r="G418" s="7"/>
      <c r="H418" s="7"/>
      <c r="I418" s="7"/>
      <c r="J418" s="7"/>
      <c r="K418" s="7"/>
      <c r="L418" s="7"/>
    </row>
    <row r="419" spans="2:12">
      <c r="B419" s="5"/>
      <c r="C419" s="6"/>
      <c r="D419" s="6"/>
      <c r="E419" s="6"/>
      <c r="F419" s="6"/>
      <c r="G419" s="7"/>
      <c r="H419" s="7"/>
      <c r="I419" s="7"/>
      <c r="J419" s="7"/>
      <c r="K419" s="7"/>
      <c r="L419" s="7"/>
    </row>
    <row r="420" spans="2:12">
      <c r="B420" s="5"/>
      <c r="C420" s="6"/>
      <c r="D420" s="6"/>
      <c r="E420" s="6"/>
      <c r="F420" s="6"/>
      <c r="G420" s="7"/>
      <c r="H420" s="7"/>
      <c r="I420" s="7"/>
      <c r="J420" s="7"/>
      <c r="K420" s="7"/>
      <c r="L420" s="7"/>
    </row>
    <row r="421" spans="2:12">
      <c r="B421" s="5"/>
      <c r="C421" s="6"/>
      <c r="D421" s="6"/>
      <c r="E421" s="6"/>
      <c r="F421" s="6"/>
      <c r="G421" s="7"/>
      <c r="H421" s="7"/>
      <c r="I421" s="7"/>
      <c r="J421" s="7"/>
      <c r="K421" s="7"/>
      <c r="L421" s="7"/>
    </row>
    <row r="422" spans="2:12">
      <c r="B422" s="5"/>
      <c r="C422" s="6"/>
      <c r="D422" s="6"/>
      <c r="E422" s="6"/>
      <c r="F422" s="6"/>
      <c r="G422" s="7"/>
      <c r="H422" s="7"/>
      <c r="I422" s="7"/>
      <c r="J422" s="7"/>
      <c r="K422" s="7"/>
      <c r="L422" s="7"/>
    </row>
    <row r="423" spans="2:12">
      <c r="B423" s="5"/>
      <c r="C423" s="6"/>
      <c r="D423" s="6"/>
      <c r="E423" s="6"/>
      <c r="F423" s="6"/>
      <c r="G423" s="7"/>
      <c r="H423" s="7"/>
      <c r="I423" s="7"/>
      <c r="J423" s="7"/>
      <c r="K423" s="7"/>
      <c r="L423" s="7"/>
    </row>
    <row r="424" spans="2:12">
      <c r="B424" s="5"/>
      <c r="C424" s="6"/>
      <c r="D424" s="6"/>
      <c r="E424" s="6"/>
      <c r="F424" s="6"/>
      <c r="G424" s="7"/>
      <c r="H424" s="7"/>
      <c r="I424" s="7"/>
      <c r="J424" s="7"/>
      <c r="K424" s="7"/>
      <c r="L424" s="7"/>
    </row>
    <row r="425" spans="2:12">
      <c r="B425" s="5"/>
      <c r="C425" s="6"/>
      <c r="D425" s="6"/>
      <c r="E425" s="6"/>
      <c r="F425" s="6"/>
      <c r="G425" s="7"/>
      <c r="H425" s="7"/>
      <c r="I425" s="7"/>
      <c r="J425" s="7"/>
      <c r="K425" s="7"/>
      <c r="L425" s="7"/>
    </row>
    <row r="426" spans="2:12">
      <c r="B426" s="5"/>
      <c r="C426" s="6"/>
      <c r="D426" s="6"/>
      <c r="E426" s="6"/>
      <c r="F426" s="6"/>
      <c r="G426" s="7"/>
      <c r="H426" s="7"/>
      <c r="I426" s="7"/>
      <c r="J426" s="7"/>
      <c r="K426" s="7"/>
      <c r="L426" s="7"/>
    </row>
    <row r="427" spans="2:12">
      <c r="B427" s="5"/>
      <c r="C427" s="6"/>
      <c r="D427" s="6"/>
      <c r="E427" s="6"/>
      <c r="F427" s="6"/>
      <c r="G427" s="7"/>
      <c r="H427" s="7"/>
      <c r="I427" s="7"/>
      <c r="J427" s="7"/>
      <c r="K427" s="7"/>
      <c r="L427" s="7"/>
    </row>
    <row r="428" spans="2:12">
      <c r="B428" s="5"/>
      <c r="C428" s="6"/>
      <c r="D428" s="6"/>
      <c r="E428" s="6"/>
      <c r="F428" s="6"/>
      <c r="G428" s="7"/>
      <c r="H428" s="7"/>
      <c r="I428" s="7"/>
      <c r="J428" s="7"/>
      <c r="K428" s="7"/>
      <c r="L428" s="7"/>
    </row>
    <row r="429" spans="2:12">
      <c r="B429" s="5"/>
      <c r="C429" s="6"/>
      <c r="D429" s="6"/>
      <c r="E429" s="6"/>
      <c r="F429" s="6"/>
      <c r="G429" s="7"/>
      <c r="H429" s="7"/>
      <c r="I429" s="7"/>
      <c r="J429" s="7"/>
      <c r="K429" s="7"/>
      <c r="L429" s="7"/>
    </row>
    <row r="430" spans="2:12">
      <c r="B430" s="5"/>
      <c r="C430" s="6"/>
      <c r="D430" s="6"/>
      <c r="E430" s="6"/>
      <c r="F430" s="6"/>
      <c r="G430" s="7"/>
      <c r="H430" s="7"/>
      <c r="I430" s="7"/>
      <c r="J430" s="7"/>
      <c r="K430" s="7"/>
      <c r="L430" s="7"/>
    </row>
    <row r="431" spans="2:12">
      <c r="B431" s="5"/>
      <c r="C431" s="6"/>
      <c r="D431" s="6"/>
      <c r="E431" s="6"/>
      <c r="F431" s="6"/>
      <c r="G431" s="7"/>
      <c r="H431" s="7"/>
      <c r="I431" s="7"/>
      <c r="J431" s="7"/>
      <c r="K431" s="7"/>
      <c r="L431" s="7"/>
    </row>
    <row r="432" spans="2:12">
      <c r="B432" s="5"/>
      <c r="C432" s="6"/>
      <c r="D432" s="6"/>
      <c r="E432" s="6"/>
      <c r="F432" s="6"/>
      <c r="G432" s="7"/>
      <c r="H432" s="7"/>
      <c r="I432" s="7"/>
      <c r="J432" s="7"/>
      <c r="K432" s="7"/>
      <c r="L432" s="7"/>
    </row>
    <row r="433" spans="1:12">
      <c r="B433" s="5"/>
      <c r="C433" s="6"/>
      <c r="D433" s="6"/>
      <c r="E433" s="6"/>
      <c r="F433" s="6"/>
      <c r="G433" s="7"/>
      <c r="H433" s="7"/>
      <c r="I433" s="7"/>
      <c r="J433" s="7"/>
      <c r="K433" s="7"/>
      <c r="L433" s="7"/>
    </row>
    <row r="434" spans="1:12">
      <c r="B434" s="5"/>
      <c r="C434" s="6"/>
      <c r="D434" s="6"/>
      <c r="E434" s="6"/>
      <c r="F434" s="6"/>
      <c r="G434" s="7"/>
      <c r="H434" s="7"/>
      <c r="I434" s="7"/>
      <c r="J434" s="7"/>
      <c r="K434" s="7"/>
      <c r="L434" s="7"/>
    </row>
    <row r="435" spans="1:12">
      <c r="A435" s="11"/>
      <c r="B435" s="5"/>
      <c r="C435" s="6"/>
      <c r="D435" s="6"/>
      <c r="E435" s="6"/>
      <c r="F435" s="6"/>
      <c r="G435" s="7"/>
      <c r="H435" s="7"/>
      <c r="I435" s="7"/>
      <c r="J435" s="7"/>
      <c r="K435" s="7"/>
      <c r="L435" s="7"/>
    </row>
    <row r="436" spans="1:12">
      <c r="B436" s="5"/>
      <c r="C436" s="6"/>
      <c r="D436" s="6"/>
      <c r="E436" s="6"/>
      <c r="F436" s="6"/>
      <c r="G436" s="7"/>
      <c r="H436" s="7"/>
      <c r="I436" s="7"/>
      <c r="J436" s="7"/>
      <c r="K436" s="7"/>
      <c r="L436" s="7"/>
    </row>
    <row r="437" spans="1:12">
      <c r="A437" s="11"/>
      <c r="B437" s="5"/>
      <c r="C437" s="6"/>
      <c r="D437" s="6"/>
      <c r="E437" s="6"/>
      <c r="F437" s="6"/>
      <c r="G437" s="7"/>
      <c r="H437" s="7"/>
      <c r="I437" s="7"/>
      <c r="J437" s="7"/>
      <c r="K437" s="7"/>
      <c r="L437" s="7"/>
    </row>
    <row r="438" spans="1:12">
      <c r="A438" s="11"/>
      <c r="B438" s="5"/>
      <c r="C438" s="6"/>
      <c r="D438" s="6"/>
      <c r="E438" s="6"/>
      <c r="F438" s="6"/>
      <c r="G438" s="7"/>
      <c r="H438" s="7"/>
      <c r="I438" s="7"/>
      <c r="J438" s="7"/>
      <c r="K438" s="7"/>
      <c r="L438" s="7"/>
    </row>
    <row r="439" spans="1:12">
      <c r="A439" s="11"/>
      <c r="B439" s="5"/>
      <c r="C439" s="6"/>
      <c r="D439" s="6"/>
      <c r="E439" s="6"/>
      <c r="F439" s="6"/>
      <c r="G439" s="7"/>
      <c r="H439" s="7"/>
      <c r="I439" s="7"/>
      <c r="J439" s="7"/>
      <c r="K439" s="7"/>
      <c r="L439" s="7"/>
    </row>
    <row r="440" spans="1:12">
      <c r="A440" s="11"/>
      <c r="B440" s="5"/>
      <c r="C440" s="6"/>
      <c r="D440" s="6"/>
      <c r="E440" s="6"/>
      <c r="F440" s="6"/>
      <c r="G440" s="7"/>
      <c r="H440" s="7"/>
      <c r="I440" s="7"/>
      <c r="J440" s="7"/>
      <c r="K440" s="7"/>
      <c r="L440" s="7"/>
    </row>
    <row r="441" spans="1:12">
      <c r="B441" s="5"/>
      <c r="C441" s="6"/>
      <c r="D441" s="6"/>
      <c r="E441" s="6"/>
      <c r="F441" s="6"/>
      <c r="G441" s="7"/>
      <c r="H441" s="7"/>
      <c r="I441" s="7"/>
      <c r="J441" s="7"/>
      <c r="K441" s="7"/>
      <c r="L441" s="7"/>
    </row>
    <row r="442" spans="1:12">
      <c r="A442" s="11"/>
      <c r="B442" s="5"/>
      <c r="C442" s="6"/>
      <c r="D442" s="6"/>
      <c r="E442" s="6"/>
      <c r="F442" s="6"/>
      <c r="G442" s="7"/>
      <c r="H442" s="7"/>
      <c r="I442" s="7"/>
      <c r="J442" s="7"/>
      <c r="K442" s="7"/>
      <c r="L442" s="7"/>
    </row>
    <row r="443" spans="1:12">
      <c r="A443" s="11"/>
      <c r="B443" s="5"/>
      <c r="C443" s="6"/>
      <c r="D443" s="6"/>
      <c r="E443" s="6"/>
      <c r="F443" s="6"/>
      <c r="G443" s="7"/>
      <c r="H443" s="7"/>
      <c r="I443" s="7"/>
      <c r="J443" s="7"/>
      <c r="K443" s="7"/>
      <c r="L443" s="7"/>
    </row>
    <row r="444" spans="1:12">
      <c r="B444" s="5"/>
      <c r="C444" s="6"/>
      <c r="D444" s="6"/>
      <c r="E444" s="6"/>
      <c r="F444" s="6"/>
      <c r="G444" s="7"/>
      <c r="H444" s="7"/>
      <c r="I444" s="7"/>
      <c r="J444" s="7"/>
      <c r="K444" s="7"/>
      <c r="L444" s="7"/>
    </row>
    <row r="445" spans="1:12">
      <c r="A445" s="11"/>
      <c r="B445" s="5"/>
      <c r="C445" s="6"/>
      <c r="D445" s="6"/>
      <c r="E445" s="6"/>
      <c r="F445" s="6"/>
      <c r="G445" s="7"/>
      <c r="H445" s="7"/>
      <c r="I445" s="7"/>
      <c r="J445" s="7"/>
      <c r="K445" s="7"/>
      <c r="L445" s="7"/>
    </row>
    <row r="446" spans="1:12">
      <c r="A446" s="11"/>
      <c r="B446" s="5"/>
      <c r="C446" s="6"/>
      <c r="D446" s="6"/>
      <c r="E446" s="6"/>
      <c r="F446" s="6"/>
      <c r="G446" s="7"/>
      <c r="H446" s="7"/>
      <c r="I446" s="7"/>
      <c r="J446" s="7"/>
      <c r="K446" s="7"/>
      <c r="L446" s="7"/>
    </row>
    <row r="447" spans="1:12">
      <c r="A447" s="11"/>
      <c r="B447" s="5"/>
      <c r="C447" s="6"/>
      <c r="D447" s="6"/>
      <c r="E447" s="6"/>
      <c r="F447" s="6"/>
      <c r="G447" s="7"/>
      <c r="H447" s="7"/>
      <c r="I447" s="7"/>
      <c r="J447" s="7"/>
      <c r="K447" s="7"/>
      <c r="L447" s="7"/>
    </row>
    <row r="448" spans="1:12">
      <c r="A448" s="11"/>
      <c r="B448" s="5"/>
      <c r="C448" s="6"/>
      <c r="D448" s="6"/>
      <c r="E448" s="6"/>
      <c r="F448" s="6"/>
      <c r="G448" s="7"/>
      <c r="H448" s="7"/>
      <c r="I448" s="7"/>
      <c r="J448" s="7"/>
      <c r="K448" s="7"/>
      <c r="L448" s="7"/>
    </row>
    <row r="449" spans="1:12">
      <c r="A449" s="11"/>
      <c r="B449" s="5"/>
      <c r="C449" s="6"/>
      <c r="D449" s="6"/>
      <c r="E449" s="6"/>
      <c r="F449" s="6"/>
      <c r="G449" s="7"/>
      <c r="H449" s="7"/>
      <c r="I449" s="7"/>
      <c r="J449" s="7"/>
      <c r="K449" s="7"/>
      <c r="L449" s="7"/>
    </row>
    <row r="450" spans="1:12">
      <c r="A450" s="11"/>
      <c r="B450" s="5"/>
      <c r="C450" s="6"/>
      <c r="D450" s="6"/>
      <c r="E450" s="6"/>
      <c r="F450" s="6"/>
      <c r="G450" s="7"/>
      <c r="H450" s="7"/>
      <c r="I450" s="7"/>
      <c r="J450" s="7"/>
      <c r="K450" s="7"/>
      <c r="L450" s="7"/>
    </row>
    <row r="451" spans="1:12">
      <c r="B451" s="5"/>
      <c r="C451" s="6"/>
      <c r="D451" s="6"/>
      <c r="E451" s="6"/>
      <c r="F451" s="6"/>
      <c r="G451" s="7"/>
      <c r="H451" s="7"/>
      <c r="I451" s="7"/>
      <c r="J451" s="7"/>
      <c r="K451" s="7"/>
      <c r="L451" s="7"/>
    </row>
    <row r="452" spans="1:12">
      <c r="B452" s="5"/>
      <c r="C452" s="6"/>
      <c r="D452" s="6"/>
      <c r="E452" s="6"/>
      <c r="F452" s="6"/>
      <c r="G452" s="7"/>
      <c r="H452" s="7"/>
      <c r="I452" s="7"/>
      <c r="J452" s="7"/>
      <c r="K452" s="7"/>
      <c r="L452" s="7"/>
    </row>
    <row r="453" spans="1:12">
      <c r="B453" s="5"/>
      <c r="C453" s="6"/>
      <c r="D453" s="6"/>
      <c r="E453" s="6"/>
      <c r="F453" s="6"/>
      <c r="G453" s="7"/>
      <c r="H453" s="7"/>
      <c r="I453" s="7"/>
      <c r="J453" s="7"/>
      <c r="K453" s="7"/>
      <c r="L453" s="7"/>
    </row>
    <row r="454" spans="1:12">
      <c r="A454" s="11"/>
      <c r="B454" s="5"/>
      <c r="C454" s="6"/>
      <c r="D454" s="6"/>
      <c r="E454" s="6"/>
      <c r="F454" s="6"/>
      <c r="G454" s="7"/>
      <c r="H454" s="7"/>
      <c r="I454" s="7"/>
      <c r="J454" s="7"/>
      <c r="K454" s="7"/>
      <c r="L454" s="7"/>
    </row>
    <row r="455" spans="1:12">
      <c r="A455" s="11"/>
      <c r="B455" s="5"/>
      <c r="C455" s="6"/>
      <c r="D455" s="6"/>
      <c r="E455" s="6"/>
      <c r="F455" s="6"/>
      <c r="G455" s="7"/>
      <c r="H455" s="7"/>
      <c r="I455" s="7"/>
      <c r="J455" s="7"/>
      <c r="K455" s="7"/>
      <c r="L455" s="7"/>
    </row>
    <row r="456" spans="1:12">
      <c r="B456" s="5"/>
      <c r="C456" s="6"/>
      <c r="D456" s="6"/>
      <c r="E456" s="6"/>
      <c r="F456" s="6"/>
      <c r="G456" s="7"/>
      <c r="H456" s="7"/>
      <c r="I456" s="7"/>
      <c r="J456" s="7"/>
      <c r="K456" s="7"/>
      <c r="L456" s="7"/>
    </row>
    <row r="457" spans="1:12">
      <c r="A457" s="11"/>
      <c r="B457" s="5"/>
      <c r="C457" s="6"/>
      <c r="D457" s="6"/>
      <c r="E457" s="6"/>
      <c r="F457" s="6"/>
      <c r="G457" s="7"/>
      <c r="H457" s="7"/>
      <c r="I457" s="7"/>
      <c r="J457" s="7"/>
      <c r="K457" s="7"/>
      <c r="L457" s="7"/>
    </row>
    <row r="458" spans="1:12">
      <c r="A458" s="11"/>
      <c r="B458" s="5"/>
      <c r="C458" s="6"/>
      <c r="D458" s="6"/>
      <c r="E458" s="6"/>
      <c r="F458" s="6"/>
      <c r="G458" s="7"/>
      <c r="H458" s="7"/>
      <c r="I458" s="7"/>
      <c r="J458" s="7"/>
      <c r="K458" s="7"/>
      <c r="L458" s="7"/>
    </row>
    <row r="459" spans="1:12">
      <c r="A459" s="11"/>
      <c r="B459" s="5"/>
      <c r="C459" s="6"/>
      <c r="D459" s="6"/>
      <c r="E459" s="6"/>
      <c r="F459" s="6"/>
      <c r="G459" s="7"/>
      <c r="H459" s="7"/>
      <c r="I459" s="7"/>
      <c r="J459" s="7"/>
      <c r="K459" s="7"/>
      <c r="L459" s="7"/>
    </row>
    <row r="460" spans="1:12">
      <c r="A460" s="11"/>
      <c r="B460" s="5"/>
      <c r="C460" s="6"/>
      <c r="D460" s="6"/>
      <c r="E460" s="6"/>
      <c r="F460" s="6"/>
      <c r="G460" s="7"/>
      <c r="H460" s="7"/>
      <c r="I460" s="7"/>
      <c r="J460" s="7"/>
      <c r="K460" s="7"/>
      <c r="L460" s="7"/>
    </row>
    <row r="461" spans="1:12">
      <c r="A461" s="11"/>
      <c r="B461" s="5"/>
      <c r="C461" s="6"/>
      <c r="D461" s="6"/>
      <c r="E461" s="6"/>
      <c r="F461" s="6"/>
      <c r="G461" s="7"/>
      <c r="H461" s="7"/>
      <c r="I461" s="7"/>
      <c r="J461" s="7"/>
      <c r="K461" s="7"/>
      <c r="L461" s="7"/>
    </row>
    <row r="462" spans="1:12">
      <c r="B462" s="5"/>
      <c r="C462" s="6"/>
      <c r="D462" s="6"/>
      <c r="E462" s="6"/>
      <c r="F462" s="6"/>
      <c r="G462" s="7"/>
      <c r="H462" s="7"/>
      <c r="I462" s="7"/>
      <c r="J462" s="7"/>
      <c r="K462" s="7"/>
      <c r="L462" s="7"/>
    </row>
    <row r="463" spans="1:12">
      <c r="A463" s="11"/>
      <c r="B463" s="5"/>
      <c r="C463" s="6"/>
      <c r="D463" s="6"/>
      <c r="E463" s="6"/>
      <c r="F463" s="6"/>
      <c r="G463" s="7"/>
      <c r="H463" s="7"/>
      <c r="I463" s="7"/>
      <c r="J463" s="7"/>
      <c r="K463" s="7"/>
      <c r="L463" s="7"/>
    </row>
    <row r="464" spans="1:12">
      <c r="A464" s="11"/>
      <c r="B464" s="5"/>
      <c r="C464" s="6"/>
      <c r="D464" s="6"/>
      <c r="E464" s="6"/>
      <c r="F464" s="6"/>
      <c r="G464" s="7"/>
      <c r="H464" s="7"/>
      <c r="I464" s="7"/>
      <c r="J464" s="7"/>
      <c r="K464" s="7"/>
      <c r="L464" s="7"/>
    </row>
    <row r="465" spans="1:12">
      <c r="A465" s="11"/>
      <c r="B465" s="5"/>
      <c r="C465" s="6"/>
      <c r="D465" s="6"/>
      <c r="E465" s="6"/>
      <c r="F465" s="6"/>
      <c r="G465" s="7"/>
      <c r="H465" s="7"/>
      <c r="I465" s="7"/>
      <c r="J465" s="7"/>
      <c r="K465" s="7"/>
      <c r="L465" s="7"/>
    </row>
    <row r="466" spans="1:12">
      <c r="B466" s="5"/>
      <c r="C466" s="6"/>
      <c r="D466" s="6"/>
      <c r="E466" s="6"/>
      <c r="F466" s="6"/>
      <c r="G466" s="7"/>
      <c r="H466" s="7"/>
      <c r="I466" s="7"/>
      <c r="J466" s="7"/>
      <c r="K466" s="7"/>
      <c r="L466" s="7"/>
    </row>
    <row r="467" spans="1:12">
      <c r="A467" s="11"/>
      <c r="B467" s="5"/>
      <c r="C467" s="6"/>
      <c r="D467" s="6"/>
      <c r="E467" s="6"/>
      <c r="F467" s="6"/>
      <c r="G467" s="7"/>
      <c r="H467" s="7"/>
      <c r="I467" s="7"/>
      <c r="J467" s="7"/>
      <c r="K467" s="7"/>
      <c r="L467" s="7"/>
    </row>
    <row r="468" spans="1:12">
      <c r="A468" s="11"/>
      <c r="B468" s="5"/>
      <c r="C468" s="6"/>
      <c r="D468" s="6"/>
      <c r="E468" s="6"/>
      <c r="F468" s="6"/>
      <c r="G468" s="7"/>
      <c r="H468" s="7"/>
      <c r="I468" s="7"/>
      <c r="J468" s="7"/>
      <c r="K468" s="7"/>
      <c r="L468" s="7"/>
    </row>
    <row r="469" spans="1:12">
      <c r="A469" s="11"/>
      <c r="B469" s="5"/>
      <c r="C469" s="6"/>
      <c r="D469" s="6"/>
      <c r="E469" s="6"/>
      <c r="F469" s="6"/>
      <c r="G469" s="7"/>
      <c r="H469" s="7"/>
      <c r="I469" s="7"/>
      <c r="J469" s="7"/>
      <c r="K469" s="7"/>
      <c r="L469" s="7"/>
    </row>
    <row r="470" spans="1:12">
      <c r="A470" s="11"/>
      <c r="B470" s="4"/>
      <c r="C470" s="10"/>
      <c r="D470" s="10"/>
      <c r="E470" s="10"/>
      <c r="F470" s="10"/>
      <c r="G470" s="12"/>
      <c r="H470" s="12"/>
      <c r="I470" s="12"/>
      <c r="J470" s="12"/>
      <c r="K470" s="12"/>
      <c r="L470" s="12"/>
    </row>
    <row r="471" spans="1:12">
      <c r="A471" s="11"/>
      <c r="B471" s="4"/>
      <c r="C471" s="10"/>
      <c r="D471" s="10"/>
      <c r="E471" s="10"/>
      <c r="F471" s="10"/>
      <c r="G471" s="12"/>
      <c r="H471" s="12"/>
      <c r="I471" s="12"/>
      <c r="J471" s="12"/>
      <c r="K471" s="12"/>
      <c r="L471" s="12"/>
    </row>
    <row r="472" spans="1:12">
      <c r="B472" s="4"/>
      <c r="C472" s="10"/>
      <c r="D472" s="10"/>
      <c r="E472" s="10"/>
      <c r="F472" s="10"/>
      <c r="G472" s="12"/>
      <c r="H472" s="12"/>
      <c r="I472" s="12"/>
      <c r="J472" s="12"/>
      <c r="K472" s="12"/>
      <c r="L472" s="12"/>
    </row>
    <row r="473" spans="1:12">
      <c r="B473" s="4"/>
      <c r="C473" s="10"/>
      <c r="D473" s="10"/>
      <c r="E473" s="10"/>
      <c r="F473" s="10"/>
      <c r="G473" s="12"/>
      <c r="H473" s="12"/>
      <c r="I473" s="12"/>
      <c r="J473" s="12"/>
      <c r="K473" s="12"/>
      <c r="L473" s="12"/>
    </row>
    <row r="474" spans="1:12">
      <c r="B474" s="4"/>
      <c r="C474" s="10"/>
      <c r="D474" s="10"/>
      <c r="E474" s="10"/>
      <c r="F474" s="10"/>
      <c r="G474" s="12"/>
      <c r="H474" s="12"/>
      <c r="I474" s="12"/>
      <c r="J474" s="12"/>
      <c r="K474" s="12"/>
      <c r="L474" s="12"/>
    </row>
    <row r="475" spans="1:12">
      <c r="B475" s="4"/>
      <c r="C475" s="10"/>
      <c r="D475" s="10"/>
      <c r="E475" s="10"/>
      <c r="F475" s="10"/>
      <c r="G475" s="12"/>
      <c r="H475" s="12"/>
      <c r="I475" s="12"/>
      <c r="J475" s="12"/>
      <c r="K475" s="12"/>
      <c r="L475" s="12"/>
    </row>
    <row r="476" spans="1:12">
      <c r="B476" s="4"/>
      <c r="C476" s="10"/>
      <c r="D476" s="10"/>
      <c r="E476" s="10"/>
      <c r="F476" s="10"/>
      <c r="G476" s="12"/>
      <c r="H476" s="12"/>
      <c r="I476" s="12"/>
      <c r="J476" s="12"/>
      <c r="K476" s="12"/>
      <c r="L476" s="12"/>
    </row>
    <row r="477" spans="1:12">
      <c r="B477" s="4"/>
      <c r="C477" s="10"/>
      <c r="D477" s="10"/>
      <c r="E477" s="10"/>
      <c r="F477" s="10"/>
      <c r="G477" s="12"/>
      <c r="H477" s="12"/>
      <c r="I477" s="12"/>
      <c r="J477" s="12"/>
      <c r="K477" s="12"/>
      <c r="L477" s="12"/>
    </row>
    <row r="478" spans="1:12">
      <c r="B478" s="4"/>
      <c r="C478" s="10"/>
      <c r="D478" s="10"/>
      <c r="E478" s="10"/>
      <c r="F478" s="10"/>
      <c r="G478" s="12"/>
      <c r="H478" s="12"/>
      <c r="I478" s="12"/>
      <c r="J478" s="12"/>
      <c r="K478" s="12"/>
      <c r="L478" s="12"/>
    </row>
    <row r="479" spans="1:12">
      <c r="B479" s="4"/>
      <c r="C479" s="10"/>
      <c r="D479" s="10"/>
      <c r="E479" s="10"/>
      <c r="F479" s="10"/>
      <c r="G479" s="12"/>
      <c r="H479" s="12"/>
      <c r="I479" s="12"/>
      <c r="J479" s="12"/>
      <c r="K479" s="12"/>
      <c r="L479" s="12"/>
    </row>
    <row r="480" spans="1:12">
      <c r="B480" s="4"/>
      <c r="C480" s="10"/>
      <c r="D480" s="10"/>
      <c r="E480" s="10"/>
      <c r="F480" s="10"/>
      <c r="G480" s="12"/>
      <c r="H480" s="12"/>
      <c r="I480" s="12"/>
      <c r="J480" s="12"/>
      <c r="K480" s="12"/>
      <c r="L480" s="12"/>
    </row>
    <row r="481" spans="2:12">
      <c r="B481" s="4"/>
      <c r="C481" s="10"/>
      <c r="D481" s="10"/>
      <c r="E481" s="10"/>
      <c r="F481" s="10"/>
      <c r="G481" s="12"/>
      <c r="H481" s="12"/>
      <c r="I481" s="12"/>
      <c r="J481" s="12"/>
      <c r="K481" s="12"/>
      <c r="L481" s="12"/>
    </row>
    <row r="482" spans="2:12">
      <c r="B482" s="4"/>
      <c r="C482" s="10"/>
      <c r="D482" s="10"/>
      <c r="E482" s="10"/>
      <c r="F482" s="10"/>
      <c r="G482" s="12"/>
      <c r="H482" s="12"/>
      <c r="I482" s="12"/>
      <c r="J482" s="12"/>
      <c r="K482" s="12"/>
      <c r="L482" s="12"/>
    </row>
    <row r="483" spans="2:12">
      <c r="B483" s="4"/>
      <c r="C483" s="10"/>
      <c r="D483" s="10"/>
      <c r="E483" s="10"/>
      <c r="F483" s="10"/>
      <c r="G483" s="12"/>
      <c r="H483" s="12"/>
      <c r="I483" s="12"/>
      <c r="J483" s="12"/>
      <c r="K483" s="12"/>
      <c r="L483" s="12"/>
    </row>
    <row r="484" spans="2:12">
      <c r="B484" s="4"/>
      <c r="C484" s="10"/>
      <c r="D484" s="10"/>
      <c r="E484" s="10"/>
      <c r="F484" s="10"/>
      <c r="G484" s="12"/>
      <c r="H484" s="12"/>
      <c r="I484" s="12"/>
      <c r="J484" s="12"/>
      <c r="K484" s="12"/>
      <c r="L484" s="12"/>
    </row>
    <row r="485" spans="2:12">
      <c r="B485" s="4"/>
      <c r="C485" s="10"/>
      <c r="D485" s="10"/>
      <c r="E485" s="10"/>
      <c r="F485" s="10"/>
      <c r="G485" s="12"/>
      <c r="H485" s="12"/>
      <c r="I485" s="12"/>
      <c r="J485" s="12"/>
      <c r="K485" s="12"/>
      <c r="L485" s="12"/>
    </row>
    <row r="486" spans="2:12">
      <c r="B486" s="4"/>
      <c r="C486" s="10"/>
      <c r="D486" s="10"/>
      <c r="E486" s="10"/>
      <c r="F486" s="10"/>
      <c r="G486" s="12"/>
      <c r="H486" s="12"/>
      <c r="I486" s="12"/>
      <c r="J486" s="12"/>
      <c r="K486" s="12"/>
      <c r="L486" s="12"/>
    </row>
    <row r="487" spans="2:12">
      <c r="B487" s="4"/>
      <c r="C487" s="10"/>
      <c r="D487" s="10"/>
      <c r="E487" s="10"/>
      <c r="F487" s="10"/>
      <c r="G487" s="12"/>
      <c r="H487" s="12"/>
      <c r="I487" s="12"/>
      <c r="J487" s="12"/>
      <c r="K487" s="12"/>
      <c r="L487" s="12"/>
    </row>
    <row r="488" spans="2:12">
      <c r="B488" s="4"/>
      <c r="C488" s="10"/>
      <c r="D488" s="10"/>
      <c r="E488" s="10"/>
      <c r="F488" s="10"/>
      <c r="G488" s="12"/>
      <c r="H488" s="12"/>
      <c r="I488" s="12"/>
      <c r="J488" s="12"/>
      <c r="K488" s="12"/>
      <c r="L488" s="12"/>
    </row>
    <row r="489" spans="2:12">
      <c r="B489" s="4"/>
      <c r="C489" s="10"/>
      <c r="D489" s="10"/>
      <c r="E489" s="10"/>
      <c r="F489" s="10"/>
      <c r="G489" s="12"/>
      <c r="H489" s="12"/>
      <c r="I489" s="12"/>
      <c r="J489" s="12"/>
      <c r="K489" s="12"/>
      <c r="L489" s="12"/>
    </row>
    <row r="490" spans="2:12">
      <c r="B490" s="4"/>
      <c r="C490" s="10"/>
      <c r="D490" s="10"/>
      <c r="E490" s="10"/>
      <c r="F490" s="10"/>
      <c r="G490" s="12"/>
      <c r="H490" s="12"/>
      <c r="I490" s="12"/>
      <c r="J490" s="12"/>
      <c r="K490" s="12"/>
      <c r="L490" s="12"/>
    </row>
    <row r="491" spans="2:12">
      <c r="B491" s="4"/>
      <c r="C491" s="10"/>
      <c r="D491" s="10"/>
      <c r="E491" s="10"/>
      <c r="F491" s="10"/>
      <c r="G491" s="12"/>
      <c r="H491" s="12"/>
      <c r="I491" s="12"/>
      <c r="J491" s="12"/>
      <c r="K491" s="12"/>
      <c r="L491" s="12"/>
    </row>
    <row r="492" spans="2:12">
      <c r="B492" s="4"/>
      <c r="C492" s="10"/>
      <c r="D492" s="10"/>
      <c r="E492" s="10"/>
      <c r="F492" s="10"/>
      <c r="G492" s="12"/>
      <c r="H492" s="12"/>
      <c r="I492" s="12"/>
      <c r="J492" s="12"/>
      <c r="K492" s="12"/>
      <c r="L492" s="12"/>
    </row>
    <row r="493" spans="2:12">
      <c r="B493" s="4"/>
      <c r="C493" s="10"/>
      <c r="D493" s="10"/>
      <c r="E493" s="10"/>
      <c r="F493" s="10"/>
      <c r="G493" s="12"/>
      <c r="H493" s="12"/>
      <c r="I493" s="12"/>
      <c r="J493" s="12"/>
      <c r="K493" s="12"/>
      <c r="L493" s="12"/>
    </row>
    <row r="494" spans="2:12">
      <c r="B494" s="4"/>
      <c r="C494" s="10"/>
      <c r="D494" s="10"/>
      <c r="E494" s="10"/>
      <c r="F494" s="10"/>
      <c r="G494" s="12"/>
      <c r="H494" s="12"/>
      <c r="I494" s="12"/>
      <c r="J494" s="12"/>
      <c r="K494" s="12"/>
      <c r="L494" s="12"/>
    </row>
    <row r="495" spans="2:12">
      <c r="B495" s="4"/>
      <c r="C495" s="10"/>
      <c r="D495" s="10"/>
      <c r="E495" s="10"/>
      <c r="F495" s="10"/>
      <c r="G495" s="12"/>
      <c r="H495" s="12"/>
      <c r="I495" s="12"/>
      <c r="J495" s="12"/>
      <c r="K495" s="12"/>
      <c r="L495" s="12"/>
    </row>
    <row r="496" spans="2:12">
      <c r="B496" s="4"/>
      <c r="C496" s="10"/>
      <c r="D496" s="10"/>
      <c r="E496" s="10"/>
      <c r="F496" s="10"/>
      <c r="G496" s="12"/>
      <c r="H496" s="12"/>
      <c r="I496" s="12"/>
      <c r="J496" s="12"/>
      <c r="K496" s="12"/>
      <c r="L496" s="12"/>
    </row>
    <row r="497" spans="2:12">
      <c r="B497" s="4"/>
      <c r="C497" s="10"/>
      <c r="D497" s="10"/>
      <c r="E497" s="10"/>
      <c r="F497" s="10"/>
      <c r="G497" s="12"/>
      <c r="H497" s="12"/>
      <c r="I497" s="12"/>
      <c r="J497" s="12"/>
      <c r="K497" s="12"/>
      <c r="L497" s="12"/>
    </row>
    <row r="498" spans="2:12">
      <c r="B498" s="4"/>
      <c r="C498" s="10"/>
      <c r="D498" s="10"/>
      <c r="E498" s="10"/>
      <c r="F498" s="10"/>
      <c r="G498" s="12"/>
      <c r="H498" s="12"/>
      <c r="I498" s="12"/>
      <c r="J498" s="12"/>
      <c r="K498" s="12"/>
      <c r="L498" s="12"/>
    </row>
    <row r="499" spans="2:12">
      <c r="B499" s="4"/>
      <c r="C499" s="10"/>
      <c r="D499" s="10"/>
      <c r="E499" s="10"/>
      <c r="F499" s="10"/>
      <c r="G499" s="12"/>
      <c r="H499" s="12"/>
      <c r="I499" s="12"/>
      <c r="J499" s="12"/>
      <c r="K499" s="12"/>
      <c r="L499" s="12"/>
    </row>
    <row r="500" spans="2:12">
      <c r="B500" s="4"/>
      <c r="C500" s="10"/>
      <c r="D500" s="10"/>
      <c r="E500" s="10"/>
      <c r="F500" s="10"/>
      <c r="G500" s="12"/>
      <c r="H500" s="12"/>
      <c r="I500" s="12"/>
      <c r="J500" s="12"/>
      <c r="K500" s="12"/>
      <c r="L500" s="12"/>
    </row>
    <row r="501" spans="2:12">
      <c r="B501" s="4"/>
      <c r="C501" s="10"/>
      <c r="D501" s="10"/>
      <c r="E501" s="10"/>
      <c r="F501" s="10"/>
      <c r="G501" s="12"/>
      <c r="H501" s="12"/>
      <c r="I501" s="12"/>
      <c r="J501" s="12"/>
      <c r="K501" s="12"/>
      <c r="L501" s="12"/>
    </row>
    <row r="502" spans="2:12">
      <c r="B502" s="4"/>
      <c r="C502" s="10"/>
      <c r="D502" s="10"/>
      <c r="E502" s="10"/>
      <c r="F502" s="10"/>
      <c r="G502" s="12"/>
      <c r="H502" s="12"/>
      <c r="I502" s="12"/>
      <c r="J502" s="12"/>
      <c r="K502" s="12"/>
      <c r="L502" s="12"/>
    </row>
    <row r="503" spans="2:12">
      <c r="B503" s="4"/>
      <c r="C503" s="10"/>
      <c r="D503" s="10"/>
      <c r="E503" s="10"/>
      <c r="F503" s="10"/>
      <c r="G503" s="12"/>
      <c r="H503" s="12"/>
      <c r="I503" s="12"/>
      <c r="J503" s="12"/>
      <c r="K503" s="12"/>
      <c r="L503" s="12"/>
    </row>
    <row r="504" spans="2:12">
      <c r="B504" s="4"/>
      <c r="C504" s="10"/>
      <c r="D504" s="10"/>
      <c r="E504" s="10"/>
      <c r="F504" s="10"/>
      <c r="G504" s="12"/>
      <c r="H504" s="12"/>
      <c r="I504" s="12"/>
      <c r="J504" s="12"/>
      <c r="K504" s="12"/>
      <c r="L504" s="12"/>
    </row>
    <row r="505" spans="2:12">
      <c r="B505" s="4"/>
      <c r="C505" s="10"/>
      <c r="D505" s="10"/>
      <c r="E505" s="10"/>
      <c r="F505" s="10"/>
      <c r="G505" s="12"/>
      <c r="H505" s="12"/>
      <c r="I505" s="12"/>
      <c r="J505" s="12"/>
      <c r="K505" s="12"/>
      <c r="L505" s="12"/>
    </row>
    <row r="506" spans="2:12">
      <c r="B506" s="4"/>
      <c r="C506" s="10"/>
      <c r="D506" s="10"/>
      <c r="E506" s="10"/>
      <c r="F506" s="10"/>
      <c r="G506" s="12"/>
      <c r="H506" s="12"/>
      <c r="I506" s="12"/>
      <c r="J506" s="12"/>
      <c r="K506" s="12"/>
      <c r="L506" s="12"/>
    </row>
    <row r="507" spans="2:12">
      <c r="B507" s="4"/>
      <c r="C507" s="10"/>
      <c r="D507" s="10"/>
      <c r="E507" s="10"/>
      <c r="F507" s="10"/>
      <c r="G507" s="12"/>
      <c r="H507" s="12"/>
      <c r="I507" s="12"/>
      <c r="J507" s="12"/>
      <c r="K507" s="12"/>
      <c r="L507" s="12"/>
    </row>
    <row r="508" spans="2:12">
      <c r="B508" s="4"/>
      <c r="C508" s="10"/>
      <c r="D508" s="10"/>
      <c r="E508" s="10"/>
      <c r="F508" s="10"/>
      <c r="G508" s="12"/>
      <c r="H508" s="12"/>
      <c r="I508" s="12"/>
      <c r="J508" s="12"/>
      <c r="K508" s="12"/>
      <c r="L508" s="12"/>
    </row>
    <row r="509" spans="2:12">
      <c r="B509" s="4"/>
      <c r="C509" s="10"/>
      <c r="D509" s="10"/>
      <c r="E509" s="10"/>
      <c r="F509" s="10"/>
      <c r="G509" s="12"/>
      <c r="H509" s="12"/>
      <c r="I509" s="12"/>
      <c r="J509" s="12"/>
      <c r="K509" s="12"/>
      <c r="L509" s="12"/>
    </row>
    <row r="510" spans="2:12">
      <c r="B510" s="4"/>
      <c r="C510" s="10"/>
      <c r="D510" s="10"/>
      <c r="E510" s="10"/>
      <c r="F510" s="10"/>
      <c r="G510" s="12"/>
      <c r="H510" s="12"/>
      <c r="I510" s="12"/>
      <c r="J510" s="12"/>
      <c r="K510" s="12"/>
      <c r="L510" s="12"/>
    </row>
    <row r="511" spans="2:12">
      <c r="B511" s="4"/>
      <c r="C511" s="10"/>
      <c r="D511" s="10"/>
      <c r="E511" s="10"/>
      <c r="F511" s="10"/>
      <c r="G511" s="12"/>
      <c r="H511" s="12"/>
      <c r="I511" s="12"/>
      <c r="J511" s="12"/>
      <c r="K511" s="12"/>
      <c r="L511" s="12"/>
    </row>
    <row r="512" spans="2:12">
      <c r="B512" s="4"/>
      <c r="C512" s="10"/>
      <c r="D512" s="10"/>
      <c r="E512" s="10"/>
      <c r="F512" s="10"/>
      <c r="G512" s="12"/>
      <c r="H512" s="12"/>
      <c r="I512" s="12"/>
      <c r="J512" s="12"/>
      <c r="K512" s="12"/>
      <c r="L512" s="12"/>
    </row>
    <row r="513" spans="2:12">
      <c r="B513" s="4"/>
      <c r="C513" s="10"/>
      <c r="D513" s="10"/>
      <c r="E513" s="10"/>
      <c r="F513" s="10"/>
      <c r="G513" s="12"/>
      <c r="H513" s="12"/>
      <c r="I513" s="12"/>
      <c r="J513" s="12"/>
      <c r="K513" s="12"/>
      <c r="L513" s="12"/>
    </row>
    <row r="514" spans="2:12">
      <c r="B514" s="4"/>
      <c r="C514" s="10"/>
      <c r="D514" s="10"/>
      <c r="E514" s="10"/>
      <c r="F514" s="10"/>
      <c r="G514" s="12"/>
      <c r="H514" s="12"/>
      <c r="I514" s="12"/>
      <c r="J514" s="12"/>
      <c r="K514" s="12"/>
      <c r="L514" s="12"/>
    </row>
    <row r="515" spans="2:12">
      <c r="B515" s="4"/>
      <c r="C515" s="10"/>
      <c r="D515" s="10"/>
      <c r="E515" s="10"/>
      <c r="F515" s="10"/>
      <c r="G515" s="12"/>
      <c r="H515" s="12"/>
      <c r="I515" s="12"/>
      <c r="J515" s="12"/>
      <c r="K515" s="12"/>
      <c r="L515" s="12"/>
    </row>
    <row r="516" spans="2:12">
      <c r="B516" s="4"/>
      <c r="C516" s="10"/>
      <c r="D516" s="10"/>
      <c r="E516" s="10"/>
      <c r="F516" s="10"/>
      <c r="G516" s="12"/>
      <c r="H516" s="12"/>
      <c r="I516" s="12"/>
      <c r="J516" s="12"/>
      <c r="K516" s="12"/>
      <c r="L516" s="12"/>
    </row>
    <row r="517" spans="2:12">
      <c r="B517" s="4"/>
      <c r="C517" s="10"/>
      <c r="D517" s="10"/>
      <c r="E517" s="10"/>
      <c r="F517" s="10"/>
      <c r="G517" s="12"/>
      <c r="H517" s="12"/>
      <c r="I517" s="12"/>
      <c r="J517" s="12"/>
      <c r="K517" s="12"/>
      <c r="L517" s="12"/>
    </row>
    <row r="518" spans="2:12">
      <c r="B518" s="4"/>
      <c r="C518" s="10"/>
      <c r="D518" s="10"/>
      <c r="E518" s="10"/>
      <c r="F518" s="10"/>
      <c r="G518" s="12"/>
      <c r="H518" s="12"/>
      <c r="I518" s="12"/>
      <c r="J518" s="12"/>
      <c r="K518" s="12"/>
      <c r="L518" s="12"/>
    </row>
    <row r="519" spans="2:12">
      <c r="B519" s="4"/>
      <c r="C519" s="10"/>
      <c r="D519" s="10"/>
      <c r="E519" s="10"/>
      <c r="F519" s="10"/>
      <c r="G519" s="12"/>
      <c r="H519" s="12"/>
      <c r="I519" s="12"/>
      <c r="J519" s="12"/>
      <c r="K519" s="12"/>
      <c r="L519" s="12"/>
    </row>
    <row r="520" spans="2:12">
      <c r="B520" s="4"/>
      <c r="C520" s="10"/>
      <c r="D520" s="10"/>
      <c r="E520" s="10"/>
      <c r="F520" s="10"/>
      <c r="G520" s="12"/>
      <c r="H520" s="12"/>
      <c r="I520" s="12"/>
      <c r="J520" s="12"/>
      <c r="K520" s="12"/>
      <c r="L520" s="12"/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C4A4-4F2C-B549-980C-8B0E4E425D97}">
  <dimension ref="A1:P31"/>
  <sheetViews>
    <sheetView workbookViewId="0">
      <selection activeCell="I17" sqref="I17"/>
    </sheetView>
  </sheetViews>
  <sheetFormatPr baseColWidth="10" defaultRowHeight="14"/>
  <cols>
    <col min="1" max="1" width="8" bestFit="1" customWidth="1"/>
    <col min="2" max="2" width="12" bestFit="1" customWidth="1"/>
    <col min="3" max="3" width="10" customWidth="1"/>
    <col min="4" max="4" width="8.1640625" bestFit="1" customWidth="1"/>
    <col min="5" max="5" width="9.6640625" bestFit="1" customWidth="1"/>
    <col min="8" max="8" width="8.1640625" customWidth="1"/>
    <col min="9" max="9" width="20.5" bestFit="1" customWidth="1"/>
    <col min="10" max="10" width="9.5" bestFit="1" customWidth="1"/>
    <col min="11" max="11" width="9.5" customWidth="1"/>
    <col min="12" max="12" width="20.5" bestFit="1" customWidth="1"/>
    <col min="13" max="13" width="9.5" bestFit="1" customWidth="1"/>
    <col min="14" max="14" width="9.5" customWidth="1"/>
    <col min="15" max="15" width="20.5" bestFit="1" customWidth="1"/>
    <col min="16" max="16" width="9.5" bestFit="1" customWidth="1"/>
  </cols>
  <sheetData>
    <row r="1" spans="1:16" ht="15">
      <c r="A1" s="32" t="str">
        <f>'Revenue Build'!A1</f>
        <v>MEOH - Sahil Chawla</v>
      </c>
    </row>
    <row r="2" spans="1:16" ht="15">
      <c r="A2" s="32" t="s">
        <v>263</v>
      </c>
      <c r="H2" s="32" t="s">
        <v>353</v>
      </c>
    </row>
    <row r="3" spans="1:16">
      <c r="A3" t="s">
        <v>34</v>
      </c>
      <c r="B3" t="s">
        <v>351</v>
      </c>
      <c r="C3" t="s">
        <v>352</v>
      </c>
      <c r="E3" t="s">
        <v>154</v>
      </c>
      <c r="I3">
        <v>2021</v>
      </c>
      <c r="J3">
        <v>6.7</v>
      </c>
      <c r="L3" t="s">
        <v>354</v>
      </c>
      <c r="M3">
        <v>9.3000000000000007</v>
      </c>
      <c r="O3" t="s">
        <v>350</v>
      </c>
      <c r="P3">
        <v>11.2</v>
      </c>
    </row>
    <row r="4" spans="1:16">
      <c r="A4" s="103" t="s">
        <v>35</v>
      </c>
      <c r="B4">
        <v>230</v>
      </c>
      <c r="C4" s="23">
        <f>D4/E4</f>
        <v>21.964612568639414</v>
      </c>
      <c r="D4">
        <v>36</v>
      </c>
      <c r="E4">
        <v>1.639</v>
      </c>
      <c r="H4" t="s">
        <v>349</v>
      </c>
      <c r="I4" t="s">
        <v>352</v>
      </c>
      <c r="J4" t="s">
        <v>206</v>
      </c>
      <c r="L4" t="s">
        <v>352</v>
      </c>
      <c r="M4" t="s">
        <v>206</v>
      </c>
      <c r="O4" t="s">
        <v>352</v>
      </c>
      <c r="P4" t="s">
        <v>206</v>
      </c>
    </row>
    <row r="5" spans="1:16">
      <c r="A5" s="103" t="s">
        <v>36</v>
      </c>
      <c r="B5">
        <v>223</v>
      </c>
      <c r="C5" s="23">
        <f t="shared" ref="C5:C28" si="0">D5/E5</f>
        <v>21.468926553672315</v>
      </c>
      <c r="D5">
        <v>38</v>
      </c>
      <c r="E5">
        <v>1.77</v>
      </c>
      <c r="H5">
        <v>275</v>
      </c>
      <c r="I5" s="23">
        <f>J5/$J$3</f>
        <v>78.358208955223873</v>
      </c>
      <c r="J5" s="23">
        <v>525</v>
      </c>
      <c r="K5" s="23"/>
      <c r="L5" s="23">
        <f>M5/$M$3</f>
        <v>80.645161290322577</v>
      </c>
      <c r="M5" s="23">
        <v>750</v>
      </c>
      <c r="N5" s="23"/>
      <c r="O5" s="23">
        <f>P5/$P$3</f>
        <v>80.357142857142861</v>
      </c>
      <c r="P5" s="23">
        <v>900</v>
      </c>
    </row>
    <row r="6" spans="1:16">
      <c r="A6" s="103" t="s">
        <v>37</v>
      </c>
      <c r="B6">
        <v>236</v>
      </c>
      <c r="C6" s="23">
        <f t="shared" si="0"/>
        <v>42.309891366495137</v>
      </c>
      <c r="D6">
        <v>74</v>
      </c>
      <c r="E6">
        <v>1.7490000000000001</v>
      </c>
      <c r="H6">
        <v>300</v>
      </c>
      <c r="I6" s="23">
        <f>J6/$J$3</f>
        <v>97.014925373134332</v>
      </c>
      <c r="J6" s="23">
        <v>650</v>
      </c>
      <c r="K6" s="23"/>
      <c r="L6" s="23">
        <f>M6/$M$3</f>
        <v>99.462365591397841</v>
      </c>
      <c r="M6" s="23">
        <v>925</v>
      </c>
      <c r="N6" s="23"/>
      <c r="O6" s="23">
        <f>P6/$P$3</f>
        <v>98.214285714285722</v>
      </c>
      <c r="P6" s="23">
        <v>1100</v>
      </c>
    </row>
    <row r="7" spans="1:16">
      <c r="A7" s="103" t="s">
        <v>38</v>
      </c>
      <c r="B7">
        <v>278</v>
      </c>
      <c r="C7" s="23">
        <f t="shared" si="0"/>
        <v>75.016137708445413</v>
      </c>
      <c r="D7">
        <v>139.45500000000001</v>
      </c>
      <c r="E7">
        <v>1.859</v>
      </c>
      <c r="H7">
        <v>350</v>
      </c>
      <c r="I7" s="23">
        <f>J7/$J$3</f>
        <v>134.32835820895522</v>
      </c>
      <c r="J7" s="23">
        <v>900</v>
      </c>
      <c r="K7" s="23"/>
      <c r="L7" s="23">
        <f>M7/$M$3</f>
        <v>137.09677419354838</v>
      </c>
      <c r="M7" s="23">
        <v>1275</v>
      </c>
      <c r="N7" s="23"/>
      <c r="O7" s="23">
        <f>P7/$P$3</f>
        <v>136.16071428571431</v>
      </c>
      <c r="P7" s="23">
        <v>1525</v>
      </c>
    </row>
    <row r="8" spans="1:16">
      <c r="A8" s="103" t="s">
        <v>39</v>
      </c>
      <c r="B8">
        <v>241.75</v>
      </c>
      <c r="C8" s="23">
        <f t="shared" si="0"/>
        <v>40.96551232720536</v>
      </c>
      <c r="D8">
        <v>287.45500000000004</v>
      </c>
      <c r="E8">
        <v>7.0170000000000003</v>
      </c>
      <c r="H8">
        <v>400</v>
      </c>
      <c r="I8" s="23">
        <f>J8/$J$3</f>
        <v>171.64179104477611</v>
      </c>
      <c r="J8" s="23">
        <v>1150</v>
      </c>
      <c r="K8" s="23"/>
      <c r="L8" s="23">
        <f>M8/$M$3</f>
        <v>174.73118279569891</v>
      </c>
      <c r="M8" s="23">
        <v>1625</v>
      </c>
      <c r="N8" s="23"/>
      <c r="O8" s="23">
        <f>P8/$P$3</f>
        <v>176.33928571428572</v>
      </c>
      <c r="P8" s="23">
        <v>1975</v>
      </c>
    </row>
    <row r="9" spans="1:16">
      <c r="A9" t="s">
        <v>40</v>
      </c>
      <c r="B9">
        <v>365</v>
      </c>
      <c r="C9" s="23">
        <f t="shared" si="0"/>
        <v>143.08681672025722</v>
      </c>
      <c r="D9">
        <v>267</v>
      </c>
      <c r="E9">
        <v>1.8660000000000001</v>
      </c>
    </row>
    <row r="10" spans="1:16">
      <c r="A10" s="103" t="s">
        <v>41</v>
      </c>
      <c r="B10">
        <v>327</v>
      </c>
      <c r="C10" s="23">
        <f t="shared" si="0"/>
        <v>107.80669144981412</v>
      </c>
      <c r="D10">
        <v>174</v>
      </c>
      <c r="E10">
        <v>1.6140000000000001</v>
      </c>
      <c r="H10" t="s">
        <v>355</v>
      </c>
      <c r="L10" t="s">
        <v>356</v>
      </c>
      <c r="O10" t="s">
        <v>357</v>
      </c>
    </row>
    <row r="11" spans="1:16">
      <c r="A11" s="103" t="s">
        <v>42</v>
      </c>
      <c r="B11">
        <v>307</v>
      </c>
      <c r="C11" s="23">
        <f t="shared" si="0"/>
        <v>81.019830028328613</v>
      </c>
      <c r="D11">
        <v>143</v>
      </c>
      <c r="E11">
        <v>1.7649999999999999</v>
      </c>
    </row>
    <row r="12" spans="1:16">
      <c r="A12" s="103" t="s">
        <v>43</v>
      </c>
      <c r="B12">
        <v>350</v>
      </c>
      <c r="C12" s="23">
        <f t="shared" si="0"/>
        <v>130.79299691040165</v>
      </c>
      <c r="D12">
        <v>254</v>
      </c>
      <c r="E12">
        <v>1.9419999999999999</v>
      </c>
    </row>
    <row r="13" spans="1:16">
      <c r="A13" t="s">
        <v>44</v>
      </c>
      <c r="B13">
        <v>337.25</v>
      </c>
      <c r="C13" s="23">
        <f t="shared" si="0"/>
        <v>116.5994156115208</v>
      </c>
      <c r="D13">
        <v>838</v>
      </c>
      <c r="E13">
        <v>7.1870000000000003</v>
      </c>
    </row>
    <row r="14" spans="1:16">
      <c r="A14" t="s">
        <v>45</v>
      </c>
      <c r="B14">
        <v>402</v>
      </c>
      <c r="C14" s="23">
        <f t="shared" si="0"/>
        <v>157.48841996911992</v>
      </c>
      <c r="D14">
        <v>306</v>
      </c>
      <c r="E14">
        <v>1.9430000000000001</v>
      </c>
    </row>
    <row r="15" spans="1:16">
      <c r="A15" t="s">
        <v>46</v>
      </c>
      <c r="B15">
        <v>405</v>
      </c>
      <c r="C15" s="23">
        <f t="shared" si="0"/>
        <v>166.86893203883497</v>
      </c>
      <c r="D15">
        <v>275</v>
      </c>
      <c r="E15">
        <v>1.6479999999999999</v>
      </c>
    </row>
    <row r="16" spans="1:16">
      <c r="A16" t="s">
        <v>47</v>
      </c>
      <c r="B16">
        <v>413</v>
      </c>
      <c r="C16" s="23">
        <f t="shared" si="0"/>
        <v>168.87608069164264</v>
      </c>
      <c r="D16">
        <v>293</v>
      </c>
      <c r="E16">
        <v>1.7350000000000001</v>
      </c>
    </row>
    <row r="17" spans="1:5">
      <c r="A17" t="s">
        <v>48</v>
      </c>
      <c r="B17">
        <v>401</v>
      </c>
      <c r="C17" s="23">
        <f t="shared" si="0"/>
        <v>104.50928381962865</v>
      </c>
      <c r="D17">
        <v>197</v>
      </c>
      <c r="E17">
        <v>1.885</v>
      </c>
    </row>
    <row r="18" spans="1:5">
      <c r="A18" t="s">
        <v>49</v>
      </c>
      <c r="B18">
        <v>405.25</v>
      </c>
      <c r="C18" s="23">
        <f t="shared" si="0"/>
        <v>148.52308972403273</v>
      </c>
      <c r="D18">
        <v>1071</v>
      </c>
      <c r="E18">
        <v>7.2110000000000003</v>
      </c>
    </row>
    <row r="19" spans="1:5">
      <c r="A19" t="s">
        <v>50</v>
      </c>
      <c r="B19">
        <v>331</v>
      </c>
      <c r="C19" s="23">
        <f t="shared" si="0"/>
        <v>107.30088495575221</v>
      </c>
      <c r="D19">
        <v>194</v>
      </c>
      <c r="E19">
        <v>1.8080000000000001</v>
      </c>
    </row>
    <row r="20" spans="1:5">
      <c r="A20" t="s">
        <v>51</v>
      </c>
      <c r="B20">
        <v>326</v>
      </c>
      <c r="C20" s="23">
        <f t="shared" si="0"/>
        <v>80.219780219780219</v>
      </c>
      <c r="D20">
        <v>146</v>
      </c>
      <c r="E20">
        <v>1.82</v>
      </c>
    </row>
    <row r="21" spans="1:5">
      <c r="A21" t="s">
        <v>52</v>
      </c>
      <c r="B21">
        <v>272</v>
      </c>
      <c r="C21" s="23">
        <f t="shared" si="0"/>
        <v>48.992923244420254</v>
      </c>
      <c r="D21">
        <v>90</v>
      </c>
      <c r="E21">
        <v>1.837</v>
      </c>
    </row>
    <row r="22" spans="1:5">
      <c r="A22" t="s">
        <v>53</v>
      </c>
      <c r="B22">
        <v>256</v>
      </c>
      <c r="C22" s="23">
        <f t="shared" si="0"/>
        <v>64.030131826741993</v>
      </c>
      <c r="D22">
        <v>136</v>
      </c>
      <c r="E22">
        <v>2.1240000000000001</v>
      </c>
    </row>
    <row r="23" spans="1:5">
      <c r="A23" t="s">
        <v>54</v>
      </c>
      <c r="B23">
        <v>296.25</v>
      </c>
      <c r="C23" s="23">
        <f t="shared" si="0"/>
        <v>74.58163130847278</v>
      </c>
      <c r="D23">
        <v>566</v>
      </c>
      <c r="E23">
        <v>7.5890000000000004</v>
      </c>
    </row>
    <row r="24" spans="1:5">
      <c r="A24" t="s">
        <v>55</v>
      </c>
      <c r="B24">
        <v>267</v>
      </c>
      <c r="C24" s="23">
        <f t="shared" si="0"/>
        <v>68.759342301943192</v>
      </c>
      <c r="D24">
        <v>138</v>
      </c>
      <c r="E24">
        <v>2.0070000000000001</v>
      </c>
    </row>
    <row r="25" spans="1:5">
      <c r="A25" t="s">
        <v>56</v>
      </c>
      <c r="B25">
        <v>211</v>
      </c>
      <c r="C25" s="23">
        <f t="shared" si="0"/>
        <v>19.656019656019659</v>
      </c>
      <c r="D25">
        <v>32</v>
      </c>
      <c r="E25">
        <v>1.6279999999999999</v>
      </c>
    </row>
    <row r="26" spans="1:5">
      <c r="A26" t="s">
        <v>57</v>
      </c>
      <c r="B26">
        <v>217</v>
      </c>
      <c r="C26" s="23">
        <f t="shared" si="0"/>
        <v>29.154518950437314</v>
      </c>
      <c r="D26">
        <v>40</v>
      </c>
      <c r="E26">
        <v>1.3720000000000001</v>
      </c>
    </row>
    <row r="27" spans="1:5">
      <c r="A27" t="s">
        <v>58</v>
      </c>
      <c r="B27">
        <v>282</v>
      </c>
      <c r="C27" s="23">
        <f t="shared" si="0"/>
        <v>84.629744866210331</v>
      </c>
      <c r="D27">
        <v>136</v>
      </c>
      <c r="E27">
        <v>1.607</v>
      </c>
    </row>
    <row r="28" spans="1:5">
      <c r="A28" t="s">
        <v>59</v>
      </c>
      <c r="B28">
        <v>244.25</v>
      </c>
      <c r="C28" s="23">
        <f t="shared" si="0"/>
        <v>52.31327487148473</v>
      </c>
      <c r="D28">
        <v>346</v>
      </c>
      <c r="E28">
        <v>6.6139999999999999</v>
      </c>
    </row>
    <row r="31" spans="1:5">
      <c r="A31" s="33" t="s">
        <v>358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BE3D-8E0D-CC46-AF9D-C6F86A05FE5A}">
  <dimension ref="A1:AT14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6" sqref="AB6"/>
    </sheetView>
  </sheetViews>
  <sheetFormatPr baseColWidth="10" defaultRowHeight="14" outlineLevelRow="1"/>
  <cols>
    <col min="1" max="1" width="33" customWidth="1"/>
    <col min="2" max="2" width="10.83203125" customWidth="1"/>
    <col min="6" max="6" width="10.83203125" style="177"/>
    <col min="11" max="11" width="10.83203125" style="177"/>
    <col min="16" max="16" width="10.83203125" style="177"/>
    <col min="21" max="21" width="10.83203125" style="177"/>
    <col min="26" max="26" width="10.83203125" style="177"/>
    <col min="31" max="31" width="10.83203125" style="207"/>
    <col min="36" max="36" width="10.83203125" style="207" customWidth="1"/>
    <col min="41" max="41" width="10.83203125" style="177"/>
    <col min="46" max="46" width="10.83203125" style="177"/>
  </cols>
  <sheetData>
    <row r="1" spans="1:46" ht="15">
      <c r="A1" s="32" t="s">
        <v>102</v>
      </c>
      <c r="B1" s="32" t="s">
        <v>35</v>
      </c>
      <c r="C1" s="32" t="s">
        <v>36</v>
      </c>
      <c r="D1" s="32" t="s">
        <v>37</v>
      </c>
      <c r="E1" s="32" t="s">
        <v>38</v>
      </c>
      <c r="F1" s="174" t="s">
        <v>39</v>
      </c>
      <c r="G1" s="32" t="s">
        <v>40</v>
      </c>
      <c r="H1" s="32" t="s">
        <v>41</v>
      </c>
      <c r="I1" s="32" t="s">
        <v>42</v>
      </c>
      <c r="J1" s="32" t="s">
        <v>43</v>
      </c>
      <c r="K1" s="174" t="s">
        <v>44</v>
      </c>
      <c r="L1" s="32" t="s">
        <v>45</v>
      </c>
      <c r="M1" s="32" t="s">
        <v>46</v>
      </c>
      <c r="N1" s="32" t="s">
        <v>47</v>
      </c>
      <c r="O1" s="32" t="s">
        <v>48</v>
      </c>
      <c r="P1" s="174" t="s">
        <v>49</v>
      </c>
      <c r="Q1" s="32" t="s">
        <v>50</v>
      </c>
      <c r="R1" s="32" t="s">
        <v>51</v>
      </c>
      <c r="S1" s="32" t="s">
        <v>52</v>
      </c>
      <c r="T1" s="32" t="s">
        <v>53</v>
      </c>
      <c r="U1" s="174" t="s">
        <v>54</v>
      </c>
      <c r="V1" s="32" t="s">
        <v>55</v>
      </c>
      <c r="W1" s="32" t="s">
        <v>56</v>
      </c>
      <c r="X1" s="32" t="s">
        <v>57</v>
      </c>
      <c r="Y1" s="32" t="s">
        <v>58</v>
      </c>
      <c r="Z1" s="174" t="s">
        <v>59</v>
      </c>
      <c r="AA1" s="32" t="s">
        <v>104</v>
      </c>
      <c r="AB1" s="32" t="s">
        <v>105</v>
      </c>
      <c r="AC1" s="32" t="s">
        <v>106</v>
      </c>
      <c r="AD1" s="32" t="s">
        <v>107</v>
      </c>
      <c r="AE1" s="201" t="s">
        <v>108</v>
      </c>
      <c r="AF1" s="32" t="s">
        <v>109</v>
      </c>
      <c r="AG1" s="32" t="s">
        <v>110</v>
      </c>
      <c r="AH1" s="32" t="s">
        <v>111</v>
      </c>
      <c r="AI1" s="32" t="s">
        <v>112</v>
      </c>
      <c r="AJ1" s="201" t="s">
        <v>113</v>
      </c>
      <c r="AK1" s="32" t="s">
        <v>114</v>
      </c>
      <c r="AL1" s="32" t="s">
        <v>115</v>
      </c>
      <c r="AM1" s="32" t="s">
        <v>116</v>
      </c>
      <c r="AN1" s="32" t="s">
        <v>117</v>
      </c>
      <c r="AO1" s="174" t="s">
        <v>118</v>
      </c>
      <c r="AP1" s="32" t="s">
        <v>119</v>
      </c>
      <c r="AQ1" s="32" t="s">
        <v>120</v>
      </c>
      <c r="AR1" s="32" t="s">
        <v>121</v>
      </c>
      <c r="AS1" s="32" t="s">
        <v>122</v>
      </c>
      <c r="AT1" s="174" t="s">
        <v>123</v>
      </c>
    </row>
    <row r="3" spans="1:46" s="23" customFormat="1" ht="15">
      <c r="A3" s="34" t="s">
        <v>270</v>
      </c>
      <c r="B3" s="23">
        <f>'Income Satement'!B3</f>
        <v>434.85300000000001</v>
      </c>
      <c r="C3" s="23">
        <f>'Income Satement'!C3</f>
        <v>467.89299999999997</v>
      </c>
      <c r="D3" s="23">
        <f>'Income Satement'!D3</f>
        <v>510.09399999999999</v>
      </c>
      <c r="E3" s="23">
        <f>'Income Satement'!E3</f>
        <v>585.58899999999994</v>
      </c>
      <c r="F3" s="178">
        <f>'Income Satement'!F3</f>
        <v>1998.4290000000001</v>
      </c>
      <c r="G3" s="23">
        <f>'Income Satement'!G3</f>
        <v>810.34900000000005</v>
      </c>
      <c r="H3" s="23">
        <f>'Income Satement'!H3</f>
        <v>669.16399999999999</v>
      </c>
      <c r="I3" s="23">
        <f>'Income Satement'!I3</f>
        <v>719.69600000000003</v>
      </c>
      <c r="J3" s="23">
        <f>'Income Satement'!J3</f>
        <v>861.43299999999988</v>
      </c>
      <c r="K3" s="178">
        <f>'Income Satement'!K3</f>
        <v>3060.6419999999998</v>
      </c>
      <c r="L3" s="23">
        <f>'Income Satement'!L3</f>
        <v>961.82500000000005</v>
      </c>
      <c r="M3" s="23">
        <f>'Income Satement'!M3</f>
        <v>949.94600000000003</v>
      </c>
      <c r="N3" s="23">
        <f>'Income Satement'!N3</f>
        <v>1043.5250000000001</v>
      </c>
      <c r="O3" s="23">
        <f>'Income Satement'!O3</f>
        <v>976.55100000000004</v>
      </c>
      <c r="P3" s="178">
        <f>'Income Satement'!P3</f>
        <v>3931.8470000000002</v>
      </c>
      <c r="Q3" s="23">
        <f>'Income Satement'!Q3</f>
        <v>901.60900000000004</v>
      </c>
      <c r="R3" s="23">
        <f>'Income Satement'!R3</f>
        <v>847.75099999999998</v>
      </c>
      <c r="S3" s="23">
        <f>'Income Satement'!S3</f>
        <v>764.91499999999996</v>
      </c>
      <c r="T3" s="23">
        <f>'Income Satement'!T3</f>
        <v>769.23900000000003</v>
      </c>
      <c r="U3" s="178">
        <f>'Income Satement'!U3</f>
        <v>3283.5140000000001</v>
      </c>
      <c r="V3" s="23">
        <f>'Income Satement'!V3</f>
        <v>745.09299999999996</v>
      </c>
      <c r="W3" s="23">
        <f>'Income Satement'!W3</f>
        <v>512.29</v>
      </c>
      <c r="X3" s="23">
        <f>'Income Satement'!X3</f>
        <v>581.25699999999995</v>
      </c>
      <c r="Y3" s="23">
        <f>'Income Satement'!Y3</f>
        <v>811.32299999999998</v>
      </c>
      <c r="Z3" s="178">
        <f>'Income Satement'!Z3</f>
        <v>2649.9630000000002</v>
      </c>
      <c r="AA3" s="23">
        <f ca="1">(AA30*AA33)/1000</f>
        <v>560.77655199999992</v>
      </c>
      <c r="AB3" s="23">
        <f t="shared" ref="AB3:AS3" ca="1" si="0">(AB30*AB33)/1000</f>
        <v>544.18286000000001</v>
      </c>
      <c r="AC3" s="23">
        <f t="shared" ca="1" si="0"/>
        <v>577.82143199999996</v>
      </c>
      <c r="AD3" s="23">
        <f t="shared" ca="1" si="0"/>
        <v>662.79517199999987</v>
      </c>
      <c r="AE3" s="202">
        <f ca="1">SUM(AA3:AD3)</f>
        <v>2345.576016</v>
      </c>
      <c r="AF3" s="23">
        <f t="shared" ca="1" si="0"/>
        <v>1056.03483216</v>
      </c>
      <c r="AG3" s="23">
        <f t="shared" ca="1" si="0"/>
        <v>965.57533463999994</v>
      </c>
      <c r="AH3" s="23">
        <f t="shared" ca="1" si="0"/>
        <v>851.55010667999989</v>
      </c>
      <c r="AI3" s="23">
        <f t="shared" ca="1" si="0"/>
        <v>976.78558067999995</v>
      </c>
      <c r="AJ3" s="202">
        <f ca="1">SUM(AF3:AI3)</f>
        <v>3849.9458541599997</v>
      </c>
      <c r="AK3" s="23">
        <f t="shared" ca="1" si="0"/>
        <v>1166.1014637499998</v>
      </c>
      <c r="AL3" s="23">
        <f t="shared" ca="1" si="0"/>
        <v>1173.4663151</v>
      </c>
      <c r="AM3" s="23">
        <f t="shared" ca="1" si="0"/>
        <v>1193.1059187000001</v>
      </c>
      <c r="AN3" s="23">
        <f t="shared" ca="1" si="0"/>
        <v>1194.4357530499999</v>
      </c>
      <c r="AO3" s="178">
        <f ca="1">SUM(AK3:AN3)</f>
        <v>4727.1094505999999</v>
      </c>
      <c r="AP3" s="23">
        <f t="shared" ca="1" si="0"/>
        <v>1188.7499763999999</v>
      </c>
      <c r="AQ3" s="23">
        <f t="shared" ca="1" si="0"/>
        <v>1185.7174509500001</v>
      </c>
      <c r="AR3" s="23">
        <f t="shared" ca="1" si="0"/>
        <v>1000.7333984999999</v>
      </c>
      <c r="AS3" s="23">
        <f t="shared" ca="1" si="0"/>
        <v>930.27605104999986</v>
      </c>
      <c r="AT3" s="178">
        <f ca="1">SUM(AP3:AS3)</f>
        <v>4305.4768769000002</v>
      </c>
    </row>
    <row r="4" spans="1:46">
      <c r="A4" t="s">
        <v>264</v>
      </c>
      <c r="B4" s="28">
        <f t="shared" ref="B4:Z4" si="1">(B3*1000)/(B30*B33)</f>
        <v>0.8922440856023145</v>
      </c>
      <c r="C4" s="28">
        <f t="shared" si="1"/>
        <v>0.88830435558525689</v>
      </c>
      <c r="D4" s="28">
        <f t="shared" si="1"/>
        <v>0.87294638701021332</v>
      </c>
      <c r="E4" s="28">
        <f t="shared" si="1"/>
        <v>0.8355554350648795</v>
      </c>
      <c r="F4" s="189">
        <f t="shared" si="1"/>
        <v>0.87217882024949522</v>
      </c>
      <c r="G4" s="28">
        <f t="shared" si="1"/>
        <v>0.86319371950829804</v>
      </c>
      <c r="H4" s="28">
        <f t="shared" si="1"/>
        <v>0.82715161224131584</v>
      </c>
      <c r="I4" s="28">
        <f t="shared" si="1"/>
        <v>0.84600745036129199</v>
      </c>
      <c r="J4" s="28">
        <f t="shared" si="1"/>
        <v>0.86298637547585644</v>
      </c>
      <c r="K4" s="189">
        <f t="shared" si="1"/>
        <v>0.85062248822840203</v>
      </c>
      <c r="L4" s="28">
        <f t="shared" si="1"/>
        <v>0.84904169712120736</v>
      </c>
      <c r="M4" s="28">
        <f t="shared" si="1"/>
        <v>0.84768546404493883</v>
      </c>
      <c r="N4" s="28">
        <f t="shared" si="1"/>
        <v>0.88007485728116952</v>
      </c>
      <c r="O4" s="28">
        <f t="shared" si="1"/>
        <v>0.88491616163080666</v>
      </c>
      <c r="P4" s="189">
        <f t="shared" si="1"/>
        <v>0.8656562400788016</v>
      </c>
      <c r="Q4" s="28">
        <f t="shared" si="1"/>
        <v>1.0003284097755163</v>
      </c>
      <c r="R4" s="28">
        <f t="shared" si="1"/>
        <v>0.99979361406537837</v>
      </c>
      <c r="S4" s="28">
        <f t="shared" si="1"/>
        <v>0.99581710339943341</v>
      </c>
      <c r="T4" s="28">
        <f t="shared" si="1"/>
        <v>1.0063093917448092</v>
      </c>
      <c r="U4" s="189">
        <f t="shared" si="1"/>
        <v>0.99547256701827147</v>
      </c>
      <c r="V4" s="28">
        <f t="shared" si="1"/>
        <v>1.0009363295880149</v>
      </c>
      <c r="W4" s="28">
        <f t="shared" si="1"/>
        <v>1.0091083507660548</v>
      </c>
      <c r="X4" s="28">
        <f t="shared" si="1"/>
        <v>1.000225424434632</v>
      </c>
      <c r="Y4" s="28">
        <f t="shared" si="1"/>
        <v>1.0031492032404523</v>
      </c>
      <c r="Z4" s="189">
        <f t="shared" si="1"/>
        <v>1.010185095177919</v>
      </c>
      <c r="AA4" s="51">
        <v>1</v>
      </c>
      <c r="AB4" s="51">
        <v>1</v>
      </c>
      <c r="AC4" s="51">
        <v>1</v>
      </c>
      <c r="AD4" s="51">
        <v>1</v>
      </c>
      <c r="AE4" s="203">
        <v>1</v>
      </c>
      <c r="AF4" s="51">
        <v>1</v>
      </c>
      <c r="AG4" s="51">
        <v>1</v>
      </c>
      <c r="AH4" s="51">
        <v>1</v>
      </c>
      <c r="AI4" s="51">
        <v>1</v>
      </c>
      <c r="AJ4" s="203">
        <v>1</v>
      </c>
      <c r="AK4" s="51">
        <v>1</v>
      </c>
      <c r="AL4" s="51">
        <v>1</v>
      </c>
      <c r="AM4" s="51">
        <v>1</v>
      </c>
      <c r="AN4" s="51">
        <v>1</v>
      </c>
      <c r="AO4" s="181">
        <v>1</v>
      </c>
      <c r="AP4" s="51">
        <v>1</v>
      </c>
      <c r="AQ4" s="51">
        <v>1</v>
      </c>
      <c r="AR4" s="51">
        <v>1</v>
      </c>
      <c r="AS4" s="51">
        <v>1</v>
      </c>
      <c r="AT4" s="181">
        <v>1</v>
      </c>
    </row>
    <row r="5" spans="1:46">
      <c r="A5" t="s">
        <v>272</v>
      </c>
      <c r="B5" s="28">
        <f>'Income Satement'!B6</f>
        <v>7.1523020422993591E-2</v>
      </c>
      <c r="C5" s="28">
        <f>'Income Satement'!C6</f>
        <v>8.083472075880585E-2</v>
      </c>
      <c r="D5" s="28">
        <f>'Income Satement'!D6</f>
        <v>9.7340882268758352E-2</v>
      </c>
      <c r="E5" s="28">
        <f>'Income Satement'!E6</f>
        <v>0.18002899644631284</v>
      </c>
      <c r="F5" s="189">
        <f>'Income Satement'!F6</f>
        <v>0.11208804515947277</v>
      </c>
      <c r="G5" s="28">
        <f>'Income Satement'!G6</f>
        <v>0.30978627727065755</v>
      </c>
      <c r="H5" s="28">
        <f>'Income Satement'!H6</f>
        <v>0.24921842776957515</v>
      </c>
      <c r="I5" s="28">
        <f>'Income Satement'!I6</f>
        <v>0.13226556768413333</v>
      </c>
      <c r="J5" s="28">
        <f>'Income Satement'!J6</f>
        <v>0.2271784340743852</v>
      </c>
      <c r="K5" s="189">
        <f>'Income Satement'!K6</f>
        <v>0.23155043941761233</v>
      </c>
      <c r="L5" s="28">
        <f>'Income Satement'!L6</f>
        <v>0.31321706131572791</v>
      </c>
      <c r="M5" s="28">
        <f>'Income Satement'!M6</f>
        <v>0.25083320525587771</v>
      </c>
      <c r="N5" s="28">
        <f>'Income Satement'!N6</f>
        <v>0.24894659926690785</v>
      </c>
      <c r="O5" s="28">
        <f>'Income Satement'!O6</f>
        <v>0.28222489148032215</v>
      </c>
      <c r="P5" s="189">
        <f>'Income Satement'!P6</f>
        <v>0.27338983434502923</v>
      </c>
      <c r="Q5" s="28">
        <f>'Income Satement'!Q6</f>
        <v>0.16796527097666514</v>
      </c>
      <c r="R5" s="28">
        <f>'Income Satement'!R6</f>
        <v>0.18644979481003265</v>
      </c>
      <c r="S5" s="28">
        <f>'Income Satement'!S6</f>
        <v>8.9812593556146708E-2</v>
      </c>
      <c r="T5" s="28">
        <f>'Income Satement'!T6</f>
        <v>0.13698733423552364</v>
      </c>
      <c r="U5" s="189">
        <f>'Income Satement'!U6</f>
        <v>0.14727423120473987</v>
      </c>
      <c r="V5" s="28">
        <f>'Income Satement'!V6</f>
        <v>0.19668954076873613</v>
      </c>
      <c r="W5" s="28">
        <f>'Income Satement'!W6</f>
        <v>5.4674110367174761E-2</v>
      </c>
      <c r="X5" s="28">
        <f>'Income Satement'!X6</f>
        <v>4.1453264218753352E-2</v>
      </c>
      <c r="Y5" s="28">
        <f>'Income Satement'!Y6</f>
        <v>0.118552044007134</v>
      </c>
      <c r="Z5" s="189">
        <f>'Income Satement'!Z6</f>
        <v>0.11126193082695876</v>
      </c>
      <c r="AA5" s="60">
        <f t="shared" ref="AA5:AT5" ca="1" si="2">AA6*AA33</f>
        <v>0.13545599999999999</v>
      </c>
      <c r="AB5" s="60">
        <f t="shared" ca="1" si="2"/>
        <v>0.12947999999999998</v>
      </c>
      <c r="AC5" s="60">
        <f t="shared" ca="1" si="2"/>
        <v>0.13545599999999999</v>
      </c>
      <c r="AD5" s="60">
        <f t="shared" ca="1" si="2"/>
        <v>0.15537599999999999</v>
      </c>
      <c r="AE5" s="204">
        <f t="shared" ca="1" si="2"/>
        <v>0.13894199999999998</v>
      </c>
      <c r="AF5" s="60">
        <f t="shared" ca="1" si="2"/>
        <v>0.22024799999999997</v>
      </c>
      <c r="AG5" s="60">
        <f t="shared" ca="1" si="2"/>
        <v>0.20059199999999996</v>
      </c>
      <c r="AH5" s="60">
        <f t="shared" ca="1" si="2"/>
        <v>0.17690399999999998</v>
      </c>
      <c r="AI5" s="60">
        <f t="shared" ca="1" si="2"/>
        <v>0.20311199999999996</v>
      </c>
      <c r="AJ5" s="204">
        <f t="shared" ca="1" si="2"/>
        <v>0.20021399999999998</v>
      </c>
      <c r="AK5" s="60">
        <f t="shared" ca="1" si="2"/>
        <v>0.24224999999999997</v>
      </c>
      <c r="AL5" s="60">
        <f t="shared" ca="1" si="2"/>
        <v>0.24378</v>
      </c>
      <c r="AM5" s="60">
        <f t="shared" ca="1" si="2"/>
        <v>0.24786</v>
      </c>
      <c r="AN5" s="60">
        <f t="shared" ca="1" si="2"/>
        <v>0.24836999999999998</v>
      </c>
      <c r="AO5" s="185">
        <f t="shared" ca="1" si="2"/>
        <v>0.24556499999999998</v>
      </c>
      <c r="AP5" s="60">
        <f t="shared" ca="1" si="2"/>
        <v>0.19991999999999999</v>
      </c>
      <c r="AQ5" s="60">
        <f t="shared" ca="1" si="2"/>
        <v>0.19941</v>
      </c>
      <c r="AR5" s="60">
        <f t="shared" ca="1" si="2"/>
        <v>0.16829999999999998</v>
      </c>
      <c r="AS5" s="60">
        <f t="shared" ca="1" si="2"/>
        <v>0.15656999999999999</v>
      </c>
      <c r="AT5" s="185">
        <f t="shared" ca="1" si="2"/>
        <v>0.18104999999999999</v>
      </c>
    </row>
    <row r="6" spans="1:46">
      <c r="A6" t="s">
        <v>273</v>
      </c>
      <c r="B6" s="26">
        <f t="shared" ref="B6:Z6" si="3">B5/B33</f>
        <v>3.1096965401301559E-4</v>
      </c>
      <c r="C6" s="26">
        <f t="shared" si="3"/>
        <v>3.624875370350038E-4</v>
      </c>
      <c r="D6" s="26">
        <f t="shared" si="3"/>
        <v>4.1246136554558624E-4</v>
      </c>
      <c r="E6" s="26">
        <f t="shared" si="3"/>
        <v>6.4758631815220447E-4</v>
      </c>
      <c r="F6" s="190">
        <f t="shared" si="3"/>
        <v>4.6365272041146957E-4</v>
      </c>
      <c r="G6" s="26">
        <f t="shared" si="3"/>
        <v>8.4872952676892481E-4</v>
      </c>
      <c r="H6" s="26">
        <f t="shared" si="3"/>
        <v>7.6213586473876187E-4</v>
      </c>
      <c r="I6" s="26">
        <f t="shared" si="3"/>
        <v>4.3083246802649297E-4</v>
      </c>
      <c r="J6" s="26">
        <f t="shared" si="3"/>
        <v>6.4908124021252915E-4</v>
      </c>
      <c r="K6" s="190">
        <f t="shared" si="3"/>
        <v>6.8658395676089647E-4</v>
      </c>
      <c r="L6" s="26">
        <f t="shared" si="3"/>
        <v>7.7914691869584052E-4</v>
      </c>
      <c r="M6" s="26">
        <f t="shared" si="3"/>
        <v>6.1934124754537702E-4</v>
      </c>
      <c r="N6" s="26">
        <f t="shared" si="3"/>
        <v>6.0277626941139919E-4</v>
      </c>
      <c r="O6" s="26">
        <f t="shared" si="3"/>
        <v>7.0380272189606518E-4</v>
      </c>
      <c r="P6" s="190">
        <f t="shared" si="3"/>
        <v>6.7462019579279269E-4</v>
      </c>
      <c r="Q6" s="26">
        <f t="shared" si="3"/>
        <v>5.0744794856998532E-4</v>
      </c>
      <c r="R6" s="26">
        <f t="shared" si="3"/>
        <v>5.7193188592034557E-4</v>
      </c>
      <c r="S6" s="26">
        <f t="shared" si="3"/>
        <v>3.3019335866230407E-4</v>
      </c>
      <c r="T6" s="26">
        <f t="shared" si="3"/>
        <v>5.3510677435751424E-4</v>
      </c>
      <c r="U6" s="190">
        <f t="shared" si="3"/>
        <v>4.9712820659827809E-4</v>
      </c>
      <c r="V6" s="26">
        <f t="shared" si="3"/>
        <v>7.3666494669938625E-4</v>
      </c>
      <c r="W6" s="26">
        <f t="shared" si="3"/>
        <v>2.5911900647950122E-4</v>
      </c>
      <c r="X6" s="26">
        <f t="shared" si="3"/>
        <v>1.9102886736752697E-4</v>
      </c>
      <c r="Y6" s="26">
        <f t="shared" si="3"/>
        <v>4.2039731917423401E-4</v>
      </c>
      <c r="Z6" s="190">
        <f t="shared" si="3"/>
        <v>4.5552479355970835E-4</v>
      </c>
      <c r="AA6" s="58">
        <v>5.9999999999999995E-4</v>
      </c>
      <c r="AB6" s="58">
        <v>5.9999999999999995E-4</v>
      </c>
      <c r="AC6" s="58">
        <v>5.9999999999999995E-4</v>
      </c>
      <c r="AD6" s="58">
        <v>5.9999999999999995E-4</v>
      </c>
      <c r="AE6" s="205">
        <v>5.9999999999999995E-4</v>
      </c>
      <c r="AF6" s="58">
        <v>5.9999999999999995E-4</v>
      </c>
      <c r="AG6" s="58">
        <v>5.9999999999999995E-4</v>
      </c>
      <c r="AH6" s="58">
        <v>5.9999999999999995E-4</v>
      </c>
      <c r="AI6" s="58">
        <v>5.9999999999999995E-4</v>
      </c>
      <c r="AJ6" s="205">
        <v>5.9999999999999995E-4</v>
      </c>
      <c r="AK6" s="58">
        <v>5.9999999999999995E-4</v>
      </c>
      <c r="AL6" s="58">
        <v>5.9999999999999995E-4</v>
      </c>
      <c r="AM6" s="58">
        <v>5.9999999999999995E-4</v>
      </c>
      <c r="AN6" s="58">
        <v>5.9999999999999995E-4</v>
      </c>
      <c r="AO6" s="187">
        <v>5.9999999999999995E-4</v>
      </c>
      <c r="AP6" s="58">
        <v>5.9999999999999995E-4</v>
      </c>
      <c r="AQ6" s="58">
        <v>5.9999999999999995E-4</v>
      </c>
      <c r="AR6" s="58">
        <v>5.9999999999999995E-4</v>
      </c>
      <c r="AS6" s="58">
        <v>5.9999999999999995E-4</v>
      </c>
      <c r="AT6" s="187">
        <v>5.9999999999999995E-4</v>
      </c>
    </row>
    <row r="7" spans="1:46">
      <c r="B7" s="28"/>
      <c r="C7" s="28"/>
      <c r="D7" s="28"/>
      <c r="E7" s="28"/>
      <c r="F7" s="189"/>
      <c r="G7" s="28"/>
      <c r="H7" s="28"/>
      <c r="I7" s="28"/>
      <c r="J7" s="28"/>
      <c r="K7" s="189"/>
      <c r="L7" s="28"/>
      <c r="M7" s="28"/>
      <c r="N7" s="28"/>
      <c r="O7" s="28"/>
      <c r="P7" s="189"/>
      <c r="Q7" s="28"/>
      <c r="R7" s="28"/>
      <c r="S7" s="28"/>
      <c r="T7" s="28"/>
      <c r="U7" s="189"/>
      <c r="V7" s="28"/>
      <c r="W7" s="28"/>
      <c r="X7" s="28"/>
      <c r="Y7" s="28"/>
      <c r="Z7" s="189"/>
      <c r="AA7" s="51"/>
      <c r="AB7" s="51"/>
      <c r="AC7" s="51"/>
      <c r="AD7" s="51"/>
      <c r="AE7" s="203"/>
      <c r="AF7" s="51"/>
      <c r="AG7" s="51"/>
      <c r="AH7" s="51"/>
      <c r="AI7" s="51"/>
      <c r="AJ7" s="203"/>
      <c r="AK7" s="51"/>
      <c r="AL7" s="51"/>
      <c r="AM7" s="51"/>
      <c r="AN7" s="51"/>
      <c r="AO7" s="181"/>
      <c r="AP7" s="51"/>
      <c r="AQ7" s="51"/>
      <c r="AR7" s="51"/>
      <c r="AS7" s="51"/>
      <c r="AT7" s="181"/>
    </row>
    <row r="8" spans="1:46" ht="15">
      <c r="A8" s="32" t="s">
        <v>269</v>
      </c>
      <c r="B8" s="28"/>
      <c r="C8" s="28"/>
      <c r="D8" s="28"/>
      <c r="E8" s="28"/>
      <c r="F8" s="189"/>
      <c r="G8" s="28"/>
      <c r="H8" s="28"/>
      <c r="I8" s="28"/>
      <c r="J8" s="28"/>
      <c r="K8" s="189"/>
      <c r="L8" s="28"/>
      <c r="M8" s="28"/>
      <c r="N8" s="28"/>
      <c r="O8" s="28"/>
      <c r="P8" s="189"/>
      <c r="Q8" s="28"/>
      <c r="R8" s="28"/>
      <c r="S8" s="28"/>
      <c r="T8" s="28"/>
      <c r="U8" s="189"/>
      <c r="V8" s="28"/>
      <c r="W8" s="28"/>
      <c r="X8" s="28"/>
      <c r="Y8" s="28"/>
      <c r="Z8" s="189"/>
      <c r="AA8" s="51"/>
      <c r="AB8" s="51"/>
      <c r="AC8" s="51"/>
      <c r="AD8" s="51"/>
      <c r="AE8" s="203"/>
      <c r="AF8" s="51"/>
      <c r="AG8" s="51"/>
      <c r="AH8" s="51"/>
      <c r="AI8" s="51"/>
      <c r="AJ8" s="203"/>
      <c r="AK8" s="51"/>
      <c r="AL8" s="51"/>
      <c r="AM8" s="51"/>
      <c r="AN8" s="51"/>
      <c r="AO8" s="181"/>
      <c r="AP8" s="51"/>
      <c r="AQ8" s="51"/>
      <c r="AR8" s="51"/>
      <c r="AS8" s="51"/>
      <c r="AT8" s="181"/>
    </row>
    <row r="9" spans="1:46">
      <c r="A9" t="s">
        <v>265</v>
      </c>
      <c r="B9" s="56">
        <f>(B27*B$33)/1000</f>
        <v>351.67</v>
      </c>
      <c r="C9" s="56">
        <f t="shared" ref="C9:Z9" si="4">(C27*C$33)/1000</f>
        <v>376.64699999999999</v>
      </c>
      <c r="D9" s="56">
        <f t="shared" si="4"/>
        <v>438.96</v>
      </c>
      <c r="E9" s="56">
        <f t="shared" si="4"/>
        <v>486.5</v>
      </c>
      <c r="F9" s="191">
        <f t="shared" si="4"/>
        <v>1650.6690000000001</v>
      </c>
      <c r="G9" s="56">
        <f t="shared" si="4"/>
        <v>640.94000000000005</v>
      </c>
      <c r="H9" s="56">
        <f t="shared" si="4"/>
        <v>585.33000000000004</v>
      </c>
      <c r="I9" s="56">
        <f t="shared" si="4"/>
        <v>538.17100000000005</v>
      </c>
      <c r="J9" s="56">
        <f t="shared" si="4"/>
        <v>675.5</v>
      </c>
      <c r="K9" s="191">
        <f t="shared" si="4"/>
        <v>2437.9802500000001</v>
      </c>
      <c r="L9" s="56">
        <f t="shared" si="4"/>
        <v>757.36800000000005</v>
      </c>
      <c r="M9" s="56">
        <f t="shared" si="4"/>
        <v>700.245</v>
      </c>
      <c r="N9" s="56">
        <f t="shared" si="4"/>
        <v>739.27</v>
      </c>
      <c r="O9" s="56">
        <f t="shared" si="4"/>
        <v>641.19899999999996</v>
      </c>
      <c r="P9" s="191">
        <f t="shared" si="4"/>
        <v>2837.5605</v>
      </c>
      <c r="Q9" s="56">
        <f t="shared" si="4"/>
        <v>635.851</v>
      </c>
      <c r="R9" s="56">
        <f t="shared" si="4"/>
        <v>544.09400000000005</v>
      </c>
      <c r="S9" s="56">
        <f t="shared" si="4"/>
        <v>534.48</v>
      </c>
      <c r="T9" s="56">
        <f t="shared" si="4"/>
        <v>526.33600000000001</v>
      </c>
      <c r="U9" s="191">
        <f t="shared" si="4"/>
        <v>2254.75875</v>
      </c>
      <c r="V9" s="56">
        <f t="shared" si="4"/>
        <v>527.59199999999998</v>
      </c>
      <c r="W9" s="56">
        <f t="shared" si="4"/>
        <v>362.28699999999998</v>
      </c>
      <c r="X9" s="56">
        <f t="shared" si="4"/>
        <v>332.22699999999998</v>
      </c>
      <c r="Y9" s="56">
        <f t="shared" si="4"/>
        <v>417.36</v>
      </c>
      <c r="Z9" s="191">
        <f t="shared" si="4"/>
        <v>1637.452</v>
      </c>
      <c r="AA9" s="56">
        <f t="shared" ref="AA9:AS9" ca="1" si="5">(AA27*AA$33)/1000</f>
        <v>371.37520000000001</v>
      </c>
      <c r="AB9" s="56">
        <f t="shared" ca="1" si="5"/>
        <v>360.38600000000002</v>
      </c>
      <c r="AC9" s="56">
        <f t="shared" ca="1" si="5"/>
        <v>382.66320000000002</v>
      </c>
      <c r="AD9" s="56">
        <f t="shared" ca="1" si="5"/>
        <v>438.93719999999996</v>
      </c>
      <c r="AE9" s="206">
        <f t="shared" ca="1" si="5"/>
        <v>1552.6768499999998</v>
      </c>
      <c r="AF9" s="56">
        <f t="shared" ca="1" si="5"/>
        <v>699.360816</v>
      </c>
      <c r="AG9" s="56">
        <f t="shared" ca="1" si="5"/>
        <v>639.45386400000007</v>
      </c>
      <c r="AH9" s="56">
        <f t="shared" ca="1" si="5"/>
        <v>563.94046800000001</v>
      </c>
      <c r="AI9" s="56">
        <f t="shared" ca="1" si="5"/>
        <v>646.87786800000003</v>
      </c>
      <c r="AJ9" s="206">
        <f t="shared" ref="AJ9" ca="1" si="6">(AJ27*AJ$33)/1000</f>
        <v>2549.8921349999996</v>
      </c>
      <c r="AK9" s="56">
        <f t="shared" ca="1" si="5"/>
        <v>772.25262499999997</v>
      </c>
      <c r="AL9" s="56">
        <f t="shared" ca="1" si="5"/>
        <v>777.13000999999997</v>
      </c>
      <c r="AM9" s="56">
        <f t="shared" ca="1" si="5"/>
        <v>790.13637000000006</v>
      </c>
      <c r="AN9" s="56">
        <f t="shared" ca="1" si="5"/>
        <v>791.01705500000003</v>
      </c>
      <c r="AO9" s="191">
        <f t="shared" ref="AO9" ca="1" si="7">(AO27*AO$33)/1000</f>
        <v>3130.5444749999997</v>
      </c>
      <c r="AP9" s="56">
        <f t="shared" ca="1" si="5"/>
        <v>787.25163999999995</v>
      </c>
      <c r="AQ9" s="56">
        <f t="shared" ca="1" si="5"/>
        <v>785.24334499999998</v>
      </c>
      <c r="AR9" s="56">
        <f t="shared" ca="1" si="5"/>
        <v>662.73734999999999</v>
      </c>
      <c r="AS9" s="56">
        <f t="shared" ca="1" si="5"/>
        <v>616.07685500000002</v>
      </c>
      <c r="AT9" s="191">
        <f t="shared" ref="AT9" ca="1" si="8">(AT27*AT$33)/1000</f>
        <v>2851.2357499999998</v>
      </c>
    </row>
    <row r="10" spans="1:46">
      <c r="A10" t="s">
        <v>266</v>
      </c>
      <c r="B10" s="56">
        <f>(B28*B$33)/1000</f>
        <v>97.06</v>
      </c>
      <c r="C10" s="56">
        <f t="shared" ref="C10:Z10" si="9">(C28*C$33)/1000</f>
        <v>118.85899999999999</v>
      </c>
      <c r="D10" s="56">
        <f t="shared" si="9"/>
        <v>96.995999999999995</v>
      </c>
      <c r="E10" s="56">
        <f t="shared" si="9"/>
        <v>146.22800000000001</v>
      </c>
      <c r="F10" s="191">
        <f t="shared" si="9"/>
        <v>457.39100000000002</v>
      </c>
      <c r="G10" s="56">
        <f t="shared" si="9"/>
        <v>186.88</v>
      </c>
      <c r="H10" s="56">
        <f t="shared" si="9"/>
        <v>126.54900000000001</v>
      </c>
      <c r="I10" s="56">
        <f t="shared" si="9"/>
        <v>232.399</v>
      </c>
      <c r="J10" s="56">
        <f t="shared" si="9"/>
        <v>221.55</v>
      </c>
      <c r="K10" s="191">
        <f t="shared" si="9"/>
        <v>771.96524999999997</v>
      </c>
      <c r="L10" s="56">
        <f t="shared" si="9"/>
        <v>246.42599999999999</v>
      </c>
      <c r="M10" s="56">
        <f t="shared" si="9"/>
        <v>287.14499999999998</v>
      </c>
      <c r="N10" s="56">
        <f t="shared" si="9"/>
        <v>331.226</v>
      </c>
      <c r="O10" s="56">
        <f t="shared" si="9"/>
        <v>364.108</v>
      </c>
      <c r="P10" s="191">
        <f t="shared" si="9"/>
        <v>1228.7180000000001</v>
      </c>
      <c r="Q10" s="56">
        <f t="shared" si="9"/>
        <v>156.56299999999999</v>
      </c>
      <c r="R10" s="56">
        <f t="shared" si="9"/>
        <v>233.416</v>
      </c>
      <c r="S10" s="56">
        <f t="shared" si="9"/>
        <v>184.96</v>
      </c>
      <c r="T10" s="56">
        <f t="shared" si="9"/>
        <v>159.488</v>
      </c>
      <c r="U10" s="191">
        <f t="shared" si="9"/>
        <v>738.255</v>
      </c>
      <c r="V10" s="56">
        <f t="shared" si="9"/>
        <v>146.316</v>
      </c>
      <c r="W10" s="56">
        <f t="shared" si="9"/>
        <v>88.197999999999993</v>
      </c>
      <c r="X10" s="56">
        <f t="shared" si="9"/>
        <v>181.41200000000001</v>
      </c>
      <c r="Y10" s="56">
        <f t="shared" si="9"/>
        <v>336.14400000000001</v>
      </c>
      <c r="Z10" s="191">
        <f t="shared" si="9"/>
        <v>731.28449999999998</v>
      </c>
      <c r="AA10" s="56">
        <f t="shared" ref="AA10:AS10" ca="1" si="10">(AA28*AA$33)/1000</f>
        <v>133.69507199999998</v>
      </c>
      <c r="AB10" s="56">
        <f t="shared" ca="1" si="10"/>
        <v>129.73895999999999</v>
      </c>
      <c r="AC10" s="56">
        <f t="shared" ca="1" si="10"/>
        <v>137.75875199999999</v>
      </c>
      <c r="AD10" s="56">
        <f t="shared" ca="1" si="10"/>
        <v>158.01739199999997</v>
      </c>
      <c r="AE10" s="206">
        <f t="shared" ca="1" si="10"/>
        <v>558.96366599999999</v>
      </c>
      <c r="AF10" s="56">
        <f t="shared" ca="1" si="10"/>
        <v>251.76989375999997</v>
      </c>
      <c r="AG10" s="56">
        <f t="shared" ca="1" si="10"/>
        <v>230.20339103999999</v>
      </c>
      <c r="AH10" s="56">
        <f t="shared" ca="1" si="10"/>
        <v>203.01856848</v>
      </c>
      <c r="AI10" s="56">
        <f t="shared" ca="1" si="10"/>
        <v>232.87603247999999</v>
      </c>
      <c r="AJ10" s="206">
        <f t="shared" ref="AJ10" ca="1" si="11">(AJ28*AJ$33)/1000</f>
        <v>917.96116859999995</v>
      </c>
      <c r="AK10" s="56">
        <f t="shared" ca="1" si="10"/>
        <v>278.01094499999999</v>
      </c>
      <c r="AL10" s="56">
        <f t="shared" ca="1" si="10"/>
        <v>279.7668036</v>
      </c>
      <c r="AM10" s="56">
        <f t="shared" ca="1" si="10"/>
        <v>284.44909319999999</v>
      </c>
      <c r="AN10" s="56">
        <f t="shared" ca="1" si="10"/>
        <v>284.76613980000002</v>
      </c>
      <c r="AO10" s="191">
        <f t="shared" ref="AO10" ca="1" si="12">(AO28*AO$33)/1000</f>
        <v>1126.996011</v>
      </c>
      <c r="AP10" s="56">
        <f t="shared" ca="1" si="10"/>
        <v>283.41059039999993</v>
      </c>
      <c r="AQ10" s="56">
        <f t="shared" ca="1" si="10"/>
        <v>282.68760420000001</v>
      </c>
      <c r="AR10" s="56">
        <f t="shared" ca="1" si="10"/>
        <v>238.58544599999996</v>
      </c>
      <c r="AS10" s="56">
        <f t="shared" ca="1" si="10"/>
        <v>221.78766780000001</v>
      </c>
      <c r="AT10" s="191">
        <f t="shared" ref="AT10" ca="1" si="13">(AT28*AT$33)/1000</f>
        <v>1026.4448699999998</v>
      </c>
    </row>
    <row r="11" spans="1:46">
      <c r="A11" t="s">
        <v>267</v>
      </c>
      <c r="B11" s="56">
        <f>(B29*B$33)/1000</f>
        <v>38.64</v>
      </c>
      <c r="C11" s="56">
        <f t="shared" ref="C11:Z11" si="14">(C29*C$33)/1000</f>
        <v>31.22</v>
      </c>
      <c r="D11" s="56">
        <f t="shared" si="14"/>
        <v>48.38</v>
      </c>
      <c r="E11" s="56">
        <f t="shared" si="14"/>
        <v>68.11</v>
      </c>
      <c r="F11" s="191">
        <f t="shared" si="14"/>
        <v>183.2465</v>
      </c>
      <c r="G11" s="56">
        <f t="shared" si="14"/>
        <v>110.96</v>
      </c>
      <c r="H11" s="56">
        <f t="shared" si="14"/>
        <v>97.119</v>
      </c>
      <c r="I11" s="56">
        <f t="shared" si="14"/>
        <v>80.126999999999995</v>
      </c>
      <c r="J11" s="56">
        <f t="shared" si="14"/>
        <v>101.15</v>
      </c>
      <c r="K11" s="191">
        <f t="shared" si="14"/>
        <v>388.17475000000002</v>
      </c>
      <c r="L11" s="56">
        <f t="shared" si="14"/>
        <v>129.042</v>
      </c>
      <c r="M11" s="56">
        <f t="shared" si="14"/>
        <v>133.245</v>
      </c>
      <c r="N11" s="56">
        <f t="shared" si="14"/>
        <v>115.227</v>
      </c>
      <c r="O11" s="56">
        <f t="shared" si="14"/>
        <v>98.245000000000005</v>
      </c>
      <c r="P11" s="191">
        <f t="shared" si="14"/>
        <v>475.76350000000002</v>
      </c>
      <c r="Q11" s="56">
        <f t="shared" si="14"/>
        <v>108.899</v>
      </c>
      <c r="R11" s="56">
        <f t="shared" si="14"/>
        <v>70.415999999999997</v>
      </c>
      <c r="S11" s="56">
        <f t="shared" si="14"/>
        <v>48.688000000000002</v>
      </c>
      <c r="T11" s="56">
        <f t="shared" si="14"/>
        <v>78.591999999999999</v>
      </c>
      <c r="U11" s="191">
        <f t="shared" si="14"/>
        <v>305.43374999999997</v>
      </c>
      <c r="V11" s="56">
        <f t="shared" si="14"/>
        <v>70.488</v>
      </c>
      <c r="W11" s="56">
        <f t="shared" si="14"/>
        <v>57.180999999999997</v>
      </c>
      <c r="X11" s="56">
        <f t="shared" si="14"/>
        <v>67.486999999999995</v>
      </c>
      <c r="Y11" s="56">
        <f t="shared" si="14"/>
        <v>55.271999999999998</v>
      </c>
      <c r="Z11" s="191">
        <f t="shared" si="14"/>
        <v>254.5085</v>
      </c>
      <c r="AA11" s="56">
        <f t="shared" ref="AA11:AS11" ca="1" si="15">(AA29*AA$33)/1000</f>
        <v>55.70628</v>
      </c>
      <c r="AB11" s="56">
        <f t="shared" ca="1" si="15"/>
        <v>54.057900000000004</v>
      </c>
      <c r="AC11" s="56">
        <f t="shared" ca="1" si="15"/>
        <v>57.399479999999997</v>
      </c>
      <c r="AD11" s="56">
        <f t="shared" ca="1" si="15"/>
        <v>65.840580000000003</v>
      </c>
      <c r="AE11" s="206">
        <f t="shared" ca="1" si="15"/>
        <v>232.90152749999999</v>
      </c>
      <c r="AF11" s="56">
        <f t="shared" ca="1" si="15"/>
        <v>104.90412239999998</v>
      </c>
      <c r="AG11" s="56">
        <f t="shared" ca="1" si="15"/>
        <v>95.918079599999984</v>
      </c>
      <c r="AH11" s="56">
        <f t="shared" ca="1" si="15"/>
        <v>84.59107019999999</v>
      </c>
      <c r="AI11" s="56">
        <f t="shared" ca="1" si="15"/>
        <v>97.031680199999983</v>
      </c>
      <c r="AJ11" s="206">
        <f t="shared" ref="AJ11" ca="1" si="16">(AJ29*AJ$33)/1000</f>
        <v>382.48382025000001</v>
      </c>
      <c r="AK11" s="56">
        <f t="shared" ca="1" si="15"/>
        <v>115.83789374999999</v>
      </c>
      <c r="AL11" s="56">
        <f t="shared" ca="1" si="15"/>
        <v>116.5695015</v>
      </c>
      <c r="AM11" s="56">
        <f t="shared" ca="1" si="15"/>
        <v>118.5204555</v>
      </c>
      <c r="AN11" s="56">
        <f t="shared" ca="1" si="15"/>
        <v>118.65255824999998</v>
      </c>
      <c r="AO11" s="191">
        <f t="shared" ref="AO11" ca="1" si="17">(AO29*AO$33)/1000</f>
        <v>469.58167124999994</v>
      </c>
      <c r="AP11" s="56">
        <f t="shared" ca="1" si="15"/>
        <v>118.08774599999998</v>
      </c>
      <c r="AQ11" s="56">
        <f t="shared" ca="1" si="15"/>
        <v>117.78650175</v>
      </c>
      <c r="AR11" s="56">
        <f t="shared" ca="1" si="15"/>
        <v>99.410602499999996</v>
      </c>
      <c r="AS11" s="56">
        <f t="shared" ca="1" si="15"/>
        <v>92.411528249999989</v>
      </c>
      <c r="AT11" s="191">
        <f t="shared" ref="AT11" ca="1" si="18">(AT29*AT$33)/1000</f>
        <v>427.6853625</v>
      </c>
    </row>
    <row r="13" spans="1:46" ht="15">
      <c r="A13" s="32" t="s">
        <v>277</v>
      </c>
    </row>
    <row r="14" spans="1:46">
      <c r="A14" s="33" t="s">
        <v>263</v>
      </c>
    </row>
    <row r="15" spans="1:46">
      <c r="A15" t="s">
        <v>206</v>
      </c>
      <c r="B15" s="25">
        <f>'Income Satement'!B17</f>
        <v>30.875000000000032</v>
      </c>
      <c r="C15" s="25">
        <f>'Income Satement'!C17</f>
        <v>72.635999999999939</v>
      </c>
      <c r="D15" s="25">
        <f>'Income Satement'!D17</f>
        <v>57.921000000000021</v>
      </c>
      <c r="E15" s="25">
        <f>'Income Satement'!E17</f>
        <v>114.99799999999989</v>
      </c>
      <c r="F15" s="173">
        <f>'Income Satement'!F17</f>
        <v>276.43</v>
      </c>
      <c r="G15" s="25">
        <f>'Income Satement'!G17</f>
        <v>268.02400000000006</v>
      </c>
      <c r="H15" s="25">
        <f>'Income Satement'!H17</f>
        <v>188.53399999999999</v>
      </c>
      <c r="I15" s="25">
        <f>'Income Satement'!I17</f>
        <v>114.08000000000003</v>
      </c>
      <c r="J15" s="25">
        <f>'Income Satement'!J17</f>
        <v>214.04999999999984</v>
      </c>
      <c r="K15" s="173">
        <f>'Income Satement'!K17</f>
        <v>784.68799999999976</v>
      </c>
      <c r="L15" s="25">
        <f>'Income Satement'!L17</f>
        <v>321.72199999999998</v>
      </c>
      <c r="M15" s="25">
        <f>'Income Satement'!M17</f>
        <v>257.11400000000003</v>
      </c>
      <c r="N15" s="25">
        <f>'Income Satement'!N17</f>
        <v>274.62600000000003</v>
      </c>
      <c r="O15" s="25">
        <f>'Income Satement'!O17</f>
        <v>293.46600000000012</v>
      </c>
      <c r="P15" s="173">
        <f>'Income Satement'!P17</f>
        <v>1146.9280000000001</v>
      </c>
      <c r="Q15" s="25">
        <f>'Income Satement'!Q17</f>
        <v>169.49300000000008</v>
      </c>
      <c r="R15" s="25">
        <f>'Income Satement'!R17</f>
        <v>169.17199999999997</v>
      </c>
      <c r="S15" s="25">
        <f>'Income Satement'!S17</f>
        <v>83.470999999999961</v>
      </c>
      <c r="T15" s="25">
        <f>'Income Satement'!T17</f>
        <v>163.65899999999999</v>
      </c>
      <c r="U15" s="173">
        <f>'Income Satement'!U17</f>
        <v>585.7950000000003</v>
      </c>
      <c r="V15" s="25">
        <f>'Income Satement'!V17</f>
        <v>165.4609999999999</v>
      </c>
      <c r="W15" s="25">
        <f>'Income Satement'!W17</f>
        <v>33.153999999999954</v>
      </c>
      <c r="X15" s="25">
        <f>'Income Satement'!X17</f>
        <v>33.291999999999916</v>
      </c>
      <c r="Y15" s="25">
        <f>'Income Satement'!Y17</f>
        <v>102.34899999999996</v>
      </c>
      <c r="Z15" s="173">
        <f>'Income Satement'!Z17</f>
        <v>334.25600000000014</v>
      </c>
      <c r="AA15" s="25">
        <f ca="1">'Income Satement'!AA17</f>
        <v>87.176079667711988</v>
      </c>
      <c r="AB15" s="25">
        <f ca="1">'Income Satement'!AB17</f>
        <v>81.344453912799992</v>
      </c>
      <c r="AC15" s="25">
        <f ca="1">'Income Satement'!AC17</f>
        <v>89.825808532991999</v>
      </c>
      <c r="AD15" s="25">
        <f ca="1">'Income Satement'!AD17</f>
        <v>116.23836608467197</v>
      </c>
      <c r="AE15" s="208">
        <f ca="1">SUM(AA15:AD15)</f>
        <v>374.58470819817592</v>
      </c>
      <c r="AF15" s="25">
        <f ca="1">'Income Satement'!AF17</f>
        <v>253.71025635677569</v>
      </c>
      <c r="AG15" s="25">
        <f ca="1">'Income Satement'!AG17</f>
        <v>212.9981942189068</v>
      </c>
      <c r="AH15" s="25">
        <f ca="1">'Income Satement'!AH17</f>
        <v>167.67362220571869</v>
      </c>
      <c r="AI15" s="25">
        <f ca="1">'Income Satement'!AI17</f>
        <v>217.93258447667608</v>
      </c>
      <c r="AJ15" s="208">
        <f ca="1">SUM(AF15:AI15)</f>
        <v>852.3146572580772</v>
      </c>
      <c r="AK15" s="25">
        <f ca="1">'Income Satement'!AK17</f>
        <v>305.8101088684374</v>
      </c>
      <c r="AL15" s="25">
        <f ca="1">'Income Satement'!AL17</f>
        <v>309.53694459707799</v>
      </c>
      <c r="AM15" s="25">
        <f ca="1">'Income Satement'!AM17</f>
        <v>319.58535138298203</v>
      </c>
      <c r="AN15" s="25">
        <f ca="1">'Income Satement'!AN17</f>
        <v>320.55072304602839</v>
      </c>
      <c r="AO15" s="173">
        <f ca="1">SUM(AK15:AN15)</f>
        <v>1255.4831278945258</v>
      </c>
      <c r="AP15" s="25">
        <f ca="1">'Income Satement'!AP17</f>
        <v>261.42989480988797</v>
      </c>
      <c r="AQ15" s="25">
        <f ca="1">'Income Satement'!AQ17</f>
        <v>260.15826591293956</v>
      </c>
      <c r="AR15" s="25">
        <f ca="1">'Income Satement'!AR17</f>
        <v>188.43809893754997</v>
      </c>
      <c r="AS15" s="25">
        <f ca="1">'Income Satement'!AS17</f>
        <v>164.25884233389849</v>
      </c>
      <c r="AT15" s="173">
        <f ca="1">SUM(AP15:AS15)</f>
        <v>874.28510199427592</v>
      </c>
    </row>
    <row r="16" spans="1:46">
      <c r="A16" t="s">
        <v>212</v>
      </c>
      <c r="B16" s="25">
        <f>'Income Satement'!B51</f>
        <v>36</v>
      </c>
      <c r="C16" s="25">
        <f>'Income Satement'!C51</f>
        <v>38</v>
      </c>
      <c r="D16" s="25">
        <f>'Income Satement'!D51</f>
        <v>74</v>
      </c>
      <c r="E16" s="25">
        <f>'Income Satement'!E51</f>
        <v>139.45500000000001</v>
      </c>
      <c r="F16" s="173">
        <f>'Income Satement'!F51</f>
        <v>287.45500000000004</v>
      </c>
      <c r="G16" s="25">
        <f>'Income Satement'!G51</f>
        <v>267</v>
      </c>
      <c r="H16" s="25">
        <f>'Income Satement'!H51</f>
        <v>174</v>
      </c>
      <c r="I16" s="25">
        <f>'Income Satement'!I51</f>
        <v>143</v>
      </c>
      <c r="J16" s="25">
        <f>'Income Satement'!J51</f>
        <v>254</v>
      </c>
      <c r="K16" s="173">
        <f>'Income Satement'!K51</f>
        <v>838</v>
      </c>
      <c r="L16" s="25">
        <f>'Income Satement'!L51</f>
        <v>306</v>
      </c>
      <c r="M16" s="25">
        <f>'Income Satement'!M51</f>
        <v>275</v>
      </c>
      <c r="N16" s="25">
        <f>'Income Satement'!N51</f>
        <v>293</v>
      </c>
      <c r="O16" s="25">
        <f>'Income Satement'!O51</f>
        <v>197</v>
      </c>
      <c r="P16" s="173">
        <f>'Income Satement'!P51</f>
        <v>1071</v>
      </c>
      <c r="Q16" s="25">
        <f>'Income Satement'!Q51</f>
        <v>194</v>
      </c>
      <c r="R16" s="25">
        <f>'Income Satement'!R51</f>
        <v>146</v>
      </c>
      <c r="S16" s="25">
        <f>'Income Satement'!S51</f>
        <v>90</v>
      </c>
      <c r="T16" s="25">
        <f>'Income Satement'!T51</f>
        <v>136</v>
      </c>
      <c r="U16" s="173">
        <f>'Income Satement'!U51</f>
        <v>566</v>
      </c>
      <c r="V16" s="25">
        <f>'Income Satement'!V51</f>
        <v>138</v>
      </c>
      <c r="W16" s="25">
        <f>'Income Satement'!W51</f>
        <v>32</v>
      </c>
      <c r="X16" s="25">
        <f>'Income Satement'!X51</f>
        <v>40</v>
      </c>
      <c r="Y16" s="25">
        <f>'Income Satement'!Y51</f>
        <v>136</v>
      </c>
      <c r="Z16" s="173">
        <f>'Income Satement'!Z51</f>
        <v>346</v>
      </c>
      <c r="AA16" s="25"/>
      <c r="AB16" s="25"/>
      <c r="AC16" s="25"/>
      <c r="AD16" s="25"/>
      <c r="AE16" s="208"/>
      <c r="AF16" s="25"/>
      <c r="AG16" s="25"/>
      <c r="AH16" s="25"/>
      <c r="AI16" s="25"/>
      <c r="AJ16" s="208"/>
      <c r="AK16" s="25"/>
      <c r="AL16" s="25"/>
      <c r="AM16" s="25"/>
      <c r="AN16" s="25"/>
      <c r="AO16" s="173"/>
      <c r="AP16" s="25"/>
      <c r="AQ16" s="25"/>
      <c r="AR16" s="25"/>
      <c r="AS16" s="25"/>
      <c r="AT16" s="173"/>
    </row>
    <row r="17" spans="1:46">
      <c r="A17" t="s">
        <v>268</v>
      </c>
      <c r="B17" s="26">
        <f t="shared" ref="B17:Z17" si="19">B16/B3</f>
        <v>8.2786596849969987E-2</v>
      </c>
      <c r="C17" s="26">
        <f t="shared" si="19"/>
        <v>8.1215149617540769E-2</v>
      </c>
      <c r="D17" s="26">
        <f t="shared" si="19"/>
        <v>0.14507130058381396</v>
      </c>
      <c r="E17" s="26">
        <f t="shared" si="19"/>
        <v>0.23814484220161244</v>
      </c>
      <c r="F17" s="190">
        <f t="shared" si="19"/>
        <v>0.14384048670230468</v>
      </c>
      <c r="G17" s="26">
        <f t="shared" si="19"/>
        <v>0.32948766519117068</v>
      </c>
      <c r="H17" s="26">
        <f t="shared" si="19"/>
        <v>0.26002594281820302</v>
      </c>
      <c r="I17" s="26">
        <f t="shared" si="19"/>
        <v>0.19869500455747982</v>
      </c>
      <c r="J17" s="26">
        <f t="shared" si="19"/>
        <v>0.29485752229134482</v>
      </c>
      <c r="K17" s="190">
        <f t="shared" si="19"/>
        <v>0.27379876509568907</v>
      </c>
      <c r="L17" s="26">
        <f t="shared" si="19"/>
        <v>0.3181451927325657</v>
      </c>
      <c r="M17" s="26">
        <f t="shared" si="19"/>
        <v>0.28949013943950497</v>
      </c>
      <c r="N17" s="26">
        <f t="shared" si="19"/>
        <v>0.28077909010325575</v>
      </c>
      <c r="O17" s="26">
        <f t="shared" si="19"/>
        <v>0.20173037557690279</v>
      </c>
      <c r="P17" s="190">
        <f t="shared" si="19"/>
        <v>0.27239106709899952</v>
      </c>
      <c r="Q17" s="26">
        <f t="shared" si="19"/>
        <v>0.21517087784172517</v>
      </c>
      <c r="R17" s="26">
        <f t="shared" si="19"/>
        <v>0.17222038074859244</v>
      </c>
      <c r="S17" s="26">
        <f t="shared" si="19"/>
        <v>0.11766013217154848</v>
      </c>
      <c r="T17" s="26">
        <f t="shared" si="19"/>
        <v>0.17679810826024162</v>
      </c>
      <c r="U17" s="190">
        <f t="shared" si="19"/>
        <v>0.17237630173040225</v>
      </c>
      <c r="V17" s="26">
        <f t="shared" si="19"/>
        <v>0.18521177893229437</v>
      </c>
      <c r="W17" s="26">
        <f t="shared" si="19"/>
        <v>6.2464619649026921E-2</v>
      </c>
      <c r="X17" s="26">
        <f t="shared" si="19"/>
        <v>6.8816375544724626E-2</v>
      </c>
      <c r="Y17" s="26">
        <f t="shared" si="19"/>
        <v>0.16762744307754127</v>
      </c>
      <c r="Z17" s="190">
        <f t="shared" si="19"/>
        <v>0.13056786075881058</v>
      </c>
      <c r="AA17" s="26">
        <f ca="1">AA19/AA3</f>
        <v>0.12206180859002821</v>
      </c>
      <c r="AB17" s="26">
        <f t="shared" ref="AB17:AT17" ca="1" si="20">AB19/AB3</f>
        <v>0.10488564957742331</v>
      </c>
      <c r="AC17" s="26">
        <f t="shared" ca="1" si="20"/>
        <v>0.12206180859002821</v>
      </c>
      <c r="AD17" s="26">
        <f t="shared" ca="1" si="20"/>
        <v>0.16977336140281962</v>
      </c>
      <c r="AE17" s="209">
        <f t="shared" ca="1" si="20"/>
        <v>0.13155884273673438</v>
      </c>
      <c r="AF17" s="26">
        <f t="shared" ca="1" si="20"/>
        <v>0.27052830896706209</v>
      </c>
      <c r="AG17" s="26">
        <f t="shared" ca="1" si="20"/>
        <v>0.24819424146909252</v>
      </c>
      <c r="AH17" s="26">
        <f t="shared" ca="1" si="20"/>
        <v>0.21468416678571201</v>
      </c>
      <c r="AI17" s="26">
        <f t="shared" ca="1" si="20"/>
        <v>0.25129915573282369</v>
      </c>
      <c r="AJ17" s="209">
        <f t="shared" ca="1" si="20"/>
        <v>0.24769628148721712</v>
      </c>
      <c r="AK17" s="26">
        <f t="shared" ca="1" si="20"/>
        <v>0.29122899145018771</v>
      </c>
      <c r="AL17" s="26">
        <f t="shared" ca="1" si="20"/>
        <v>0.29252954379124818</v>
      </c>
      <c r="AM17" s="26">
        <f t="shared" ca="1" si="20"/>
        <v>0.29591918638111775</v>
      </c>
      <c r="AN17" s="26">
        <f t="shared" ca="1" si="20"/>
        <v>0.29633506142166133</v>
      </c>
      <c r="AO17" s="190">
        <f t="shared" ca="1" si="20"/>
        <v>0.29402582244487374</v>
      </c>
      <c r="AP17" s="26">
        <f t="shared" ca="1" si="20"/>
        <v>0.24698865108957485</v>
      </c>
      <c r="AQ17" s="26">
        <f t="shared" ca="1" si="20"/>
        <v>0.24631824046500089</v>
      </c>
      <c r="AR17" s="26">
        <f t="shared" ca="1" si="20"/>
        <v>0.19773988029889861</v>
      </c>
      <c r="AS17" s="26">
        <f t="shared" ca="1" si="20"/>
        <v>0.17441178754652192</v>
      </c>
      <c r="AT17" s="190">
        <f t="shared" ca="1" si="20"/>
        <v>0.21967545705350386</v>
      </c>
    </row>
    <row r="18" spans="1:46" ht="15">
      <c r="A18" s="32"/>
    </row>
    <row r="19" spans="1:46" s="23" customFormat="1">
      <c r="A19" s="23" t="s">
        <v>360</v>
      </c>
      <c r="B19" s="23">
        <f>((B33*0.67732)-120.27093)*B43/1000</f>
        <v>58.205266129999998</v>
      </c>
      <c r="C19" s="23">
        <f>((C33*0.67732)-120.27093)*C43/1000</f>
        <v>54.465431099999996</v>
      </c>
      <c r="D19" s="23">
        <f>((D33*0.67732)-120.27093)*D43/1000</f>
        <v>69.219455909999994</v>
      </c>
      <c r="E19" s="23">
        <f>((E33*0.67732)-120.27093)*E43/1000</f>
        <v>126.45667176999999</v>
      </c>
      <c r="F19" s="178">
        <f>SUM(B19:E19)</f>
        <v>308.34682491000001</v>
      </c>
      <c r="G19" s="23">
        <f>((G33*0.67732)-120.27093)*G43/1000</f>
        <v>236.89032341999999</v>
      </c>
      <c r="H19" s="23">
        <f t="shared" ref="H19:J19" si="21">((H33*0.67732)-120.27093)*H43/1000</f>
        <v>163.35731393999998</v>
      </c>
      <c r="I19" s="23">
        <f t="shared" si="21"/>
        <v>154.73103714999999</v>
      </c>
      <c r="J19" s="23">
        <f t="shared" si="21"/>
        <v>226.80825794</v>
      </c>
      <c r="K19" s="178">
        <f>SUM(G19:J19)</f>
        <v>781.78693244999999</v>
      </c>
      <c r="L19" s="23">
        <f>((L33*0.67732)-120.27093)*L43/1000</f>
        <v>295.35875253</v>
      </c>
      <c r="M19" s="23">
        <f t="shared" ref="M19:O19" si="22">((M33*0.67732)-120.27093)*M43/1000</f>
        <v>253.86396816000004</v>
      </c>
      <c r="N19" s="23">
        <f t="shared" si="22"/>
        <v>276.66696904999998</v>
      </c>
      <c r="O19" s="23">
        <f t="shared" si="22"/>
        <v>285.26532514999997</v>
      </c>
      <c r="P19" s="178">
        <f>SUM(L19:O19)</f>
        <v>1111.1550148900001</v>
      </c>
      <c r="Q19" s="23">
        <f>((Q33*0.67732)-120.27093)*Q43/1000</f>
        <v>187.89095792000001</v>
      </c>
      <c r="R19" s="23">
        <f t="shared" ref="R19:T19" si="23">((R33*0.67732)-120.27093)*R43/1000</f>
        <v>182.97440979999999</v>
      </c>
      <c r="S19" s="23">
        <f t="shared" si="23"/>
        <v>117.49472207000001</v>
      </c>
      <c r="T19" s="23">
        <f t="shared" si="23"/>
        <v>112.83323076000001</v>
      </c>
      <c r="U19" s="178">
        <f>SUM(Q19:T19)</f>
        <v>601.19332055000007</v>
      </c>
      <c r="V19" s="23">
        <f>((V33*0.67732)-120.27093)*V43/1000</f>
        <v>121.57103457000004</v>
      </c>
      <c r="W19" s="23">
        <f t="shared" ref="W19:Y19" si="24">((W33*0.67732)-120.27093)*W43/1000</f>
        <v>36.863764520000004</v>
      </c>
      <c r="X19" s="23">
        <f t="shared" si="24"/>
        <v>36.64270372</v>
      </c>
      <c r="Y19" s="23">
        <f t="shared" si="24"/>
        <v>113.66842917</v>
      </c>
      <c r="Z19" s="178">
        <f>SUM(V19:Y19)</f>
        <v>308.74593198000002</v>
      </c>
      <c r="AA19" s="61">
        <f ca="1">((0.74626*AA33-126.86508)*AA43/1000)</f>
        <v>68.449400151999996</v>
      </c>
      <c r="AB19" s="61">
        <f ca="1">((0.74626*AB33-126.86508)*AB43/1000)</f>
        <v>57.076972760000011</v>
      </c>
      <c r="AC19" s="61">
        <f ca="1">((0.74626*AC33-126.86508)*AC43/1000)</f>
        <v>70.529929031999998</v>
      </c>
      <c r="AD19" s="61">
        <f ca="1">((0.74626*AD33-126.86508)*AD43/1000)</f>
        <v>112.52496427199996</v>
      </c>
      <c r="AE19" s="202">
        <f ca="1">SUM(AA19:AD19)</f>
        <v>308.58126621599996</v>
      </c>
      <c r="AF19" s="61">
        <f ca="1">((0.75266*AF33-126.33508)*AF43/1000)</f>
        <v>285.68731735456004</v>
      </c>
      <c r="AG19" s="61">
        <f t="shared" ref="AG19:AI19" ca="1" si="25">((0.75266*AG33-126.33508)*AG43/1000)</f>
        <v>239.65023776223995</v>
      </c>
      <c r="AH19" s="61">
        <f t="shared" ca="1" si="25"/>
        <v>182.81432512887994</v>
      </c>
      <c r="AI19" s="61">
        <f t="shared" ca="1" si="25"/>
        <v>245.46539175687994</v>
      </c>
      <c r="AJ19" s="202">
        <f ca="1">SUM(AF19:AI19)</f>
        <v>953.61727200255984</v>
      </c>
      <c r="AK19" s="61">
        <f ca="1">((0.75266*AK33-126.33508)*AK43/1000)</f>
        <v>339.60255321650004</v>
      </c>
      <c r="AL19" s="61">
        <f ca="1">((0.75266*AL33-126.33508)*AL43/1000)</f>
        <v>343.27356581060008</v>
      </c>
      <c r="AM19" s="61">
        <f ca="1">((0.75266*AM33-126.33508)*AM43/1000)</f>
        <v>353.06293272820005</v>
      </c>
      <c r="AN19" s="61">
        <f ca="1">((0.75266*AN33-126.33508)*AN43/1000)</f>
        <v>353.9531922443</v>
      </c>
      <c r="AO19" s="178">
        <f ca="1">SUM(AK19:AN19)</f>
        <v>1389.8922439996002</v>
      </c>
      <c r="AP19" s="61">
        <f ca="1">((0.76877*AP33-131.88627)*AP43/1000)</f>
        <v>293.60775315379993</v>
      </c>
      <c r="AQ19" s="61">
        <f t="shared" ref="AQ19:AS19" ca="1" si="26">((0.76877*AQ33-131.88627)*AQ43/1000)</f>
        <v>292.06383620665002</v>
      </c>
      <c r="AR19" s="61">
        <f t="shared" ca="1" si="26"/>
        <v>197.88490243049998</v>
      </c>
      <c r="AS19" s="61">
        <f t="shared" ca="1" si="26"/>
        <v>162.25110897534995</v>
      </c>
      <c r="AT19" s="178">
        <f ca="1">SUM(AP19:AS19)</f>
        <v>945.80760076629986</v>
      </c>
    </row>
    <row r="20" spans="1:46">
      <c r="A20" t="s">
        <v>285</v>
      </c>
      <c r="B20" s="25">
        <f t="shared" ref="B20:Z20" si="27">B19-B16</f>
        <v>22.205266129999998</v>
      </c>
      <c r="C20" s="25">
        <f t="shared" si="27"/>
        <v>16.465431099999996</v>
      </c>
      <c r="D20" s="25">
        <f t="shared" si="27"/>
        <v>-4.7805440900000065</v>
      </c>
      <c r="E20" s="25">
        <f t="shared" si="27"/>
        <v>-12.998328230000027</v>
      </c>
      <c r="F20" s="173">
        <f t="shared" si="27"/>
        <v>20.891824909999968</v>
      </c>
      <c r="G20" s="25">
        <f t="shared" si="27"/>
        <v>-30.109676580000013</v>
      </c>
      <c r="H20" s="25">
        <f t="shared" si="27"/>
        <v>-10.642686060000017</v>
      </c>
      <c r="I20" s="25">
        <f t="shared" si="27"/>
        <v>11.731037149999992</v>
      </c>
      <c r="J20" s="25">
        <f t="shared" si="27"/>
        <v>-27.191742059999996</v>
      </c>
      <c r="K20" s="173">
        <f t="shared" si="27"/>
        <v>-56.213067550000005</v>
      </c>
      <c r="L20" s="25">
        <f t="shared" si="27"/>
        <v>-10.641247469999996</v>
      </c>
      <c r="M20" s="25">
        <f t="shared" si="27"/>
        <v>-21.136031839999958</v>
      </c>
      <c r="N20" s="25">
        <f t="shared" si="27"/>
        <v>-16.333030950000023</v>
      </c>
      <c r="O20" s="25">
        <f t="shared" si="27"/>
        <v>88.265325149999967</v>
      </c>
      <c r="P20" s="173">
        <f t="shared" si="27"/>
        <v>40.155014890000075</v>
      </c>
      <c r="Q20" s="25">
        <f t="shared" si="27"/>
        <v>-6.1090420799999947</v>
      </c>
      <c r="R20" s="25">
        <f t="shared" si="27"/>
        <v>36.974409799999989</v>
      </c>
      <c r="S20" s="25">
        <f t="shared" si="27"/>
        <v>27.494722070000009</v>
      </c>
      <c r="T20" s="25">
        <f t="shared" si="27"/>
        <v>-23.166769239999994</v>
      </c>
      <c r="U20" s="173">
        <f t="shared" si="27"/>
        <v>35.193320550000067</v>
      </c>
      <c r="V20" s="25">
        <f t="shared" si="27"/>
        <v>-16.428965429999963</v>
      </c>
      <c r="W20" s="25">
        <f t="shared" si="27"/>
        <v>4.8637645200000037</v>
      </c>
      <c r="X20" s="25">
        <f t="shared" si="27"/>
        <v>-3.3572962799999999</v>
      </c>
      <c r="Y20" s="25">
        <f t="shared" si="27"/>
        <v>-22.331570830000004</v>
      </c>
      <c r="Z20" s="173">
        <f t="shared" si="27"/>
        <v>-37.254068019999977</v>
      </c>
      <c r="AA20" s="25"/>
      <c r="AB20" s="25"/>
      <c r="AC20" s="25"/>
      <c r="AD20" s="25"/>
      <c r="AE20" s="208"/>
      <c r="AF20" s="25"/>
      <c r="AG20" s="25"/>
      <c r="AH20" s="25"/>
      <c r="AI20" s="25"/>
      <c r="AJ20" s="208"/>
      <c r="AK20" s="25"/>
      <c r="AL20" s="25"/>
      <c r="AM20" s="25"/>
      <c r="AN20" s="25"/>
      <c r="AO20" s="173"/>
      <c r="AP20" s="25"/>
      <c r="AQ20" s="25"/>
      <c r="AR20" s="25"/>
      <c r="AS20" s="25"/>
      <c r="AT20" s="173"/>
    </row>
    <row r="21" spans="1:46" s="125" customFormat="1" ht="15">
      <c r="A21" s="125" t="s">
        <v>359</v>
      </c>
      <c r="B21" s="156">
        <f>B19</f>
        <v>58.205266129999998</v>
      </c>
      <c r="C21" s="156">
        <f t="shared" ref="C21:AT21" si="28">C19</f>
        <v>54.465431099999996</v>
      </c>
      <c r="D21" s="156">
        <f t="shared" si="28"/>
        <v>69.219455909999994</v>
      </c>
      <c r="E21" s="156">
        <f t="shared" si="28"/>
        <v>126.45667176999999</v>
      </c>
      <c r="F21" s="192">
        <f t="shared" si="28"/>
        <v>308.34682491000001</v>
      </c>
      <c r="G21" s="156">
        <f t="shared" si="28"/>
        <v>236.89032341999999</v>
      </c>
      <c r="H21" s="156">
        <f t="shared" si="28"/>
        <v>163.35731393999998</v>
      </c>
      <c r="I21" s="156">
        <f t="shared" si="28"/>
        <v>154.73103714999999</v>
      </c>
      <c r="J21" s="156">
        <f t="shared" si="28"/>
        <v>226.80825794</v>
      </c>
      <c r="K21" s="192">
        <f t="shared" si="28"/>
        <v>781.78693244999999</v>
      </c>
      <c r="L21" s="156">
        <f t="shared" si="28"/>
        <v>295.35875253</v>
      </c>
      <c r="M21" s="156">
        <f t="shared" si="28"/>
        <v>253.86396816000004</v>
      </c>
      <c r="N21" s="156">
        <f t="shared" si="28"/>
        <v>276.66696904999998</v>
      </c>
      <c r="O21" s="156">
        <f t="shared" si="28"/>
        <v>285.26532514999997</v>
      </c>
      <c r="P21" s="192">
        <f t="shared" si="28"/>
        <v>1111.1550148900001</v>
      </c>
      <c r="Q21" s="156">
        <f t="shared" si="28"/>
        <v>187.89095792000001</v>
      </c>
      <c r="R21" s="156">
        <f t="shared" si="28"/>
        <v>182.97440979999999</v>
      </c>
      <c r="S21" s="156">
        <f t="shared" si="28"/>
        <v>117.49472207000001</v>
      </c>
      <c r="T21" s="156">
        <f t="shared" si="28"/>
        <v>112.83323076000001</v>
      </c>
      <c r="U21" s="192">
        <f t="shared" si="28"/>
        <v>601.19332055000007</v>
      </c>
      <c r="V21" s="156">
        <f t="shared" si="28"/>
        <v>121.57103457000004</v>
      </c>
      <c r="W21" s="156">
        <f t="shared" si="28"/>
        <v>36.863764520000004</v>
      </c>
      <c r="X21" s="156">
        <f t="shared" si="28"/>
        <v>36.64270372</v>
      </c>
      <c r="Y21" s="156">
        <f t="shared" si="28"/>
        <v>113.66842917</v>
      </c>
      <c r="Z21" s="192">
        <f t="shared" si="28"/>
        <v>308.74593198000002</v>
      </c>
      <c r="AA21" s="156">
        <f t="shared" ca="1" si="28"/>
        <v>68.449400151999996</v>
      </c>
      <c r="AB21" s="156">
        <f t="shared" ca="1" si="28"/>
        <v>57.076972760000011</v>
      </c>
      <c r="AC21" s="156">
        <f t="shared" ca="1" si="28"/>
        <v>70.529929031999998</v>
      </c>
      <c r="AD21" s="156">
        <f t="shared" ca="1" si="28"/>
        <v>112.52496427199996</v>
      </c>
      <c r="AE21" s="192">
        <f t="shared" ca="1" si="28"/>
        <v>308.58126621599996</v>
      </c>
      <c r="AF21" s="156">
        <f t="shared" ca="1" si="28"/>
        <v>285.68731735456004</v>
      </c>
      <c r="AG21" s="156">
        <f t="shared" ca="1" si="28"/>
        <v>239.65023776223995</v>
      </c>
      <c r="AH21" s="156">
        <f t="shared" ca="1" si="28"/>
        <v>182.81432512887994</v>
      </c>
      <c r="AI21" s="156">
        <f t="shared" ca="1" si="28"/>
        <v>245.46539175687994</v>
      </c>
      <c r="AJ21" s="192">
        <f t="shared" ca="1" si="28"/>
        <v>953.61727200255984</v>
      </c>
      <c r="AK21" s="156">
        <f t="shared" ca="1" si="28"/>
        <v>339.60255321650004</v>
      </c>
      <c r="AL21" s="156">
        <f t="shared" ca="1" si="28"/>
        <v>343.27356581060008</v>
      </c>
      <c r="AM21" s="156">
        <f t="shared" ca="1" si="28"/>
        <v>353.06293272820005</v>
      </c>
      <c r="AN21" s="156">
        <f t="shared" ca="1" si="28"/>
        <v>353.9531922443</v>
      </c>
      <c r="AO21" s="192">
        <f t="shared" ca="1" si="28"/>
        <v>1389.8922439996002</v>
      </c>
      <c r="AP21" s="156">
        <f t="shared" ca="1" si="28"/>
        <v>293.60775315379993</v>
      </c>
      <c r="AQ21" s="156">
        <f t="shared" ca="1" si="28"/>
        <v>292.06383620665002</v>
      </c>
      <c r="AR21" s="156">
        <f t="shared" ca="1" si="28"/>
        <v>197.88490243049998</v>
      </c>
      <c r="AS21" s="156">
        <f t="shared" ca="1" si="28"/>
        <v>162.25110897534995</v>
      </c>
      <c r="AT21" s="192">
        <f t="shared" ca="1" si="28"/>
        <v>945.80760076629986</v>
      </c>
    </row>
    <row r="23" spans="1:46">
      <c r="B23" s="25"/>
      <c r="C23" s="25"/>
      <c r="D23" s="25"/>
      <c r="E23" s="25"/>
      <c r="F23" s="173"/>
      <c r="G23" s="25"/>
      <c r="H23" s="25"/>
      <c r="I23" s="25"/>
      <c r="J23" s="25"/>
      <c r="K23" s="173"/>
      <c r="L23" s="25"/>
      <c r="M23" s="25"/>
      <c r="N23" s="25"/>
      <c r="O23" s="25"/>
      <c r="P23" s="173"/>
      <c r="Q23" s="25"/>
      <c r="R23" s="25"/>
      <c r="S23" s="25"/>
      <c r="T23" s="25"/>
      <c r="U23" s="173"/>
      <c r="V23" s="25"/>
      <c r="W23" s="25"/>
      <c r="X23" s="25"/>
      <c r="Y23" s="25"/>
      <c r="Z23" s="173"/>
    </row>
    <row r="25" spans="1:46">
      <c r="A25" s="14" t="s">
        <v>155</v>
      </c>
      <c r="B25" s="50">
        <f>B43</f>
        <v>1639</v>
      </c>
      <c r="C25" s="50">
        <f t="shared" ref="C25:Z25" si="29">C43</f>
        <v>1770</v>
      </c>
      <c r="D25" s="50">
        <f t="shared" si="29"/>
        <v>1749</v>
      </c>
      <c r="E25" s="50">
        <f t="shared" si="29"/>
        <v>1859</v>
      </c>
      <c r="F25" s="193">
        <f t="shared" si="29"/>
        <v>7017</v>
      </c>
      <c r="G25" s="50">
        <f t="shared" si="29"/>
        <v>1866</v>
      </c>
      <c r="H25" s="50">
        <f t="shared" si="29"/>
        <v>1614</v>
      </c>
      <c r="I25" s="50">
        <f t="shared" si="29"/>
        <v>1765</v>
      </c>
      <c r="J25" s="50">
        <f t="shared" si="29"/>
        <v>1942</v>
      </c>
      <c r="K25" s="193">
        <f t="shared" si="29"/>
        <v>7187</v>
      </c>
      <c r="L25" s="50">
        <f t="shared" si="29"/>
        <v>1943</v>
      </c>
      <c r="M25" s="50">
        <f t="shared" si="29"/>
        <v>1648</v>
      </c>
      <c r="N25" s="50">
        <f t="shared" si="29"/>
        <v>1735</v>
      </c>
      <c r="O25" s="50">
        <f t="shared" si="29"/>
        <v>1885</v>
      </c>
      <c r="P25" s="193">
        <f t="shared" si="29"/>
        <v>7211</v>
      </c>
      <c r="Q25" s="50">
        <f t="shared" si="29"/>
        <v>1808</v>
      </c>
      <c r="R25" s="50">
        <f t="shared" si="29"/>
        <v>1820</v>
      </c>
      <c r="S25" s="50">
        <f t="shared" si="29"/>
        <v>1837</v>
      </c>
      <c r="T25" s="50">
        <f t="shared" si="29"/>
        <v>2124</v>
      </c>
      <c r="U25" s="193">
        <f t="shared" si="29"/>
        <v>7589</v>
      </c>
      <c r="V25" s="50">
        <f t="shared" si="29"/>
        <v>2007</v>
      </c>
      <c r="W25" s="50">
        <f t="shared" si="29"/>
        <v>1628</v>
      </c>
      <c r="X25" s="50">
        <f t="shared" si="29"/>
        <v>1372</v>
      </c>
      <c r="Y25" s="50">
        <f t="shared" si="29"/>
        <v>1607</v>
      </c>
      <c r="Z25" s="193">
        <f t="shared" si="29"/>
        <v>6614</v>
      </c>
      <c r="AA25" s="23">
        <f>AA43</f>
        <v>1645</v>
      </c>
      <c r="AB25" s="23">
        <f t="shared" ref="AB25:AT25" si="30">AB43</f>
        <v>1670</v>
      </c>
      <c r="AC25" s="23">
        <f t="shared" si="30"/>
        <v>1695</v>
      </c>
      <c r="AD25" s="23">
        <f t="shared" si="30"/>
        <v>1695</v>
      </c>
      <c r="AE25" s="202">
        <f t="shared" si="30"/>
        <v>6705</v>
      </c>
      <c r="AF25" s="23">
        <f t="shared" si="30"/>
        <v>1905.2</v>
      </c>
      <c r="AG25" s="23">
        <f t="shared" si="30"/>
        <v>1912.7</v>
      </c>
      <c r="AH25" s="23">
        <f t="shared" si="30"/>
        <v>1912.7</v>
      </c>
      <c r="AI25" s="23">
        <f t="shared" si="30"/>
        <v>1910.9</v>
      </c>
      <c r="AJ25" s="202">
        <f t="shared" si="30"/>
        <v>7641.5</v>
      </c>
      <c r="AK25" s="23">
        <f t="shared" si="30"/>
        <v>1912.7</v>
      </c>
      <c r="AL25" s="23">
        <f t="shared" si="30"/>
        <v>1912.7</v>
      </c>
      <c r="AM25" s="23">
        <f t="shared" si="30"/>
        <v>1912.7</v>
      </c>
      <c r="AN25" s="23">
        <f t="shared" si="30"/>
        <v>1910.9</v>
      </c>
      <c r="AO25" s="178">
        <f t="shared" si="30"/>
        <v>7649</v>
      </c>
      <c r="AP25" s="23">
        <f t="shared" si="30"/>
        <v>2362.6999999999998</v>
      </c>
      <c r="AQ25" s="23">
        <f t="shared" si="30"/>
        <v>2362.6999999999998</v>
      </c>
      <c r="AR25" s="23">
        <f t="shared" si="30"/>
        <v>2362.6999999999998</v>
      </c>
      <c r="AS25" s="23">
        <f t="shared" si="30"/>
        <v>2360.9</v>
      </c>
      <c r="AT25" s="178">
        <f t="shared" si="30"/>
        <v>9449</v>
      </c>
    </row>
    <row r="26" spans="1:46">
      <c r="A26" s="14" t="s">
        <v>63</v>
      </c>
      <c r="B26" s="23"/>
      <c r="C26" s="23"/>
      <c r="D26" s="23"/>
      <c r="E26" s="23"/>
      <c r="F26" s="178"/>
      <c r="G26" s="23"/>
      <c r="H26" s="23"/>
      <c r="I26" s="23"/>
      <c r="J26" s="23"/>
      <c r="K26" s="178"/>
      <c r="L26" s="23"/>
      <c r="M26" s="23"/>
      <c r="N26" s="23"/>
      <c r="O26" s="23"/>
      <c r="P26" s="178"/>
      <c r="Q26" s="23"/>
      <c r="R26" s="23"/>
      <c r="S26" s="23"/>
      <c r="T26" s="23"/>
      <c r="U26" s="178"/>
      <c r="V26" s="23"/>
      <c r="W26" s="23"/>
      <c r="X26" s="23"/>
      <c r="Y26" s="23"/>
      <c r="Z26" s="178"/>
      <c r="AA26" s="23"/>
      <c r="AB26" s="23"/>
      <c r="AC26" s="23"/>
      <c r="AD26" s="23"/>
      <c r="AE26" s="202"/>
      <c r="AF26" s="23"/>
      <c r="AG26" s="23"/>
      <c r="AH26" s="23"/>
      <c r="AI26" s="23"/>
      <c r="AJ26" s="202"/>
      <c r="AK26" s="23"/>
      <c r="AL26" s="23"/>
      <c r="AM26" s="23"/>
      <c r="AN26" s="23"/>
      <c r="AO26" s="178"/>
      <c r="AP26" s="23"/>
      <c r="AQ26" s="23"/>
      <c r="AR26" s="23"/>
      <c r="AS26" s="23"/>
      <c r="AT26" s="178"/>
    </row>
    <row r="27" spans="1:46">
      <c r="A27" s="15" t="s">
        <v>30</v>
      </c>
      <c r="B27" s="50">
        <v>1529</v>
      </c>
      <c r="C27" s="50">
        <v>1689</v>
      </c>
      <c r="D27" s="50">
        <v>1860</v>
      </c>
      <c r="E27" s="50">
        <v>1750</v>
      </c>
      <c r="F27" s="193">
        <f>SUM(B27:E27)</f>
        <v>6828</v>
      </c>
      <c r="G27" s="50">
        <v>1756</v>
      </c>
      <c r="H27" s="50">
        <v>1790</v>
      </c>
      <c r="I27" s="50">
        <v>1753</v>
      </c>
      <c r="J27" s="50">
        <v>1930</v>
      </c>
      <c r="K27" s="193">
        <v>7229</v>
      </c>
      <c r="L27" s="50">
        <v>1884</v>
      </c>
      <c r="M27" s="50">
        <v>1729</v>
      </c>
      <c r="N27" s="50">
        <v>1790</v>
      </c>
      <c r="O27" s="50">
        <v>1599</v>
      </c>
      <c r="P27" s="193">
        <v>7002</v>
      </c>
      <c r="Q27" s="50">
        <v>1921</v>
      </c>
      <c r="R27" s="50">
        <v>1669</v>
      </c>
      <c r="S27" s="50">
        <v>1965</v>
      </c>
      <c r="T27" s="50">
        <v>2056</v>
      </c>
      <c r="U27" s="193">
        <v>7611</v>
      </c>
      <c r="V27" s="50">
        <v>1976</v>
      </c>
      <c r="W27" s="50">
        <v>1717</v>
      </c>
      <c r="X27" s="50">
        <v>1531</v>
      </c>
      <c r="Y27" s="50">
        <v>1480</v>
      </c>
      <c r="Z27" s="193">
        <v>6704</v>
      </c>
      <c r="AA27" s="23">
        <f>AA25*AA65</f>
        <v>1645</v>
      </c>
      <c r="AB27" s="23">
        <f t="shared" ref="AB27:AD27" si="31">AB25*AB65</f>
        <v>1670</v>
      </c>
      <c r="AC27" s="23">
        <f t="shared" si="31"/>
        <v>1695</v>
      </c>
      <c r="AD27" s="23">
        <f t="shared" si="31"/>
        <v>1695</v>
      </c>
      <c r="AE27" s="202">
        <f>SUM(AA27:AD27)</f>
        <v>6705</v>
      </c>
      <c r="AF27" s="23">
        <f>AF25*AF65</f>
        <v>1905.2</v>
      </c>
      <c r="AG27" s="23">
        <f t="shared" ref="AG27:AI27" si="32">AG25*AG65</f>
        <v>1912.7</v>
      </c>
      <c r="AH27" s="23">
        <f t="shared" si="32"/>
        <v>1912.7</v>
      </c>
      <c r="AI27" s="23">
        <f t="shared" si="32"/>
        <v>1910.9</v>
      </c>
      <c r="AJ27" s="202">
        <f>SUM(AF27:AI27)</f>
        <v>7641.5</v>
      </c>
      <c r="AK27" s="23">
        <f>AK25*AK65</f>
        <v>1912.7</v>
      </c>
      <c r="AL27" s="23">
        <f t="shared" ref="AL27:AN27" si="33">AL25*AL65</f>
        <v>1912.7</v>
      </c>
      <c r="AM27" s="23">
        <f t="shared" si="33"/>
        <v>1912.7</v>
      </c>
      <c r="AN27" s="23">
        <f t="shared" si="33"/>
        <v>1910.9</v>
      </c>
      <c r="AO27" s="178">
        <f>SUM(AK27:AN27)</f>
        <v>7649</v>
      </c>
      <c r="AP27" s="23">
        <f>AP25*AP65</f>
        <v>2362.6999999999998</v>
      </c>
      <c r="AQ27" s="23">
        <f t="shared" ref="AQ27:AS27" si="34">AQ25*AQ65</f>
        <v>2362.6999999999998</v>
      </c>
      <c r="AR27" s="23">
        <f t="shared" si="34"/>
        <v>2362.6999999999998</v>
      </c>
      <c r="AS27" s="23">
        <f t="shared" si="34"/>
        <v>2360.9</v>
      </c>
      <c r="AT27" s="178">
        <f>SUM(AP27:AS27)</f>
        <v>9449</v>
      </c>
    </row>
    <row r="28" spans="1:46">
      <c r="A28" s="15" t="s">
        <v>31</v>
      </c>
      <c r="B28" s="50">
        <v>422</v>
      </c>
      <c r="C28" s="50">
        <v>533</v>
      </c>
      <c r="D28" s="50">
        <v>411</v>
      </c>
      <c r="E28" s="50">
        <v>526</v>
      </c>
      <c r="F28" s="193">
        <f>SUM(B28:E28)</f>
        <v>1892</v>
      </c>
      <c r="G28" s="50">
        <v>512</v>
      </c>
      <c r="H28" s="50">
        <v>387</v>
      </c>
      <c r="I28" s="50">
        <v>757</v>
      </c>
      <c r="J28" s="50">
        <v>633</v>
      </c>
      <c r="K28" s="193">
        <v>2289</v>
      </c>
      <c r="L28" s="50">
        <v>613</v>
      </c>
      <c r="M28" s="50">
        <v>709</v>
      </c>
      <c r="N28" s="50">
        <v>802</v>
      </c>
      <c r="O28" s="50">
        <v>908</v>
      </c>
      <c r="P28" s="193">
        <v>3032</v>
      </c>
      <c r="Q28" s="50">
        <v>473</v>
      </c>
      <c r="R28" s="50">
        <v>716</v>
      </c>
      <c r="S28" s="50">
        <v>680</v>
      </c>
      <c r="T28" s="50">
        <v>623</v>
      </c>
      <c r="U28" s="193">
        <v>2492</v>
      </c>
      <c r="V28" s="50">
        <v>548</v>
      </c>
      <c r="W28" s="50">
        <v>418</v>
      </c>
      <c r="X28" s="50">
        <v>836</v>
      </c>
      <c r="Y28" s="50">
        <v>1192</v>
      </c>
      <c r="Z28" s="193">
        <v>2994</v>
      </c>
      <c r="AA28" s="23">
        <f>AA25*AA66</f>
        <v>592.19999999999993</v>
      </c>
      <c r="AB28" s="23">
        <f t="shared" ref="AB28:AD28" si="35">AB25*AB66</f>
        <v>601.19999999999993</v>
      </c>
      <c r="AC28" s="23">
        <f t="shared" si="35"/>
        <v>610.19999999999993</v>
      </c>
      <c r="AD28" s="23">
        <f t="shared" si="35"/>
        <v>610.19999999999993</v>
      </c>
      <c r="AE28" s="202">
        <f t="shared" ref="AE28:AE29" si="36">SUM(AA28:AD28)</f>
        <v>2413.7999999999997</v>
      </c>
      <c r="AF28" s="23">
        <f>AF25*AF66</f>
        <v>685.87199999999996</v>
      </c>
      <c r="AG28" s="23">
        <f t="shared" ref="AG28:AI28" si="37">AG25*AG66</f>
        <v>688.572</v>
      </c>
      <c r="AH28" s="23">
        <f t="shared" si="37"/>
        <v>688.572</v>
      </c>
      <c r="AI28" s="23">
        <f t="shared" si="37"/>
        <v>687.92399999999998</v>
      </c>
      <c r="AJ28" s="202">
        <f t="shared" ref="AJ28:AJ29" si="38">SUM(AF28:AI28)</f>
        <v>2750.94</v>
      </c>
      <c r="AK28" s="23">
        <f>AK25*AK66</f>
        <v>688.572</v>
      </c>
      <c r="AL28" s="23">
        <f t="shared" ref="AL28:AN28" si="39">AL25*AL66</f>
        <v>688.572</v>
      </c>
      <c r="AM28" s="23">
        <f t="shared" si="39"/>
        <v>688.572</v>
      </c>
      <c r="AN28" s="23">
        <f t="shared" si="39"/>
        <v>687.92399999999998</v>
      </c>
      <c r="AO28" s="178">
        <f t="shared" ref="AO28:AO29" si="40">SUM(AK28:AN28)</f>
        <v>2753.64</v>
      </c>
      <c r="AP28" s="23">
        <f>AP25*AP66</f>
        <v>850.57199999999989</v>
      </c>
      <c r="AQ28" s="23">
        <f t="shared" ref="AQ28:AS28" si="41">AQ25*AQ66</f>
        <v>850.57199999999989</v>
      </c>
      <c r="AR28" s="23">
        <f t="shared" si="41"/>
        <v>850.57199999999989</v>
      </c>
      <c r="AS28" s="23">
        <f t="shared" si="41"/>
        <v>849.92399999999998</v>
      </c>
      <c r="AT28" s="178">
        <f t="shared" ref="AT28:AT29" si="42">SUM(AP28:AS28)</f>
        <v>3401.6399999999994</v>
      </c>
    </row>
    <row r="29" spans="1:46" s="16" customFormat="1">
      <c r="A29" s="64" t="s">
        <v>32</v>
      </c>
      <c r="B29" s="102">
        <v>168</v>
      </c>
      <c r="C29" s="102">
        <v>140</v>
      </c>
      <c r="D29" s="102">
        <v>205</v>
      </c>
      <c r="E29" s="102">
        <v>245</v>
      </c>
      <c r="F29" s="194">
        <f>SUM(B29:E29)</f>
        <v>758</v>
      </c>
      <c r="G29" s="102">
        <v>304</v>
      </c>
      <c r="H29" s="102">
        <v>297</v>
      </c>
      <c r="I29" s="102">
        <v>261</v>
      </c>
      <c r="J29" s="102">
        <v>289</v>
      </c>
      <c r="K29" s="194">
        <v>1151</v>
      </c>
      <c r="L29" s="102">
        <v>321</v>
      </c>
      <c r="M29" s="102">
        <v>329</v>
      </c>
      <c r="N29" s="102">
        <v>279</v>
      </c>
      <c r="O29" s="102">
        <v>245</v>
      </c>
      <c r="P29" s="194">
        <v>1174</v>
      </c>
      <c r="Q29" s="102">
        <v>329</v>
      </c>
      <c r="R29" s="102">
        <v>216</v>
      </c>
      <c r="S29" s="102">
        <v>179</v>
      </c>
      <c r="T29" s="102">
        <v>307</v>
      </c>
      <c r="U29" s="194">
        <v>1031</v>
      </c>
      <c r="V29" s="102">
        <v>264</v>
      </c>
      <c r="W29" s="102">
        <v>271</v>
      </c>
      <c r="X29" s="102">
        <v>311</v>
      </c>
      <c r="Y29" s="102">
        <v>196</v>
      </c>
      <c r="Z29" s="194">
        <v>1042</v>
      </c>
      <c r="AA29" s="65">
        <f>AA67*AA25</f>
        <v>246.75</v>
      </c>
      <c r="AB29" s="65">
        <f t="shared" ref="AB29:AD29" si="43">AB67*AB25</f>
        <v>250.5</v>
      </c>
      <c r="AC29" s="65">
        <f t="shared" si="43"/>
        <v>254.25</v>
      </c>
      <c r="AD29" s="65">
        <f t="shared" si="43"/>
        <v>254.25</v>
      </c>
      <c r="AE29" s="180">
        <f t="shared" si="36"/>
        <v>1005.75</v>
      </c>
      <c r="AF29" s="65">
        <f>AF67*AF25</f>
        <v>285.77999999999997</v>
      </c>
      <c r="AG29" s="65">
        <f t="shared" ref="AG29:AI29" si="44">AG67*AG25</f>
        <v>286.90499999999997</v>
      </c>
      <c r="AH29" s="65">
        <f t="shared" si="44"/>
        <v>286.90499999999997</v>
      </c>
      <c r="AI29" s="65">
        <f t="shared" si="44"/>
        <v>286.63499999999999</v>
      </c>
      <c r="AJ29" s="180">
        <f t="shared" si="38"/>
        <v>1146.2249999999999</v>
      </c>
      <c r="AK29" s="65">
        <f>AK67*AK25</f>
        <v>286.90499999999997</v>
      </c>
      <c r="AL29" s="65">
        <f t="shared" ref="AL29:AN29" si="45">AL67*AL25</f>
        <v>286.90499999999997</v>
      </c>
      <c r="AM29" s="65">
        <f t="shared" si="45"/>
        <v>286.90499999999997</v>
      </c>
      <c r="AN29" s="65">
        <f t="shared" si="45"/>
        <v>286.63499999999999</v>
      </c>
      <c r="AO29" s="180">
        <f t="shared" si="40"/>
        <v>1147.3499999999999</v>
      </c>
      <c r="AP29" s="65">
        <f>AP67*AP25</f>
        <v>354.40499999999997</v>
      </c>
      <c r="AQ29" s="65">
        <f t="shared" ref="AQ29:AS29" si="46">AQ67*AQ25</f>
        <v>354.40499999999997</v>
      </c>
      <c r="AR29" s="65">
        <f t="shared" si="46"/>
        <v>354.40499999999997</v>
      </c>
      <c r="AS29" s="65">
        <f t="shared" si="46"/>
        <v>354.13499999999999</v>
      </c>
      <c r="AT29" s="180">
        <f t="shared" si="42"/>
        <v>1417.35</v>
      </c>
    </row>
    <row r="30" spans="1:46">
      <c r="A30" s="101" t="s">
        <v>60</v>
      </c>
      <c r="B30" s="50">
        <f>SUM(B27:B29)</f>
        <v>2119</v>
      </c>
      <c r="C30" s="50">
        <f t="shared" ref="C30:Z30" si="47">SUM(C27:C29)</f>
        <v>2362</v>
      </c>
      <c r="D30" s="50">
        <f t="shared" si="47"/>
        <v>2476</v>
      </c>
      <c r="E30" s="50">
        <f t="shared" si="47"/>
        <v>2521</v>
      </c>
      <c r="F30" s="193">
        <f t="shared" si="47"/>
        <v>9478</v>
      </c>
      <c r="G30" s="50">
        <f t="shared" si="47"/>
        <v>2572</v>
      </c>
      <c r="H30" s="50">
        <f t="shared" si="47"/>
        <v>2474</v>
      </c>
      <c r="I30" s="50">
        <f t="shared" si="47"/>
        <v>2771</v>
      </c>
      <c r="J30" s="50">
        <f t="shared" si="47"/>
        <v>2852</v>
      </c>
      <c r="K30" s="193">
        <f t="shared" si="47"/>
        <v>10669</v>
      </c>
      <c r="L30" s="50">
        <f t="shared" si="47"/>
        <v>2818</v>
      </c>
      <c r="M30" s="50">
        <f t="shared" si="47"/>
        <v>2767</v>
      </c>
      <c r="N30" s="50">
        <f t="shared" si="47"/>
        <v>2871</v>
      </c>
      <c r="O30" s="50">
        <f t="shared" si="47"/>
        <v>2752</v>
      </c>
      <c r="P30" s="193">
        <f t="shared" si="47"/>
        <v>11208</v>
      </c>
      <c r="Q30" s="50">
        <f t="shared" si="47"/>
        <v>2723</v>
      </c>
      <c r="R30" s="50">
        <f t="shared" si="47"/>
        <v>2601</v>
      </c>
      <c r="S30" s="50">
        <f t="shared" si="47"/>
        <v>2824</v>
      </c>
      <c r="T30" s="50">
        <f t="shared" si="47"/>
        <v>2986</v>
      </c>
      <c r="U30" s="193">
        <f t="shared" si="47"/>
        <v>11134</v>
      </c>
      <c r="V30" s="50">
        <f t="shared" si="47"/>
        <v>2788</v>
      </c>
      <c r="W30" s="50">
        <f t="shared" si="47"/>
        <v>2406</v>
      </c>
      <c r="X30" s="50">
        <f t="shared" si="47"/>
        <v>2678</v>
      </c>
      <c r="Y30" s="50">
        <f t="shared" si="47"/>
        <v>2868</v>
      </c>
      <c r="Z30" s="193">
        <f t="shared" si="47"/>
        <v>10740</v>
      </c>
      <c r="AA30" s="23">
        <f>SUM(AA27:AA29)</f>
        <v>2483.9499999999998</v>
      </c>
      <c r="AB30" s="23">
        <f t="shared" ref="AB30:AT30" si="48">SUM(AB27:AB29)</f>
        <v>2521.6999999999998</v>
      </c>
      <c r="AC30" s="23">
        <f t="shared" si="48"/>
        <v>2559.4499999999998</v>
      </c>
      <c r="AD30" s="23">
        <f t="shared" si="48"/>
        <v>2559.4499999999998</v>
      </c>
      <c r="AE30" s="202">
        <f t="shared" si="48"/>
        <v>10124.549999999999</v>
      </c>
      <c r="AF30" s="23">
        <f t="shared" si="48"/>
        <v>2876.8519999999999</v>
      </c>
      <c r="AG30" s="23">
        <f t="shared" si="48"/>
        <v>2888.1769999999997</v>
      </c>
      <c r="AH30" s="23">
        <f t="shared" si="48"/>
        <v>2888.1769999999997</v>
      </c>
      <c r="AI30" s="23">
        <f t="shared" si="48"/>
        <v>2885.4589999999998</v>
      </c>
      <c r="AJ30" s="202">
        <f t="shared" si="48"/>
        <v>11538.665000000001</v>
      </c>
      <c r="AK30" s="23">
        <f t="shared" si="48"/>
        <v>2888.1769999999997</v>
      </c>
      <c r="AL30" s="23">
        <f t="shared" si="48"/>
        <v>2888.1769999999997</v>
      </c>
      <c r="AM30" s="23">
        <f t="shared" si="48"/>
        <v>2888.1769999999997</v>
      </c>
      <c r="AN30" s="23">
        <f t="shared" si="48"/>
        <v>2885.4589999999998</v>
      </c>
      <c r="AO30" s="178">
        <f t="shared" si="48"/>
        <v>11549.99</v>
      </c>
      <c r="AP30" s="23">
        <f t="shared" si="48"/>
        <v>3567.6769999999997</v>
      </c>
      <c r="AQ30" s="23">
        <f t="shared" si="48"/>
        <v>3567.6769999999997</v>
      </c>
      <c r="AR30" s="23">
        <f t="shared" si="48"/>
        <v>3567.6769999999997</v>
      </c>
      <c r="AS30" s="23">
        <f t="shared" si="48"/>
        <v>3564.9589999999998</v>
      </c>
      <c r="AT30" s="178">
        <f t="shared" si="48"/>
        <v>14267.99</v>
      </c>
    </row>
    <row r="31" spans="1:46">
      <c r="A31" t="s">
        <v>33</v>
      </c>
    </row>
    <row r="32" spans="1:46">
      <c r="A32" s="14" t="s">
        <v>61</v>
      </c>
      <c r="B32" s="21">
        <v>272</v>
      </c>
      <c r="C32" s="21">
        <v>260</v>
      </c>
      <c r="D32" s="21">
        <v>272</v>
      </c>
      <c r="E32" s="21">
        <v>312</v>
      </c>
      <c r="F32" s="195">
        <f>AVERAGE(B32:E32)</f>
        <v>279</v>
      </c>
      <c r="G32" s="21">
        <v>437</v>
      </c>
      <c r="H32" s="21">
        <v>398</v>
      </c>
      <c r="I32" s="21">
        <v>351</v>
      </c>
      <c r="J32" s="21">
        <v>403</v>
      </c>
      <c r="K32" s="195">
        <f>AVERAGE(G32:J32)</f>
        <v>397.25</v>
      </c>
      <c r="L32" s="21">
        <v>475</v>
      </c>
      <c r="M32" s="21">
        <v>478</v>
      </c>
      <c r="N32" s="21">
        <v>486</v>
      </c>
      <c r="O32" s="21">
        <v>487</v>
      </c>
      <c r="P32" s="195">
        <f>AVERAGE(L32:O32)</f>
        <v>481.5</v>
      </c>
      <c r="Q32" s="21">
        <v>392</v>
      </c>
      <c r="R32" s="21">
        <v>391</v>
      </c>
      <c r="S32" s="21">
        <v>330</v>
      </c>
      <c r="T32" s="21">
        <v>307</v>
      </c>
      <c r="U32" s="195">
        <f>AVERAGE(Q32:T32)</f>
        <v>355</v>
      </c>
      <c r="V32" s="21">
        <v>325</v>
      </c>
      <c r="W32" s="21">
        <v>263</v>
      </c>
      <c r="X32" s="21">
        <v>255</v>
      </c>
      <c r="Y32" s="21">
        <v>334</v>
      </c>
      <c r="Z32" s="195">
        <f>AVERAGE(V32:Y32)</f>
        <v>294.25</v>
      </c>
      <c r="AA32" s="44">
        <f ca="1">INDIRECT(LEFT(CELL("address",AA73),3)&amp;Valuation!$E$3)</f>
        <v>272</v>
      </c>
      <c r="AB32" s="44">
        <f ca="1">INDIRECT(LEFT(CELL("address",AB73),3)&amp;Valuation!$E$3)</f>
        <v>260</v>
      </c>
      <c r="AC32" s="44">
        <f ca="1">INDIRECT(LEFT(CELL("address",AC73),3)&amp;Valuation!$E$3)</f>
        <v>272</v>
      </c>
      <c r="AD32" s="44">
        <f ca="1">INDIRECT(LEFT(CELL("address",AD73),3)&amp;Valuation!$E$3)</f>
        <v>312</v>
      </c>
      <c r="AE32" s="207">
        <f ca="1">INDIRECT(LEFT(CELL("address",AE73),3)&amp;Valuation!$E$3)</f>
        <v>279</v>
      </c>
      <c r="AF32" s="44">
        <f ca="1">INDIRECT(LEFT(CELL("address",AF73),3)&amp;Valuation!$E$3)</f>
        <v>437</v>
      </c>
      <c r="AG32" s="44">
        <f ca="1">INDIRECT(LEFT(CELL("address",AG73),3)&amp;Valuation!$E$3)</f>
        <v>398</v>
      </c>
      <c r="AH32" s="44">
        <f ca="1">INDIRECT(LEFT(CELL("address",AH73),3)&amp;Valuation!$E$3)</f>
        <v>351</v>
      </c>
      <c r="AI32" s="44">
        <f ca="1">INDIRECT(LEFT(CELL("address",AI73),3)&amp;Valuation!$E$3)</f>
        <v>403</v>
      </c>
      <c r="AJ32" s="207">
        <f ca="1">INDIRECT(LEFT(CELL("address",AJ73),3)&amp;Valuation!$E$3)</f>
        <v>397.25</v>
      </c>
      <c r="AK32" s="44">
        <f ca="1">INDIRECT(LEFT(CELL("address",AK73),3)&amp;Valuation!$E$3)</f>
        <v>475</v>
      </c>
      <c r="AL32" s="44">
        <f ca="1">INDIRECT(LEFT(CELL("address",AL73),3)&amp;Valuation!$E$3)</f>
        <v>478</v>
      </c>
      <c r="AM32" s="44">
        <f ca="1">INDIRECT(LEFT(CELL("address",AM73),3)&amp;Valuation!$E$3)</f>
        <v>486</v>
      </c>
      <c r="AN32" s="44">
        <f ca="1">INDIRECT(LEFT(CELL("address",AN73),3)&amp;Valuation!$E$3)</f>
        <v>487</v>
      </c>
      <c r="AO32" s="207">
        <f ca="1">INDIRECT(LEFT(CELL("address",AO73),3)&amp;Valuation!$E$3)</f>
        <v>481.5</v>
      </c>
      <c r="AP32" s="44">
        <f ca="1">INDIRECT(LEFT(CELL("address",AP73),3)&amp;Valuation!$E$3)</f>
        <v>392</v>
      </c>
      <c r="AQ32" s="44">
        <f ca="1">INDIRECT(LEFT(CELL("address",AQ73),3)&amp;Valuation!$E$3)</f>
        <v>391</v>
      </c>
      <c r="AR32" s="44">
        <f ca="1">INDIRECT(LEFT(CELL("address",AR73),3)&amp;Valuation!$E$3)</f>
        <v>330</v>
      </c>
      <c r="AS32" s="44">
        <f ca="1">INDIRECT(LEFT(CELL("address",AS73),3)&amp;Valuation!$E$3)</f>
        <v>307</v>
      </c>
      <c r="AT32" s="207">
        <f ca="1">INDIRECT(LEFT(CELL("address",AT73),3)&amp;Valuation!$E$3)</f>
        <v>355</v>
      </c>
    </row>
    <row r="33" spans="1:46" s="32" customFormat="1" ht="15">
      <c r="A33" s="35" t="s">
        <v>62</v>
      </c>
      <c r="B33" s="49">
        <v>230</v>
      </c>
      <c r="C33" s="49">
        <v>223</v>
      </c>
      <c r="D33" s="49">
        <v>236</v>
      </c>
      <c r="E33" s="49">
        <v>278</v>
      </c>
      <c r="F33" s="196">
        <f>AVERAGE(B33:E33)</f>
        <v>241.75</v>
      </c>
      <c r="G33" s="49">
        <v>365</v>
      </c>
      <c r="H33" s="49">
        <v>327</v>
      </c>
      <c r="I33" s="49">
        <v>307</v>
      </c>
      <c r="J33" s="49">
        <v>350</v>
      </c>
      <c r="K33" s="196">
        <f>AVERAGE(G33:J33)</f>
        <v>337.25</v>
      </c>
      <c r="L33" s="49">
        <v>402</v>
      </c>
      <c r="M33" s="49">
        <v>405</v>
      </c>
      <c r="N33" s="49">
        <v>413</v>
      </c>
      <c r="O33" s="49">
        <v>401</v>
      </c>
      <c r="P33" s="196">
        <f>AVERAGE(L33:O33)</f>
        <v>405.25</v>
      </c>
      <c r="Q33" s="49">
        <v>331</v>
      </c>
      <c r="R33" s="49">
        <v>326</v>
      </c>
      <c r="S33" s="49">
        <v>272</v>
      </c>
      <c r="T33" s="49">
        <v>256</v>
      </c>
      <c r="U33" s="196">
        <f>AVERAGE(Q33:T33)</f>
        <v>296.25</v>
      </c>
      <c r="V33" s="49">
        <v>267</v>
      </c>
      <c r="W33" s="49">
        <v>211</v>
      </c>
      <c r="X33" s="49">
        <v>217</v>
      </c>
      <c r="Y33" s="49">
        <v>282</v>
      </c>
      <c r="Z33" s="196">
        <f>AVERAGE(V33:Y33)</f>
        <v>244.25</v>
      </c>
      <c r="AA33" s="32">
        <f ca="1">AA32-(AA34*AA32)</f>
        <v>225.76</v>
      </c>
      <c r="AB33" s="32">
        <f t="shared" ref="AB33:AK33" ca="1" si="49">AB32-(AB34*AB32)</f>
        <v>215.8</v>
      </c>
      <c r="AC33" s="32">
        <f t="shared" ca="1" si="49"/>
        <v>225.76</v>
      </c>
      <c r="AD33" s="32">
        <f t="shared" ca="1" si="49"/>
        <v>258.95999999999998</v>
      </c>
      <c r="AE33" s="201">
        <f t="shared" ca="1" si="49"/>
        <v>231.57</v>
      </c>
      <c r="AF33" s="32">
        <f t="shared" ca="1" si="49"/>
        <v>367.08</v>
      </c>
      <c r="AG33" s="32">
        <f t="shared" ca="1" si="49"/>
        <v>334.32</v>
      </c>
      <c r="AH33" s="32">
        <f t="shared" ca="1" si="49"/>
        <v>294.83999999999997</v>
      </c>
      <c r="AI33" s="32">
        <f t="shared" ca="1" si="49"/>
        <v>338.52</v>
      </c>
      <c r="AJ33" s="201">
        <f t="shared" ca="1" si="49"/>
        <v>333.69</v>
      </c>
      <c r="AK33" s="32">
        <f t="shared" ca="1" si="49"/>
        <v>403.75</v>
      </c>
      <c r="AL33" s="32">
        <f t="shared" ref="AL33" ca="1" si="50">AL32-(AL34*AL32)</f>
        <v>406.3</v>
      </c>
      <c r="AM33" s="32">
        <f t="shared" ref="AM33" ca="1" si="51">AM32-(AM34*AM32)</f>
        <v>413.1</v>
      </c>
      <c r="AN33" s="32">
        <f t="shared" ref="AN33" ca="1" si="52">AN32-(AN34*AN32)</f>
        <v>413.95</v>
      </c>
      <c r="AO33" s="174">
        <f t="shared" ref="AO33" ca="1" si="53">AO32-(AO34*AO32)</f>
        <v>409.27499999999998</v>
      </c>
      <c r="AP33" s="32">
        <f t="shared" ref="AP33" ca="1" si="54">AP32-(AP34*AP32)</f>
        <v>333.2</v>
      </c>
      <c r="AQ33" s="32">
        <f t="shared" ref="AQ33" ca="1" si="55">AQ32-(AQ34*AQ32)</f>
        <v>332.35</v>
      </c>
      <c r="AR33" s="32">
        <f t="shared" ref="AR33" ca="1" si="56">AR32-(AR34*AR32)</f>
        <v>280.5</v>
      </c>
      <c r="AS33" s="32">
        <f t="shared" ref="AS33" ca="1" si="57">AS32-(AS34*AS32)</f>
        <v>260.95</v>
      </c>
      <c r="AT33" s="174">
        <f t="shared" ref="AT33" ca="1" si="58">AT32-(AT34*AT32)</f>
        <v>301.75</v>
      </c>
    </row>
    <row r="34" spans="1:46">
      <c r="A34" s="14" t="s">
        <v>103</v>
      </c>
      <c r="B34" s="17">
        <f>1-(B33/B32)</f>
        <v>0.15441176470588236</v>
      </c>
      <c r="C34" s="17">
        <f t="shared" ref="C34:Z34" si="59">1-(C33/C32)</f>
        <v>0.14230769230769236</v>
      </c>
      <c r="D34" s="17">
        <f t="shared" si="59"/>
        <v>0.13235294117647056</v>
      </c>
      <c r="E34" s="17">
        <f t="shared" si="59"/>
        <v>0.10897435897435892</v>
      </c>
      <c r="F34" s="179">
        <f t="shared" si="59"/>
        <v>0.13351254480286734</v>
      </c>
      <c r="G34" s="17">
        <f t="shared" si="59"/>
        <v>0.16475972540045769</v>
      </c>
      <c r="H34" s="17">
        <f t="shared" si="59"/>
        <v>0.17839195979899503</v>
      </c>
      <c r="I34" s="17">
        <f t="shared" si="59"/>
        <v>0.12535612535612539</v>
      </c>
      <c r="J34" s="17">
        <f t="shared" si="59"/>
        <v>0.13151364764267992</v>
      </c>
      <c r="K34" s="179">
        <f t="shared" si="59"/>
        <v>0.15103838892385146</v>
      </c>
      <c r="L34" s="17">
        <f t="shared" si="59"/>
        <v>0.15368421052631576</v>
      </c>
      <c r="M34" s="17">
        <f t="shared" si="59"/>
        <v>0.15271966527196656</v>
      </c>
      <c r="N34" s="17">
        <f t="shared" si="59"/>
        <v>0.15020576131687247</v>
      </c>
      <c r="O34" s="17">
        <f t="shared" si="59"/>
        <v>0.17659137577002049</v>
      </c>
      <c r="P34" s="179">
        <f t="shared" si="59"/>
        <v>0.1583592938733126</v>
      </c>
      <c r="Q34" s="17">
        <f t="shared" si="59"/>
        <v>0.15561224489795922</v>
      </c>
      <c r="R34" s="17">
        <f t="shared" si="59"/>
        <v>0.1662404092071611</v>
      </c>
      <c r="S34" s="17">
        <f t="shared" si="59"/>
        <v>0.17575757575757578</v>
      </c>
      <c r="T34" s="17">
        <f t="shared" si="59"/>
        <v>0.16612377850162863</v>
      </c>
      <c r="U34" s="179">
        <f t="shared" si="59"/>
        <v>0.16549295774647887</v>
      </c>
      <c r="V34" s="17">
        <f t="shared" si="59"/>
        <v>0.17846153846153845</v>
      </c>
      <c r="W34" s="17">
        <f t="shared" si="59"/>
        <v>0.19771863117870725</v>
      </c>
      <c r="X34" s="17">
        <f t="shared" si="59"/>
        <v>0.14901960784313728</v>
      </c>
      <c r="Y34" s="17">
        <f t="shared" si="59"/>
        <v>0.15568862275449102</v>
      </c>
      <c r="Z34" s="179">
        <f t="shared" si="59"/>
        <v>0.16992353440951569</v>
      </c>
      <c r="AA34" s="51">
        <v>0.17</v>
      </c>
      <c r="AB34" s="51">
        <v>0.17</v>
      </c>
      <c r="AC34" s="51">
        <v>0.17</v>
      </c>
      <c r="AD34" s="51">
        <v>0.17</v>
      </c>
      <c r="AE34" s="210">
        <f>AVERAGE(AA34:AD34)</f>
        <v>0.17</v>
      </c>
      <c r="AF34" s="51">
        <v>0.16</v>
      </c>
      <c r="AG34" s="51">
        <v>0.16</v>
      </c>
      <c r="AH34" s="51">
        <v>0.16</v>
      </c>
      <c r="AI34" s="51">
        <v>0.16</v>
      </c>
      <c r="AJ34" s="210">
        <f>AVERAGE(AF34:AI34)</f>
        <v>0.16</v>
      </c>
      <c r="AK34" s="51">
        <v>0.15</v>
      </c>
      <c r="AL34" s="51">
        <v>0.15</v>
      </c>
      <c r="AM34" s="51">
        <v>0.15</v>
      </c>
      <c r="AN34" s="51">
        <v>0.15</v>
      </c>
      <c r="AO34" s="176">
        <f>AVERAGE(AK34:AN34)</f>
        <v>0.15</v>
      </c>
      <c r="AP34" s="51">
        <v>0.15</v>
      </c>
      <c r="AQ34" s="51">
        <v>0.15</v>
      </c>
      <c r="AR34" s="51">
        <v>0.15</v>
      </c>
      <c r="AS34" s="51">
        <v>0.15</v>
      </c>
      <c r="AT34" s="176">
        <f>AVERAGE(AP34:AS34)</f>
        <v>0.15</v>
      </c>
    </row>
    <row r="35" spans="1:46">
      <c r="A35" s="14"/>
    </row>
    <row r="36" spans="1:46" ht="15">
      <c r="A36" s="35" t="s">
        <v>154</v>
      </c>
    </row>
    <row r="37" spans="1:46">
      <c r="A37" t="s">
        <v>146</v>
      </c>
      <c r="B37" s="21">
        <v>509</v>
      </c>
      <c r="C37" s="21">
        <v>577</v>
      </c>
      <c r="D37" s="21">
        <v>559</v>
      </c>
      <c r="E37" s="21">
        <v>536</v>
      </c>
      <c r="F37" s="195">
        <f>SUM(B37:E37)</f>
        <v>2181</v>
      </c>
      <c r="G37" s="21">
        <v>533</v>
      </c>
      <c r="H37" s="21">
        <v>350</v>
      </c>
      <c r="I37" s="21">
        <v>502</v>
      </c>
      <c r="J37" s="21">
        <v>558</v>
      </c>
      <c r="K37" s="195">
        <v>1943</v>
      </c>
      <c r="L37" s="21">
        <v>487</v>
      </c>
      <c r="M37" s="21">
        <v>252</v>
      </c>
      <c r="N37" s="21">
        <v>478</v>
      </c>
      <c r="O37" s="21">
        <v>389</v>
      </c>
      <c r="P37" s="195">
        <v>1606</v>
      </c>
      <c r="Q37" s="21">
        <v>437</v>
      </c>
      <c r="R37" s="21">
        <v>446</v>
      </c>
      <c r="S37" s="21">
        <v>469</v>
      </c>
      <c r="T37" s="21">
        <v>513</v>
      </c>
      <c r="U37" s="195">
        <v>1865</v>
      </c>
      <c r="V37" s="21">
        <v>443</v>
      </c>
      <c r="W37" s="21">
        <v>450</v>
      </c>
      <c r="X37" s="21">
        <v>340</v>
      </c>
      <c r="Y37" s="21">
        <v>439</v>
      </c>
      <c r="Z37" s="195">
        <v>1672</v>
      </c>
      <c r="AA37" s="44">
        <f>1550/4</f>
        <v>387.5</v>
      </c>
      <c r="AB37" s="44">
        <f t="shared" ref="AB37:AD37" si="60">1550/4</f>
        <v>387.5</v>
      </c>
      <c r="AC37" s="44">
        <f t="shared" si="60"/>
        <v>387.5</v>
      </c>
      <c r="AD37" s="44">
        <f t="shared" si="60"/>
        <v>387.5</v>
      </c>
      <c r="AE37" s="211">
        <f>SUM(AA37:AD37)</f>
        <v>1550</v>
      </c>
      <c r="AF37" s="24">
        <f>AF56*AF47</f>
        <v>412.5</v>
      </c>
      <c r="AG37" s="24">
        <f t="shared" ref="AG37:AI37" si="61">AG56*AG47</f>
        <v>412.5</v>
      </c>
      <c r="AH37" s="24">
        <f t="shared" si="61"/>
        <v>412.5</v>
      </c>
      <c r="AI37" s="24">
        <f t="shared" si="61"/>
        <v>412.5</v>
      </c>
      <c r="AJ37" s="211">
        <f>SUM(AF37:AI37)</f>
        <v>1650</v>
      </c>
      <c r="AK37" s="24">
        <f>AK56*AK47</f>
        <v>412.5</v>
      </c>
      <c r="AL37" s="24">
        <f t="shared" ref="AL37:AN37" si="62">AL56*AL47</f>
        <v>412.5</v>
      </c>
      <c r="AM37" s="24">
        <f t="shared" si="62"/>
        <v>412.5</v>
      </c>
      <c r="AN37" s="24">
        <f t="shared" si="62"/>
        <v>412.5</v>
      </c>
      <c r="AO37" s="198">
        <f>SUM(AK37:AN37)</f>
        <v>1650</v>
      </c>
      <c r="AP37" s="24">
        <f>AP56*AP47</f>
        <v>412.5</v>
      </c>
      <c r="AQ37" s="24">
        <f t="shared" ref="AQ37:AS37" si="63">AQ56*AQ47</f>
        <v>412.5</v>
      </c>
      <c r="AR37" s="24">
        <f t="shared" si="63"/>
        <v>412.5</v>
      </c>
      <c r="AS37" s="24">
        <f t="shared" si="63"/>
        <v>412.5</v>
      </c>
      <c r="AT37" s="198">
        <f>SUM(AP37:AS37)</f>
        <v>1650</v>
      </c>
    </row>
    <row r="38" spans="1:46">
      <c r="A38" t="s">
        <v>147</v>
      </c>
      <c r="B38" s="21">
        <v>313</v>
      </c>
      <c r="C38" s="21">
        <v>417</v>
      </c>
      <c r="D38" s="21">
        <v>420</v>
      </c>
      <c r="E38" s="21">
        <v>455</v>
      </c>
      <c r="F38" s="195">
        <f t="shared" ref="F38:F42" si="64">SUM(B38:E38)</f>
        <v>1605</v>
      </c>
      <c r="G38" s="21">
        <v>396</v>
      </c>
      <c r="H38" s="21">
        <v>449</v>
      </c>
      <c r="I38" s="21">
        <v>457</v>
      </c>
      <c r="J38" s="21">
        <v>466</v>
      </c>
      <c r="K38" s="195">
        <v>1768</v>
      </c>
      <c r="L38" s="21">
        <v>459</v>
      </c>
      <c r="M38" s="21">
        <v>442</v>
      </c>
      <c r="N38" s="21">
        <v>353</v>
      </c>
      <c r="O38" s="21">
        <v>448</v>
      </c>
      <c r="P38" s="195">
        <v>1702</v>
      </c>
      <c r="Q38" s="21">
        <v>429</v>
      </c>
      <c r="R38" s="21">
        <v>384</v>
      </c>
      <c r="S38" s="21">
        <v>474</v>
      </c>
      <c r="T38" s="21">
        <v>456</v>
      </c>
      <c r="U38" s="195">
        <v>1743</v>
      </c>
      <c r="V38" s="21">
        <v>429</v>
      </c>
      <c r="W38" s="21">
        <v>241</v>
      </c>
      <c r="X38" s="21">
        <v>167</v>
      </c>
      <c r="Y38" s="21">
        <v>161</v>
      </c>
      <c r="Z38" s="195">
        <v>998</v>
      </c>
      <c r="AA38" s="44">
        <f>900/4</f>
        <v>225</v>
      </c>
      <c r="AB38" s="44">
        <f t="shared" ref="AB38:AD38" si="65">900/4</f>
        <v>225</v>
      </c>
      <c r="AC38" s="44">
        <f t="shared" si="65"/>
        <v>225</v>
      </c>
      <c r="AD38" s="44">
        <f t="shared" si="65"/>
        <v>225</v>
      </c>
      <c r="AE38" s="211">
        <f t="shared" ref="AE38:AE42" si="66">SUM(AA38:AD38)</f>
        <v>900</v>
      </c>
      <c r="AF38" s="24">
        <f t="shared" ref="AF38:AI42" si="67">AF57*AF48</f>
        <v>400</v>
      </c>
      <c r="AG38" s="24">
        <f t="shared" si="67"/>
        <v>400</v>
      </c>
      <c r="AH38" s="24">
        <f t="shared" si="67"/>
        <v>400</v>
      </c>
      <c r="AI38" s="24">
        <f t="shared" si="67"/>
        <v>400</v>
      </c>
      <c r="AJ38" s="211">
        <f t="shared" ref="AJ38:AJ42" si="68">SUM(AF38:AI38)</f>
        <v>1600</v>
      </c>
      <c r="AK38" s="24">
        <f t="shared" ref="AK38:AN38" si="69">AK57*AK48</f>
        <v>400</v>
      </c>
      <c r="AL38" s="24">
        <f t="shared" si="69"/>
        <v>400</v>
      </c>
      <c r="AM38" s="24">
        <f t="shared" si="69"/>
        <v>400</v>
      </c>
      <c r="AN38" s="24">
        <f t="shared" si="69"/>
        <v>400</v>
      </c>
      <c r="AO38" s="198">
        <f t="shared" ref="AO38:AO42" si="70">SUM(AK38:AN38)</f>
        <v>1600</v>
      </c>
      <c r="AP38" s="24">
        <f t="shared" ref="AP38:AS38" si="71">AP57*AP48</f>
        <v>400</v>
      </c>
      <c r="AQ38" s="24">
        <f t="shared" si="71"/>
        <v>400</v>
      </c>
      <c r="AR38" s="24">
        <f t="shared" si="71"/>
        <v>400</v>
      </c>
      <c r="AS38" s="24">
        <f t="shared" si="71"/>
        <v>400</v>
      </c>
      <c r="AT38" s="198">
        <f t="shared" ref="AT38:AT42" si="72">SUM(AP38:AS38)</f>
        <v>1600</v>
      </c>
    </row>
    <row r="39" spans="1:46">
      <c r="A39" t="s">
        <v>148</v>
      </c>
      <c r="B39" s="21">
        <v>75</v>
      </c>
      <c r="C39" s="21">
        <v>53</v>
      </c>
      <c r="D39" s="21">
        <v>69</v>
      </c>
      <c r="E39" s="21">
        <v>96</v>
      </c>
      <c r="F39" s="195">
        <f t="shared" si="64"/>
        <v>293</v>
      </c>
      <c r="G39" s="21">
        <v>159</v>
      </c>
      <c r="H39" s="21">
        <v>159</v>
      </c>
      <c r="I39" s="21">
        <v>71</v>
      </c>
      <c r="J39" s="21">
        <v>145</v>
      </c>
      <c r="K39" s="195">
        <v>534</v>
      </c>
      <c r="L39" s="21">
        <v>165</v>
      </c>
      <c r="M39" s="21">
        <v>165</v>
      </c>
      <c r="N39" s="21">
        <v>128</v>
      </c>
      <c r="O39" s="21">
        <v>155</v>
      </c>
      <c r="P39" s="195">
        <v>613</v>
      </c>
      <c r="Q39" s="21">
        <v>141</v>
      </c>
      <c r="R39" s="21">
        <v>15</v>
      </c>
      <c r="S39" s="21">
        <v>85</v>
      </c>
      <c r="T39" s="21">
        <v>151</v>
      </c>
      <c r="U39" s="195">
        <v>392</v>
      </c>
      <c r="V39" s="21">
        <v>133</v>
      </c>
      <c r="W39" s="21">
        <v>147</v>
      </c>
      <c r="X39" s="21">
        <v>153</v>
      </c>
      <c r="Y39" s="21">
        <v>145</v>
      </c>
      <c r="Z39" s="195">
        <v>578</v>
      </c>
      <c r="AA39" s="44">
        <v>145</v>
      </c>
      <c r="AB39" s="44">
        <v>145</v>
      </c>
      <c r="AC39" s="44">
        <v>145</v>
      </c>
      <c r="AD39" s="44">
        <v>145</v>
      </c>
      <c r="AE39" s="211">
        <f t="shared" si="66"/>
        <v>580</v>
      </c>
      <c r="AF39" s="24">
        <f t="shared" si="67"/>
        <v>142.20000000000002</v>
      </c>
      <c r="AG39" s="24">
        <f t="shared" si="67"/>
        <v>142.20000000000002</v>
      </c>
      <c r="AH39" s="24">
        <f t="shared" si="67"/>
        <v>142.20000000000002</v>
      </c>
      <c r="AI39" s="24">
        <f t="shared" si="67"/>
        <v>140.4</v>
      </c>
      <c r="AJ39" s="211">
        <f t="shared" si="68"/>
        <v>567</v>
      </c>
      <c r="AK39" s="24">
        <f t="shared" ref="AK39:AN39" si="73">AK58*AK49</f>
        <v>142.20000000000002</v>
      </c>
      <c r="AL39" s="24">
        <f t="shared" si="73"/>
        <v>142.20000000000002</v>
      </c>
      <c r="AM39" s="24">
        <f t="shared" si="73"/>
        <v>142.20000000000002</v>
      </c>
      <c r="AN39" s="24">
        <f t="shared" si="73"/>
        <v>140.4</v>
      </c>
      <c r="AO39" s="198">
        <f t="shared" si="70"/>
        <v>567</v>
      </c>
      <c r="AP39" s="24">
        <f t="shared" ref="AP39:AS39" si="74">AP58*AP49</f>
        <v>142.20000000000002</v>
      </c>
      <c r="AQ39" s="24">
        <f t="shared" si="74"/>
        <v>142.20000000000002</v>
      </c>
      <c r="AR39" s="24">
        <f t="shared" si="74"/>
        <v>142.20000000000002</v>
      </c>
      <c r="AS39" s="24">
        <f t="shared" si="74"/>
        <v>140.4</v>
      </c>
      <c r="AT39" s="198">
        <f t="shared" si="72"/>
        <v>567</v>
      </c>
    </row>
    <row r="40" spans="1:46">
      <c r="A40" t="s">
        <v>149</v>
      </c>
      <c r="B40" s="21">
        <v>159</v>
      </c>
      <c r="C40" s="21">
        <v>123</v>
      </c>
      <c r="D40" s="21">
        <v>114</v>
      </c>
      <c r="E40" s="21">
        <v>92</v>
      </c>
      <c r="F40" s="195">
        <f t="shared" si="64"/>
        <v>488</v>
      </c>
      <c r="G40" s="21">
        <v>118</v>
      </c>
      <c r="H40" s="21">
        <v>159</v>
      </c>
      <c r="I40" s="21">
        <v>158</v>
      </c>
      <c r="J40" s="21">
        <v>158</v>
      </c>
      <c r="K40" s="195">
        <v>593</v>
      </c>
      <c r="L40" s="21">
        <v>153</v>
      </c>
      <c r="M40" s="21">
        <v>143</v>
      </c>
      <c r="N40" s="21">
        <v>144</v>
      </c>
      <c r="O40" s="21">
        <v>160</v>
      </c>
      <c r="P40" s="195">
        <v>600</v>
      </c>
      <c r="Q40" s="21">
        <v>155</v>
      </c>
      <c r="R40" s="21">
        <v>155</v>
      </c>
      <c r="S40" s="21">
        <v>149</v>
      </c>
      <c r="T40" s="21">
        <v>151</v>
      </c>
      <c r="U40" s="195">
        <v>610</v>
      </c>
      <c r="V40" s="21">
        <v>153</v>
      </c>
      <c r="W40" s="21">
        <v>145</v>
      </c>
      <c r="X40" s="21">
        <v>81</v>
      </c>
      <c r="Y40" s="21">
        <v>111</v>
      </c>
      <c r="Z40" s="195">
        <v>490</v>
      </c>
      <c r="AA40" s="44">
        <v>150</v>
      </c>
      <c r="AB40" s="44">
        <v>150</v>
      </c>
      <c r="AC40" s="44">
        <v>150</v>
      </c>
      <c r="AD40" s="44">
        <v>150</v>
      </c>
      <c r="AE40" s="211">
        <f t="shared" si="66"/>
        <v>600</v>
      </c>
      <c r="AF40" s="24">
        <f t="shared" si="67"/>
        <v>142.5</v>
      </c>
      <c r="AG40" s="24">
        <f t="shared" si="67"/>
        <v>150</v>
      </c>
      <c r="AH40" s="24">
        <f t="shared" si="67"/>
        <v>150</v>
      </c>
      <c r="AI40" s="24">
        <f t="shared" si="67"/>
        <v>150</v>
      </c>
      <c r="AJ40" s="211">
        <f t="shared" si="68"/>
        <v>592.5</v>
      </c>
      <c r="AK40" s="24">
        <f t="shared" ref="AK40:AN40" si="75">AK59*AK50</f>
        <v>150</v>
      </c>
      <c r="AL40" s="24">
        <f t="shared" si="75"/>
        <v>150</v>
      </c>
      <c r="AM40" s="24">
        <f t="shared" si="75"/>
        <v>150</v>
      </c>
      <c r="AN40" s="24">
        <f t="shared" si="75"/>
        <v>150</v>
      </c>
      <c r="AO40" s="198">
        <f t="shared" si="70"/>
        <v>600</v>
      </c>
      <c r="AP40" s="24">
        <f t="shared" ref="AP40:AS40" si="76">AP59*AP50</f>
        <v>150</v>
      </c>
      <c r="AQ40" s="24">
        <f t="shared" si="76"/>
        <v>150</v>
      </c>
      <c r="AR40" s="24">
        <f t="shared" si="76"/>
        <v>150</v>
      </c>
      <c r="AS40" s="24">
        <f t="shared" si="76"/>
        <v>150</v>
      </c>
      <c r="AT40" s="198">
        <f t="shared" si="72"/>
        <v>600</v>
      </c>
    </row>
    <row r="41" spans="1:46">
      <c r="A41" t="s">
        <v>150</v>
      </c>
      <c r="B41" s="21">
        <v>100</v>
      </c>
      <c r="C41" s="21">
        <v>73</v>
      </c>
      <c r="D41" s="21">
        <v>68</v>
      </c>
      <c r="E41" s="21">
        <v>154</v>
      </c>
      <c r="F41" s="195">
        <f t="shared" si="64"/>
        <v>395</v>
      </c>
      <c r="G41" s="21">
        <v>167</v>
      </c>
      <c r="H41" s="21">
        <v>60</v>
      </c>
      <c r="I41" s="21">
        <v>78</v>
      </c>
      <c r="J41" s="21">
        <v>109</v>
      </c>
      <c r="K41" s="195">
        <v>414</v>
      </c>
      <c r="L41" s="21">
        <v>166</v>
      </c>
      <c r="M41" s="21">
        <v>128</v>
      </c>
      <c r="N41" s="21">
        <v>112</v>
      </c>
      <c r="O41" s="21">
        <v>206</v>
      </c>
      <c r="P41" s="195">
        <v>612</v>
      </c>
      <c r="Q41" s="21">
        <v>241</v>
      </c>
      <c r="R41" s="21">
        <v>290</v>
      </c>
      <c r="S41" s="21">
        <v>146</v>
      </c>
      <c r="T41" s="21">
        <v>373</v>
      </c>
      <c r="U41" s="195">
        <v>1050</v>
      </c>
      <c r="V41" s="21">
        <v>319</v>
      </c>
      <c r="W41" s="21">
        <v>204</v>
      </c>
      <c r="X41" s="21">
        <v>118</v>
      </c>
      <c r="Y41" s="21">
        <v>195</v>
      </c>
      <c r="Z41" s="195">
        <v>836</v>
      </c>
      <c r="AA41" s="44">
        <f>950/4</f>
        <v>237.5</v>
      </c>
      <c r="AB41" s="44">
        <f t="shared" ref="AB41:AD41" si="77">950/4</f>
        <v>237.5</v>
      </c>
      <c r="AC41" s="44">
        <f t="shared" si="77"/>
        <v>237.5</v>
      </c>
      <c r="AD41" s="44">
        <f t="shared" si="77"/>
        <v>237.5</v>
      </c>
      <c r="AE41" s="211">
        <f t="shared" si="66"/>
        <v>950</v>
      </c>
      <c r="AF41" s="24">
        <f t="shared" si="67"/>
        <v>258</v>
      </c>
      <c r="AG41" s="24">
        <f t="shared" si="67"/>
        <v>258</v>
      </c>
      <c r="AH41" s="24">
        <f t="shared" si="67"/>
        <v>258</v>
      </c>
      <c r="AI41" s="24">
        <f t="shared" si="67"/>
        <v>258</v>
      </c>
      <c r="AJ41" s="211">
        <f t="shared" si="68"/>
        <v>1032</v>
      </c>
      <c r="AK41" s="24">
        <f t="shared" ref="AK41:AN41" si="78">AK60*AK51</f>
        <v>258</v>
      </c>
      <c r="AL41" s="24">
        <f t="shared" si="78"/>
        <v>258</v>
      </c>
      <c r="AM41" s="24">
        <f t="shared" si="78"/>
        <v>258</v>
      </c>
      <c r="AN41" s="24">
        <f t="shared" si="78"/>
        <v>258</v>
      </c>
      <c r="AO41" s="198">
        <f t="shared" si="70"/>
        <v>1032</v>
      </c>
      <c r="AP41" s="24">
        <f t="shared" ref="AP41:AS41" si="79">AP60*AP51</f>
        <v>258</v>
      </c>
      <c r="AQ41" s="24">
        <f t="shared" si="79"/>
        <v>258</v>
      </c>
      <c r="AR41" s="24">
        <f t="shared" si="79"/>
        <v>258</v>
      </c>
      <c r="AS41" s="24">
        <f t="shared" si="79"/>
        <v>258</v>
      </c>
      <c r="AT41" s="198">
        <f t="shared" si="72"/>
        <v>1032</v>
      </c>
    </row>
    <row r="42" spans="1:46" s="16" customFormat="1">
      <c r="A42" s="16" t="s">
        <v>151</v>
      </c>
      <c r="B42" s="22">
        <v>483</v>
      </c>
      <c r="C42" s="22">
        <v>527</v>
      </c>
      <c r="D42" s="22">
        <v>519</v>
      </c>
      <c r="E42" s="22">
        <v>526</v>
      </c>
      <c r="F42" s="197">
        <f t="shared" si="64"/>
        <v>2055</v>
      </c>
      <c r="G42" s="22">
        <v>493</v>
      </c>
      <c r="H42" s="22">
        <v>437</v>
      </c>
      <c r="I42" s="22">
        <v>499</v>
      </c>
      <c r="J42" s="22">
        <v>506</v>
      </c>
      <c r="K42" s="197">
        <v>1935</v>
      </c>
      <c r="L42" s="22">
        <v>513</v>
      </c>
      <c r="M42" s="22">
        <v>518</v>
      </c>
      <c r="N42" s="22">
        <v>520</v>
      </c>
      <c r="O42" s="22">
        <v>527</v>
      </c>
      <c r="P42" s="197">
        <v>2078</v>
      </c>
      <c r="Q42" s="22">
        <v>405</v>
      </c>
      <c r="R42" s="22">
        <v>530</v>
      </c>
      <c r="S42" s="22">
        <v>514</v>
      </c>
      <c r="T42" s="22">
        <v>480</v>
      </c>
      <c r="U42" s="197">
        <v>1929</v>
      </c>
      <c r="V42" s="22">
        <v>530</v>
      </c>
      <c r="W42" s="22">
        <v>441</v>
      </c>
      <c r="X42" s="22">
        <v>513</v>
      </c>
      <c r="Y42" s="22">
        <v>556</v>
      </c>
      <c r="Z42" s="197">
        <v>2040</v>
      </c>
      <c r="AA42" s="55">
        <v>500</v>
      </c>
      <c r="AB42" s="55">
        <v>525</v>
      </c>
      <c r="AC42" s="55">
        <v>550</v>
      </c>
      <c r="AD42" s="55">
        <v>550</v>
      </c>
      <c r="AE42" s="212">
        <f t="shared" si="66"/>
        <v>2125</v>
      </c>
      <c r="AF42" s="53">
        <f t="shared" si="67"/>
        <v>550</v>
      </c>
      <c r="AG42" s="53">
        <f t="shared" si="67"/>
        <v>550</v>
      </c>
      <c r="AH42" s="53">
        <f t="shared" si="67"/>
        <v>550</v>
      </c>
      <c r="AI42" s="53">
        <f t="shared" si="67"/>
        <v>550</v>
      </c>
      <c r="AJ42" s="212">
        <f t="shared" si="68"/>
        <v>2200</v>
      </c>
      <c r="AK42" s="53">
        <f t="shared" ref="AK42:AN42" si="80">AK61*AK52</f>
        <v>550</v>
      </c>
      <c r="AL42" s="53">
        <f t="shared" si="80"/>
        <v>550</v>
      </c>
      <c r="AM42" s="53">
        <f t="shared" si="80"/>
        <v>550</v>
      </c>
      <c r="AN42" s="53">
        <f t="shared" si="80"/>
        <v>550</v>
      </c>
      <c r="AO42" s="212">
        <f t="shared" si="70"/>
        <v>2200</v>
      </c>
      <c r="AP42" s="53">
        <f t="shared" ref="AP42:AS42" si="81">AP61*AP52</f>
        <v>1000</v>
      </c>
      <c r="AQ42" s="53">
        <f t="shared" si="81"/>
        <v>1000</v>
      </c>
      <c r="AR42" s="53">
        <f t="shared" si="81"/>
        <v>1000</v>
      </c>
      <c r="AS42" s="53">
        <f t="shared" si="81"/>
        <v>1000</v>
      </c>
      <c r="AT42" s="212">
        <f t="shared" si="72"/>
        <v>4000</v>
      </c>
    </row>
    <row r="43" spans="1:46">
      <c r="A43" t="s">
        <v>153</v>
      </c>
      <c r="B43" s="21">
        <f>SUM(B37:B42)</f>
        <v>1639</v>
      </c>
      <c r="C43" s="21">
        <f t="shared" ref="C43:Z43" si="82">SUM(C37:C42)</f>
        <v>1770</v>
      </c>
      <c r="D43" s="21">
        <f t="shared" si="82"/>
        <v>1749</v>
      </c>
      <c r="E43" s="21">
        <f t="shared" si="82"/>
        <v>1859</v>
      </c>
      <c r="F43" s="195">
        <f t="shared" si="82"/>
        <v>7017</v>
      </c>
      <c r="G43" s="21">
        <f t="shared" si="82"/>
        <v>1866</v>
      </c>
      <c r="H43" s="21">
        <f t="shared" si="82"/>
        <v>1614</v>
      </c>
      <c r="I43" s="21">
        <f t="shared" si="82"/>
        <v>1765</v>
      </c>
      <c r="J43" s="21">
        <f t="shared" si="82"/>
        <v>1942</v>
      </c>
      <c r="K43" s="195">
        <f t="shared" si="82"/>
        <v>7187</v>
      </c>
      <c r="L43" s="21">
        <f t="shared" si="82"/>
        <v>1943</v>
      </c>
      <c r="M43" s="21">
        <f t="shared" si="82"/>
        <v>1648</v>
      </c>
      <c r="N43" s="21">
        <f t="shared" si="82"/>
        <v>1735</v>
      </c>
      <c r="O43" s="21">
        <f t="shared" si="82"/>
        <v>1885</v>
      </c>
      <c r="P43" s="195">
        <f t="shared" si="82"/>
        <v>7211</v>
      </c>
      <c r="Q43" s="21">
        <f t="shared" si="82"/>
        <v>1808</v>
      </c>
      <c r="R43" s="21">
        <f t="shared" si="82"/>
        <v>1820</v>
      </c>
      <c r="S43" s="21">
        <f t="shared" si="82"/>
        <v>1837</v>
      </c>
      <c r="T43" s="21">
        <f t="shared" si="82"/>
        <v>2124</v>
      </c>
      <c r="U43" s="195">
        <f t="shared" si="82"/>
        <v>7589</v>
      </c>
      <c r="V43" s="21">
        <f t="shared" si="82"/>
        <v>2007</v>
      </c>
      <c r="W43" s="21">
        <f t="shared" si="82"/>
        <v>1628</v>
      </c>
      <c r="X43" s="21">
        <f t="shared" si="82"/>
        <v>1372</v>
      </c>
      <c r="Y43" s="21">
        <f t="shared" si="82"/>
        <v>1607</v>
      </c>
      <c r="Z43" s="195">
        <f t="shared" si="82"/>
        <v>6614</v>
      </c>
      <c r="AA43" s="24">
        <f>SUM(AA37:AA42)</f>
        <v>1645</v>
      </c>
      <c r="AB43" s="24">
        <f t="shared" ref="AB43:AT43" si="83">SUM(AB37:AB42)</f>
        <v>1670</v>
      </c>
      <c r="AC43" s="24">
        <f t="shared" si="83"/>
        <v>1695</v>
      </c>
      <c r="AD43" s="24">
        <f t="shared" si="83"/>
        <v>1695</v>
      </c>
      <c r="AE43" s="211">
        <f t="shared" si="83"/>
        <v>6705</v>
      </c>
      <c r="AF43" s="24">
        <f t="shared" si="83"/>
        <v>1905.2</v>
      </c>
      <c r="AG43" s="24">
        <f t="shared" si="83"/>
        <v>1912.7</v>
      </c>
      <c r="AH43" s="24">
        <f t="shared" si="83"/>
        <v>1912.7</v>
      </c>
      <c r="AI43" s="24">
        <f t="shared" si="83"/>
        <v>1910.9</v>
      </c>
      <c r="AJ43" s="211">
        <f t="shared" si="83"/>
        <v>7641.5</v>
      </c>
      <c r="AK43" s="24">
        <f t="shared" ref="AK43" si="84">SUM(AK37:AK42)</f>
        <v>1912.7</v>
      </c>
      <c r="AL43" s="24">
        <f t="shared" ref="AL43" si="85">SUM(AL37:AL42)</f>
        <v>1912.7</v>
      </c>
      <c r="AM43" s="24">
        <f t="shared" ref="AM43" si="86">SUM(AM37:AM42)</f>
        <v>1912.7</v>
      </c>
      <c r="AN43" s="24">
        <f t="shared" ref="AN43" si="87">SUM(AN37:AN42)</f>
        <v>1910.9</v>
      </c>
      <c r="AO43" s="198">
        <f t="shared" si="83"/>
        <v>7649</v>
      </c>
      <c r="AP43" s="24">
        <f t="shared" ref="AP43" si="88">SUM(AP37:AP42)</f>
        <v>2362.6999999999998</v>
      </c>
      <c r="AQ43" s="24">
        <f t="shared" ref="AQ43" si="89">SUM(AQ37:AQ42)</f>
        <v>2362.6999999999998</v>
      </c>
      <c r="AR43" s="24">
        <f t="shared" ref="AR43" si="90">SUM(AR37:AR42)</f>
        <v>2362.6999999999998</v>
      </c>
      <c r="AS43" s="24">
        <f t="shared" ref="AS43" si="91">SUM(AS37:AS42)</f>
        <v>2360.9</v>
      </c>
      <c r="AT43" s="198">
        <f t="shared" si="83"/>
        <v>9449</v>
      </c>
    </row>
    <row r="44" spans="1:46" s="24" customFormat="1">
      <c r="A44" s="24" t="s">
        <v>101</v>
      </c>
      <c r="B44" s="17">
        <f>B43/$F$43</f>
        <v>0.23357560210916345</v>
      </c>
      <c r="C44" s="17">
        <f t="shared" ref="C44:E44" si="92">C43/$F$43</f>
        <v>0.25224454895254383</v>
      </c>
      <c r="D44" s="17">
        <f t="shared" si="92"/>
        <v>0.24925181701581872</v>
      </c>
      <c r="E44" s="17">
        <f t="shared" si="92"/>
        <v>0.26492803192247399</v>
      </c>
      <c r="F44" s="198"/>
      <c r="G44" s="17">
        <f>G43/$K$43</f>
        <v>0.25963545290107137</v>
      </c>
      <c r="H44" s="17">
        <f t="shared" ref="H44:J44" si="93">H43/$K$43</f>
        <v>0.22457214414915821</v>
      </c>
      <c r="I44" s="17">
        <f t="shared" si="93"/>
        <v>0.24558230137748713</v>
      </c>
      <c r="J44" s="17">
        <f t="shared" si="93"/>
        <v>0.27021010157228331</v>
      </c>
      <c r="K44" s="198"/>
      <c r="L44" s="17">
        <f>L43/$P$43</f>
        <v>0.26944945222576622</v>
      </c>
      <c r="M44" s="17">
        <f t="shared" ref="M44:O44" si="94">M43/$P$43</f>
        <v>0.22853973096657884</v>
      </c>
      <c r="N44" s="17">
        <f t="shared" si="94"/>
        <v>0.24060463181250866</v>
      </c>
      <c r="O44" s="17">
        <f t="shared" si="94"/>
        <v>0.26140618499514628</v>
      </c>
      <c r="P44" s="198"/>
      <c r="Q44" s="17">
        <f>Q43/$U$43</f>
        <v>0.23823955725392015</v>
      </c>
      <c r="R44" s="17">
        <f t="shared" ref="R44:T44" si="95">R43/$U$43</f>
        <v>0.23982079325339306</v>
      </c>
      <c r="S44" s="17">
        <f t="shared" si="95"/>
        <v>0.24206087758597972</v>
      </c>
      <c r="T44" s="17">
        <f t="shared" si="95"/>
        <v>0.27987877190670707</v>
      </c>
      <c r="U44" s="198"/>
      <c r="V44" s="17">
        <f>V43/$Z$43</f>
        <v>0.30344723314182037</v>
      </c>
      <c r="W44" s="17">
        <f t="shared" ref="W44:Y44" si="96">W43/$Z$43</f>
        <v>0.2461445418808588</v>
      </c>
      <c r="X44" s="17">
        <f t="shared" si="96"/>
        <v>0.20743876625340188</v>
      </c>
      <c r="Y44" s="17">
        <f t="shared" si="96"/>
        <v>0.24296945872391895</v>
      </c>
      <c r="Z44" s="198"/>
      <c r="AA44" s="17">
        <f>AA43/$AE$43</f>
        <v>0.24533929903057419</v>
      </c>
      <c r="AB44" s="17">
        <f t="shared" ref="AB44:AD44" si="97">AB43/$AE$43</f>
        <v>0.24906785980611484</v>
      </c>
      <c r="AC44" s="17">
        <f t="shared" si="97"/>
        <v>0.25279642058165547</v>
      </c>
      <c r="AD44" s="17">
        <f t="shared" si="97"/>
        <v>0.25279642058165547</v>
      </c>
      <c r="AE44" s="211"/>
      <c r="AF44" s="17">
        <f>AF43/$AJ$43</f>
        <v>0.24932277694169994</v>
      </c>
      <c r="AG44" s="17">
        <f t="shared" ref="AG44:AI44" si="98">AG43/$AJ$43</f>
        <v>0.25030425963488845</v>
      </c>
      <c r="AH44" s="17">
        <f t="shared" si="98"/>
        <v>0.25030425963488845</v>
      </c>
      <c r="AI44" s="17">
        <f t="shared" si="98"/>
        <v>0.25006870378852319</v>
      </c>
      <c r="AJ44" s="211"/>
      <c r="AK44" s="17">
        <f>AK43/$AO$43</f>
        <v>0.2500588312197673</v>
      </c>
      <c r="AL44" s="17">
        <f t="shared" ref="AL44:AN44" si="99">AL43/$AO$43</f>
        <v>0.2500588312197673</v>
      </c>
      <c r="AM44" s="17">
        <f t="shared" si="99"/>
        <v>0.2500588312197673</v>
      </c>
      <c r="AN44" s="17">
        <f t="shared" si="99"/>
        <v>0.24982350634069814</v>
      </c>
      <c r="AO44" s="198"/>
      <c r="AP44" s="17">
        <f>AP43/$AT$43</f>
        <v>0.25004762408720499</v>
      </c>
      <c r="AQ44" s="17">
        <f t="shared" ref="AQ44:AS44" si="100">AQ43/$AT$43</f>
        <v>0.25004762408720499</v>
      </c>
      <c r="AR44" s="17">
        <f t="shared" si="100"/>
        <v>0.25004762408720499</v>
      </c>
      <c r="AS44" s="17">
        <f t="shared" si="100"/>
        <v>0.24985712773838503</v>
      </c>
      <c r="AT44" s="198"/>
    </row>
    <row r="45" spans="1:46">
      <c r="B45" s="21"/>
      <c r="C45" s="21"/>
      <c r="D45" s="21"/>
      <c r="E45" s="21"/>
      <c r="F45" s="195"/>
      <c r="G45" s="21"/>
      <c r="H45" s="21"/>
      <c r="I45" s="21"/>
      <c r="J45" s="21"/>
      <c r="K45" s="195"/>
      <c r="L45" s="21"/>
      <c r="M45" s="21"/>
      <c r="N45" s="21"/>
      <c r="O45" s="21"/>
      <c r="P45" s="195"/>
      <c r="Q45" s="21"/>
      <c r="R45" s="21"/>
      <c r="S45" s="21"/>
      <c r="T45" s="21"/>
      <c r="U45" s="195"/>
      <c r="V45" s="21"/>
      <c r="W45" s="21"/>
      <c r="X45" s="21"/>
      <c r="Y45" s="21"/>
      <c r="Z45" s="195"/>
    </row>
    <row r="46" spans="1:46" ht="15">
      <c r="A46" s="32" t="s">
        <v>145</v>
      </c>
      <c r="B46" s="21"/>
      <c r="C46" s="21"/>
      <c r="D46" s="21"/>
      <c r="E46" s="21"/>
      <c r="F46" s="195"/>
      <c r="G46" s="21"/>
      <c r="H46" s="21"/>
      <c r="I46" s="21"/>
      <c r="J46" s="21"/>
      <c r="K46" s="195"/>
      <c r="L46" s="21"/>
      <c r="M46" s="21"/>
      <c r="N46" s="21"/>
      <c r="O46" s="21"/>
      <c r="P46" s="195"/>
      <c r="Q46" s="21"/>
      <c r="R46" s="21"/>
      <c r="S46" s="21"/>
      <c r="T46" s="21"/>
      <c r="U46" s="195"/>
      <c r="V46" s="21"/>
      <c r="W46" s="21"/>
      <c r="X46" s="21"/>
      <c r="Y46" s="21"/>
      <c r="Z46" s="195"/>
    </row>
    <row r="47" spans="1:46">
      <c r="A47" t="s">
        <v>146</v>
      </c>
      <c r="B47" s="21">
        <v>608</v>
      </c>
      <c r="C47" s="21">
        <v>608</v>
      </c>
      <c r="D47" s="21">
        <v>608</v>
      </c>
      <c r="E47" s="21">
        <v>606</v>
      </c>
      <c r="F47" s="195">
        <f>SUM(B47:E47)</f>
        <v>2430</v>
      </c>
      <c r="G47" s="21">
        <v>608</v>
      </c>
      <c r="H47" s="21">
        <v>608</v>
      </c>
      <c r="I47" s="21">
        <v>608</v>
      </c>
      <c r="J47" s="21">
        <v>606</v>
      </c>
      <c r="K47" s="195">
        <v>2430</v>
      </c>
      <c r="L47" s="21">
        <v>608</v>
      </c>
      <c r="M47" s="21">
        <v>608</v>
      </c>
      <c r="N47" s="21">
        <v>608</v>
      </c>
      <c r="O47" s="21">
        <v>606</v>
      </c>
      <c r="P47" s="195">
        <v>2430</v>
      </c>
      <c r="Q47" s="21">
        <v>608</v>
      </c>
      <c r="R47" s="21">
        <v>608</v>
      </c>
      <c r="S47" s="21">
        <v>608</v>
      </c>
      <c r="T47" s="21">
        <v>376</v>
      </c>
      <c r="U47" s="195">
        <v>2200</v>
      </c>
      <c r="V47" s="21">
        <v>550</v>
      </c>
      <c r="W47" s="21">
        <v>550</v>
      </c>
      <c r="X47" s="21">
        <v>550</v>
      </c>
      <c r="Y47" s="21">
        <v>550</v>
      </c>
      <c r="Z47" s="195">
        <v>2200</v>
      </c>
      <c r="AA47" s="44">
        <v>550</v>
      </c>
      <c r="AB47" s="44">
        <v>550</v>
      </c>
      <c r="AC47" s="44">
        <v>550</v>
      </c>
      <c r="AD47" s="44">
        <v>550</v>
      </c>
      <c r="AE47" s="207">
        <f>SUM(AA47:AD47)</f>
        <v>2200</v>
      </c>
      <c r="AF47" s="44">
        <v>550</v>
      </c>
      <c r="AG47" s="44">
        <v>550</v>
      </c>
      <c r="AH47" s="44">
        <v>550</v>
      </c>
      <c r="AI47" s="44">
        <v>550</v>
      </c>
      <c r="AJ47" s="207">
        <f>SUM(AF47:AI47)</f>
        <v>2200</v>
      </c>
      <c r="AK47" s="44">
        <v>550</v>
      </c>
      <c r="AL47" s="44">
        <v>550</v>
      </c>
      <c r="AM47" s="44">
        <v>550</v>
      </c>
      <c r="AN47" s="44">
        <v>550</v>
      </c>
      <c r="AO47" s="207">
        <f>SUM(AK47:AN47)</f>
        <v>2200</v>
      </c>
      <c r="AP47" s="44">
        <v>550</v>
      </c>
      <c r="AQ47" s="44">
        <v>550</v>
      </c>
      <c r="AR47" s="44">
        <v>550</v>
      </c>
      <c r="AS47" s="44">
        <v>550</v>
      </c>
      <c r="AT47" s="207">
        <f>SUM(AP47:AS47)</f>
        <v>2200</v>
      </c>
    </row>
    <row r="48" spans="1:46">
      <c r="A48" t="s">
        <v>147</v>
      </c>
      <c r="B48" s="21">
        <v>499</v>
      </c>
      <c r="C48" s="21">
        <v>499</v>
      </c>
      <c r="D48" s="21">
        <v>500</v>
      </c>
      <c r="E48" s="21">
        <v>502</v>
      </c>
      <c r="F48" s="195">
        <v>2000</v>
      </c>
      <c r="G48" s="21">
        <v>500</v>
      </c>
      <c r="H48" s="21">
        <v>500</v>
      </c>
      <c r="I48" s="21">
        <v>500</v>
      </c>
      <c r="J48" s="21">
        <v>500</v>
      </c>
      <c r="K48" s="195">
        <v>2000</v>
      </c>
      <c r="L48" s="21">
        <v>500</v>
      </c>
      <c r="M48" s="21">
        <v>500</v>
      </c>
      <c r="N48" s="21">
        <v>500</v>
      </c>
      <c r="O48" s="21">
        <v>500</v>
      </c>
      <c r="P48" s="195">
        <v>2000</v>
      </c>
      <c r="Q48" s="21">
        <v>500</v>
      </c>
      <c r="R48" s="21">
        <v>500</v>
      </c>
      <c r="S48" s="21">
        <v>500</v>
      </c>
      <c r="T48" s="21">
        <v>500</v>
      </c>
      <c r="U48" s="195">
        <v>2000</v>
      </c>
      <c r="V48" s="21">
        <v>500</v>
      </c>
      <c r="W48" s="21">
        <v>500</v>
      </c>
      <c r="X48" s="21">
        <v>500</v>
      </c>
      <c r="Y48" s="21">
        <v>500</v>
      </c>
      <c r="Z48" s="195">
        <v>2000</v>
      </c>
      <c r="AA48" s="44">
        <v>500</v>
      </c>
      <c r="AB48" s="44">
        <v>500</v>
      </c>
      <c r="AC48" s="44">
        <v>500</v>
      </c>
      <c r="AD48" s="44">
        <v>500</v>
      </c>
      <c r="AE48" s="207">
        <f t="shared" ref="AE48:AE52" si="101">SUM(AA48:AD48)</f>
        <v>2000</v>
      </c>
      <c r="AF48" s="44">
        <v>500</v>
      </c>
      <c r="AG48" s="44">
        <v>500</v>
      </c>
      <c r="AH48" s="44">
        <v>500</v>
      </c>
      <c r="AI48" s="44">
        <v>500</v>
      </c>
      <c r="AJ48" s="207">
        <f t="shared" ref="AJ48:AJ52" si="102">SUM(AF48:AI48)</f>
        <v>2000</v>
      </c>
      <c r="AK48" s="44">
        <v>500</v>
      </c>
      <c r="AL48" s="44">
        <v>500</v>
      </c>
      <c r="AM48" s="44">
        <v>500</v>
      </c>
      <c r="AN48" s="44">
        <v>500</v>
      </c>
      <c r="AO48" s="207">
        <f t="shared" ref="AO48:AO52" si="103">SUM(AK48:AN48)</f>
        <v>2000</v>
      </c>
      <c r="AP48" s="44">
        <v>500</v>
      </c>
      <c r="AQ48" s="44">
        <v>500</v>
      </c>
      <c r="AR48" s="44">
        <v>500</v>
      </c>
      <c r="AS48" s="44">
        <v>500</v>
      </c>
      <c r="AT48" s="207">
        <f t="shared" ref="AT48:AT52" si="104">SUM(AP48:AS48)</f>
        <v>2000</v>
      </c>
    </row>
    <row r="49" spans="1:46">
      <c r="A49" t="s">
        <v>148</v>
      </c>
      <c r="B49" s="21">
        <v>158</v>
      </c>
      <c r="C49" s="21">
        <v>158</v>
      </c>
      <c r="D49" s="21">
        <v>158</v>
      </c>
      <c r="E49" s="21">
        <v>158</v>
      </c>
      <c r="F49" s="195">
        <v>630</v>
      </c>
      <c r="G49" s="21">
        <v>158</v>
      </c>
      <c r="H49" s="21">
        <v>158</v>
      </c>
      <c r="I49" s="21">
        <v>158</v>
      </c>
      <c r="J49" s="21">
        <v>158</v>
      </c>
      <c r="K49" s="195">
        <v>630</v>
      </c>
      <c r="L49" s="21">
        <v>158</v>
      </c>
      <c r="M49" s="21">
        <v>158</v>
      </c>
      <c r="N49" s="21">
        <v>158</v>
      </c>
      <c r="O49" s="21">
        <v>156</v>
      </c>
      <c r="P49" s="195">
        <v>630</v>
      </c>
      <c r="Q49" s="21">
        <v>158</v>
      </c>
      <c r="R49" s="21">
        <v>158</v>
      </c>
      <c r="S49" s="21">
        <v>158</v>
      </c>
      <c r="T49" s="21">
        <v>156</v>
      </c>
      <c r="U49" s="195">
        <v>630</v>
      </c>
      <c r="V49" s="21">
        <v>158</v>
      </c>
      <c r="W49" s="21">
        <v>158</v>
      </c>
      <c r="X49" s="21">
        <v>158</v>
      </c>
      <c r="Y49" s="21">
        <v>156</v>
      </c>
      <c r="Z49" s="195">
        <v>630</v>
      </c>
      <c r="AA49" s="44">
        <v>158</v>
      </c>
      <c r="AB49" s="44">
        <v>158</v>
      </c>
      <c r="AC49" s="44">
        <v>158</v>
      </c>
      <c r="AD49" s="44">
        <v>156</v>
      </c>
      <c r="AE49" s="207">
        <f t="shared" si="101"/>
        <v>630</v>
      </c>
      <c r="AF49" s="44">
        <v>158</v>
      </c>
      <c r="AG49" s="44">
        <v>158</v>
      </c>
      <c r="AH49" s="44">
        <v>158</v>
      </c>
      <c r="AI49" s="44">
        <v>156</v>
      </c>
      <c r="AJ49" s="207">
        <f t="shared" si="102"/>
        <v>630</v>
      </c>
      <c r="AK49" s="44">
        <v>158</v>
      </c>
      <c r="AL49" s="44">
        <v>158</v>
      </c>
      <c r="AM49" s="44">
        <v>158</v>
      </c>
      <c r="AN49" s="44">
        <v>156</v>
      </c>
      <c r="AO49" s="207">
        <f t="shared" si="103"/>
        <v>630</v>
      </c>
      <c r="AP49" s="44">
        <v>158</v>
      </c>
      <c r="AQ49" s="44">
        <v>158</v>
      </c>
      <c r="AR49" s="44">
        <v>158</v>
      </c>
      <c r="AS49" s="44">
        <v>156</v>
      </c>
      <c r="AT49" s="207">
        <f t="shared" si="104"/>
        <v>630</v>
      </c>
    </row>
    <row r="50" spans="1:46">
      <c r="A50" t="s">
        <v>149</v>
      </c>
      <c r="B50" s="21">
        <v>150</v>
      </c>
      <c r="C50" s="21">
        <v>150</v>
      </c>
      <c r="D50" s="21">
        <v>150</v>
      </c>
      <c r="E50" s="21">
        <v>150</v>
      </c>
      <c r="F50" s="195">
        <v>600</v>
      </c>
      <c r="G50" s="21">
        <v>150</v>
      </c>
      <c r="H50" s="21">
        <v>150</v>
      </c>
      <c r="I50" s="21">
        <v>150</v>
      </c>
      <c r="J50" s="21">
        <v>150</v>
      </c>
      <c r="K50" s="195">
        <v>600</v>
      </c>
      <c r="L50" s="21">
        <v>150</v>
      </c>
      <c r="M50" s="21">
        <v>150</v>
      </c>
      <c r="N50" s="21">
        <v>150</v>
      </c>
      <c r="O50" s="21">
        <v>150</v>
      </c>
      <c r="P50" s="195">
        <v>600</v>
      </c>
      <c r="Q50" s="21">
        <v>150</v>
      </c>
      <c r="R50" s="21">
        <v>150</v>
      </c>
      <c r="S50" s="21">
        <v>150</v>
      </c>
      <c r="T50" s="21">
        <v>150</v>
      </c>
      <c r="U50" s="195">
        <v>600</v>
      </c>
      <c r="V50" s="21">
        <v>150</v>
      </c>
      <c r="W50" s="21">
        <v>150</v>
      </c>
      <c r="X50" s="21">
        <v>150</v>
      </c>
      <c r="Y50" s="21">
        <v>150</v>
      </c>
      <c r="Z50" s="195">
        <v>600</v>
      </c>
      <c r="AA50" s="44">
        <v>150</v>
      </c>
      <c r="AB50" s="44">
        <v>150</v>
      </c>
      <c r="AC50" s="44">
        <v>150</v>
      </c>
      <c r="AD50" s="44">
        <v>150</v>
      </c>
      <c r="AE50" s="207">
        <f t="shared" si="101"/>
        <v>600</v>
      </c>
      <c r="AF50" s="44">
        <v>150</v>
      </c>
      <c r="AG50" s="44">
        <v>150</v>
      </c>
      <c r="AH50" s="44">
        <v>150</v>
      </c>
      <c r="AI50" s="44">
        <v>150</v>
      </c>
      <c r="AJ50" s="207">
        <f t="shared" si="102"/>
        <v>600</v>
      </c>
      <c r="AK50" s="44">
        <v>150</v>
      </c>
      <c r="AL50" s="44">
        <v>150</v>
      </c>
      <c r="AM50" s="44">
        <v>150</v>
      </c>
      <c r="AN50" s="44">
        <v>150</v>
      </c>
      <c r="AO50" s="207">
        <f t="shared" si="103"/>
        <v>600</v>
      </c>
      <c r="AP50" s="44">
        <v>150</v>
      </c>
      <c r="AQ50" s="44">
        <v>150</v>
      </c>
      <c r="AR50" s="44">
        <v>150</v>
      </c>
      <c r="AS50" s="44">
        <v>150</v>
      </c>
      <c r="AT50" s="207">
        <f t="shared" si="104"/>
        <v>600</v>
      </c>
    </row>
    <row r="51" spans="1:46">
      <c r="A51" t="s">
        <v>150</v>
      </c>
      <c r="B51" s="36">
        <v>100</v>
      </c>
      <c r="C51" s="36">
        <v>100</v>
      </c>
      <c r="D51" s="36">
        <v>220</v>
      </c>
      <c r="E51" s="36">
        <v>220</v>
      </c>
      <c r="F51" s="195">
        <v>880</v>
      </c>
      <c r="G51" s="21">
        <v>220</v>
      </c>
      <c r="H51" s="21">
        <v>220</v>
      </c>
      <c r="I51" s="21">
        <v>220</v>
      </c>
      <c r="J51" s="21">
        <v>220</v>
      </c>
      <c r="K51" s="195">
        <v>880</v>
      </c>
      <c r="L51" s="21">
        <v>220</v>
      </c>
      <c r="M51" s="21">
        <v>220</v>
      </c>
      <c r="N51" s="21">
        <v>220</v>
      </c>
      <c r="O51" s="21">
        <v>220</v>
      </c>
      <c r="P51" s="195">
        <v>880</v>
      </c>
      <c r="Q51" s="21">
        <v>430</v>
      </c>
      <c r="R51" s="21">
        <v>430</v>
      </c>
      <c r="S51" s="21">
        <v>430</v>
      </c>
      <c r="T51" s="21">
        <v>430</v>
      </c>
      <c r="U51" s="195">
        <v>1720</v>
      </c>
      <c r="V51" s="21">
        <v>430</v>
      </c>
      <c r="W51" s="21">
        <v>430</v>
      </c>
      <c r="X51" s="21">
        <v>430</v>
      </c>
      <c r="Y51" s="21">
        <v>430</v>
      </c>
      <c r="Z51" s="195">
        <v>1720</v>
      </c>
      <c r="AA51" s="44">
        <v>430</v>
      </c>
      <c r="AB51" s="44">
        <v>430</v>
      </c>
      <c r="AC51" s="44">
        <v>430</v>
      </c>
      <c r="AD51" s="44">
        <v>430</v>
      </c>
      <c r="AE51" s="207">
        <f t="shared" si="101"/>
        <v>1720</v>
      </c>
      <c r="AF51" s="44">
        <v>430</v>
      </c>
      <c r="AG51" s="44">
        <v>430</v>
      </c>
      <c r="AH51" s="44">
        <v>430</v>
      </c>
      <c r="AI51" s="44">
        <v>430</v>
      </c>
      <c r="AJ51" s="207">
        <f t="shared" si="102"/>
        <v>1720</v>
      </c>
      <c r="AK51" s="44">
        <v>430</v>
      </c>
      <c r="AL51" s="44">
        <v>430</v>
      </c>
      <c r="AM51" s="44">
        <v>430</v>
      </c>
      <c r="AN51" s="44">
        <v>430</v>
      </c>
      <c r="AO51" s="207">
        <f t="shared" si="103"/>
        <v>1720</v>
      </c>
      <c r="AP51" s="44">
        <v>430</v>
      </c>
      <c r="AQ51" s="44">
        <v>430</v>
      </c>
      <c r="AR51" s="44">
        <v>430</v>
      </c>
      <c r="AS51" s="44">
        <v>430</v>
      </c>
      <c r="AT51" s="207">
        <f t="shared" si="104"/>
        <v>1720</v>
      </c>
    </row>
    <row r="52" spans="1:46" s="37" customFormat="1">
      <c r="A52" s="16" t="s">
        <v>151</v>
      </c>
      <c r="B52" s="22">
        <v>500</v>
      </c>
      <c r="C52" s="22">
        <v>500</v>
      </c>
      <c r="D52" s="22">
        <v>500</v>
      </c>
      <c r="E52" s="22">
        <v>500</v>
      </c>
      <c r="F52" s="197">
        <v>2000</v>
      </c>
      <c r="G52" s="22">
        <v>500</v>
      </c>
      <c r="H52" s="22">
        <v>500</v>
      </c>
      <c r="I52" s="22">
        <v>500</v>
      </c>
      <c r="J52" s="22">
        <v>500</v>
      </c>
      <c r="K52" s="197">
        <v>2000</v>
      </c>
      <c r="L52" s="22">
        <v>500</v>
      </c>
      <c r="M52" s="22">
        <v>500</v>
      </c>
      <c r="N52" s="22">
        <v>500</v>
      </c>
      <c r="O52" s="22">
        <v>500</v>
      </c>
      <c r="P52" s="197">
        <v>2000</v>
      </c>
      <c r="Q52" s="22">
        <v>500</v>
      </c>
      <c r="R52" s="22">
        <v>500</v>
      </c>
      <c r="S52" s="22">
        <v>500</v>
      </c>
      <c r="T52" s="22">
        <v>500</v>
      </c>
      <c r="U52" s="197">
        <v>2000</v>
      </c>
      <c r="V52" s="22">
        <v>500</v>
      </c>
      <c r="W52" s="22">
        <v>500</v>
      </c>
      <c r="X52" s="22">
        <v>500</v>
      </c>
      <c r="Y52" s="22">
        <v>500</v>
      </c>
      <c r="Z52" s="197">
        <v>2000</v>
      </c>
      <c r="AA52" s="54">
        <v>550</v>
      </c>
      <c r="AB52" s="54">
        <v>550</v>
      </c>
      <c r="AC52" s="54">
        <v>550</v>
      </c>
      <c r="AD52" s="54">
        <v>550</v>
      </c>
      <c r="AE52" s="186">
        <f t="shared" si="101"/>
        <v>2200</v>
      </c>
      <c r="AF52" s="55">
        <v>550</v>
      </c>
      <c r="AG52" s="55">
        <v>550</v>
      </c>
      <c r="AH52" s="55">
        <v>550</v>
      </c>
      <c r="AI52" s="55">
        <v>550</v>
      </c>
      <c r="AJ52" s="186">
        <f t="shared" si="102"/>
        <v>2200</v>
      </c>
      <c r="AK52" s="55">
        <v>550</v>
      </c>
      <c r="AL52" s="55">
        <v>550</v>
      </c>
      <c r="AM52" s="55">
        <v>550</v>
      </c>
      <c r="AN52" s="55">
        <v>550</v>
      </c>
      <c r="AO52" s="186">
        <f t="shared" si="103"/>
        <v>2200</v>
      </c>
      <c r="AP52" s="55">
        <f>4000/4</f>
        <v>1000</v>
      </c>
      <c r="AQ52" s="55">
        <f t="shared" ref="AQ52:AS52" si="105">4000/4</f>
        <v>1000</v>
      </c>
      <c r="AR52" s="55">
        <f t="shared" si="105"/>
        <v>1000</v>
      </c>
      <c r="AS52" s="55">
        <f t="shared" si="105"/>
        <v>1000</v>
      </c>
      <c r="AT52" s="186">
        <f t="shared" si="104"/>
        <v>4000</v>
      </c>
    </row>
    <row r="53" spans="1:46">
      <c r="A53" t="s">
        <v>152</v>
      </c>
      <c r="B53" s="21">
        <f>SUM(B47:B52)</f>
        <v>2015</v>
      </c>
      <c r="C53" s="21">
        <f t="shared" ref="C53:Z53" si="106">SUM(C47:C52)</f>
        <v>2015</v>
      </c>
      <c r="D53" s="21">
        <f t="shared" si="106"/>
        <v>2136</v>
      </c>
      <c r="E53" s="21">
        <f t="shared" si="106"/>
        <v>2136</v>
      </c>
      <c r="F53" s="195">
        <f t="shared" si="106"/>
        <v>8540</v>
      </c>
      <c r="G53" s="21">
        <f t="shared" si="106"/>
        <v>2136</v>
      </c>
      <c r="H53" s="21">
        <f t="shared" si="106"/>
        <v>2136</v>
      </c>
      <c r="I53" s="21">
        <f t="shared" si="106"/>
        <v>2136</v>
      </c>
      <c r="J53" s="21">
        <f t="shared" si="106"/>
        <v>2134</v>
      </c>
      <c r="K53" s="195">
        <f t="shared" si="106"/>
        <v>8540</v>
      </c>
      <c r="L53" s="21">
        <f t="shared" si="106"/>
        <v>2136</v>
      </c>
      <c r="M53" s="21">
        <f t="shared" si="106"/>
        <v>2136</v>
      </c>
      <c r="N53" s="21">
        <f t="shared" si="106"/>
        <v>2136</v>
      </c>
      <c r="O53" s="21">
        <f t="shared" si="106"/>
        <v>2132</v>
      </c>
      <c r="P53" s="195">
        <f t="shared" si="106"/>
        <v>8540</v>
      </c>
      <c r="Q53" s="21">
        <f t="shared" si="106"/>
        <v>2346</v>
      </c>
      <c r="R53" s="21">
        <f t="shared" si="106"/>
        <v>2346</v>
      </c>
      <c r="S53" s="21">
        <f t="shared" si="106"/>
        <v>2346</v>
      </c>
      <c r="T53" s="21">
        <f t="shared" si="106"/>
        <v>2112</v>
      </c>
      <c r="U53" s="195">
        <f t="shared" si="106"/>
        <v>9150</v>
      </c>
      <c r="V53" s="21">
        <f t="shared" si="106"/>
        <v>2288</v>
      </c>
      <c r="W53" s="21">
        <f t="shared" si="106"/>
        <v>2288</v>
      </c>
      <c r="X53" s="21">
        <f t="shared" si="106"/>
        <v>2288</v>
      </c>
      <c r="Y53" s="21">
        <f t="shared" si="106"/>
        <v>2286</v>
      </c>
      <c r="Z53" s="195">
        <f t="shared" si="106"/>
        <v>9150</v>
      </c>
      <c r="AA53" s="24">
        <f>SUM(AA47:AA52)</f>
        <v>2338</v>
      </c>
      <c r="AB53" s="24">
        <f t="shared" ref="AB53:AT53" si="107">SUM(AB47:AB52)</f>
        <v>2338</v>
      </c>
      <c r="AC53" s="24">
        <f t="shared" si="107"/>
        <v>2338</v>
      </c>
      <c r="AD53" s="24">
        <f t="shared" si="107"/>
        <v>2336</v>
      </c>
      <c r="AE53" s="211">
        <f t="shared" si="107"/>
        <v>9350</v>
      </c>
      <c r="AF53" s="24">
        <f t="shared" si="107"/>
        <v>2338</v>
      </c>
      <c r="AG53" s="24">
        <f t="shared" si="107"/>
        <v>2338</v>
      </c>
      <c r="AH53" s="24">
        <f t="shared" si="107"/>
        <v>2338</v>
      </c>
      <c r="AI53" s="24">
        <f t="shared" si="107"/>
        <v>2336</v>
      </c>
      <c r="AJ53" s="211">
        <f t="shared" si="107"/>
        <v>9350</v>
      </c>
      <c r="AK53" s="24">
        <f t="shared" si="107"/>
        <v>2338</v>
      </c>
      <c r="AL53" s="24">
        <f t="shared" si="107"/>
        <v>2338</v>
      </c>
      <c r="AM53" s="24">
        <f t="shared" si="107"/>
        <v>2338</v>
      </c>
      <c r="AN53" s="24">
        <f t="shared" si="107"/>
        <v>2336</v>
      </c>
      <c r="AO53" s="198">
        <f t="shared" si="107"/>
        <v>9350</v>
      </c>
      <c r="AP53" s="24">
        <f t="shared" si="107"/>
        <v>2788</v>
      </c>
      <c r="AQ53" s="24">
        <f t="shared" si="107"/>
        <v>2788</v>
      </c>
      <c r="AR53" s="24">
        <f t="shared" si="107"/>
        <v>2788</v>
      </c>
      <c r="AS53" s="24">
        <f t="shared" si="107"/>
        <v>2786</v>
      </c>
      <c r="AT53" s="198">
        <f t="shared" si="107"/>
        <v>11150</v>
      </c>
    </row>
    <row r="56" spans="1:46">
      <c r="A56" t="s">
        <v>64</v>
      </c>
      <c r="B56" s="17">
        <f t="shared" ref="B56:Z56" si="108">B37/B47</f>
        <v>0.83717105263157898</v>
      </c>
      <c r="C56" s="17">
        <f t="shared" si="108"/>
        <v>0.94901315789473684</v>
      </c>
      <c r="D56" s="17">
        <f t="shared" si="108"/>
        <v>0.91940789473684215</v>
      </c>
      <c r="E56" s="17">
        <f t="shared" si="108"/>
        <v>0.88448844884488453</v>
      </c>
      <c r="F56" s="179">
        <f t="shared" si="108"/>
        <v>0.89753086419753081</v>
      </c>
      <c r="G56" s="17">
        <f t="shared" si="108"/>
        <v>0.87664473684210531</v>
      </c>
      <c r="H56" s="17">
        <f t="shared" si="108"/>
        <v>0.57565789473684215</v>
      </c>
      <c r="I56" s="17">
        <f t="shared" si="108"/>
        <v>0.82565789473684215</v>
      </c>
      <c r="J56" s="17">
        <f t="shared" si="108"/>
        <v>0.92079207920792083</v>
      </c>
      <c r="K56" s="179">
        <f t="shared" si="108"/>
        <v>0.79958847736625516</v>
      </c>
      <c r="L56" s="17">
        <f t="shared" si="108"/>
        <v>0.80098684210526316</v>
      </c>
      <c r="M56" s="17">
        <f t="shared" si="108"/>
        <v>0.41447368421052633</v>
      </c>
      <c r="N56" s="17">
        <f t="shared" si="108"/>
        <v>0.78618421052631582</v>
      </c>
      <c r="O56" s="17">
        <f t="shared" si="108"/>
        <v>0.64191419141914197</v>
      </c>
      <c r="P56" s="179">
        <f t="shared" si="108"/>
        <v>0.66090534979423865</v>
      </c>
      <c r="Q56" s="17">
        <f t="shared" si="108"/>
        <v>0.71875</v>
      </c>
      <c r="R56" s="17">
        <f t="shared" si="108"/>
        <v>0.73355263157894735</v>
      </c>
      <c r="S56" s="17">
        <f t="shared" si="108"/>
        <v>0.77138157894736847</v>
      </c>
      <c r="T56" s="17">
        <f t="shared" si="108"/>
        <v>1.3643617021276595</v>
      </c>
      <c r="U56" s="179">
        <f t="shared" si="108"/>
        <v>0.84772727272727277</v>
      </c>
      <c r="V56" s="17">
        <f t="shared" si="108"/>
        <v>0.80545454545454542</v>
      </c>
      <c r="W56" s="17">
        <f t="shared" si="108"/>
        <v>0.81818181818181823</v>
      </c>
      <c r="X56" s="17">
        <f t="shared" si="108"/>
        <v>0.61818181818181817</v>
      </c>
      <c r="Y56" s="17">
        <f t="shared" si="108"/>
        <v>0.79818181818181821</v>
      </c>
      <c r="Z56" s="179">
        <f t="shared" si="108"/>
        <v>0.76</v>
      </c>
      <c r="AA56" s="45">
        <f t="shared" ref="AA56:AE56" si="109">AA37/AA47</f>
        <v>0.70454545454545459</v>
      </c>
      <c r="AB56" s="45">
        <f t="shared" si="109"/>
        <v>0.70454545454545459</v>
      </c>
      <c r="AC56" s="45">
        <f t="shared" si="109"/>
        <v>0.70454545454545459</v>
      </c>
      <c r="AD56" s="45">
        <f t="shared" si="109"/>
        <v>0.70454545454545459</v>
      </c>
      <c r="AE56" s="214">
        <f t="shared" si="109"/>
        <v>0.70454545454545459</v>
      </c>
      <c r="AF56" s="52">
        <v>0.75</v>
      </c>
      <c r="AG56" s="52">
        <v>0.75</v>
      </c>
      <c r="AH56" s="52">
        <v>0.75</v>
      </c>
      <c r="AI56" s="52">
        <v>0.75</v>
      </c>
      <c r="AJ56" s="203">
        <v>0.75</v>
      </c>
      <c r="AK56" s="52">
        <v>0.75</v>
      </c>
      <c r="AL56" s="52">
        <v>0.75</v>
      </c>
      <c r="AM56" s="52">
        <v>0.75</v>
      </c>
      <c r="AN56" s="52">
        <v>0.75</v>
      </c>
      <c r="AO56" s="181">
        <v>0.75</v>
      </c>
      <c r="AP56" s="52">
        <v>0.75</v>
      </c>
      <c r="AQ56" s="52">
        <v>0.75</v>
      </c>
      <c r="AR56" s="52">
        <v>0.75</v>
      </c>
      <c r="AS56" s="52">
        <v>0.75</v>
      </c>
      <c r="AT56" s="181">
        <v>0.75</v>
      </c>
    </row>
    <row r="57" spans="1:46">
      <c r="A57" t="s">
        <v>65</v>
      </c>
      <c r="B57" s="17">
        <f t="shared" ref="B57:Z57" si="110">B38/B48</f>
        <v>0.62725450901803603</v>
      </c>
      <c r="C57" s="17">
        <f t="shared" si="110"/>
        <v>0.83567134268537069</v>
      </c>
      <c r="D57" s="17">
        <f t="shared" si="110"/>
        <v>0.84</v>
      </c>
      <c r="E57" s="17">
        <f t="shared" si="110"/>
        <v>0.90637450199203184</v>
      </c>
      <c r="F57" s="179">
        <f t="shared" si="110"/>
        <v>0.80249999999999999</v>
      </c>
      <c r="G57" s="17">
        <f t="shared" si="110"/>
        <v>0.79200000000000004</v>
      </c>
      <c r="H57" s="17">
        <f t="shared" si="110"/>
        <v>0.89800000000000002</v>
      </c>
      <c r="I57" s="17">
        <f t="shared" si="110"/>
        <v>0.91400000000000003</v>
      </c>
      <c r="J57" s="17">
        <f t="shared" si="110"/>
        <v>0.93200000000000005</v>
      </c>
      <c r="K57" s="179">
        <f t="shared" si="110"/>
        <v>0.88400000000000001</v>
      </c>
      <c r="L57" s="17">
        <f t="shared" si="110"/>
        <v>0.91800000000000004</v>
      </c>
      <c r="M57" s="17">
        <f t="shared" si="110"/>
        <v>0.88400000000000001</v>
      </c>
      <c r="N57" s="17">
        <f t="shared" si="110"/>
        <v>0.70599999999999996</v>
      </c>
      <c r="O57" s="17">
        <f t="shared" si="110"/>
        <v>0.89600000000000002</v>
      </c>
      <c r="P57" s="179">
        <f t="shared" si="110"/>
        <v>0.85099999999999998</v>
      </c>
      <c r="Q57" s="17">
        <f t="shared" si="110"/>
        <v>0.85799999999999998</v>
      </c>
      <c r="R57" s="17">
        <f t="shared" si="110"/>
        <v>0.76800000000000002</v>
      </c>
      <c r="S57" s="17">
        <f t="shared" si="110"/>
        <v>0.94799999999999995</v>
      </c>
      <c r="T57" s="17">
        <f t="shared" si="110"/>
        <v>0.91200000000000003</v>
      </c>
      <c r="U57" s="179">
        <f t="shared" si="110"/>
        <v>0.87150000000000005</v>
      </c>
      <c r="V57" s="17">
        <f t="shared" si="110"/>
        <v>0.85799999999999998</v>
      </c>
      <c r="W57" s="17">
        <f t="shared" si="110"/>
        <v>0.48199999999999998</v>
      </c>
      <c r="X57" s="17">
        <f t="shared" si="110"/>
        <v>0.33400000000000002</v>
      </c>
      <c r="Y57" s="17">
        <f t="shared" si="110"/>
        <v>0.32200000000000001</v>
      </c>
      <c r="Z57" s="179">
        <f t="shared" si="110"/>
        <v>0.499</v>
      </c>
      <c r="AA57" s="45">
        <f t="shared" ref="AA57:AE57" si="111">AA38/AA48</f>
        <v>0.45</v>
      </c>
      <c r="AB57" s="45">
        <f t="shared" si="111"/>
        <v>0.45</v>
      </c>
      <c r="AC57" s="45">
        <f t="shared" si="111"/>
        <v>0.45</v>
      </c>
      <c r="AD57" s="45">
        <f t="shared" si="111"/>
        <v>0.45</v>
      </c>
      <c r="AE57" s="214">
        <f t="shared" si="111"/>
        <v>0.45</v>
      </c>
      <c r="AF57" s="52">
        <v>0.8</v>
      </c>
      <c r="AG57" s="52">
        <v>0.8</v>
      </c>
      <c r="AH57" s="52">
        <v>0.8</v>
      </c>
      <c r="AI57" s="52">
        <v>0.8</v>
      </c>
      <c r="AJ57" s="203">
        <v>0.8</v>
      </c>
      <c r="AK57" s="52">
        <v>0.8</v>
      </c>
      <c r="AL57" s="52">
        <v>0.8</v>
      </c>
      <c r="AM57" s="52">
        <v>0.8</v>
      </c>
      <c r="AN57" s="52">
        <v>0.8</v>
      </c>
      <c r="AO57" s="181">
        <v>0.8</v>
      </c>
      <c r="AP57" s="52">
        <v>0.8</v>
      </c>
      <c r="AQ57" s="52">
        <v>0.8</v>
      </c>
      <c r="AR57" s="52">
        <v>0.8</v>
      </c>
      <c r="AS57" s="52">
        <v>0.8</v>
      </c>
      <c r="AT57" s="181">
        <v>0.8</v>
      </c>
    </row>
    <row r="58" spans="1:46">
      <c r="A58" t="s">
        <v>66</v>
      </c>
      <c r="B58" s="17">
        <f t="shared" ref="B58:Z58" si="112">B39/B49</f>
        <v>0.47468354430379744</v>
      </c>
      <c r="C58" s="17">
        <f t="shared" si="112"/>
        <v>0.33544303797468356</v>
      </c>
      <c r="D58" s="17">
        <f t="shared" si="112"/>
        <v>0.43670886075949367</v>
      </c>
      <c r="E58" s="17">
        <f t="shared" si="112"/>
        <v>0.60759493670886078</v>
      </c>
      <c r="F58" s="179">
        <f t="shared" si="112"/>
        <v>0.46507936507936509</v>
      </c>
      <c r="G58" s="17">
        <f t="shared" si="112"/>
        <v>1.0063291139240507</v>
      </c>
      <c r="H58" s="17">
        <f t="shared" si="112"/>
        <v>1.0063291139240507</v>
      </c>
      <c r="I58" s="17">
        <f t="shared" si="112"/>
        <v>0.44936708860759494</v>
      </c>
      <c r="J58" s="17">
        <f t="shared" si="112"/>
        <v>0.91772151898734178</v>
      </c>
      <c r="K58" s="179">
        <f t="shared" si="112"/>
        <v>0.84761904761904761</v>
      </c>
      <c r="L58" s="17">
        <f t="shared" si="112"/>
        <v>1.0443037974683544</v>
      </c>
      <c r="M58" s="17">
        <f t="shared" si="112"/>
        <v>1.0443037974683544</v>
      </c>
      <c r="N58" s="17">
        <f t="shared" si="112"/>
        <v>0.810126582278481</v>
      </c>
      <c r="O58" s="17">
        <f t="shared" si="112"/>
        <v>0.99358974358974361</v>
      </c>
      <c r="P58" s="179">
        <f t="shared" si="112"/>
        <v>0.973015873015873</v>
      </c>
      <c r="Q58" s="17">
        <f t="shared" si="112"/>
        <v>0.89240506329113922</v>
      </c>
      <c r="R58" s="17">
        <f t="shared" si="112"/>
        <v>9.49367088607595E-2</v>
      </c>
      <c r="S58" s="17">
        <f t="shared" si="112"/>
        <v>0.53797468354430378</v>
      </c>
      <c r="T58" s="17">
        <f t="shared" si="112"/>
        <v>0.96794871794871795</v>
      </c>
      <c r="U58" s="179">
        <f t="shared" si="112"/>
        <v>0.62222222222222223</v>
      </c>
      <c r="V58" s="17">
        <f t="shared" si="112"/>
        <v>0.84177215189873422</v>
      </c>
      <c r="W58" s="17">
        <f t="shared" si="112"/>
        <v>0.930379746835443</v>
      </c>
      <c r="X58" s="17">
        <f t="shared" si="112"/>
        <v>0.96835443037974689</v>
      </c>
      <c r="Y58" s="17">
        <f t="shared" si="112"/>
        <v>0.92948717948717952</v>
      </c>
      <c r="Z58" s="179">
        <f t="shared" si="112"/>
        <v>0.91746031746031742</v>
      </c>
      <c r="AA58" s="45">
        <f t="shared" ref="AA58:AE58" si="113">AA39/AA49</f>
        <v>0.91772151898734178</v>
      </c>
      <c r="AB58" s="45">
        <f t="shared" si="113"/>
        <v>0.91772151898734178</v>
      </c>
      <c r="AC58" s="45">
        <f t="shared" si="113"/>
        <v>0.91772151898734178</v>
      </c>
      <c r="AD58" s="45">
        <f t="shared" si="113"/>
        <v>0.92948717948717952</v>
      </c>
      <c r="AE58" s="214">
        <f t="shared" si="113"/>
        <v>0.92063492063492058</v>
      </c>
      <c r="AF58" s="52">
        <v>0.9</v>
      </c>
      <c r="AG58" s="52">
        <v>0.9</v>
      </c>
      <c r="AH58" s="52">
        <v>0.9</v>
      </c>
      <c r="AI58" s="52">
        <v>0.9</v>
      </c>
      <c r="AJ58" s="203">
        <v>0.9</v>
      </c>
      <c r="AK58" s="52">
        <v>0.9</v>
      </c>
      <c r="AL58" s="52">
        <v>0.9</v>
      </c>
      <c r="AM58" s="52">
        <v>0.9</v>
      </c>
      <c r="AN58" s="52">
        <v>0.9</v>
      </c>
      <c r="AO58" s="181">
        <v>0.9</v>
      </c>
      <c r="AP58" s="52">
        <v>0.9</v>
      </c>
      <c r="AQ58" s="52">
        <v>0.9</v>
      </c>
      <c r="AR58" s="52">
        <v>0.9</v>
      </c>
      <c r="AS58" s="52">
        <v>0.9</v>
      </c>
      <c r="AT58" s="181">
        <v>0.9</v>
      </c>
    </row>
    <row r="59" spans="1:46">
      <c r="A59" t="s">
        <v>67</v>
      </c>
      <c r="B59" s="17">
        <f t="shared" ref="B59:Z59" si="114">B40/B50</f>
        <v>1.06</v>
      </c>
      <c r="C59" s="17">
        <f t="shared" si="114"/>
        <v>0.82</v>
      </c>
      <c r="D59" s="17">
        <f t="shared" si="114"/>
        <v>0.76</v>
      </c>
      <c r="E59" s="17">
        <f t="shared" si="114"/>
        <v>0.61333333333333329</v>
      </c>
      <c r="F59" s="179">
        <f t="shared" si="114"/>
        <v>0.81333333333333335</v>
      </c>
      <c r="G59" s="17">
        <f t="shared" si="114"/>
        <v>0.78666666666666663</v>
      </c>
      <c r="H59" s="17">
        <f t="shared" si="114"/>
        <v>1.06</v>
      </c>
      <c r="I59" s="17">
        <f t="shared" si="114"/>
        <v>1.0533333333333332</v>
      </c>
      <c r="J59" s="17">
        <f t="shared" si="114"/>
        <v>1.0533333333333332</v>
      </c>
      <c r="K59" s="179">
        <f t="shared" si="114"/>
        <v>0.98833333333333329</v>
      </c>
      <c r="L59" s="17">
        <f t="shared" si="114"/>
        <v>1.02</v>
      </c>
      <c r="M59" s="17">
        <f t="shared" si="114"/>
        <v>0.95333333333333337</v>
      </c>
      <c r="N59" s="17">
        <f t="shared" si="114"/>
        <v>0.96</v>
      </c>
      <c r="O59" s="17">
        <f t="shared" si="114"/>
        <v>1.0666666666666667</v>
      </c>
      <c r="P59" s="179">
        <f t="shared" si="114"/>
        <v>1</v>
      </c>
      <c r="Q59" s="17">
        <f t="shared" si="114"/>
        <v>1.0333333333333334</v>
      </c>
      <c r="R59" s="17">
        <f t="shared" si="114"/>
        <v>1.0333333333333334</v>
      </c>
      <c r="S59" s="17">
        <f t="shared" si="114"/>
        <v>0.99333333333333329</v>
      </c>
      <c r="T59" s="17">
        <f t="shared" si="114"/>
        <v>1.0066666666666666</v>
      </c>
      <c r="U59" s="179">
        <f t="shared" si="114"/>
        <v>1.0166666666666666</v>
      </c>
      <c r="V59" s="17">
        <f t="shared" si="114"/>
        <v>1.02</v>
      </c>
      <c r="W59" s="17">
        <f t="shared" si="114"/>
        <v>0.96666666666666667</v>
      </c>
      <c r="X59" s="17">
        <f t="shared" si="114"/>
        <v>0.54</v>
      </c>
      <c r="Y59" s="17">
        <f t="shared" si="114"/>
        <v>0.74</v>
      </c>
      <c r="Z59" s="179">
        <f t="shared" si="114"/>
        <v>0.81666666666666665</v>
      </c>
      <c r="AA59" s="45">
        <f t="shared" ref="AA59:AE59" si="115">AA40/AA50</f>
        <v>1</v>
      </c>
      <c r="AB59" s="45">
        <f t="shared" si="115"/>
        <v>1</v>
      </c>
      <c r="AC59" s="45">
        <f t="shared" si="115"/>
        <v>1</v>
      </c>
      <c r="AD59" s="45">
        <f t="shared" si="115"/>
        <v>1</v>
      </c>
      <c r="AE59" s="214">
        <f t="shared" si="115"/>
        <v>1</v>
      </c>
      <c r="AF59" s="52">
        <v>0.95</v>
      </c>
      <c r="AG59" s="52">
        <v>1</v>
      </c>
      <c r="AH59" s="52">
        <v>1</v>
      </c>
      <c r="AI59" s="52">
        <v>1</v>
      </c>
      <c r="AJ59" s="203">
        <v>1</v>
      </c>
      <c r="AK59" s="52">
        <v>1</v>
      </c>
      <c r="AL59" s="52">
        <v>1</v>
      </c>
      <c r="AM59" s="52">
        <v>1</v>
      </c>
      <c r="AN59" s="52">
        <v>1</v>
      </c>
      <c r="AO59" s="181">
        <v>1</v>
      </c>
      <c r="AP59" s="52">
        <v>1</v>
      </c>
      <c r="AQ59" s="52">
        <v>1</v>
      </c>
      <c r="AR59" s="52">
        <v>1</v>
      </c>
      <c r="AS59" s="52">
        <v>1</v>
      </c>
      <c r="AT59" s="181">
        <v>1</v>
      </c>
    </row>
    <row r="60" spans="1:46">
      <c r="A60" t="s">
        <v>68</v>
      </c>
      <c r="B60" s="17">
        <f t="shared" ref="B60:Z60" si="116">B41/B51</f>
        <v>1</v>
      </c>
      <c r="C60" s="17">
        <f t="shared" si="116"/>
        <v>0.73</v>
      </c>
      <c r="D60" s="17">
        <f t="shared" si="116"/>
        <v>0.30909090909090908</v>
      </c>
      <c r="E60" s="17">
        <f t="shared" si="116"/>
        <v>0.7</v>
      </c>
      <c r="F60" s="179">
        <f t="shared" si="116"/>
        <v>0.44886363636363635</v>
      </c>
      <c r="G60" s="17">
        <f t="shared" si="116"/>
        <v>0.75909090909090904</v>
      </c>
      <c r="H60" s="17">
        <f t="shared" si="116"/>
        <v>0.27272727272727271</v>
      </c>
      <c r="I60" s="17">
        <f t="shared" si="116"/>
        <v>0.35454545454545455</v>
      </c>
      <c r="J60" s="17">
        <f t="shared" si="116"/>
        <v>0.49545454545454548</v>
      </c>
      <c r="K60" s="179">
        <f t="shared" si="116"/>
        <v>0.47045454545454546</v>
      </c>
      <c r="L60" s="17">
        <f t="shared" si="116"/>
        <v>0.75454545454545452</v>
      </c>
      <c r="M60" s="17">
        <f t="shared" si="116"/>
        <v>0.58181818181818179</v>
      </c>
      <c r="N60" s="17">
        <f t="shared" si="116"/>
        <v>0.50909090909090904</v>
      </c>
      <c r="O60" s="17">
        <f t="shared" si="116"/>
        <v>0.9363636363636364</v>
      </c>
      <c r="P60" s="179">
        <f t="shared" si="116"/>
        <v>0.69545454545454544</v>
      </c>
      <c r="Q60" s="17">
        <f t="shared" si="116"/>
        <v>0.56046511627906981</v>
      </c>
      <c r="R60" s="17">
        <f t="shared" si="116"/>
        <v>0.67441860465116277</v>
      </c>
      <c r="S60" s="17">
        <f t="shared" si="116"/>
        <v>0.33953488372093021</v>
      </c>
      <c r="T60" s="17">
        <f t="shared" si="116"/>
        <v>0.86744186046511629</v>
      </c>
      <c r="U60" s="179">
        <f t="shared" si="116"/>
        <v>0.61046511627906974</v>
      </c>
      <c r="V60" s="17">
        <f t="shared" si="116"/>
        <v>0.74186046511627912</v>
      </c>
      <c r="W60" s="17">
        <f t="shared" si="116"/>
        <v>0.47441860465116281</v>
      </c>
      <c r="X60" s="17">
        <f t="shared" si="116"/>
        <v>0.2744186046511628</v>
      </c>
      <c r="Y60" s="17">
        <f t="shared" si="116"/>
        <v>0.45348837209302323</v>
      </c>
      <c r="Z60" s="179">
        <f t="shared" si="116"/>
        <v>0.48604651162790696</v>
      </c>
      <c r="AA60" s="45">
        <f t="shared" ref="AA60:AE60" si="117">AA41/AA51</f>
        <v>0.55232558139534882</v>
      </c>
      <c r="AB60" s="45">
        <f t="shared" si="117"/>
        <v>0.55232558139534882</v>
      </c>
      <c r="AC60" s="45">
        <f t="shared" si="117"/>
        <v>0.55232558139534882</v>
      </c>
      <c r="AD60" s="45">
        <f t="shared" si="117"/>
        <v>0.55232558139534882</v>
      </c>
      <c r="AE60" s="214">
        <f t="shared" si="117"/>
        <v>0.55232558139534882</v>
      </c>
      <c r="AF60" s="52">
        <v>0.6</v>
      </c>
      <c r="AG60" s="52">
        <v>0.6</v>
      </c>
      <c r="AH60" s="52">
        <v>0.6</v>
      </c>
      <c r="AI60" s="52">
        <v>0.6</v>
      </c>
      <c r="AJ60" s="203">
        <v>0.6</v>
      </c>
      <c r="AK60" s="52">
        <v>0.6</v>
      </c>
      <c r="AL60" s="52">
        <v>0.6</v>
      </c>
      <c r="AM60" s="52">
        <v>0.6</v>
      </c>
      <c r="AN60" s="52">
        <v>0.6</v>
      </c>
      <c r="AO60" s="181">
        <v>0.6</v>
      </c>
      <c r="AP60" s="52">
        <v>0.6</v>
      </c>
      <c r="AQ60" s="52">
        <v>0.6</v>
      </c>
      <c r="AR60" s="52">
        <v>0.6</v>
      </c>
      <c r="AS60" s="52">
        <v>0.6</v>
      </c>
      <c r="AT60" s="181">
        <v>0.6</v>
      </c>
    </row>
    <row r="61" spans="1:46">
      <c r="A61" s="16" t="s">
        <v>69</v>
      </c>
      <c r="B61" s="18">
        <f t="shared" ref="B61:Z61" si="118">B42/B52</f>
        <v>0.96599999999999997</v>
      </c>
      <c r="C61" s="18">
        <f t="shared" si="118"/>
        <v>1.054</v>
      </c>
      <c r="D61" s="18">
        <f t="shared" si="118"/>
        <v>1.038</v>
      </c>
      <c r="E61" s="18">
        <f t="shared" si="118"/>
        <v>1.052</v>
      </c>
      <c r="F61" s="199">
        <f t="shared" si="118"/>
        <v>1.0275000000000001</v>
      </c>
      <c r="G61" s="18">
        <f t="shared" si="118"/>
        <v>0.98599999999999999</v>
      </c>
      <c r="H61" s="18">
        <f t="shared" si="118"/>
        <v>0.874</v>
      </c>
      <c r="I61" s="18">
        <f t="shared" si="118"/>
        <v>0.998</v>
      </c>
      <c r="J61" s="18">
        <f t="shared" si="118"/>
        <v>1.012</v>
      </c>
      <c r="K61" s="199">
        <f t="shared" si="118"/>
        <v>0.96750000000000003</v>
      </c>
      <c r="L61" s="18">
        <f t="shared" si="118"/>
        <v>1.026</v>
      </c>
      <c r="M61" s="18">
        <f t="shared" si="118"/>
        <v>1.036</v>
      </c>
      <c r="N61" s="18">
        <f t="shared" si="118"/>
        <v>1.04</v>
      </c>
      <c r="O61" s="18">
        <f t="shared" si="118"/>
        <v>1.054</v>
      </c>
      <c r="P61" s="199">
        <f t="shared" si="118"/>
        <v>1.0389999999999999</v>
      </c>
      <c r="Q61" s="18">
        <f t="shared" si="118"/>
        <v>0.81</v>
      </c>
      <c r="R61" s="18">
        <f t="shared" si="118"/>
        <v>1.06</v>
      </c>
      <c r="S61" s="18">
        <f t="shared" si="118"/>
        <v>1.028</v>
      </c>
      <c r="T61" s="18">
        <f t="shared" si="118"/>
        <v>0.96</v>
      </c>
      <c r="U61" s="199">
        <f t="shared" si="118"/>
        <v>0.96450000000000002</v>
      </c>
      <c r="V61" s="18">
        <f t="shared" si="118"/>
        <v>1.06</v>
      </c>
      <c r="W61" s="18">
        <f t="shared" si="118"/>
        <v>0.88200000000000001</v>
      </c>
      <c r="X61" s="18">
        <f t="shared" si="118"/>
        <v>1.026</v>
      </c>
      <c r="Y61" s="18">
        <f t="shared" si="118"/>
        <v>1.1120000000000001</v>
      </c>
      <c r="Z61" s="199">
        <f t="shared" si="118"/>
        <v>1.02</v>
      </c>
      <c r="AA61" s="46">
        <f t="shared" ref="AA61:AE61" si="119">AA42/AA52</f>
        <v>0.90909090909090906</v>
      </c>
      <c r="AB61" s="46">
        <f t="shared" si="119"/>
        <v>0.95454545454545459</v>
      </c>
      <c r="AC61" s="46">
        <f t="shared" si="119"/>
        <v>1</v>
      </c>
      <c r="AD61" s="46">
        <f t="shared" si="119"/>
        <v>1</v>
      </c>
      <c r="AE61" s="199">
        <f t="shared" si="119"/>
        <v>0.96590909090909094</v>
      </c>
      <c r="AF61" s="63">
        <v>1</v>
      </c>
      <c r="AG61" s="63">
        <v>1</v>
      </c>
      <c r="AH61" s="63">
        <v>1</v>
      </c>
      <c r="AI61" s="63">
        <v>1</v>
      </c>
      <c r="AJ61" s="213">
        <v>1</v>
      </c>
      <c r="AK61" s="63">
        <v>1</v>
      </c>
      <c r="AL61" s="63">
        <v>1</v>
      </c>
      <c r="AM61" s="63">
        <v>1</v>
      </c>
      <c r="AN61" s="63">
        <v>1</v>
      </c>
      <c r="AO61" s="213">
        <v>1</v>
      </c>
      <c r="AP61" s="63">
        <v>1</v>
      </c>
      <c r="AQ61" s="63">
        <v>1</v>
      </c>
      <c r="AR61" s="63">
        <v>1</v>
      </c>
      <c r="AS61" s="63">
        <v>1</v>
      </c>
      <c r="AT61" s="213">
        <v>1</v>
      </c>
    </row>
    <row r="62" spans="1:46">
      <c r="A62" t="s">
        <v>70</v>
      </c>
      <c r="B62" s="17">
        <f t="shared" ref="B62:Z62" si="120">B43/B53</f>
        <v>0.81339950372208436</v>
      </c>
      <c r="C62" s="17">
        <f t="shared" si="120"/>
        <v>0.87841191066997515</v>
      </c>
      <c r="D62" s="17">
        <f t="shared" si="120"/>
        <v>0.8188202247191011</v>
      </c>
      <c r="E62" s="17">
        <f t="shared" si="120"/>
        <v>0.87031835205992514</v>
      </c>
      <c r="F62" s="179">
        <f t="shared" si="120"/>
        <v>0.82166276346604217</v>
      </c>
      <c r="G62" s="17">
        <f t="shared" si="120"/>
        <v>0.8735955056179775</v>
      </c>
      <c r="H62" s="17">
        <f t="shared" si="120"/>
        <v>0.7556179775280899</v>
      </c>
      <c r="I62" s="17">
        <f t="shared" si="120"/>
        <v>0.82631086142322097</v>
      </c>
      <c r="J62" s="17">
        <f t="shared" si="120"/>
        <v>0.91002811621368318</v>
      </c>
      <c r="K62" s="179">
        <f t="shared" si="120"/>
        <v>0.8415690866510539</v>
      </c>
      <c r="L62" s="17">
        <f t="shared" si="120"/>
        <v>0.90964419475655434</v>
      </c>
      <c r="M62" s="17">
        <f t="shared" si="120"/>
        <v>0.77153558052434457</v>
      </c>
      <c r="N62" s="17">
        <f t="shared" si="120"/>
        <v>0.81226591760299627</v>
      </c>
      <c r="O62" s="17">
        <f t="shared" si="120"/>
        <v>0.88414634146341464</v>
      </c>
      <c r="P62" s="179">
        <f t="shared" si="120"/>
        <v>0.84437939110070259</v>
      </c>
      <c r="Q62" s="17">
        <f t="shared" si="120"/>
        <v>0.77067348678601877</v>
      </c>
      <c r="R62" s="17">
        <f t="shared" si="120"/>
        <v>0.77578857630008524</v>
      </c>
      <c r="S62" s="17">
        <f t="shared" si="120"/>
        <v>0.78303495311167948</v>
      </c>
      <c r="T62" s="17">
        <f t="shared" si="120"/>
        <v>1.0056818181818181</v>
      </c>
      <c r="U62" s="179">
        <f t="shared" si="120"/>
        <v>0.82939890710382513</v>
      </c>
      <c r="V62" s="17">
        <f t="shared" si="120"/>
        <v>0.87718531468531469</v>
      </c>
      <c r="W62" s="17">
        <f t="shared" si="120"/>
        <v>0.71153846153846156</v>
      </c>
      <c r="X62" s="17">
        <f t="shared" si="120"/>
        <v>0.59965034965034969</v>
      </c>
      <c r="Y62" s="17">
        <f t="shared" si="120"/>
        <v>0.7029746281714786</v>
      </c>
      <c r="Z62" s="179">
        <f t="shared" si="120"/>
        <v>0.7228415300546448</v>
      </c>
      <c r="AA62" s="45">
        <f t="shared" ref="AA62:AT62" si="121">AA43/AA53</f>
        <v>0.70359281437125754</v>
      </c>
      <c r="AB62" s="45">
        <f t="shared" si="121"/>
        <v>0.7142857142857143</v>
      </c>
      <c r="AC62" s="45">
        <f t="shared" si="121"/>
        <v>0.72497861420017107</v>
      </c>
      <c r="AD62" s="45">
        <f t="shared" si="121"/>
        <v>0.72559931506849318</v>
      </c>
      <c r="AE62" s="214">
        <f t="shared" si="121"/>
        <v>0.71711229946524069</v>
      </c>
      <c r="AF62" s="45">
        <f t="shared" si="121"/>
        <v>0.81488451668092388</v>
      </c>
      <c r="AG62" s="45">
        <f t="shared" si="121"/>
        <v>0.81809238665526096</v>
      </c>
      <c r="AH62" s="45">
        <f t="shared" si="121"/>
        <v>0.81809238665526096</v>
      </c>
      <c r="AI62" s="45">
        <f t="shared" si="121"/>
        <v>0.81802226027397262</v>
      </c>
      <c r="AJ62" s="214">
        <f t="shared" si="121"/>
        <v>0.81727272727272726</v>
      </c>
      <c r="AK62" s="45">
        <f t="shared" si="121"/>
        <v>0.81809238665526096</v>
      </c>
      <c r="AL62" s="45">
        <f t="shared" si="121"/>
        <v>0.81809238665526096</v>
      </c>
      <c r="AM62" s="45">
        <f t="shared" si="121"/>
        <v>0.81809238665526096</v>
      </c>
      <c r="AN62" s="45">
        <f t="shared" si="121"/>
        <v>0.81802226027397262</v>
      </c>
      <c r="AO62" s="179">
        <f t="shared" si="121"/>
        <v>0.81807486631016046</v>
      </c>
      <c r="AP62" s="45">
        <f t="shared" si="121"/>
        <v>0.84745337159253942</v>
      </c>
      <c r="AQ62" s="45">
        <f t="shared" si="121"/>
        <v>0.84745337159253942</v>
      </c>
      <c r="AR62" s="45">
        <f t="shared" si="121"/>
        <v>0.84745337159253942</v>
      </c>
      <c r="AS62" s="45">
        <f t="shared" si="121"/>
        <v>0.84741564967695626</v>
      </c>
      <c r="AT62" s="179">
        <f t="shared" si="121"/>
        <v>0.84744394618834085</v>
      </c>
    </row>
    <row r="63" spans="1:46">
      <c r="B63" s="17"/>
      <c r="C63" s="17"/>
      <c r="D63" s="17"/>
      <c r="E63" s="17"/>
      <c r="F63" s="179"/>
      <c r="G63" s="17"/>
      <c r="H63" s="17"/>
      <c r="I63" s="17"/>
      <c r="J63" s="17"/>
      <c r="K63" s="179"/>
      <c r="L63" s="17"/>
      <c r="M63" s="17"/>
      <c r="N63" s="17"/>
      <c r="O63" s="17"/>
      <c r="P63" s="179"/>
      <c r="Q63" s="17"/>
      <c r="R63" s="17"/>
      <c r="S63" s="17"/>
      <c r="T63" s="17"/>
      <c r="U63" s="179"/>
      <c r="V63" s="17"/>
      <c r="W63" s="17"/>
      <c r="X63" s="17"/>
      <c r="Y63" s="17"/>
      <c r="Z63" s="179"/>
      <c r="AA63" s="45"/>
      <c r="AB63" s="45"/>
      <c r="AC63" s="45"/>
      <c r="AD63" s="45"/>
      <c r="AE63" s="214"/>
    </row>
    <row r="64" spans="1:46">
      <c r="B64" s="17"/>
      <c r="C64" s="17"/>
      <c r="D64" s="17"/>
      <c r="E64" s="17"/>
      <c r="F64" s="179"/>
      <c r="G64" s="17"/>
      <c r="H64" s="17"/>
      <c r="I64" s="17"/>
      <c r="J64" s="17"/>
      <c r="K64" s="179"/>
      <c r="L64" s="17"/>
      <c r="M64" s="17"/>
      <c r="N64" s="17"/>
      <c r="O64" s="17"/>
      <c r="P64" s="179"/>
      <c r="Q64" s="17"/>
      <c r="R64" s="17"/>
      <c r="S64" s="17"/>
      <c r="T64" s="17"/>
      <c r="U64" s="179"/>
      <c r="V64" s="17"/>
      <c r="W64" s="17"/>
      <c r="X64" s="17"/>
      <c r="Y64" s="17"/>
      <c r="Z64" s="179"/>
      <c r="AA64" s="45"/>
      <c r="AB64" s="45"/>
      <c r="AC64" s="45"/>
      <c r="AD64" s="45"/>
      <c r="AE64" s="214"/>
    </row>
    <row r="65" spans="1:46">
      <c r="A65" t="s">
        <v>256</v>
      </c>
      <c r="B65" s="17">
        <f>B27/B25</f>
        <v>0.93288590604026844</v>
      </c>
      <c r="C65" s="17">
        <f t="shared" ref="C65:Z65" si="122">C27/C25</f>
        <v>0.95423728813559328</v>
      </c>
      <c r="D65" s="17">
        <f t="shared" si="122"/>
        <v>1.0634648370497428</v>
      </c>
      <c r="E65" s="17">
        <f t="shared" si="122"/>
        <v>0.94136632598171055</v>
      </c>
      <c r="F65" s="179">
        <f t="shared" si="122"/>
        <v>0.9730654125694741</v>
      </c>
      <c r="G65" s="17">
        <f t="shared" si="122"/>
        <v>0.94105037513397638</v>
      </c>
      <c r="H65" s="17">
        <f t="shared" si="122"/>
        <v>1.1090458488228006</v>
      </c>
      <c r="I65" s="17">
        <f t="shared" si="122"/>
        <v>0.99320113314447589</v>
      </c>
      <c r="J65" s="17">
        <f t="shared" si="122"/>
        <v>0.99382080329557154</v>
      </c>
      <c r="K65" s="179">
        <f t="shared" si="122"/>
        <v>1.0058438847919855</v>
      </c>
      <c r="L65" s="17">
        <f t="shared" si="122"/>
        <v>0.96963458569222849</v>
      </c>
      <c r="M65" s="17">
        <f t="shared" si="122"/>
        <v>1.0491504854368932</v>
      </c>
      <c r="N65" s="17">
        <f t="shared" si="122"/>
        <v>1.0317002881844379</v>
      </c>
      <c r="O65" s="17">
        <f t="shared" si="122"/>
        <v>0.84827586206896555</v>
      </c>
      <c r="P65" s="179">
        <f t="shared" si="122"/>
        <v>0.97101650256552485</v>
      </c>
      <c r="Q65" s="17">
        <f t="shared" si="122"/>
        <v>1.0625</v>
      </c>
      <c r="R65" s="17">
        <f t="shared" si="122"/>
        <v>0.91703296703296699</v>
      </c>
      <c r="S65" s="17">
        <f t="shared" si="122"/>
        <v>1.0696788241698421</v>
      </c>
      <c r="T65" s="17">
        <f t="shared" si="122"/>
        <v>0.967984934086629</v>
      </c>
      <c r="U65" s="179">
        <f t="shared" si="122"/>
        <v>1.0028989326657003</v>
      </c>
      <c r="V65" s="17">
        <f t="shared" si="122"/>
        <v>0.98455406078724461</v>
      </c>
      <c r="W65" s="17">
        <f t="shared" si="122"/>
        <v>1.0546683046683047</v>
      </c>
      <c r="X65" s="17">
        <f t="shared" si="122"/>
        <v>1.1158892128279883</v>
      </c>
      <c r="Y65" s="17">
        <f t="shared" si="122"/>
        <v>0.92097075295581832</v>
      </c>
      <c r="Z65" s="179">
        <f t="shared" si="122"/>
        <v>1.0136074992440278</v>
      </c>
      <c r="AA65" s="52">
        <v>1</v>
      </c>
      <c r="AB65" s="52">
        <v>1</v>
      </c>
      <c r="AC65" s="52">
        <v>1</v>
      </c>
      <c r="AD65" s="52">
        <v>1</v>
      </c>
      <c r="AE65" s="203">
        <v>1</v>
      </c>
      <c r="AF65" s="52">
        <v>1</v>
      </c>
      <c r="AG65" s="52">
        <v>1</v>
      </c>
      <c r="AH65" s="52">
        <v>1</v>
      </c>
      <c r="AI65" s="52">
        <v>1</v>
      </c>
      <c r="AJ65" s="203">
        <v>1</v>
      </c>
      <c r="AK65" s="52">
        <v>1</v>
      </c>
      <c r="AL65" s="52">
        <v>1</v>
      </c>
      <c r="AM65" s="52">
        <v>1</v>
      </c>
      <c r="AN65" s="52">
        <v>1</v>
      </c>
      <c r="AO65" s="181">
        <v>1</v>
      </c>
      <c r="AP65" s="52">
        <v>1</v>
      </c>
      <c r="AQ65" s="52">
        <v>1</v>
      </c>
      <c r="AR65" s="52">
        <v>1</v>
      </c>
      <c r="AS65" s="52">
        <v>1</v>
      </c>
      <c r="AT65" s="181">
        <v>1</v>
      </c>
    </row>
    <row r="66" spans="1:46">
      <c r="A66" t="s">
        <v>258</v>
      </c>
      <c r="B66" s="17">
        <f>B28/B25</f>
        <v>0.25747406955460644</v>
      </c>
      <c r="C66" s="17">
        <f t="shared" ref="C66:Z66" si="123">C28/C25</f>
        <v>0.30112994350282485</v>
      </c>
      <c r="D66" s="17">
        <f t="shared" si="123"/>
        <v>0.23499142367066894</v>
      </c>
      <c r="E66" s="17">
        <f t="shared" si="123"/>
        <v>0.28294782140935987</v>
      </c>
      <c r="F66" s="179">
        <f t="shared" si="123"/>
        <v>0.26963089639447058</v>
      </c>
      <c r="G66" s="17">
        <f t="shared" si="123"/>
        <v>0.27438370846730975</v>
      </c>
      <c r="H66" s="17">
        <f t="shared" si="123"/>
        <v>0.23977695167286245</v>
      </c>
      <c r="I66" s="17">
        <f t="shared" si="123"/>
        <v>0.42889518413597733</v>
      </c>
      <c r="J66" s="17">
        <f t="shared" si="123"/>
        <v>0.32595262615859938</v>
      </c>
      <c r="K66" s="179">
        <f t="shared" si="123"/>
        <v>0.31849172116321134</v>
      </c>
      <c r="L66" s="17">
        <f t="shared" si="123"/>
        <v>0.31549150797735459</v>
      </c>
      <c r="M66" s="17">
        <f t="shared" si="123"/>
        <v>0.43021844660194175</v>
      </c>
      <c r="N66" s="17">
        <f t="shared" si="123"/>
        <v>0.4622478386167147</v>
      </c>
      <c r="O66" s="17">
        <f t="shared" si="123"/>
        <v>0.48169761273209549</v>
      </c>
      <c r="P66" s="179">
        <f t="shared" si="123"/>
        <v>0.42046872833171545</v>
      </c>
      <c r="Q66" s="17">
        <f t="shared" si="123"/>
        <v>0.26161504424778759</v>
      </c>
      <c r="R66" s="17">
        <f t="shared" si="123"/>
        <v>0.3934065934065934</v>
      </c>
      <c r="S66" s="17">
        <f t="shared" si="123"/>
        <v>0.37016875340228633</v>
      </c>
      <c r="T66" s="17">
        <f t="shared" si="123"/>
        <v>0.29331450094161959</v>
      </c>
      <c r="U66" s="179">
        <f t="shared" si="123"/>
        <v>0.32837000922387666</v>
      </c>
      <c r="V66" s="17">
        <f t="shared" si="123"/>
        <v>0.2730443447932237</v>
      </c>
      <c r="W66" s="17">
        <f t="shared" si="123"/>
        <v>0.25675675675675674</v>
      </c>
      <c r="X66" s="17">
        <f t="shared" si="123"/>
        <v>0.60932944606413997</v>
      </c>
      <c r="Y66" s="17">
        <f t="shared" si="123"/>
        <v>0.74175482265090231</v>
      </c>
      <c r="Z66" s="179">
        <f t="shared" si="123"/>
        <v>0.45267614151799213</v>
      </c>
      <c r="AA66" s="52">
        <v>0.36</v>
      </c>
      <c r="AB66" s="52">
        <v>0.36</v>
      </c>
      <c r="AC66" s="52">
        <v>0.36</v>
      </c>
      <c r="AD66" s="52">
        <v>0.36</v>
      </c>
      <c r="AE66" s="203">
        <v>0.36</v>
      </c>
      <c r="AF66" s="52">
        <v>0.36</v>
      </c>
      <c r="AG66" s="52">
        <v>0.36</v>
      </c>
      <c r="AH66" s="52">
        <v>0.36</v>
      </c>
      <c r="AI66" s="52">
        <v>0.36</v>
      </c>
      <c r="AJ66" s="203">
        <v>0.36</v>
      </c>
      <c r="AK66" s="52">
        <v>0.36</v>
      </c>
      <c r="AL66" s="52">
        <v>0.36</v>
      </c>
      <c r="AM66" s="52">
        <v>0.36</v>
      </c>
      <c r="AN66" s="52">
        <v>0.36</v>
      </c>
      <c r="AO66" s="181">
        <v>0.36</v>
      </c>
      <c r="AP66" s="52">
        <v>0.36</v>
      </c>
      <c r="AQ66" s="52">
        <v>0.36</v>
      </c>
      <c r="AR66" s="52">
        <v>0.36</v>
      </c>
      <c r="AS66" s="52">
        <v>0.36</v>
      </c>
      <c r="AT66" s="181">
        <v>0.36</v>
      </c>
    </row>
    <row r="67" spans="1:46">
      <c r="A67" t="s">
        <v>257</v>
      </c>
      <c r="B67" s="17">
        <f>B29/B25</f>
        <v>0.10250152532031727</v>
      </c>
      <c r="C67" s="17">
        <f t="shared" ref="C67:Z67" si="124">C29/C25</f>
        <v>7.909604519774012E-2</v>
      </c>
      <c r="D67" s="17">
        <f t="shared" si="124"/>
        <v>0.11720983419096627</v>
      </c>
      <c r="E67" s="17">
        <f t="shared" si="124"/>
        <v>0.13179128563743947</v>
      </c>
      <c r="F67" s="179">
        <f t="shared" si="124"/>
        <v>0.10802337181131538</v>
      </c>
      <c r="G67" s="17">
        <f t="shared" si="124"/>
        <v>0.16291532690246516</v>
      </c>
      <c r="H67" s="17">
        <f t="shared" si="124"/>
        <v>0.18401486988847585</v>
      </c>
      <c r="I67" s="17">
        <f t="shared" si="124"/>
        <v>0.14787535410764874</v>
      </c>
      <c r="J67" s="17">
        <f t="shared" si="124"/>
        <v>0.14881565396498456</v>
      </c>
      <c r="K67" s="179">
        <f t="shared" si="124"/>
        <v>0.16015027132322249</v>
      </c>
      <c r="L67" s="17">
        <f t="shared" si="124"/>
        <v>0.1652084405558415</v>
      </c>
      <c r="M67" s="17">
        <f t="shared" si="124"/>
        <v>0.19963592233009708</v>
      </c>
      <c r="N67" s="17">
        <f t="shared" si="124"/>
        <v>0.16080691642651296</v>
      </c>
      <c r="O67" s="17">
        <f t="shared" si="124"/>
        <v>0.129973474801061</v>
      </c>
      <c r="P67" s="179">
        <f t="shared" si="124"/>
        <v>0.1628068229094439</v>
      </c>
      <c r="Q67" s="17">
        <f t="shared" si="124"/>
        <v>0.18196902654867256</v>
      </c>
      <c r="R67" s="17">
        <f t="shared" si="124"/>
        <v>0.11868131868131868</v>
      </c>
      <c r="S67" s="17">
        <f t="shared" si="124"/>
        <v>9.7441480675013611E-2</v>
      </c>
      <c r="T67" s="17">
        <f t="shared" si="124"/>
        <v>0.14453860640301319</v>
      </c>
      <c r="U67" s="179">
        <f t="shared" si="124"/>
        <v>0.1358545262880485</v>
      </c>
      <c r="V67" s="17">
        <f t="shared" si="124"/>
        <v>0.13153961136023917</v>
      </c>
      <c r="W67" s="17">
        <f t="shared" si="124"/>
        <v>0.16646191646191646</v>
      </c>
      <c r="X67" s="17">
        <f t="shared" si="124"/>
        <v>0.22667638483965014</v>
      </c>
      <c r="Y67" s="17">
        <f t="shared" si="124"/>
        <v>0.12196639701306783</v>
      </c>
      <c r="Z67" s="179">
        <f t="shared" si="124"/>
        <v>0.15754460235863321</v>
      </c>
      <c r="AA67" s="51">
        <v>0.15</v>
      </c>
      <c r="AB67" s="51">
        <v>0.15</v>
      </c>
      <c r="AC67" s="51">
        <v>0.15</v>
      </c>
      <c r="AD67" s="51">
        <v>0.15</v>
      </c>
      <c r="AE67" s="203">
        <v>0.15</v>
      </c>
      <c r="AF67" s="51">
        <v>0.15</v>
      </c>
      <c r="AG67" s="51">
        <v>0.15</v>
      </c>
      <c r="AH67" s="51">
        <v>0.15</v>
      </c>
      <c r="AI67" s="51">
        <v>0.15</v>
      </c>
      <c r="AJ67" s="203">
        <v>0.15</v>
      </c>
      <c r="AK67" s="51">
        <v>0.15</v>
      </c>
      <c r="AL67" s="51">
        <v>0.15</v>
      </c>
      <c r="AM67" s="51">
        <v>0.15</v>
      </c>
      <c r="AN67" s="51">
        <v>0.15</v>
      </c>
      <c r="AO67" s="181">
        <v>0.15</v>
      </c>
      <c r="AP67" s="51">
        <v>0.15</v>
      </c>
      <c r="AQ67" s="51">
        <v>0.15</v>
      </c>
      <c r="AR67" s="51">
        <v>0.15</v>
      </c>
      <c r="AS67" s="51">
        <v>0.15</v>
      </c>
      <c r="AT67" s="181">
        <v>0.15</v>
      </c>
    </row>
    <row r="69" spans="1:46" ht="15">
      <c r="A69" s="32" t="s">
        <v>259</v>
      </c>
    </row>
    <row r="70" spans="1:46" hidden="1" outlineLevel="1">
      <c r="A70" t="s">
        <v>260</v>
      </c>
      <c r="B70" s="51"/>
      <c r="C70" s="51"/>
      <c r="D70" s="51"/>
      <c r="E70" s="51"/>
      <c r="F70" s="181"/>
      <c r="G70" s="51"/>
      <c r="H70" s="51"/>
      <c r="I70" s="51"/>
      <c r="J70" s="51"/>
      <c r="K70" s="181"/>
      <c r="L70" s="51"/>
      <c r="M70" s="51"/>
      <c r="N70" s="51"/>
      <c r="O70" s="51"/>
      <c r="P70" s="181"/>
      <c r="Q70" s="51"/>
      <c r="R70" s="51"/>
      <c r="S70" s="51"/>
      <c r="T70" s="51"/>
      <c r="U70" s="181"/>
      <c r="V70" s="51"/>
      <c r="W70" s="51"/>
      <c r="X70" s="51"/>
      <c r="Y70" s="51"/>
      <c r="Z70" s="181"/>
      <c r="AA70" s="51">
        <v>0.25</v>
      </c>
      <c r="AB70" s="51">
        <v>0.25</v>
      </c>
      <c r="AC70" s="51">
        <v>0.25</v>
      </c>
      <c r="AD70" s="51">
        <v>0.25</v>
      </c>
      <c r="AE70" s="203">
        <v>0.25</v>
      </c>
      <c r="AF70" s="51">
        <v>0.25</v>
      </c>
      <c r="AG70" s="51">
        <v>0.25</v>
      </c>
      <c r="AH70" s="51">
        <v>0.25</v>
      </c>
      <c r="AI70" s="51">
        <v>0.25</v>
      </c>
      <c r="AJ70" s="203">
        <v>0.25</v>
      </c>
      <c r="AK70" s="51">
        <v>0.25</v>
      </c>
      <c r="AL70" s="51">
        <v>0.25</v>
      </c>
      <c r="AM70" s="51">
        <v>0.25</v>
      </c>
      <c r="AN70" s="51">
        <v>0.25</v>
      </c>
      <c r="AO70" s="181">
        <v>0.25</v>
      </c>
      <c r="AP70" s="51">
        <v>0.25</v>
      </c>
      <c r="AQ70" s="51">
        <v>0.25</v>
      </c>
      <c r="AR70" s="51">
        <v>0.25</v>
      </c>
      <c r="AS70" s="51">
        <v>0.25</v>
      </c>
      <c r="AT70" s="181">
        <v>0.25</v>
      </c>
    </row>
    <row r="71" spans="1:46" hidden="1" outlineLevel="1">
      <c r="A71" t="s">
        <v>262</v>
      </c>
      <c r="B71" s="51"/>
      <c r="C71" s="51"/>
      <c r="D71" s="51"/>
      <c r="E71" s="51"/>
      <c r="F71" s="181"/>
      <c r="G71" s="51"/>
      <c r="H71" s="51"/>
      <c r="I71" s="51"/>
      <c r="J71" s="51"/>
      <c r="K71" s="181"/>
      <c r="L71" s="51"/>
      <c r="M71" s="51"/>
      <c r="N71" s="51"/>
      <c r="O71" s="51"/>
      <c r="P71" s="181"/>
      <c r="Q71" s="51"/>
      <c r="R71" s="51"/>
      <c r="S71" s="51"/>
      <c r="T71" s="51"/>
      <c r="U71" s="181"/>
      <c r="V71" s="51"/>
      <c r="W71" s="51"/>
      <c r="X71" s="51"/>
      <c r="Y71" s="51"/>
      <c r="Z71" s="181"/>
      <c r="AA71" s="51">
        <v>0.1</v>
      </c>
      <c r="AB71" s="51">
        <v>0.15</v>
      </c>
      <c r="AC71" s="51">
        <v>0.17</v>
      </c>
      <c r="AD71" s="51">
        <v>0.2</v>
      </c>
      <c r="AE71" s="203">
        <v>0.2</v>
      </c>
      <c r="AF71" s="51">
        <v>0.2</v>
      </c>
      <c r="AG71" s="51">
        <v>0.2</v>
      </c>
      <c r="AH71" s="51">
        <v>0.2</v>
      </c>
      <c r="AI71" s="51">
        <v>0.2</v>
      </c>
      <c r="AJ71" s="203">
        <v>0.2</v>
      </c>
      <c r="AK71" s="51">
        <v>0.2</v>
      </c>
      <c r="AL71" s="51">
        <v>0.2</v>
      </c>
      <c r="AM71" s="51">
        <v>0.2</v>
      </c>
      <c r="AN71" s="51">
        <v>0.2</v>
      </c>
      <c r="AO71" s="181">
        <v>0.2</v>
      </c>
      <c r="AP71" s="51">
        <v>0.2</v>
      </c>
      <c r="AQ71" s="51">
        <v>0.2</v>
      </c>
      <c r="AR71" s="51">
        <v>0.2</v>
      </c>
      <c r="AS71" s="51">
        <v>0.2</v>
      </c>
      <c r="AT71" s="181">
        <v>0.2</v>
      </c>
    </row>
    <row r="72" spans="1:46" hidden="1" outlineLevel="1">
      <c r="A72" t="s">
        <v>261</v>
      </c>
      <c r="B72" s="51"/>
      <c r="C72" s="51"/>
      <c r="D72" s="51"/>
      <c r="E72" s="51"/>
      <c r="F72" s="181"/>
      <c r="G72" s="51"/>
      <c r="H72" s="51"/>
      <c r="I72" s="51"/>
      <c r="J72" s="51"/>
      <c r="K72" s="181"/>
      <c r="L72" s="51"/>
      <c r="M72" s="51"/>
      <c r="N72" s="51"/>
      <c r="O72" s="51"/>
      <c r="P72" s="181"/>
      <c r="Q72" s="51"/>
      <c r="R72" s="51"/>
      <c r="S72" s="51"/>
      <c r="T72" s="51"/>
      <c r="U72" s="181"/>
      <c r="V72" s="51"/>
      <c r="W72" s="51"/>
      <c r="X72" s="51"/>
      <c r="Y72" s="51"/>
      <c r="Z72" s="181"/>
      <c r="AA72" s="51">
        <v>0.65</v>
      </c>
      <c r="AB72" s="51">
        <v>0.6</v>
      </c>
      <c r="AC72" s="51">
        <v>0.57999999999999996</v>
      </c>
      <c r="AD72" s="51">
        <v>0.55000000000000004</v>
      </c>
      <c r="AE72" s="203">
        <v>0.55000000000000004</v>
      </c>
      <c r="AF72" s="51">
        <v>0.55000000000000004</v>
      </c>
      <c r="AG72" s="51">
        <v>0.55000000000000004</v>
      </c>
      <c r="AH72" s="51">
        <v>0.55000000000000004</v>
      </c>
      <c r="AI72" s="51">
        <v>0.55000000000000004</v>
      </c>
      <c r="AJ72" s="203">
        <v>0.55000000000000004</v>
      </c>
      <c r="AK72" s="51">
        <v>0.55000000000000004</v>
      </c>
      <c r="AL72" s="51">
        <v>0.55000000000000004</v>
      </c>
      <c r="AM72" s="51">
        <v>0.55000000000000004</v>
      </c>
      <c r="AN72" s="51">
        <v>0.55000000000000004</v>
      </c>
      <c r="AO72" s="181">
        <v>0.55000000000000004</v>
      </c>
      <c r="AP72" s="51">
        <v>0.55000000000000004</v>
      </c>
      <c r="AQ72" s="51">
        <v>0.55000000000000004</v>
      </c>
      <c r="AR72" s="51">
        <v>0.55000000000000004</v>
      </c>
      <c r="AS72" s="51">
        <v>0.55000000000000004</v>
      </c>
      <c r="AT72" s="181">
        <v>0.55000000000000004</v>
      </c>
    </row>
    <row r="73" spans="1:46" collapsed="1">
      <c r="AA73" s="51"/>
      <c r="AB73" s="51"/>
      <c r="AC73" s="51"/>
      <c r="AD73" s="51"/>
      <c r="AE73" s="203"/>
      <c r="AF73" s="51"/>
      <c r="AG73" s="51"/>
      <c r="AH73" s="51"/>
      <c r="AI73" s="51"/>
      <c r="AJ73" s="203"/>
      <c r="AK73" s="51"/>
      <c r="AL73" s="51"/>
      <c r="AM73" s="51"/>
      <c r="AN73" s="51"/>
      <c r="AO73" s="181"/>
      <c r="AP73" s="51"/>
      <c r="AQ73" s="51"/>
      <c r="AR73" s="51"/>
      <c r="AS73" s="51"/>
      <c r="AT73" s="181"/>
    </row>
    <row r="74" spans="1:46" ht="15">
      <c r="A74" s="32" t="s">
        <v>373</v>
      </c>
    </row>
    <row r="75" spans="1:46" outlineLevel="1">
      <c r="A75" t="s">
        <v>328</v>
      </c>
      <c r="AA75" s="107">
        <v>272</v>
      </c>
      <c r="AB75" s="107">
        <v>260</v>
      </c>
      <c r="AC75" s="107">
        <v>272</v>
      </c>
      <c r="AD75" s="107">
        <v>312</v>
      </c>
      <c r="AE75" s="215">
        <v>279</v>
      </c>
      <c r="AF75" s="107">
        <v>437</v>
      </c>
      <c r="AG75" s="107">
        <v>398</v>
      </c>
      <c r="AH75" s="107">
        <v>351</v>
      </c>
      <c r="AI75" s="107">
        <v>403</v>
      </c>
      <c r="AJ75" s="215">
        <v>397.25</v>
      </c>
      <c r="AK75" s="107">
        <v>475</v>
      </c>
      <c r="AL75" s="107">
        <v>478</v>
      </c>
      <c r="AM75" s="107">
        <v>486</v>
      </c>
      <c r="AN75" s="107">
        <v>487</v>
      </c>
      <c r="AO75" s="217">
        <v>481.5</v>
      </c>
      <c r="AP75" s="107">
        <v>392</v>
      </c>
      <c r="AQ75" s="107">
        <v>391</v>
      </c>
      <c r="AR75" s="107">
        <v>330</v>
      </c>
      <c r="AS75" s="107">
        <v>307</v>
      </c>
      <c r="AT75" s="217">
        <v>355</v>
      </c>
    </row>
    <row r="76" spans="1:46" outlineLevel="1">
      <c r="A76" t="s">
        <v>329</v>
      </c>
      <c r="AA76" s="107">
        <v>446</v>
      </c>
      <c r="AB76" s="107">
        <v>454.66666666666669</v>
      </c>
      <c r="AC76" s="107">
        <v>439</v>
      </c>
      <c r="AD76" s="107">
        <v>467.66666666666669</v>
      </c>
      <c r="AE76" s="215">
        <v>451.83333333333337</v>
      </c>
      <c r="AF76" s="107">
        <v>493</v>
      </c>
      <c r="AG76" s="107">
        <v>527</v>
      </c>
      <c r="AH76" s="107">
        <v>502</v>
      </c>
      <c r="AI76" s="107">
        <v>557</v>
      </c>
      <c r="AJ76" s="215">
        <v>519.75</v>
      </c>
      <c r="AK76" s="107">
        <v>613</v>
      </c>
      <c r="AL76" s="107">
        <v>523</v>
      </c>
      <c r="AM76" s="107">
        <v>524</v>
      </c>
      <c r="AN76" s="107">
        <v>453</v>
      </c>
      <c r="AO76" s="217">
        <v>528.25</v>
      </c>
      <c r="AP76" s="107">
        <v>382</v>
      </c>
      <c r="AQ76" s="107">
        <v>403</v>
      </c>
      <c r="AR76" s="107">
        <v>384</v>
      </c>
      <c r="AS76" s="107">
        <v>327</v>
      </c>
      <c r="AT76" s="217">
        <v>374</v>
      </c>
    </row>
    <row r="77" spans="1:46" outlineLevel="1">
      <c r="A77" t="s">
        <v>330</v>
      </c>
      <c r="AA77" s="107">
        <v>382</v>
      </c>
      <c r="AB77" s="107">
        <v>403</v>
      </c>
      <c r="AC77" s="107">
        <v>384</v>
      </c>
      <c r="AD77" s="107">
        <v>327</v>
      </c>
      <c r="AE77" s="215">
        <v>374</v>
      </c>
      <c r="AF77" s="107">
        <v>272</v>
      </c>
      <c r="AG77" s="107">
        <v>260</v>
      </c>
      <c r="AH77" s="107">
        <v>272</v>
      </c>
      <c r="AI77" s="107">
        <v>312</v>
      </c>
      <c r="AJ77" s="215">
        <v>279</v>
      </c>
      <c r="AK77" s="107">
        <v>437</v>
      </c>
      <c r="AL77" s="107">
        <v>398</v>
      </c>
      <c r="AM77" s="107">
        <v>351</v>
      </c>
      <c r="AN77" s="107">
        <v>403</v>
      </c>
      <c r="AO77" s="217">
        <v>396</v>
      </c>
      <c r="AP77" s="107">
        <v>475</v>
      </c>
      <c r="AQ77" s="107">
        <v>478</v>
      </c>
      <c r="AR77" s="107">
        <v>486</v>
      </c>
      <c r="AS77" s="107">
        <v>487</v>
      </c>
      <c r="AT77" s="217">
        <v>481</v>
      </c>
    </row>
    <row r="78" spans="1:46" outlineLevel="1">
      <c r="A78">
        <v>300</v>
      </c>
      <c r="AA78" s="157">
        <f>$A$78</f>
        <v>300</v>
      </c>
      <c r="AB78" s="157">
        <f t="shared" ref="AB78:AT78" si="125">$A$78</f>
        <v>300</v>
      </c>
      <c r="AC78" s="157">
        <f t="shared" si="125"/>
        <v>300</v>
      </c>
      <c r="AD78" s="157">
        <f t="shared" si="125"/>
        <v>300</v>
      </c>
      <c r="AE78" s="216">
        <f t="shared" si="125"/>
        <v>300</v>
      </c>
      <c r="AF78" s="157">
        <f t="shared" si="125"/>
        <v>300</v>
      </c>
      <c r="AG78" s="157">
        <f t="shared" si="125"/>
        <v>300</v>
      </c>
      <c r="AH78" s="157">
        <f t="shared" si="125"/>
        <v>300</v>
      </c>
      <c r="AI78" s="157">
        <f t="shared" si="125"/>
        <v>300</v>
      </c>
      <c r="AJ78" s="216">
        <f t="shared" si="125"/>
        <v>300</v>
      </c>
      <c r="AK78" s="157">
        <f t="shared" si="125"/>
        <v>300</v>
      </c>
      <c r="AL78" s="157">
        <f t="shared" si="125"/>
        <v>300</v>
      </c>
      <c r="AM78" s="157">
        <f t="shared" si="125"/>
        <v>300</v>
      </c>
      <c r="AN78" s="157">
        <f t="shared" si="125"/>
        <v>300</v>
      </c>
      <c r="AO78" s="218">
        <f t="shared" si="125"/>
        <v>300</v>
      </c>
      <c r="AP78" s="157">
        <f t="shared" si="125"/>
        <v>300</v>
      </c>
      <c r="AQ78" s="157">
        <f t="shared" si="125"/>
        <v>300</v>
      </c>
      <c r="AR78" s="157">
        <f t="shared" si="125"/>
        <v>300</v>
      </c>
      <c r="AS78" s="157">
        <f t="shared" si="125"/>
        <v>300</v>
      </c>
      <c r="AT78" s="218">
        <f t="shared" si="125"/>
        <v>300</v>
      </c>
    </row>
    <row r="79" spans="1:46" outlineLevel="1">
      <c r="A79">
        <v>250</v>
      </c>
      <c r="AA79" s="157">
        <f>$A$79</f>
        <v>250</v>
      </c>
      <c r="AB79" s="157">
        <f t="shared" ref="AB79:AT79" si="126">$A$79</f>
        <v>250</v>
      </c>
      <c r="AC79" s="157">
        <f t="shared" si="126"/>
        <v>250</v>
      </c>
      <c r="AD79" s="157">
        <f t="shared" si="126"/>
        <v>250</v>
      </c>
      <c r="AE79" s="216">
        <f t="shared" si="126"/>
        <v>250</v>
      </c>
      <c r="AF79" s="157">
        <f t="shared" si="126"/>
        <v>250</v>
      </c>
      <c r="AG79" s="157">
        <f t="shared" si="126"/>
        <v>250</v>
      </c>
      <c r="AH79" s="157">
        <f t="shared" si="126"/>
        <v>250</v>
      </c>
      <c r="AI79" s="157">
        <f t="shared" si="126"/>
        <v>250</v>
      </c>
      <c r="AJ79" s="216">
        <f t="shared" si="126"/>
        <v>250</v>
      </c>
      <c r="AK79" s="157">
        <f t="shared" si="126"/>
        <v>250</v>
      </c>
      <c r="AL79" s="157">
        <f t="shared" si="126"/>
        <v>250</v>
      </c>
      <c r="AM79" s="157">
        <f t="shared" si="126"/>
        <v>250</v>
      </c>
      <c r="AN79" s="157">
        <f t="shared" si="126"/>
        <v>250</v>
      </c>
      <c r="AO79" s="218">
        <f t="shared" si="126"/>
        <v>250</v>
      </c>
      <c r="AP79" s="157">
        <f t="shared" si="126"/>
        <v>250</v>
      </c>
      <c r="AQ79" s="157">
        <f t="shared" si="126"/>
        <v>250</v>
      </c>
      <c r="AR79" s="157">
        <f t="shared" si="126"/>
        <v>250</v>
      </c>
      <c r="AS79" s="157">
        <f t="shared" si="126"/>
        <v>250</v>
      </c>
      <c r="AT79" s="218">
        <f t="shared" si="126"/>
        <v>250</v>
      </c>
    </row>
    <row r="80" spans="1:46">
      <c r="A80" t="s">
        <v>341</v>
      </c>
      <c r="AA80" s="56">
        <f>Valuation!$E$4</f>
        <v>350</v>
      </c>
      <c r="AB80" s="56">
        <f>Valuation!$E$4</f>
        <v>350</v>
      </c>
      <c r="AC80" s="56">
        <f>Valuation!$E$4</f>
        <v>350</v>
      </c>
      <c r="AD80" s="56">
        <f>Valuation!$E$4</f>
        <v>350</v>
      </c>
      <c r="AE80" s="206">
        <f>Valuation!$E$4</f>
        <v>350</v>
      </c>
      <c r="AF80" s="56">
        <f>Valuation!$E$4</f>
        <v>350</v>
      </c>
      <c r="AG80" s="56">
        <f>Valuation!$E$4</f>
        <v>350</v>
      </c>
      <c r="AH80" s="56">
        <f>Valuation!$E$4</f>
        <v>350</v>
      </c>
      <c r="AI80" s="56">
        <f>Valuation!$E$4</f>
        <v>350</v>
      </c>
      <c r="AJ80" s="206">
        <f>Valuation!$E$4</f>
        <v>350</v>
      </c>
      <c r="AK80" s="56">
        <f>Valuation!$E$4</f>
        <v>350</v>
      </c>
      <c r="AL80" s="56">
        <f>Valuation!$E$4</f>
        <v>350</v>
      </c>
      <c r="AM80" s="56">
        <f>Valuation!$E$4</f>
        <v>350</v>
      </c>
      <c r="AN80" s="56">
        <f>Valuation!$E$4</f>
        <v>350</v>
      </c>
      <c r="AO80" s="191">
        <f>Valuation!$E$4</f>
        <v>350</v>
      </c>
      <c r="AP80" s="56">
        <f>Valuation!$E$4</f>
        <v>350</v>
      </c>
      <c r="AQ80" s="56">
        <f>Valuation!$E$4</f>
        <v>350</v>
      </c>
      <c r="AR80" s="56">
        <f>Valuation!$E$4</f>
        <v>350</v>
      </c>
      <c r="AS80" s="56">
        <f>Valuation!$E$4</f>
        <v>350</v>
      </c>
      <c r="AT80" s="191">
        <f>Valuation!$E$4</f>
        <v>350</v>
      </c>
    </row>
    <row r="82" spans="1:27" ht="15">
      <c r="A82" s="32" t="s">
        <v>100</v>
      </c>
    </row>
    <row r="83" spans="1:27" hidden="1" outlineLevel="1">
      <c r="A83" s="23" t="s">
        <v>88</v>
      </c>
      <c r="B83" s="50">
        <v>152.82970000000003</v>
      </c>
      <c r="C83" s="50">
        <v>210.97926666666669</v>
      </c>
      <c r="D83" s="50">
        <v>226.14028333333337</v>
      </c>
      <c r="E83" s="50">
        <v>309.37343333333337</v>
      </c>
      <c r="F83" s="193">
        <f>AVERAGE(B83:E83)</f>
        <v>224.83067083333339</v>
      </c>
      <c r="G83" s="50">
        <v>383.73725000000007</v>
      </c>
      <c r="H83" s="50">
        <v>301.29402499999998</v>
      </c>
      <c r="I83" s="50">
        <v>306.68491666666665</v>
      </c>
      <c r="J83" s="50">
        <v>339.80633333333338</v>
      </c>
      <c r="K83" s="193">
        <f>AVERAGE(G83:J83)</f>
        <v>332.88063125000002</v>
      </c>
      <c r="L83" s="50">
        <v>409.81863333333331</v>
      </c>
      <c r="M83" s="50">
        <v>397.17983333333336</v>
      </c>
      <c r="N83" s="50">
        <v>388.58766666666673</v>
      </c>
      <c r="O83" s="50">
        <v>381.82480000000004</v>
      </c>
      <c r="P83" s="193">
        <f>AVERAGE(L83:O83)</f>
        <v>394.35273333333339</v>
      </c>
      <c r="Q83" s="50">
        <v>349.23000000000008</v>
      </c>
      <c r="R83" s="50">
        <v>309.20713333333339</v>
      </c>
      <c r="S83" s="50">
        <v>250.89126666666667</v>
      </c>
      <c r="T83" s="50">
        <v>263.47463333333343</v>
      </c>
      <c r="U83" s="193">
        <f>AVERAGE(Q83:T83)</f>
        <v>293.2007583333334</v>
      </c>
      <c r="V83" s="50">
        <v>301.55733333333336</v>
      </c>
      <c r="W83" s="50">
        <v>187.28151666666668</v>
      </c>
      <c r="X83" s="50">
        <v>229.6880166666667</v>
      </c>
      <c r="Y83" s="50">
        <v>334.01355000000007</v>
      </c>
      <c r="Z83" s="193">
        <f>AVERAGE(V83:Y83)</f>
        <v>263.13510416666668</v>
      </c>
      <c r="AA83" s="50">
        <v>370.01750000000004</v>
      </c>
    </row>
    <row r="84" spans="1:27" hidden="1" outlineLevel="1">
      <c r="A84" s="23" t="s">
        <v>89</v>
      </c>
      <c r="B84" s="50">
        <v>166.71666666666667</v>
      </c>
      <c r="C84" s="50">
        <v>194.71666666666667</v>
      </c>
      <c r="D84" s="50">
        <v>202.63333333333333</v>
      </c>
      <c r="E84" s="50">
        <v>258.64166666666665</v>
      </c>
      <c r="F84" s="193">
        <f t="shared" ref="F84:F95" si="127">AVERAGE(B84:E84)</f>
        <v>205.67708333333331</v>
      </c>
      <c r="G84" s="50">
        <v>364.82499999999999</v>
      </c>
      <c r="H84" s="50">
        <v>282.39166666666665</v>
      </c>
      <c r="I84" s="50">
        <v>260.43333333333334</v>
      </c>
      <c r="J84" s="50">
        <v>284.11666666666667</v>
      </c>
      <c r="K84" s="193">
        <f t="shared" ref="K84:K95" si="128">AVERAGE(G84:J84)</f>
        <v>297.94166666666672</v>
      </c>
      <c r="L84" s="50">
        <v>335.22499999999997</v>
      </c>
      <c r="M84" s="50">
        <v>340.94166666666666</v>
      </c>
      <c r="N84" s="50">
        <v>355.7</v>
      </c>
      <c r="O84" s="50">
        <v>330.97499999999997</v>
      </c>
      <c r="P84" s="193">
        <f t="shared" ref="P84:P95" si="129">AVERAGE(L84:O84)</f>
        <v>340.71041666666662</v>
      </c>
      <c r="Q84" s="50">
        <v>278.08333333333331</v>
      </c>
      <c r="R84" s="50">
        <v>261.05833333333334</v>
      </c>
      <c r="S84" s="50">
        <v>213.70833333333334</v>
      </c>
      <c r="T84" s="50">
        <v>205.58333333333334</v>
      </c>
      <c r="U84" s="193">
        <f t="shared" ref="U84:U95" si="130">AVERAGE(Q84:T84)</f>
        <v>239.60833333333335</v>
      </c>
      <c r="V84" s="50">
        <v>223.35</v>
      </c>
      <c r="W84" s="50">
        <v>150.71666666666667</v>
      </c>
      <c r="X84" s="50">
        <v>188.5</v>
      </c>
      <c r="Y84" s="50">
        <v>279.59999999999997</v>
      </c>
      <c r="Z84" s="193">
        <f t="shared" ref="Z84:Z95" si="131">AVERAGE(V84:Y84)</f>
        <v>210.54166666666663</v>
      </c>
      <c r="AA84" s="50">
        <v>335.2</v>
      </c>
    </row>
    <row r="85" spans="1:27" hidden="1" outlineLevel="1">
      <c r="A85" s="23" t="s">
        <v>90</v>
      </c>
      <c r="B85" s="50">
        <v>218.56666666666669</v>
      </c>
      <c r="C85" s="50">
        <v>236.5</v>
      </c>
      <c r="D85" s="50">
        <v>235.95000000000002</v>
      </c>
      <c r="E85" s="50">
        <v>295.39999999999998</v>
      </c>
      <c r="F85" s="193">
        <f t="shared" si="127"/>
        <v>246.60416666666669</v>
      </c>
      <c r="G85" s="50">
        <v>365.05</v>
      </c>
      <c r="H85" s="50">
        <v>292.39999999999998</v>
      </c>
      <c r="I85" s="50">
        <v>307.75</v>
      </c>
      <c r="J85" s="50">
        <v>379.3</v>
      </c>
      <c r="K85" s="193">
        <f t="shared" si="128"/>
        <v>336.125</v>
      </c>
      <c r="L85" s="50">
        <v>397.8</v>
      </c>
      <c r="M85" s="50">
        <v>421.7166666666667</v>
      </c>
      <c r="N85" s="50">
        <v>432.33333333333331</v>
      </c>
      <c r="O85" s="50">
        <v>393.56666666666666</v>
      </c>
      <c r="P85" s="193">
        <f t="shared" si="129"/>
        <v>411.35416666666663</v>
      </c>
      <c r="Q85" s="50">
        <v>317.06666666666666</v>
      </c>
      <c r="R85" s="50">
        <v>322.26666666666665</v>
      </c>
      <c r="S85" s="50">
        <v>265.06666666666666</v>
      </c>
      <c r="T85" s="50">
        <v>252.23333333333335</v>
      </c>
      <c r="U85" s="193">
        <f t="shared" si="130"/>
        <v>289.1583333333333</v>
      </c>
      <c r="V85" s="50">
        <v>268.41666666666669</v>
      </c>
      <c r="W85" s="50">
        <v>178.25</v>
      </c>
      <c r="X85" s="50">
        <v>234.23333333333335</v>
      </c>
      <c r="Y85" s="50">
        <v>289.84999999999997</v>
      </c>
      <c r="Z85" s="193">
        <f t="shared" si="131"/>
        <v>242.6875</v>
      </c>
      <c r="AA85" s="50">
        <v>382.5</v>
      </c>
    </row>
    <row r="86" spans="1:27" hidden="1" outlineLevel="1">
      <c r="A86" s="23" t="s">
        <v>91</v>
      </c>
      <c r="B86" s="50">
        <v>213.91666666666666</v>
      </c>
      <c r="C86" s="50">
        <v>227.79999999999998</v>
      </c>
      <c r="D86" s="50">
        <v>226.19999999999996</v>
      </c>
      <c r="E86" s="50">
        <v>291.06666666666666</v>
      </c>
      <c r="F86" s="193">
        <f t="shared" si="127"/>
        <v>239.74583333333334</v>
      </c>
      <c r="G86" s="50">
        <v>343.11666666666662</v>
      </c>
      <c r="H86" s="50">
        <v>273.41666666666669</v>
      </c>
      <c r="I86" s="50">
        <v>304.43333333333334</v>
      </c>
      <c r="J86" s="50">
        <v>365.40000000000003</v>
      </c>
      <c r="K86" s="193">
        <f t="shared" si="128"/>
        <v>321.5916666666667</v>
      </c>
      <c r="L86" s="50">
        <v>386.25</v>
      </c>
      <c r="M86" s="50">
        <v>397.45</v>
      </c>
      <c r="N86" s="50">
        <v>397.09999999999997</v>
      </c>
      <c r="O86" s="50">
        <v>339.88333333333333</v>
      </c>
      <c r="P86" s="193">
        <f t="shared" si="129"/>
        <v>380.17083333333335</v>
      </c>
      <c r="Q86" s="50">
        <v>285.16666666666669</v>
      </c>
      <c r="R86" s="50">
        <v>277.73333333333329</v>
      </c>
      <c r="S86" s="50">
        <v>238.11666666666667</v>
      </c>
      <c r="T86" s="50">
        <v>223.08333333333334</v>
      </c>
      <c r="U86" s="193">
        <f t="shared" si="130"/>
        <v>256.02499999999998</v>
      </c>
      <c r="V86" s="50">
        <v>222.13333333333333</v>
      </c>
      <c r="W86" s="50">
        <v>160.86666666666667</v>
      </c>
      <c r="X86" s="50">
        <v>179.98333333333335</v>
      </c>
      <c r="Y86" s="50">
        <v>245.6</v>
      </c>
      <c r="Z86" s="193">
        <f t="shared" si="131"/>
        <v>202.14583333333334</v>
      </c>
      <c r="AA86" s="50">
        <v>326.60000000000002</v>
      </c>
    </row>
    <row r="87" spans="1:27" hidden="1" outlineLevel="1">
      <c r="A87" s="23" t="s">
        <v>92</v>
      </c>
      <c r="B87" s="50">
        <v>33.477775362318845</v>
      </c>
      <c r="C87" s="50">
        <v>45.552920509442252</v>
      </c>
      <c r="D87" s="50">
        <v>44.989522554739949</v>
      </c>
      <c r="E87" s="50">
        <v>49.239545454545457</v>
      </c>
      <c r="F87" s="193">
        <f t="shared" si="127"/>
        <v>43.314940970261624</v>
      </c>
      <c r="G87" s="50">
        <v>51.964194444444445</v>
      </c>
      <c r="H87" s="50">
        <v>48.320928194993421</v>
      </c>
      <c r="I87" s="50">
        <v>48.180515873015878</v>
      </c>
      <c r="J87" s="50">
        <v>55.358196248196244</v>
      </c>
      <c r="K87" s="193">
        <f t="shared" si="128"/>
        <v>50.955958690162497</v>
      </c>
      <c r="L87" s="50">
        <v>62.896834054834066</v>
      </c>
      <c r="M87" s="50">
        <v>67.852325741890965</v>
      </c>
      <c r="N87" s="50">
        <v>69.511912698412701</v>
      </c>
      <c r="O87" s="50">
        <v>58.972846790890266</v>
      </c>
      <c r="P87" s="193">
        <f t="shared" si="129"/>
        <v>64.808479821507007</v>
      </c>
      <c r="Q87" s="50">
        <v>54.772454545454544</v>
      </c>
      <c r="R87" s="50">
        <v>59.839275362318851</v>
      </c>
      <c r="S87" s="50">
        <v>56.506628458498028</v>
      </c>
      <c r="T87" s="50">
        <v>56.915158730158737</v>
      </c>
      <c r="U87" s="193">
        <f t="shared" si="130"/>
        <v>57.00837927410754</v>
      </c>
      <c r="V87" s="50">
        <v>46.242515151515157</v>
      </c>
      <c r="W87" s="50">
        <v>27.750245310245308</v>
      </c>
      <c r="X87" s="50">
        <v>40.918017127799743</v>
      </c>
      <c r="Y87" s="50">
        <v>42.641007246376809</v>
      </c>
      <c r="Z87" s="193">
        <f t="shared" si="131"/>
        <v>39.387946208984253</v>
      </c>
      <c r="AA87" s="50">
        <v>54.449500015258792</v>
      </c>
    </row>
    <row r="88" spans="1:27" hidden="1" outlineLevel="1">
      <c r="A88" s="23" t="s">
        <v>93</v>
      </c>
      <c r="B88" s="50">
        <v>35.110510697032431</v>
      </c>
      <c r="C88" s="50">
        <v>46.911106719367588</v>
      </c>
      <c r="D88" s="50">
        <v>47.022865612648225</v>
      </c>
      <c r="E88" s="50">
        <v>51.04254940711462</v>
      </c>
      <c r="F88" s="193">
        <f t="shared" si="127"/>
        <v>45.021758109040718</v>
      </c>
      <c r="G88" s="50">
        <v>54.69861111111112</v>
      </c>
      <c r="H88" s="50">
        <v>50.944471014492763</v>
      </c>
      <c r="I88" s="50">
        <v>52.122500000000002</v>
      </c>
      <c r="J88" s="50">
        <v>61.505700793023401</v>
      </c>
      <c r="K88" s="193">
        <f t="shared" si="128"/>
        <v>54.817820729656823</v>
      </c>
      <c r="L88" s="50">
        <v>67.214675324675326</v>
      </c>
      <c r="M88" s="50">
        <v>74.90291413059164</v>
      </c>
      <c r="N88" s="50">
        <v>75.946538297258272</v>
      </c>
      <c r="O88" s="50">
        <v>68.23880578329883</v>
      </c>
      <c r="P88" s="193">
        <f t="shared" si="129"/>
        <v>71.57573338395602</v>
      </c>
      <c r="Q88" s="50">
        <v>63.751206160988772</v>
      </c>
      <c r="R88" s="50">
        <v>68.38093240079364</v>
      </c>
      <c r="S88" s="50">
        <v>62.083395445134578</v>
      </c>
      <c r="T88" s="50">
        <v>62.483542409812401</v>
      </c>
      <c r="U88" s="193">
        <f t="shared" si="130"/>
        <v>64.17476910418236</v>
      </c>
      <c r="V88" s="50">
        <v>51.036080537674884</v>
      </c>
      <c r="W88" s="50">
        <v>33.104848484848482</v>
      </c>
      <c r="X88" s="50">
        <v>43.36646354852877</v>
      </c>
      <c r="Y88" s="50">
        <v>45.194347826086954</v>
      </c>
      <c r="Z88" s="193">
        <f t="shared" si="131"/>
        <v>43.175435099284769</v>
      </c>
      <c r="AA88" s="50">
        <v>57.429904685610808</v>
      </c>
    </row>
    <row r="89" spans="1:27" hidden="1" outlineLevel="1">
      <c r="A89" s="23" t="s">
        <v>94</v>
      </c>
      <c r="B89" s="50">
        <v>1.9919130434782606</v>
      </c>
      <c r="C89" s="50">
        <v>2.2348365330321847</v>
      </c>
      <c r="D89" s="50">
        <v>2.7978908338038777</v>
      </c>
      <c r="E89" s="50">
        <v>3.173212121212122</v>
      </c>
      <c r="F89" s="193">
        <f t="shared" si="127"/>
        <v>2.5494631328816113</v>
      </c>
      <c r="G89" s="50">
        <v>3.0639277777777778</v>
      </c>
      <c r="H89" s="50">
        <v>3.1406976284584984</v>
      </c>
      <c r="I89" s="50">
        <v>2.9556726190476188</v>
      </c>
      <c r="J89" s="50">
        <v>2.9173167388167385</v>
      </c>
      <c r="K89" s="193">
        <f t="shared" si="128"/>
        <v>3.0194036910251585</v>
      </c>
      <c r="L89" s="50">
        <v>2.8458268398268398</v>
      </c>
      <c r="M89" s="50">
        <v>2.8312091411004459</v>
      </c>
      <c r="N89" s="50">
        <v>2.863055555555555</v>
      </c>
      <c r="O89" s="50">
        <v>3.7404847857456556</v>
      </c>
      <c r="P89" s="193">
        <f t="shared" si="129"/>
        <v>3.0701440805571241</v>
      </c>
      <c r="Q89" s="50">
        <v>2.8623984848484842</v>
      </c>
      <c r="R89" s="50">
        <v>2.5103285024154589</v>
      </c>
      <c r="S89" s="50">
        <v>2.3331556653491439</v>
      </c>
      <c r="T89" s="50">
        <v>2.4195456349206346</v>
      </c>
      <c r="U89" s="193">
        <f t="shared" si="130"/>
        <v>2.5313570718834306</v>
      </c>
      <c r="V89" s="50">
        <v>1.8705545454545451</v>
      </c>
      <c r="W89" s="50">
        <v>1.7568607503607503</v>
      </c>
      <c r="X89" s="50">
        <v>2.1264038208168645</v>
      </c>
      <c r="Y89" s="50">
        <v>2.7639833333333335</v>
      </c>
      <c r="Z89" s="193">
        <f t="shared" si="131"/>
        <v>2.1294506124913735</v>
      </c>
      <c r="AA89" s="50">
        <v>2.7569249986648563</v>
      </c>
    </row>
    <row r="90" spans="1:27" hidden="1" outlineLevel="1">
      <c r="A90" s="23" t="s">
        <v>95</v>
      </c>
      <c r="B90" s="50">
        <v>1.3287</v>
      </c>
      <c r="C90" s="50">
        <v>1.0914999999999999</v>
      </c>
      <c r="D90" s="50">
        <v>1.8156666666666668</v>
      </c>
      <c r="E90" s="50">
        <v>2.3275333333333337</v>
      </c>
      <c r="F90" s="193">
        <f t="shared" si="127"/>
        <v>1.6408499999999999</v>
      </c>
      <c r="G90" s="50">
        <v>2.028</v>
      </c>
      <c r="H90" s="50">
        <v>2.0725000000000002</v>
      </c>
      <c r="I90" s="50">
        <v>1.2397</v>
      </c>
      <c r="J90" s="50">
        <v>1.3691000000000002</v>
      </c>
      <c r="K90" s="193">
        <f t="shared" si="128"/>
        <v>1.6773250000000002</v>
      </c>
      <c r="L90" s="50">
        <v>1.6406333333333336</v>
      </c>
      <c r="M90" s="50">
        <v>0.93766666666666676</v>
      </c>
      <c r="N90" s="50">
        <v>0.95500000000000007</v>
      </c>
      <c r="O90" s="50">
        <v>1.2199</v>
      </c>
      <c r="P90" s="193">
        <f t="shared" si="129"/>
        <v>1.1883000000000001</v>
      </c>
      <c r="Q90" s="50">
        <v>1.9584333333333335</v>
      </c>
      <c r="R90" s="50">
        <v>0.80696666666666672</v>
      </c>
      <c r="S90" s="50">
        <v>0.76560000000000006</v>
      </c>
      <c r="T90" s="50">
        <v>1.8713333333333333</v>
      </c>
      <c r="U90" s="193">
        <f t="shared" si="130"/>
        <v>1.3505833333333332</v>
      </c>
      <c r="V90" s="50">
        <v>1.5102000000000002</v>
      </c>
      <c r="W90" s="50">
        <v>1.4434666666666667</v>
      </c>
      <c r="X90" s="50">
        <v>1.7004666666666666</v>
      </c>
      <c r="Y90" s="50">
        <v>2.0262333333333333</v>
      </c>
      <c r="Z90" s="193">
        <f t="shared" si="131"/>
        <v>1.6700916666666665</v>
      </c>
      <c r="AA90" s="50">
        <v>2.68045</v>
      </c>
    </row>
    <row r="91" spans="1:27" hidden="1" outlineLevel="1">
      <c r="A91" s="23" t="s">
        <v>96</v>
      </c>
      <c r="B91" s="50">
        <v>596.5</v>
      </c>
      <c r="C91" s="50">
        <v>692.83333333333337</v>
      </c>
      <c r="D91" s="50">
        <v>762.66666666666663</v>
      </c>
      <c r="E91" s="50">
        <v>798.25</v>
      </c>
      <c r="F91" s="193">
        <f t="shared" si="127"/>
        <v>712.5625</v>
      </c>
      <c r="G91" s="50">
        <v>882.58333333333337</v>
      </c>
      <c r="H91" s="50">
        <v>816.25</v>
      </c>
      <c r="I91" s="50">
        <v>871.08333333333337</v>
      </c>
      <c r="J91" s="50">
        <v>910.5</v>
      </c>
      <c r="K91" s="193">
        <f t="shared" si="128"/>
        <v>870.10416666666674</v>
      </c>
      <c r="L91" s="50">
        <v>1018.9166666666666</v>
      </c>
      <c r="M91" s="50">
        <v>1047.1666666666667</v>
      </c>
      <c r="N91" s="50">
        <v>1071.5833333333333</v>
      </c>
      <c r="O91" s="50">
        <v>978</v>
      </c>
      <c r="P91" s="193">
        <f t="shared" si="129"/>
        <v>1028.9166666666667</v>
      </c>
      <c r="Q91" s="50">
        <v>899.91666666666663</v>
      </c>
      <c r="R91" s="50">
        <v>860.83333333333337</v>
      </c>
      <c r="S91" s="50">
        <v>906</v>
      </c>
      <c r="T91" s="50">
        <v>834</v>
      </c>
      <c r="U91" s="193">
        <f t="shared" si="130"/>
        <v>875.1875</v>
      </c>
      <c r="V91" s="50">
        <v>768.83333333333337</v>
      </c>
      <c r="W91" s="50">
        <v>676.58333333333337</v>
      </c>
      <c r="X91" s="50">
        <v>811.66666666666663</v>
      </c>
      <c r="Y91" s="50">
        <v>904.75</v>
      </c>
      <c r="Z91" s="193">
        <f t="shared" si="131"/>
        <v>790.45833333333337</v>
      </c>
      <c r="AA91" s="50">
        <v>943.5</v>
      </c>
    </row>
    <row r="92" spans="1:27" hidden="1" outlineLevel="1">
      <c r="A92" s="23" t="s">
        <v>97</v>
      </c>
      <c r="B92" s="50">
        <v>1023.0833333333334</v>
      </c>
      <c r="C92" s="50">
        <v>1111.75</v>
      </c>
      <c r="D92" s="50">
        <v>1094.3333333333333</v>
      </c>
      <c r="E92" s="50">
        <v>1022.75</v>
      </c>
      <c r="F92" s="193">
        <f t="shared" si="127"/>
        <v>1062.9791666666667</v>
      </c>
      <c r="G92" s="50">
        <v>1162</v>
      </c>
      <c r="H92" s="50">
        <v>1036.1666666666667</v>
      </c>
      <c r="I92" s="50">
        <v>1117.0833333333333</v>
      </c>
      <c r="J92" s="50">
        <v>1257.1666666666667</v>
      </c>
      <c r="K92" s="193">
        <f t="shared" si="128"/>
        <v>1143.1041666666667</v>
      </c>
      <c r="L92" s="50">
        <v>1293.5</v>
      </c>
      <c r="M92" s="50">
        <v>1281.4166666666667</v>
      </c>
      <c r="N92" s="50">
        <v>1324</v>
      </c>
      <c r="O92" s="50">
        <v>948.33333333333337</v>
      </c>
      <c r="P92" s="193">
        <f t="shared" si="129"/>
        <v>1211.8125</v>
      </c>
      <c r="Q92" s="50">
        <v>988.25</v>
      </c>
      <c r="R92" s="50">
        <v>870.91666666666663</v>
      </c>
      <c r="S92" s="50">
        <v>809.25</v>
      </c>
      <c r="T92" s="50">
        <v>707.66666666666663</v>
      </c>
      <c r="U92" s="193">
        <f t="shared" si="130"/>
        <v>844.02083333333326</v>
      </c>
      <c r="V92" s="50">
        <v>702.5</v>
      </c>
      <c r="W92" s="50">
        <v>563.66666666666663</v>
      </c>
      <c r="X92" s="50">
        <v>767.08333333333337</v>
      </c>
      <c r="Y92" s="50">
        <v>871.16666666666663</v>
      </c>
      <c r="Z92" s="193">
        <f t="shared" si="131"/>
        <v>726.10416666666663</v>
      </c>
      <c r="AA92" s="50">
        <v>888.5</v>
      </c>
    </row>
    <row r="93" spans="1:27" hidden="1" outlineLevel="1">
      <c r="A93" s="23"/>
      <c r="B93" s="50"/>
      <c r="C93" s="50"/>
      <c r="D93" s="50"/>
      <c r="E93" s="50"/>
      <c r="F93" s="193"/>
      <c r="G93" s="50"/>
      <c r="H93" s="50"/>
      <c r="I93" s="50"/>
      <c r="J93" s="50"/>
      <c r="K93" s="193"/>
      <c r="L93" s="50"/>
      <c r="M93" s="50"/>
      <c r="N93" s="50"/>
      <c r="O93" s="50"/>
      <c r="P93" s="193"/>
      <c r="Q93" s="50"/>
      <c r="R93" s="50"/>
      <c r="S93" s="50"/>
      <c r="T93" s="50"/>
      <c r="U93" s="193"/>
      <c r="V93" s="50"/>
      <c r="W93" s="50"/>
      <c r="X93" s="50"/>
      <c r="Y93" s="50"/>
      <c r="Z93" s="193"/>
      <c r="AA93" s="50"/>
    </row>
    <row r="94" spans="1:27" hidden="1" outlineLevel="1">
      <c r="A94" s="23" t="s">
        <v>98</v>
      </c>
      <c r="B94" s="50">
        <v>1.1033666666666668</v>
      </c>
      <c r="C94" s="50">
        <v>1.1292</v>
      </c>
      <c r="D94" s="50">
        <v>1.1160333333333334</v>
      </c>
      <c r="E94" s="50">
        <v>1.0789666666666669</v>
      </c>
      <c r="F94" s="193">
        <f t="shared" si="127"/>
        <v>1.1068916666666668</v>
      </c>
      <c r="G94" s="50">
        <v>1.0654333333333332</v>
      </c>
      <c r="H94" s="50">
        <v>1.1002999999999998</v>
      </c>
      <c r="I94" s="50">
        <v>1.1751</v>
      </c>
      <c r="J94" s="50">
        <v>1.1778333333333333</v>
      </c>
      <c r="K94" s="193">
        <f t="shared" si="128"/>
        <v>1.1296666666666666</v>
      </c>
      <c r="L94" s="50">
        <v>1.2290333333333334</v>
      </c>
      <c r="M94" s="50">
        <v>1.1923666666666666</v>
      </c>
      <c r="N94" s="50">
        <v>1.1632333333333333</v>
      </c>
      <c r="O94" s="50">
        <v>1.1404666666666665</v>
      </c>
      <c r="P94" s="193">
        <f t="shared" si="129"/>
        <v>1.1812750000000001</v>
      </c>
      <c r="Q94" s="50">
        <v>1.1358333333333335</v>
      </c>
      <c r="R94" s="50">
        <v>1.1235333333333333</v>
      </c>
      <c r="S94" s="50">
        <v>1.1113666666666666</v>
      </c>
      <c r="T94" s="50">
        <v>1.1072</v>
      </c>
      <c r="U94" s="193">
        <f t="shared" si="130"/>
        <v>1.1194833333333334</v>
      </c>
      <c r="V94" s="50">
        <v>1.1029</v>
      </c>
      <c r="W94" s="50">
        <v>1.1014666666666668</v>
      </c>
      <c r="X94" s="50">
        <v>1.1694333333333333</v>
      </c>
      <c r="Y94" s="50">
        <v>1.1921333333333333</v>
      </c>
      <c r="Z94" s="193">
        <f t="shared" si="131"/>
        <v>1.1414833333333334</v>
      </c>
      <c r="AA94" s="50">
        <v>1.21225</v>
      </c>
    </row>
    <row r="95" spans="1:27" hidden="1" outlineLevel="1">
      <c r="A95" s="23" t="s">
        <v>99</v>
      </c>
      <c r="B95" s="50">
        <v>6.5395333333333339</v>
      </c>
      <c r="C95" s="50">
        <v>6.5351333333333335</v>
      </c>
      <c r="D95" s="50">
        <v>6.6667333333333332</v>
      </c>
      <c r="E95" s="50">
        <v>6.8374666666666668</v>
      </c>
      <c r="F95" s="193">
        <f t="shared" si="127"/>
        <v>6.6447166666666666</v>
      </c>
      <c r="G95" s="50">
        <v>6.8871666666666664</v>
      </c>
      <c r="H95" s="50">
        <v>6.8622000000000005</v>
      </c>
      <c r="I95" s="50">
        <v>6.6718333333333328</v>
      </c>
      <c r="J95" s="50">
        <v>6.6114333333333333</v>
      </c>
      <c r="K95" s="193">
        <f t="shared" si="128"/>
        <v>6.7581583333333333</v>
      </c>
      <c r="L95" s="50">
        <v>6.3547000000000002</v>
      </c>
      <c r="M95" s="50">
        <v>6.379433333333334</v>
      </c>
      <c r="N95" s="50">
        <v>6.8058666666666667</v>
      </c>
      <c r="O95" s="50">
        <v>6.9217000000000004</v>
      </c>
      <c r="P95" s="193">
        <f t="shared" si="129"/>
        <v>6.6154250000000001</v>
      </c>
      <c r="Q95" s="50">
        <v>6.7456666666666676</v>
      </c>
      <c r="R95" s="50">
        <v>6.8274666666666661</v>
      </c>
      <c r="S95" s="50">
        <v>7.0182000000000002</v>
      </c>
      <c r="T95" s="50">
        <v>7.0396333333333336</v>
      </c>
      <c r="U95" s="193">
        <f t="shared" si="130"/>
        <v>6.9077416666666673</v>
      </c>
      <c r="V95" s="50">
        <v>6.9798666666666662</v>
      </c>
      <c r="W95" s="50">
        <v>7.0882000000000005</v>
      </c>
      <c r="X95" s="50">
        <v>6.9182999999999995</v>
      </c>
      <c r="Y95" s="50">
        <v>6.6181333333333328</v>
      </c>
      <c r="Z95" s="193">
        <f t="shared" si="131"/>
        <v>6.9011249999999995</v>
      </c>
      <c r="AA95" s="50">
        <v>6.4653</v>
      </c>
    </row>
    <row r="96" spans="1:27" hidden="1" outlineLevel="1"/>
    <row r="97" spans="1:46" s="32" customFormat="1" ht="15" hidden="1" outlineLevel="1">
      <c r="A97" s="34" t="s">
        <v>142</v>
      </c>
      <c r="B97" s="49">
        <f>B32</f>
        <v>272</v>
      </c>
      <c r="C97" s="49">
        <f t="shared" ref="C97:AA97" si="132">C32</f>
        <v>260</v>
      </c>
      <c r="D97" s="49">
        <f t="shared" si="132"/>
        <v>272</v>
      </c>
      <c r="E97" s="49">
        <f t="shared" si="132"/>
        <v>312</v>
      </c>
      <c r="F97" s="196">
        <f t="shared" si="132"/>
        <v>279</v>
      </c>
      <c r="G97" s="49">
        <f t="shared" si="132"/>
        <v>437</v>
      </c>
      <c r="H97" s="49">
        <f t="shared" si="132"/>
        <v>398</v>
      </c>
      <c r="I97" s="49">
        <f t="shared" si="132"/>
        <v>351</v>
      </c>
      <c r="J97" s="49">
        <f t="shared" si="132"/>
        <v>403</v>
      </c>
      <c r="K97" s="196">
        <f t="shared" si="132"/>
        <v>397.25</v>
      </c>
      <c r="L97" s="49">
        <f t="shared" si="132"/>
        <v>475</v>
      </c>
      <c r="M97" s="49">
        <f t="shared" si="132"/>
        <v>478</v>
      </c>
      <c r="N97" s="49">
        <f t="shared" si="132"/>
        <v>486</v>
      </c>
      <c r="O97" s="49">
        <f t="shared" si="132"/>
        <v>487</v>
      </c>
      <c r="P97" s="196">
        <f t="shared" si="132"/>
        <v>481.5</v>
      </c>
      <c r="Q97" s="49">
        <f t="shared" si="132"/>
        <v>392</v>
      </c>
      <c r="R97" s="49">
        <f t="shared" si="132"/>
        <v>391</v>
      </c>
      <c r="S97" s="49">
        <f t="shared" si="132"/>
        <v>330</v>
      </c>
      <c r="T97" s="49">
        <f t="shared" si="132"/>
        <v>307</v>
      </c>
      <c r="U97" s="196">
        <f t="shared" si="132"/>
        <v>355</v>
      </c>
      <c r="V97" s="49">
        <f t="shared" si="132"/>
        <v>325</v>
      </c>
      <c r="W97" s="49">
        <f t="shared" si="132"/>
        <v>263</v>
      </c>
      <c r="X97" s="49">
        <f t="shared" si="132"/>
        <v>255</v>
      </c>
      <c r="Y97" s="49">
        <f t="shared" si="132"/>
        <v>334</v>
      </c>
      <c r="Z97" s="196">
        <f t="shared" si="132"/>
        <v>294.25</v>
      </c>
      <c r="AA97" s="32">
        <f t="shared" ca="1" si="132"/>
        <v>272</v>
      </c>
      <c r="AE97" s="201"/>
      <c r="AJ97" s="201"/>
      <c r="AO97" s="174"/>
      <c r="AT97" s="174"/>
    </row>
    <row r="98" spans="1:46" hidden="1" outlineLevel="1"/>
    <row r="99" spans="1:46" ht="15" hidden="1" outlineLevel="1">
      <c r="A99" s="34" t="s">
        <v>125</v>
      </c>
    </row>
    <row r="100" spans="1:46" hidden="1" outlineLevel="1">
      <c r="A100" t="s">
        <v>127</v>
      </c>
      <c r="B100" s="23">
        <f>B83/B89</f>
        <v>76.725086218186604</v>
      </c>
      <c r="C100" s="23">
        <f t="shared" ref="C100:AA100" si="133">C83/C89</f>
        <v>94.404786904218867</v>
      </c>
      <c r="D100" s="23">
        <f t="shared" si="133"/>
        <v>80.825270450557184</v>
      </c>
      <c r="E100" s="23">
        <f t="shared" si="133"/>
        <v>97.495352190687171</v>
      </c>
      <c r="F100" s="178">
        <f t="shared" si="133"/>
        <v>88.187457168369178</v>
      </c>
      <c r="G100" s="23">
        <f t="shared" si="133"/>
        <v>125.24356898461853</v>
      </c>
      <c r="H100" s="23">
        <f t="shared" si="133"/>
        <v>95.932197442349647</v>
      </c>
      <c r="I100" s="23">
        <f t="shared" si="133"/>
        <v>103.76146352957288</v>
      </c>
      <c r="J100" s="23">
        <f t="shared" si="133"/>
        <v>116.47906749788115</v>
      </c>
      <c r="K100" s="178">
        <f t="shared" si="133"/>
        <v>110.24714324866551</v>
      </c>
      <c r="L100" s="23">
        <f t="shared" si="133"/>
        <v>144.00687617320722</v>
      </c>
      <c r="M100" s="23">
        <f t="shared" si="133"/>
        <v>140.28629237151867</v>
      </c>
      <c r="N100" s="23">
        <f t="shared" si="133"/>
        <v>135.72480838265261</v>
      </c>
      <c r="O100" s="23">
        <f t="shared" si="133"/>
        <v>102.07896084889015</v>
      </c>
      <c r="P100" s="178">
        <f t="shared" si="133"/>
        <v>128.44763079059538</v>
      </c>
      <c r="Q100" s="23">
        <f t="shared" si="133"/>
        <v>122.00607352490474</v>
      </c>
      <c r="R100" s="23">
        <f t="shared" si="133"/>
        <v>123.1739722653078</v>
      </c>
      <c r="S100" s="23">
        <f t="shared" si="133"/>
        <v>107.53301650326112</v>
      </c>
      <c r="T100" s="23">
        <f t="shared" si="133"/>
        <v>108.8942607780059</v>
      </c>
      <c r="U100" s="178">
        <f t="shared" si="133"/>
        <v>115.82749885032234</v>
      </c>
      <c r="V100" s="23">
        <f t="shared" si="133"/>
        <v>161.21279866770999</v>
      </c>
      <c r="W100" s="23">
        <f t="shared" si="133"/>
        <v>106.60009145756752</v>
      </c>
      <c r="X100" s="23">
        <f t="shared" si="133"/>
        <v>108.01711999296133</v>
      </c>
      <c r="Y100" s="23">
        <f t="shared" si="133"/>
        <v>120.84499424140283</v>
      </c>
      <c r="Z100" s="178">
        <f t="shared" si="133"/>
        <v>123.56947966912881</v>
      </c>
      <c r="AA100" s="23">
        <f t="shared" si="133"/>
        <v>134.21384338681494</v>
      </c>
    </row>
    <row r="101" spans="1:46" hidden="1" outlineLevel="1">
      <c r="A101" t="s">
        <v>128</v>
      </c>
      <c r="B101" s="23">
        <f>B83/B90</f>
        <v>115.02197636787839</v>
      </c>
      <c r="C101" s="23">
        <f t="shared" ref="C101:AA101" si="134">C83/C90</f>
        <v>193.29296075736758</v>
      </c>
      <c r="D101" s="23">
        <f t="shared" si="134"/>
        <v>124.54944923811274</v>
      </c>
      <c r="E101" s="23">
        <f t="shared" si="134"/>
        <v>132.91901297510955</v>
      </c>
      <c r="F101" s="178">
        <f t="shared" si="134"/>
        <v>137.02085555250838</v>
      </c>
      <c r="G101" s="23">
        <f t="shared" si="134"/>
        <v>189.21955128205133</v>
      </c>
      <c r="H101" s="23">
        <f t="shared" si="134"/>
        <v>145.37709288299152</v>
      </c>
      <c r="I101" s="23">
        <f t="shared" si="134"/>
        <v>247.38639724664569</v>
      </c>
      <c r="J101" s="23">
        <f t="shared" si="134"/>
        <v>248.19686898936041</v>
      </c>
      <c r="K101" s="178">
        <f t="shared" si="134"/>
        <v>198.45923196160552</v>
      </c>
      <c r="L101" s="23">
        <f t="shared" si="134"/>
        <v>249.7929458136085</v>
      </c>
      <c r="M101" s="23">
        <f t="shared" si="134"/>
        <v>423.58318521151796</v>
      </c>
      <c r="N101" s="23">
        <f t="shared" si="134"/>
        <v>406.89808027923215</v>
      </c>
      <c r="O101" s="23">
        <f t="shared" si="134"/>
        <v>312.99680301664074</v>
      </c>
      <c r="P101" s="178">
        <f t="shared" si="134"/>
        <v>331.86294145698338</v>
      </c>
      <c r="Q101" s="23">
        <f t="shared" si="134"/>
        <v>178.32110700730178</v>
      </c>
      <c r="R101" s="23">
        <f t="shared" si="134"/>
        <v>383.17212606881742</v>
      </c>
      <c r="S101" s="23">
        <f t="shared" si="134"/>
        <v>327.70541623127826</v>
      </c>
      <c r="T101" s="23">
        <f t="shared" si="134"/>
        <v>140.79513715710729</v>
      </c>
      <c r="U101" s="178">
        <f t="shared" si="134"/>
        <v>217.09194175356333</v>
      </c>
      <c r="V101" s="23">
        <f t="shared" si="134"/>
        <v>199.68039553260053</v>
      </c>
      <c r="W101" s="23">
        <f t="shared" si="134"/>
        <v>129.74426150009236</v>
      </c>
      <c r="X101" s="23">
        <f t="shared" si="134"/>
        <v>135.07351903399069</v>
      </c>
      <c r="Y101" s="23">
        <f t="shared" si="134"/>
        <v>164.84456380476092</v>
      </c>
      <c r="Z101" s="178">
        <f t="shared" si="134"/>
        <v>157.55728228490455</v>
      </c>
      <c r="AA101" s="23">
        <f t="shared" si="134"/>
        <v>138.04305247253262</v>
      </c>
    </row>
    <row r="102" spans="1:46" hidden="1" outlineLevel="1">
      <c r="A102" t="s">
        <v>130</v>
      </c>
      <c r="B102" s="23">
        <f>B84/B89</f>
        <v>83.696759360312001</v>
      </c>
      <c r="C102" s="23">
        <f t="shared" ref="C102:AA102" si="135">C84/C89</f>
        <v>87.12792358127362</v>
      </c>
      <c r="D102" s="23">
        <f t="shared" si="135"/>
        <v>72.423602409763362</v>
      </c>
      <c r="E102" s="23">
        <f t="shared" si="135"/>
        <v>81.507840253638392</v>
      </c>
      <c r="F102" s="178">
        <f t="shared" si="135"/>
        <v>80.67466466983592</v>
      </c>
      <c r="G102" s="23">
        <f t="shared" si="135"/>
        <v>119.07101813757576</v>
      </c>
      <c r="H102" s="23">
        <f t="shared" si="135"/>
        <v>89.913675263692525</v>
      </c>
      <c r="I102" s="23">
        <f t="shared" si="135"/>
        <v>88.113051376187443</v>
      </c>
      <c r="J102" s="23">
        <f t="shared" si="135"/>
        <v>97.389722167056902</v>
      </c>
      <c r="K102" s="178">
        <f t="shared" si="135"/>
        <v>98.67566485139605</v>
      </c>
      <c r="L102" s="23">
        <f t="shared" si="135"/>
        <v>117.79529074242529</v>
      </c>
      <c r="M102" s="23">
        <f t="shared" si="135"/>
        <v>120.42263558606203</v>
      </c>
      <c r="N102" s="23">
        <f t="shared" si="135"/>
        <v>124.23789657514313</v>
      </c>
      <c r="O102" s="23">
        <f t="shared" si="135"/>
        <v>88.484519777032318</v>
      </c>
      <c r="P102" s="178">
        <f t="shared" si="135"/>
        <v>110.9753834760874</v>
      </c>
      <c r="Q102" s="23">
        <f t="shared" si="135"/>
        <v>97.150461336990659</v>
      </c>
      <c r="R102" s="23">
        <f t="shared" si="135"/>
        <v>103.99369368675886</v>
      </c>
      <c r="S102" s="23">
        <f t="shared" si="135"/>
        <v>91.596260166958501</v>
      </c>
      <c r="T102" s="23">
        <f t="shared" si="135"/>
        <v>84.967743681377954</v>
      </c>
      <c r="U102" s="178">
        <f t="shared" si="135"/>
        <v>94.656078352097197</v>
      </c>
      <c r="V102" s="23">
        <f t="shared" si="135"/>
        <v>119.40309388076459</v>
      </c>
      <c r="W102" s="23">
        <f t="shared" si="135"/>
        <v>85.787485795740395</v>
      </c>
      <c r="X102" s="23">
        <f t="shared" si="135"/>
        <v>88.647320022020622</v>
      </c>
      <c r="Y102" s="23">
        <f t="shared" si="135"/>
        <v>101.15835237790868</v>
      </c>
      <c r="Z102" s="178">
        <f t="shared" si="135"/>
        <v>98.871354626224999</v>
      </c>
      <c r="AA102" s="23">
        <f t="shared" si="135"/>
        <v>121.58473667667168</v>
      </c>
    </row>
    <row r="103" spans="1:46" hidden="1" outlineLevel="1">
      <c r="B103" s="23"/>
      <c r="C103" s="23"/>
      <c r="D103" s="23"/>
      <c r="E103" s="23"/>
      <c r="F103" s="178"/>
      <c r="G103" s="23"/>
      <c r="H103" s="23"/>
      <c r="I103" s="23"/>
      <c r="J103" s="23"/>
      <c r="K103" s="178"/>
      <c r="L103" s="23"/>
      <c r="M103" s="23"/>
      <c r="N103" s="23"/>
      <c r="O103" s="23"/>
      <c r="P103" s="178"/>
      <c r="Q103" s="23"/>
      <c r="R103" s="23"/>
      <c r="S103" s="23"/>
      <c r="T103" s="23"/>
      <c r="U103" s="178"/>
      <c r="V103" s="23"/>
      <c r="W103" s="23"/>
      <c r="X103" s="23"/>
      <c r="Y103" s="23"/>
      <c r="Z103" s="178"/>
      <c r="AA103" s="23"/>
    </row>
    <row r="104" spans="1:46" ht="15" hidden="1" outlineLevel="1">
      <c r="A104" s="32" t="s">
        <v>126</v>
      </c>
      <c r="B104" s="23"/>
      <c r="C104" s="23"/>
      <c r="D104" s="23"/>
      <c r="E104" s="23"/>
      <c r="F104" s="178"/>
      <c r="G104" s="23"/>
      <c r="H104" s="23"/>
      <c r="I104" s="23"/>
      <c r="J104" s="23"/>
      <c r="K104" s="178"/>
      <c r="L104" s="23"/>
      <c r="M104" s="23"/>
      <c r="N104" s="23"/>
      <c r="O104" s="23"/>
      <c r="P104" s="178"/>
      <c r="Q104" s="23"/>
      <c r="R104" s="23"/>
      <c r="S104" s="23"/>
      <c r="T104" s="23"/>
      <c r="U104" s="178"/>
      <c r="V104" s="23"/>
      <c r="W104" s="23"/>
      <c r="X104" s="23"/>
      <c r="Y104" s="23"/>
      <c r="Z104" s="178"/>
      <c r="AA104" s="23"/>
    </row>
    <row r="105" spans="1:46" hidden="1" outlineLevel="1">
      <c r="A105" t="s">
        <v>131</v>
      </c>
      <c r="B105" s="25">
        <f>B83/B87</f>
        <v>4.5651091909774451</v>
      </c>
      <c r="C105" s="25">
        <f t="shared" ref="C105:AA105" si="136">C83/C87</f>
        <v>4.6315200937102308</v>
      </c>
      <c r="D105" s="25">
        <f t="shared" si="136"/>
        <v>5.0265099625847878</v>
      </c>
      <c r="E105" s="25">
        <f t="shared" si="136"/>
        <v>6.2830278077795318</v>
      </c>
      <c r="F105" s="173">
        <f t="shared" si="136"/>
        <v>5.1906031913489965</v>
      </c>
      <c r="G105" s="30">
        <f t="shared" si="136"/>
        <v>7.3846473346230406</v>
      </c>
      <c r="H105" s="25">
        <f t="shared" si="136"/>
        <v>6.2352698148546191</v>
      </c>
      <c r="I105" s="25">
        <f t="shared" si="136"/>
        <v>6.3653306966443157</v>
      </c>
      <c r="J105" s="25">
        <f t="shared" si="136"/>
        <v>6.1383201831545477</v>
      </c>
      <c r="K105" s="173">
        <f t="shared" si="136"/>
        <v>6.5327125581932304</v>
      </c>
      <c r="L105" s="25">
        <f t="shared" si="136"/>
        <v>6.5157275321051848</v>
      </c>
      <c r="M105" s="25">
        <f t="shared" si="136"/>
        <v>5.8535920322642783</v>
      </c>
      <c r="N105" s="25">
        <f t="shared" si="136"/>
        <v>5.5902312507585492</v>
      </c>
      <c r="O105" s="25">
        <f t="shared" si="136"/>
        <v>6.4745865390202226</v>
      </c>
      <c r="P105" s="173">
        <f t="shared" si="136"/>
        <v>6.0848940512020082</v>
      </c>
      <c r="Q105" s="25">
        <f t="shared" si="136"/>
        <v>6.3760151502829077</v>
      </c>
      <c r="R105" s="25">
        <f t="shared" si="136"/>
        <v>5.167294080035651</v>
      </c>
      <c r="S105" s="25">
        <f t="shared" si="136"/>
        <v>4.4400324972659932</v>
      </c>
      <c r="T105" s="25">
        <f t="shared" si="136"/>
        <v>4.6292523681168447</v>
      </c>
      <c r="U105" s="173">
        <f t="shared" si="136"/>
        <v>5.1431168903007451</v>
      </c>
      <c r="V105" s="25">
        <f t="shared" si="136"/>
        <v>6.5212139163553413</v>
      </c>
      <c r="W105" s="25">
        <f t="shared" si="136"/>
        <v>6.7488238238212217</v>
      </c>
      <c r="X105" s="25">
        <f t="shared" si="136"/>
        <v>5.6133711452654049</v>
      </c>
      <c r="Y105" s="25">
        <f t="shared" si="136"/>
        <v>7.833153379095684</v>
      </c>
      <c r="Z105" s="173">
        <f t="shared" si="136"/>
        <v>6.6805997644692239</v>
      </c>
      <c r="AA105" s="25">
        <f t="shared" si="136"/>
        <v>6.7956087731991524</v>
      </c>
    </row>
    <row r="106" spans="1:46" hidden="1" outlineLevel="1">
      <c r="A106" t="s">
        <v>136</v>
      </c>
      <c r="B106" s="25">
        <f>B86/B88</f>
        <v>6.092667478196125</v>
      </c>
      <c r="C106" s="25">
        <f t="shared" ref="C106:AA106" si="137">C86/C88</f>
        <v>4.8559928752640387</v>
      </c>
      <c r="D106" s="25">
        <f t="shared" si="137"/>
        <v>4.8104256738270035</v>
      </c>
      <c r="E106" s="25">
        <f t="shared" si="137"/>
        <v>5.7024319914964128</v>
      </c>
      <c r="F106" s="173">
        <f t="shared" si="137"/>
        <v>5.3251104222247267</v>
      </c>
      <c r="G106" s="25">
        <f t="shared" si="137"/>
        <v>6.272858847726174</v>
      </c>
      <c r="H106" s="25">
        <f t="shared" si="137"/>
        <v>5.3669546708785081</v>
      </c>
      <c r="I106" s="25">
        <f t="shared" si="137"/>
        <v>5.8407277727149181</v>
      </c>
      <c r="J106" s="25">
        <f t="shared" si="137"/>
        <v>5.9409127168492875</v>
      </c>
      <c r="K106" s="173">
        <f t="shared" si="137"/>
        <v>5.8665532920881578</v>
      </c>
      <c r="L106" s="25">
        <f t="shared" si="137"/>
        <v>5.7465129175176264</v>
      </c>
      <c r="M106" s="25">
        <f t="shared" si="137"/>
        <v>5.3062020965840446</v>
      </c>
      <c r="N106" s="25">
        <f t="shared" si="137"/>
        <v>5.2286780793843715</v>
      </c>
      <c r="O106" s="25">
        <f t="shared" si="137"/>
        <v>4.9807925187418567</v>
      </c>
      <c r="P106" s="173">
        <f t="shared" si="137"/>
        <v>5.3114486622717596</v>
      </c>
      <c r="Q106" s="25">
        <f t="shared" si="137"/>
        <v>4.4731179822158174</v>
      </c>
      <c r="R106" s="25">
        <f t="shared" si="137"/>
        <v>4.0615610753226568</v>
      </c>
      <c r="S106" s="25">
        <f t="shared" si="137"/>
        <v>3.8354324044196213</v>
      </c>
      <c r="T106" s="25">
        <f t="shared" si="137"/>
        <v>3.5702734628934927</v>
      </c>
      <c r="U106" s="173">
        <f t="shared" si="137"/>
        <v>3.9894962393143145</v>
      </c>
      <c r="V106" s="25">
        <f t="shared" si="137"/>
        <v>4.3524763460108247</v>
      </c>
      <c r="W106" s="25">
        <f t="shared" si="137"/>
        <v>4.859308349962471</v>
      </c>
      <c r="X106" s="25">
        <f t="shared" si="137"/>
        <v>4.1502884626947951</v>
      </c>
      <c r="Y106" s="25">
        <f t="shared" si="137"/>
        <v>5.4343078684329518</v>
      </c>
      <c r="Z106" s="173">
        <f t="shared" si="137"/>
        <v>4.681964011908291</v>
      </c>
      <c r="AA106" s="25">
        <f t="shared" si="137"/>
        <v>5.6869326492514691</v>
      </c>
    </row>
    <row r="107" spans="1:46" hidden="1" outlineLevel="1">
      <c r="A107" t="s">
        <v>137</v>
      </c>
      <c r="B107" s="25">
        <f>B86/B87</f>
        <v>6.3898112808129461</v>
      </c>
      <c r="C107" s="25">
        <f t="shared" ref="C107:AA107" si="138">C86/C87</f>
        <v>5.0007770622035395</v>
      </c>
      <c r="D107" s="25">
        <f t="shared" si="138"/>
        <v>5.0278373086706223</v>
      </c>
      <c r="E107" s="25">
        <f t="shared" si="138"/>
        <v>5.9112378877534377</v>
      </c>
      <c r="F107" s="173">
        <f t="shared" si="138"/>
        <v>5.5349454013554729</v>
      </c>
      <c r="G107" s="25">
        <f t="shared" si="138"/>
        <v>6.6029440143346561</v>
      </c>
      <c r="H107" s="25">
        <f t="shared" si="138"/>
        <v>5.6583488124095194</v>
      </c>
      <c r="I107" s="25">
        <f t="shared" si="138"/>
        <v>6.3185984586735229</v>
      </c>
      <c r="J107" s="25">
        <f t="shared" si="138"/>
        <v>6.6006485898085234</v>
      </c>
      <c r="K107" s="173">
        <f t="shared" si="138"/>
        <v>6.3111689963896769</v>
      </c>
      <c r="L107" s="25">
        <f t="shared" si="138"/>
        <v>6.1410086183871115</v>
      </c>
      <c r="M107" s="25">
        <f t="shared" si="138"/>
        <v>5.8575737184292356</v>
      </c>
      <c r="N107" s="25">
        <f t="shared" si="138"/>
        <v>5.712689876954971</v>
      </c>
      <c r="O107" s="25">
        <f t="shared" si="138"/>
        <v>5.7633869115817591</v>
      </c>
      <c r="P107" s="173">
        <f t="shared" si="138"/>
        <v>5.8660662058481403</v>
      </c>
      <c r="Q107" s="25">
        <f t="shared" si="138"/>
        <v>5.2063883029016473</v>
      </c>
      <c r="R107" s="25">
        <f t="shared" si="138"/>
        <v>4.6413218016377185</v>
      </c>
      <c r="S107" s="25">
        <f t="shared" si="138"/>
        <v>4.2139599045721567</v>
      </c>
      <c r="T107" s="25">
        <f t="shared" si="138"/>
        <v>3.9195767579424121</v>
      </c>
      <c r="U107" s="173">
        <f t="shared" si="138"/>
        <v>4.4910064671191803</v>
      </c>
      <c r="V107" s="25">
        <f t="shared" si="138"/>
        <v>4.8036602811396829</v>
      </c>
      <c r="W107" s="25">
        <f t="shared" si="138"/>
        <v>5.7969457519453051</v>
      </c>
      <c r="X107" s="25">
        <f t="shared" si="138"/>
        <v>4.3986328264927694</v>
      </c>
      <c r="Y107" s="25">
        <f t="shared" si="138"/>
        <v>5.7597138496504101</v>
      </c>
      <c r="Z107" s="173">
        <f t="shared" si="138"/>
        <v>5.1321750126495447</v>
      </c>
      <c r="AA107" s="25">
        <f t="shared" si="138"/>
        <v>5.9982185310879705</v>
      </c>
    </row>
    <row r="108" spans="1:46" hidden="1" outlineLevel="1">
      <c r="A108" t="s">
        <v>138</v>
      </c>
      <c r="B108" s="25">
        <f>B85/B88</f>
        <v>6.2251064518164387</v>
      </c>
      <c r="C108" s="25">
        <f t="shared" ref="C108:AA108" si="139">C85/C88</f>
        <v>5.0414500219488376</v>
      </c>
      <c r="D108" s="25">
        <f t="shared" si="139"/>
        <v>5.0177716080436854</v>
      </c>
      <c r="E108" s="25">
        <f t="shared" si="139"/>
        <v>5.7873284824371511</v>
      </c>
      <c r="F108" s="173">
        <f t="shared" si="139"/>
        <v>5.4774441742013327</v>
      </c>
      <c r="G108" s="25">
        <f t="shared" si="139"/>
        <v>6.6738440443846319</v>
      </c>
      <c r="H108" s="25">
        <f t="shared" si="139"/>
        <v>5.7395826117581548</v>
      </c>
      <c r="I108" s="25">
        <f t="shared" si="139"/>
        <v>5.9043599213391529</v>
      </c>
      <c r="J108" s="25">
        <f t="shared" si="139"/>
        <v>6.1669080281908446</v>
      </c>
      <c r="K108" s="173">
        <f t="shared" si="139"/>
        <v>6.1316738886366204</v>
      </c>
      <c r="L108" s="25">
        <f t="shared" si="139"/>
        <v>5.9183503911676683</v>
      </c>
      <c r="M108" s="25">
        <f t="shared" si="139"/>
        <v>5.6301770306481354</v>
      </c>
      <c r="N108" s="25">
        <f t="shared" si="139"/>
        <v>5.6926009140951308</v>
      </c>
      <c r="O108" s="25">
        <f t="shared" si="139"/>
        <v>5.7674905378105326</v>
      </c>
      <c r="P108" s="173">
        <f t="shared" si="139"/>
        <v>5.7471177341631439</v>
      </c>
      <c r="Q108" s="25">
        <f t="shared" si="139"/>
        <v>4.9735006717518235</v>
      </c>
      <c r="R108" s="25">
        <f t="shared" si="139"/>
        <v>4.7128147475059343</v>
      </c>
      <c r="S108" s="25">
        <f t="shared" si="139"/>
        <v>4.2695259298585881</v>
      </c>
      <c r="T108" s="25">
        <f t="shared" si="139"/>
        <v>4.036796308362355</v>
      </c>
      <c r="U108" s="173">
        <f t="shared" si="139"/>
        <v>4.5057946817682968</v>
      </c>
      <c r="V108" s="25">
        <f t="shared" si="139"/>
        <v>5.2593511068805769</v>
      </c>
      <c r="W108" s="25">
        <f t="shared" si="139"/>
        <v>5.3844076670999401</v>
      </c>
      <c r="X108" s="25">
        <f t="shared" si="139"/>
        <v>5.4012551212809194</v>
      </c>
      <c r="Y108" s="25">
        <f t="shared" si="139"/>
        <v>6.4134126045003699</v>
      </c>
      <c r="Z108" s="173">
        <f t="shared" si="139"/>
        <v>5.62096246261153</v>
      </c>
      <c r="AA108" s="25">
        <f t="shared" si="139"/>
        <v>6.6602931363707496</v>
      </c>
    </row>
    <row r="109" spans="1:46" hidden="1" outlineLevel="1">
      <c r="A109" t="s">
        <v>139</v>
      </c>
      <c r="B109" s="25">
        <f>B85/B87</f>
        <v>6.5287093990324099</v>
      </c>
      <c r="C109" s="25">
        <f t="shared" ref="C109:AA109" si="140">C85/C87</f>
        <v>5.19176371910069</v>
      </c>
      <c r="D109" s="25">
        <f t="shared" si="140"/>
        <v>5.2445544340443568</v>
      </c>
      <c r="E109" s="25">
        <f t="shared" si="140"/>
        <v>5.9992430326696011</v>
      </c>
      <c r="F109" s="173">
        <f t="shared" si="140"/>
        <v>5.6932818363062214</v>
      </c>
      <c r="G109" s="25">
        <f t="shared" si="140"/>
        <v>7.0250295208613194</v>
      </c>
      <c r="H109" s="25">
        <f t="shared" si="140"/>
        <v>6.0512082636338063</v>
      </c>
      <c r="I109" s="25">
        <f t="shared" si="140"/>
        <v>6.3874367972958828</v>
      </c>
      <c r="J109" s="25">
        <f t="shared" si="140"/>
        <v>6.851740585972558</v>
      </c>
      <c r="K109" s="173">
        <f t="shared" si="140"/>
        <v>6.5963826143240034</v>
      </c>
      <c r="L109" s="25">
        <f t="shared" si="140"/>
        <v>6.3246426625097563</v>
      </c>
      <c r="M109" s="25">
        <f t="shared" si="140"/>
        <v>6.2152131420059114</v>
      </c>
      <c r="N109" s="25">
        <f t="shared" si="140"/>
        <v>6.2195574334009889</v>
      </c>
      <c r="O109" s="25">
        <f t="shared" si="140"/>
        <v>6.6736928617707871</v>
      </c>
      <c r="P109" s="173">
        <f t="shared" si="140"/>
        <v>6.3472275202196116</v>
      </c>
      <c r="Q109" s="25">
        <f t="shared" si="140"/>
        <v>5.7887978418703057</v>
      </c>
      <c r="R109" s="25">
        <f t="shared" si="140"/>
        <v>5.3855375874020011</v>
      </c>
      <c r="S109" s="25">
        <f t="shared" si="140"/>
        <v>4.6908951020029104</v>
      </c>
      <c r="T109" s="25">
        <f t="shared" si="140"/>
        <v>4.4317425965409383</v>
      </c>
      <c r="U109" s="173">
        <f t="shared" si="140"/>
        <v>5.0722075774686202</v>
      </c>
      <c r="V109" s="25">
        <f t="shared" si="140"/>
        <v>5.8045429792733039</v>
      </c>
      <c r="W109" s="25">
        <f t="shared" si="140"/>
        <v>6.4233666408055363</v>
      </c>
      <c r="X109" s="25">
        <f t="shared" si="140"/>
        <v>5.7244546479793854</v>
      </c>
      <c r="Y109" s="25">
        <f t="shared" si="140"/>
        <v>6.7974473099396215</v>
      </c>
      <c r="Z109" s="173">
        <f t="shared" si="140"/>
        <v>6.1614662189379104</v>
      </c>
      <c r="AA109" s="25">
        <f t="shared" si="140"/>
        <v>7.0248578938798181</v>
      </c>
    </row>
    <row r="110" spans="1:46" hidden="1" outlineLevel="1">
      <c r="B110" s="25"/>
      <c r="C110" s="25"/>
      <c r="D110" s="25"/>
      <c r="E110" s="25"/>
      <c r="F110" s="173"/>
      <c r="G110" s="25"/>
      <c r="H110" s="25"/>
      <c r="I110" s="25"/>
      <c r="J110" s="25"/>
      <c r="K110" s="173"/>
      <c r="L110" s="25"/>
      <c r="M110" s="25"/>
      <c r="N110" s="25"/>
      <c r="O110" s="25"/>
      <c r="P110" s="173"/>
      <c r="Q110" s="25"/>
      <c r="R110" s="25"/>
      <c r="S110" s="25"/>
      <c r="T110" s="25"/>
      <c r="U110" s="173"/>
      <c r="V110" s="25"/>
      <c r="W110" s="25"/>
      <c r="X110" s="25"/>
      <c r="Y110" s="25"/>
      <c r="Z110" s="173"/>
      <c r="AA110" s="25"/>
    </row>
    <row r="111" spans="1:46" ht="15" hidden="1" outlineLevel="1">
      <c r="A111" s="47" t="s">
        <v>141</v>
      </c>
      <c r="B111" s="25"/>
      <c r="C111" s="25"/>
      <c r="D111" s="25"/>
      <c r="E111" s="25"/>
      <c r="F111" s="173"/>
      <c r="G111" s="25"/>
      <c r="H111" s="25"/>
      <c r="I111" s="25"/>
      <c r="J111" s="25"/>
      <c r="K111" s="173"/>
      <c r="L111" s="25"/>
      <c r="M111" s="25"/>
      <c r="N111" s="25"/>
      <c r="O111" s="25"/>
      <c r="P111" s="173"/>
      <c r="Q111" s="25"/>
      <c r="R111" s="25"/>
      <c r="S111" s="25"/>
      <c r="T111" s="25"/>
      <c r="U111" s="173"/>
      <c r="V111" s="25"/>
      <c r="W111" s="25"/>
      <c r="X111" s="25"/>
      <c r="Y111" s="25"/>
      <c r="Z111" s="173"/>
      <c r="AA111" s="25"/>
    </row>
    <row r="112" spans="1:46" hidden="1" outlineLevel="1">
      <c r="A112" s="39" t="s">
        <v>132</v>
      </c>
      <c r="B112" s="23">
        <f>B88/B89</f>
        <v>17.626527830613917</v>
      </c>
      <c r="C112" s="23">
        <f t="shared" ref="C112:AA112" si="141">C88/C89</f>
        <v>20.990844755754672</v>
      </c>
      <c r="D112" s="23">
        <f t="shared" si="141"/>
        <v>16.80654049990871</v>
      </c>
      <c r="E112" s="23">
        <f t="shared" si="141"/>
        <v>16.085451415588658</v>
      </c>
      <c r="F112" s="178">
        <f t="shared" si="141"/>
        <v>17.659309337865754</v>
      </c>
      <c r="G112" s="23">
        <f t="shared" si="141"/>
        <v>17.852447929038075</v>
      </c>
      <c r="H112" s="23">
        <f t="shared" si="141"/>
        <v>16.220749986523558</v>
      </c>
      <c r="I112" s="23">
        <f t="shared" si="141"/>
        <v>17.634733855197734</v>
      </c>
      <c r="J112" s="23">
        <f t="shared" si="141"/>
        <v>21.082969831369791</v>
      </c>
      <c r="K112" s="178">
        <f t="shared" si="141"/>
        <v>18.155181068565522</v>
      </c>
      <c r="L112" s="23">
        <f t="shared" si="141"/>
        <v>23.618680653375645</v>
      </c>
      <c r="M112" s="23">
        <f t="shared" si="141"/>
        <v>26.456157209734801</v>
      </c>
      <c r="N112" s="23">
        <f t="shared" si="141"/>
        <v>26.526393506367501</v>
      </c>
      <c r="O112" s="23">
        <f t="shared" si="141"/>
        <v>18.243305264425935</v>
      </c>
      <c r="P112" s="178">
        <f t="shared" si="141"/>
        <v>23.313476991922645</v>
      </c>
      <c r="Q112" s="23">
        <f t="shared" si="141"/>
        <v>22.271953572656855</v>
      </c>
      <c r="R112" s="23">
        <f t="shared" si="141"/>
        <v>27.239834282643464</v>
      </c>
      <c r="S112" s="23">
        <f t="shared" si="141"/>
        <v>26.609195591689826</v>
      </c>
      <c r="T112" s="23">
        <f t="shared" si="141"/>
        <v>25.824494280250256</v>
      </c>
      <c r="U112" s="178">
        <f t="shared" si="141"/>
        <v>25.351922815232768</v>
      </c>
      <c r="V112" s="23">
        <f t="shared" si="141"/>
        <v>27.283930672694233</v>
      </c>
      <c r="W112" s="23">
        <f t="shared" si="141"/>
        <v>18.843182920473804</v>
      </c>
      <c r="X112" s="23">
        <f t="shared" si="141"/>
        <v>20.394274654693486</v>
      </c>
      <c r="Y112" s="23">
        <f t="shared" si="141"/>
        <v>16.351165103294264</v>
      </c>
      <c r="Z112" s="178">
        <f t="shared" si="141"/>
        <v>20.275386921874279</v>
      </c>
      <c r="AA112" s="23">
        <f t="shared" si="141"/>
        <v>20.83114510312155</v>
      </c>
    </row>
    <row r="113" spans="1:27" hidden="1" outlineLevel="1">
      <c r="A113" s="39" t="s">
        <v>133</v>
      </c>
      <c r="B113" s="25">
        <f>B87/B89</f>
        <v>16.80684579677246</v>
      </c>
      <c r="C113" s="25">
        <f t="shared" ref="C113:AA113" si="142">C87/C89</f>
        <v>20.383110726956346</v>
      </c>
      <c r="D113" s="25">
        <f t="shared" si="142"/>
        <v>16.079799115526733</v>
      </c>
      <c r="E113" s="25">
        <f t="shared" si="142"/>
        <v>15.517256197715723</v>
      </c>
      <c r="F113" s="173">
        <f t="shared" si="142"/>
        <v>16.989828333506257</v>
      </c>
      <c r="G113" s="25">
        <f t="shared" si="142"/>
        <v>16.959993254845362</v>
      </c>
      <c r="H113" s="25">
        <f t="shared" si="142"/>
        <v>15.385412386454426</v>
      </c>
      <c r="I113" s="25">
        <f t="shared" si="142"/>
        <v>16.301032652439254</v>
      </c>
      <c r="J113" s="25">
        <f t="shared" si="142"/>
        <v>18.975723654418644</v>
      </c>
      <c r="K113" s="173">
        <f t="shared" si="142"/>
        <v>16.876166258133491</v>
      </c>
      <c r="L113" s="25">
        <f t="shared" si="142"/>
        <v>22.10142696477666</v>
      </c>
      <c r="M113" s="25">
        <f t="shared" si="142"/>
        <v>23.965847226502614</v>
      </c>
      <c r="N113" s="25">
        <f t="shared" si="142"/>
        <v>24.27892555683378</v>
      </c>
      <c r="O113" s="25">
        <f t="shared" si="142"/>
        <v>15.766097222377603</v>
      </c>
      <c r="P113" s="173">
        <f t="shared" si="142"/>
        <v>21.109263318269587</v>
      </c>
      <c r="Q113" s="25">
        <f t="shared" si="142"/>
        <v>19.135160542943698</v>
      </c>
      <c r="R113" s="25">
        <f t="shared" si="142"/>
        <v>23.837228994030465</v>
      </c>
      <c r="S113" s="25">
        <f t="shared" si="142"/>
        <v>24.218970597507099</v>
      </c>
      <c r="T113" s="25">
        <f t="shared" si="142"/>
        <v>23.5230771880133</v>
      </c>
      <c r="U113" s="173">
        <f t="shared" si="142"/>
        <v>22.520876215891199</v>
      </c>
      <c r="V113" s="25">
        <f t="shared" si="142"/>
        <v>24.721286670781481</v>
      </c>
      <c r="W113" s="25">
        <f t="shared" si="142"/>
        <v>15.795358456580653</v>
      </c>
      <c r="X113" s="25">
        <f t="shared" si="142"/>
        <v>19.242825246655624</v>
      </c>
      <c r="Y113" s="25">
        <f t="shared" si="142"/>
        <v>15.427374952710812</v>
      </c>
      <c r="Z113" s="173">
        <f t="shared" si="142"/>
        <v>18.496764366327287</v>
      </c>
      <c r="AA113" s="25">
        <f t="shared" si="142"/>
        <v>19.750083894784222</v>
      </c>
    </row>
    <row r="114" spans="1:27" hidden="1" outlineLevel="1">
      <c r="A114" s="39" t="s">
        <v>134</v>
      </c>
      <c r="B114" s="25">
        <f>B87/B90</f>
        <v>25.195887229862908</v>
      </c>
      <c r="C114" s="25">
        <f t="shared" ref="C114:AA114" si="143">C87/C90</f>
        <v>41.734237754871515</v>
      </c>
      <c r="D114" s="25">
        <f t="shared" si="143"/>
        <v>24.778514349957746</v>
      </c>
      <c r="E114" s="25">
        <f t="shared" si="143"/>
        <v>21.155248240431408</v>
      </c>
      <c r="F114" s="173">
        <f t="shared" si="143"/>
        <v>26.397867550514444</v>
      </c>
      <c r="G114" s="25">
        <f t="shared" si="143"/>
        <v>25.623370041639273</v>
      </c>
      <c r="H114" s="25">
        <f t="shared" si="143"/>
        <v>23.315285015678366</v>
      </c>
      <c r="I114" s="25">
        <f t="shared" si="143"/>
        <v>38.864657476015068</v>
      </c>
      <c r="J114" s="25">
        <f t="shared" si="143"/>
        <v>40.434005001969346</v>
      </c>
      <c r="K114" s="173">
        <f t="shared" si="143"/>
        <v>30.379299593198986</v>
      </c>
      <c r="L114" s="25">
        <f t="shared" si="143"/>
        <v>38.336923172860516</v>
      </c>
      <c r="M114" s="25">
        <f t="shared" si="143"/>
        <v>72.362949600310301</v>
      </c>
      <c r="N114" s="25">
        <f t="shared" si="143"/>
        <v>72.787343139699161</v>
      </c>
      <c r="O114" s="25">
        <f t="shared" si="143"/>
        <v>48.342361497573791</v>
      </c>
      <c r="P114" s="173">
        <f t="shared" si="143"/>
        <v>54.538820013049737</v>
      </c>
      <c r="Q114" s="25">
        <f t="shared" si="143"/>
        <v>27.967484832495977</v>
      </c>
      <c r="R114" s="25">
        <f t="shared" si="143"/>
        <v>74.153342181402181</v>
      </c>
      <c r="S114" s="25">
        <f t="shared" si="143"/>
        <v>73.806985969825007</v>
      </c>
      <c r="T114" s="25">
        <f t="shared" si="143"/>
        <v>30.414228035353798</v>
      </c>
      <c r="U114" s="173">
        <f t="shared" si="143"/>
        <v>42.210190120891625</v>
      </c>
      <c r="V114" s="25">
        <f t="shared" si="143"/>
        <v>30.620126573642665</v>
      </c>
      <c r="W114" s="25">
        <f t="shared" si="143"/>
        <v>19.224721949643435</v>
      </c>
      <c r="X114" s="25">
        <f t="shared" si="143"/>
        <v>24.062816360881175</v>
      </c>
      <c r="Y114" s="25">
        <f t="shared" si="143"/>
        <v>21.04447032081373</v>
      </c>
      <c r="Z114" s="173">
        <f t="shared" si="143"/>
        <v>23.584301984811766</v>
      </c>
      <c r="AA114" s="25">
        <f t="shared" si="143"/>
        <v>20.313566757543992</v>
      </c>
    </row>
    <row r="115" spans="1:27" hidden="1" outlineLevel="1">
      <c r="A115" s="39" t="s">
        <v>271</v>
      </c>
      <c r="B115" s="25">
        <f>AVERAGE(B112:B114)</f>
        <v>19.876420285749759</v>
      </c>
      <c r="C115" s="25">
        <f t="shared" ref="C115:AA115" si="144">AVERAGE(C112:C114)</f>
        <v>27.702731079194177</v>
      </c>
      <c r="D115" s="25">
        <f t="shared" si="144"/>
        <v>19.221617988464399</v>
      </c>
      <c r="E115" s="25">
        <f t="shared" si="144"/>
        <v>17.585985284578598</v>
      </c>
      <c r="F115" s="173">
        <f t="shared" si="144"/>
        <v>20.349001740628818</v>
      </c>
      <c r="G115" s="25">
        <f t="shared" si="144"/>
        <v>20.145270408507571</v>
      </c>
      <c r="H115" s="25">
        <f t="shared" si="144"/>
        <v>18.307149129552116</v>
      </c>
      <c r="I115" s="25">
        <f t="shared" si="144"/>
        <v>24.266807994550685</v>
      </c>
      <c r="J115" s="25">
        <f t="shared" si="144"/>
        <v>26.830899495919265</v>
      </c>
      <c r="K115" s="173">
        <f t="shared" si="144"/>
        <v>21.803548973299332</v>
      </c>
      <c r="L115" s="25">
        <f t="shared" si="144"/>
        <v>28.019010263670939</v>
      </c>
      <c r="M115" s="25">
        <f t="shared" si="144"/>
        <v>40.928318012182572</v>
      </c>
      <c r="N115" s="25">
        <f t="shared" si="144"/>
        <v>41.197554067633483</v>
      </c>
      <c r="O115" s="25">
        <f t="shared" si="144"/>
        <v>27.450587994792443</v>
      </c>
      <c r="P115" s="173">
        <f t="shared" si="144"/>
        <v>32.987186774413992</v>
      </c>
      <c r="Q115" s="25">
        <f t="shared" si="144"/>
        <v>23.124866316032172</v>
      </c>
      <c r="R115" s="25">
        <f t="shared" si="144"/>
        <v>41.743468486025371</v>
      </c>
      <c r="S115" s="25">
        <f t="shared" si="144"/>
        <v>41.545050719673974</v>
      </c>
      <c r="T115" s="25">
        <f t="shared" si="144"/>
        <v>26.587266501205786</v>
      </c>
      <c r="U115" s="173">
        <f t="shared" si="144"/>
        <v>30.027663050671862</v>
      </c>
      <c r="V115" s="25">
        <f t="shared" si="144"/>
        <v>27.541781305706127</v>
      </c>
      <c r="W115" s="25">
        <f t="shared" si="144"/>
        <v>17.954421108899297</v>
      </c>
      <c r="X115" s="25">
        <f t="shared" si="144"/>
        <v>21.233305420743431</v>
      </c>
      <c r="Y115" s="25">
        <f t="shared" si="144"/>
        <v>17.607670125606269</v>
      </c>
      <c r="Z115" s="173">
        <f t="shared" si="144"/>
        <v>20.785484424337778</v>
      </c>
      <c r="AA115" s="25">
        <f t="shared" si="144"/>
        <v>20.298265251816588</v>
      </c>
    </row>
    <row r="116" spans="1:27" hidden="1" outlineLevel="1">
      <c r="A116" s="62"/>
      <c r="B116" s="25"/>
      <c r="C116" s="25"/>
      <c r="D116" s="25"/>
      <c r="E116" s="25"/>
      <c r="F116" s="173"/>
      <c r="G116" s="25"/>
      <c r="H116" s="25"/>
      <c r="I116" s="25"/>
      <c r="J116" s="25"/>
      <c r="K116" s="173"/>
      <c r="L116" s="25"/>
      <c r="M116" s="25"/>
      <c r="N116" s="25"/>
      <c r="O116" s="25"/>
      <c r="P116" s="173"/>
      <c r="Q116" s="25"/>
      <c r="R116" s="25"/>
      <c r="S116" s="25"/>
      <c r="T116" s="25"/>
      <c r="U116" s="173"/>
      <c r="V116" s="25"/>
      <c r="W116" s="25"/>
      <c r="X116" s="25"/>
      <c r="Y116" s="25"/>
      <c r="Z116" s="173"/>
      <c r="AA116" s="25"/>
    </row>
    <row r="117" spans="1:27" ht="15" hidden="1" outlineLevel="1">
      <c r="A117" s="32" t="s">
        <v>140</v>
      </c>
    </row>
    <row r="118" spans="1:27" hidden="1" outlineLevel="1">
      <c r="A118" s="33" t="s">
        <v>129</v>
      </c>
      <c r="B118" s="23">
        <f t="shared" ref="B118:AA118" si="145">(B89/B90)</f>
        <v>1.4991443090827581</v>
      </c>
      <c r="C118" s="23">
        <f t="shared" si="145"/>
        <v>2.0474910976016352</v>
      </c>
      <c r="D118" s="23">
        <f t="shared" si="145"/>
        <v>1.540971636021963</v>
      </c>
      <c r="E118" s="23">
        <f t="shared" si="145"/>
        <v>1.3633369180013697</v>
      </c>
      <c r="F118" s="178">
        <f t="shared" si="145"/>
        <v>1.5537453959116381</v>
      </c>
      <c r="G118" s="23">
        <f t="shared" si="145"/>
        <v>1.5108125136971291</v>
      </c>
      <c r="H118" s="23">
        <f t="shared" si="145"/>
        <v>1.515415019762846</v>
      </c>
      <c r="I118" s="23">
        <f t="shared" si="145"/>
        <v>2.3841837694987649</v>
      </c>
      <c r="J118" s="23">
        <f t="shared" si="145"/>
        <v>2.1308280905826735</v>
      </c>
      <c r="K118" s="178">
        <f t="shared" si="145"/>
        <v>1.8001303808296891</v>
      </c>
      <c r="L118" s="23">
        <f t="shared" si="145"/>
        <v>1.7345904060384238</v>
      </c>
      <c r="M118" s="23">
        <f t="shared" si="145"/>
        <v>3.0194196314615489</v>
      </c>
      <c r="N118" s="23">
        <f t="shared" si="145"/>
        <v>2.9979639325189056</v>
      </c>
      <c r="O118" s="23">
        <f t="shared" si="145"/>
        <v>3.0662224655673871</v>
      </c>
      <c r="P118" s="178">
        <f t="shared" si="145"/>
        <v>2.5836439287697752</v>
      </c>
      <c r="Q118" s="23">
        <f t="shared" si="145"/>
        <v>1.4615756564848521</v>
      </c>
      <c r="R118" s="23">
        <f t="shared" si="145"/>
        <v>3.1108205655939427</v>
      </c>
      <c r="S118" s="23">
        <f t="shared" si="145"/>
        <v>3.0474865012397383</v>
      </c>
      <c r="T118" s="23">
        <f t="shared" si="145"/>
        <v>1.2929527796155866</v>
      </c>
      <c r="U118" s="178">
        <f t="shared" si="145"/>
        <v>1.8742694429938402</v>
      </c>
      <c r="V118" s="23">
        <f t="shared" si="145"/>
        <v>1.2386137898652794</v>
      </c>
      <c r="W118" s="23">
        <f t="shared" si="145"/>
        <v>1.2171121030579741</v>
      </c>
      <c r="X118" s="23">
        <f t="shared" si="145"/>
        <v>1.2504825072432262</v>
      </c>
      <c r="Y118" s="23">
        <f t="shared" si="145"/>
        <v>1.3640992317436293</v>
      </c>
      <c r="Z118" s="178">
        <f t="shared" si="145"/>
        <v>1.2750501394582374</v>
      </c>
      <c r="AA118" s="23">
        <f t="shared" si="145"/>
        <v>1.0285306566676702</v>
      </c>
    </row>
    <row r="119" spans="1:27" hidden="1" outlineLevel="1">
      <c r="A119" s="33" t="s">
        <v>135</v>
      </c>
      <c r="B119" s="31">
        <f t="shared" ref="B119:AA119" si="146">B87/B88</f>
        <v>0.95349724904879873</v>
      </c>
      <c r="C119" s="31">
        <f t="shared" si="146"/>
        <v>0.97104766216558691</v>
      </c>
      <c r="D119" s="31">
        <f t="shared" si="146"/>
        <v>0.95675841887948776</v>
      </c>
      <c r="E119" s="31">
        <f t="shared" si="146"/>
        <v>0.96467645183259887</v>
      </c>
      <c r="F119" s="200">
        <f t="shared" si="146"/>
        <v>0.96208906070159994</v>
      </c>
      <c r="G119" s="31">
        <f t="shared" si="146"/>
        <v>0.9500093949165882</v>
      </c>
      <c r="H119" s="31">
        <f t="shared" si="146"/>
        <v>0.94850191262653427</v>
      </c>
      <c r="I119" s="31">
        <f t="shared" si="146"/>
        <v>0.92437077793689626</v>
      </c>
      <c r="J119" s="31">
        <f t="shared" si="146"/>
        <v>0.90004984146893141</v>
      </c>
      <c r="K119" s="200">
        <f t="shared" si="146"/>
        <v>0.92955097469963754</v>
      </c>
      <c r="L119" s="31">
        <f t="shared" si="146"/>
        <v>0.93576043849078705</v>
      </c>
      <c r="M119" s="31">
        <f t="shared" si="146"/>
        <v>0.90587030597490337</v>
      </c>
      <c r="N119" s="31">
        <f t="shared" si="146"/>
        <v>0.91527427394175431</v>
      </c>
      <c r="O119" s="31">
        <f t="shared" si="146"/>
        <v>0.86421276155046123</v>
      </c>
      <c r="P119" s="200">
        <f t="shared" si="146"/>
        <v>0.90545324172723152</v>
      </c>
      <c r="Q119" s="31">
        <f t="shared" si="146"/>
        <v>0.85915950212988146</v>
      </c>
      <c r="R119" s="31">
        <f t="shared" si="146"/>
        <v>0.87508715165785522</v>
      </c>
      <c r="S119" s="31">
        <f t="shared" si="146"/>
        <v>0.91017297062038194</v>
      </c>
      <c r="T119" s="31">
        <f t="shared" si="146"/>
        <v>0.91088239454907716</v>
      </c>
      <c r="U119" s="200">
        <f t="shared" si="146"/>
        <v>0.88833010340184027</v>
      </c>
      <c r="V119" s="31">
        <f t="shared" si="146"/>
        <v>0.90607497018464978</v>
      </c>
      <c r="W119" s="31">
        <f t="shared" si="146"/>
        <v>0.83825320399657222</v>
      </c>
      <c r="X119" s="31">
        <f t="shared" si="146"/>
        <v>0.94354055598771336</v>
      </c>
      <c r="Y119" s="31">
        <f t="shared" si="146"/>
        <v>0.9435030993358795</v>
      </c>
      <c r="Z119" s="200">
        <f t="shared" si="146"/>
        <v>0.91227676382204526</v>
      </c>
      <c r="AA119" s="31">
        <f t="shared" si="146"/>
        <v>0.94810361105999252</v>
      </c>
    </row>
    <row r="120" spans="1:27" hidden="1" outlineLevel="1"/>
    <row r="121" spans="1:27" hidden="1" outlineLevel="1"/>
    <row r="122" spans="1:27" hidden="1" outlineLevel="1">
      <c r="A122" s="25" t="s">
        <v>144</v>
      </c>
      <c r="B122" s="26" t="str">
        <f t="shared" ref="B122:AA122" si="147">IF(ISERROR(B97/A97-1),"",B97/A97-1)</f>
        <v/>
      </c>
      <c r="C122" s="26">
        <f t="shared" si="147"/>
        <v>-4.4117647058823484E-2</v>
      </c>
      <c r="D122" s="26">
        <f t="shared" si="147"/>
        <v>4.6153846153846212E-2</v>
      </c>
      <c r="E122" s="26">
        <f t="shared" si="147"/>
        <v>0.14705882352941169</v>
      </c>
      <c r="F122" s="190">
        <f t="shared" si="147"/>
        <v>-0.10576923076923073</v>
      </c>
      <c r="G122" s="26">
        <f t="shared" si="147"/>
        <v>0.56630824372759858</v>
      </c>
      <c r="H122" s="26">
        <f t="shared" si="147"/>
        <v>-8.9244851258581281E-2</v>
      </c>
      <c r="I122" s="26">
        <f t="shared" si="147"/>
        <v>-0.11809045226130654</v>
      </c>
      <c r="J122" s="26">
        <f t="shared" si="147"/>
        <v>0.14814814814814814</v>
      </c>
      <c r="K122" s="190">
        <f t="shared" si="147"/>
        <v>-1.4267990074441683E-2</v>
      </c>
      <c r="L122" s="26">
        <f t="shared" si="147"/>
        <v>0.19572057898049078</v>
      </c>
      <c r="M122" s="26">
        <f t="shared" si="147"/>
        <v>6.3157894736842746E-3</v>
      </c>
      <c r="N122" s="26">
        <f t="shared" si="147"/>
        <v>1.6736401673640211E-2</v>
      </c>
      <c r="O122" s="26">
        <f t="shared" si="147"/>
        <v>2.057613168724215E-3</v>
      </c>
      <c r="P122" s="190">
        <f t="shared" si="147"/>
        <v>-1.1293634496919891E-2</v>
      </c>
      <c r="Q122" s="26">
        <f t="shared" si="147"/>
        <v>-0.18587746625129797</v>
      </c>
      <c r="R122" s="26">
        <f t="shared" si="147"/>
        <v>-2.5510204081632404E-3</v>
      </c>
      <c r="S122" s="26">
        <f t="shared" si="147"/>
        <v>-0.15601023017902815</v>
      </c>
      <c r="T122" s="26">
        <f t="shared" si="147"/>
        <v>-6.9696969696969702E-2</v>
      </c>
      <c r="U122" s="190">
        <f t="shared" si="147"/>
        <v>0.15635179153094469</v>
      </c>
      <c r="V122" s="26">
        <f t="shared" si="147"/>
        <v>-8.4507042253521125E-2</v>
      </c>
      <c r="W122" s="26">
        <f t="shared" si="147"/>
        <v>-0.1907692307692308</v>
      </c>
      <c r="X122" s="26">
        <f t="shared" si="147"/>
        <v>-3.041825095057038E-2</v>
      </c>
      <c r="Y122" s="26">
        <f t="shared" si="147"/>
        <v>0.30980392156862746</v>
      </c>
      <c r="Z122" s="190">
        <f t="shared" si="147"/>
        <v>-0.11901197604790414</v>
      </c>
      <c r="AA122" s="26">
        <f t="shared" ca="1" si="147"/>
        <v>-7.5615972812234533E-2</v>
      </c>
    </row>
    <row r="123" spans="1:27" hidden="1" outlineLevel="1">
      <c r="A123" s="25" t="s">
        <v>143</v>
      </c>
      <c r="B123" s="26" t="str">
        <f t="shared" ref="B123" si="148">IF(ISERROR(B98/A98-1),"",B98/A98-1)</f>
        <v/>
      </c>
      <c r="C123" s="26" t="str">
        <f t="shared" ref="C123:F123" si="149">IF(ISERROR(C98/B98-1),"",C98/B98-1)</f>
        <v/>
      </c>
      <c r="D123" s="26" t="str">
        <f t="shared" si="149"/>
        <v/>
      </c>
      <c r="E123" s="26" t="str">
        <f t="shared" si="149"/>
        <v/>
      </c>
      <c r="F123" s="190" t="str">
        <f t="shared" si="149"/>
        <v/>
      </c>
      <c r="G123" s="26">
        <f>G97/B97-1</f>
        <v>0.60661764705882359</v>
      </c>
      <c r="H123" s="26">
        <f t="shared" ref="H123:AA123" si="150">H97/C97-1</f>
        <v>0.53076923076923066</v>
      </c>
      <c r="I123" s="26">
        <f t="shared" si="150"/>
        <v>0.29044117647058831</v>
      </c>
      <c r="J123" s="26">
        <f t="shared" si="150"/>
        <v>0.29166666666666674</v>
      </c>
      <c r="K123" s="190">
        <f t="shared" si="150"/>
        <v>0.42383512544802859</v>
      </c>
      <c r="L123" s="26">
        <f t="shared" si="150"/>
        <v>8.6956521739130377E-2</v>
      </c>
      <c r="M123" s="26">
        <f t="shared" si="150"/>
        <v>0.20100502512562812</v>
      </c>
      <c r="N123" s="26">
        <f t="shared" si="150"/>
        <v>0.38461538461538458</v>
      </c>
      <c r="O123" s="26">
        <f t="shared" si="150"/>
        <v>0.20843672456575679</v>
      </c>
      <c r="P123" s="190">
        <f t="shared" si="150"/>
        <v>0.21208307111390812</v>
      </c>
      <c r="Q123" s="26">
        <f t="shared" si="150"/>
        <v>-0.17473684210526319</v>
      </c>
      <c r="R123" s="26">
        <f t="shared" si="150"/>
        <v>-0.18200836820083677</v>
      </c>
      <c r="S123" s="26">
        <f t="shared" si="150"/>
        <v>-0.32098765432098764</v>
      </c>
      <c r="T123" s="26">
        <f t="shared" si="150"/>
        <v>-0.36960985626283371</v>
      </c>
      <c r="U123" s="190">
        <f t="shared" si="150"/>
        <v>-0.26272066458982346</v>
      </c>
      <c r="V123" s="26">
        <f t="shared" si="150"/>
        <v>-0.17091836734693877</v>
      </c>
      <c r="W123" s="26">
        <f t="shared" si="150"/>
        <v>-0.32736572890025573</v>
      </c>
      <c r="X123" s="26">
        <f t="shared" si="150"/>
        <v>-0.22727272727272729</v>
      </c>
      <c r="Y123" s="26">
        <f t="shared" si="150"/>
        <v>8.7947882736156391E-2</v>
      </c>
      <c r="Z123" s="190">
        <f t="shared" si="150"/>
        <v>-0.17112676056338028</v>
      </c>
      <c r="AA123" s="26">
        <f t="shared" ca="1" si="150"/>
        <v>-0.16307692307692312</v>
      </c>
    </row>
    <row r="124" spans="1:27" hidden="1" outlineLevel="1">
      <c r="A124" s="25"/>
      <c r="B124" s="26"/>
      <c r="C124" s="26"/>
      <c r="D124" s="26"/>
      <c r="E124" s="26"/>
      <c r="F124" s="190"/>
      <c r="G124" s="26"/>
      <c r="H124" s="26"/>
      <c r="I124" s="26"/>
      <c r="J124" s="26"/>
      <c r="K124" s="190"/>
      <c r="L124" s="26"/>
      <c r="M124" s="26"/>
      <c r="N124" s="26"/>
      <c r="O124" s="26"/>
      <c r="P124" s="190"/>
      <c r="Q124" s="26"/>
      <c r="R124" s="26"/>
      <c r="S124" s="26"/>
      <c r="T124" s="26"/>
      <c r="U124" s="190"/>
      <c r="V124" s="26"/>
      <c r="W124" s="26"/>
      <c r="X124" s="26"/>
      <c r="Y124" s="26"/>
      <c r="Z124" s="190"/>
      <c r="AA124" s="26"/>
    </row>
    <row r="125" spans="1:27" ht="15" hidden="1" outlineLevel="1">
      <c r="A125" s="29" t="str">
        <f t="shared" ref="A125:A141" si="151">A99</f>
        <v>M/NG</v>
      </c>
      <c r="B125" s="26" t="str">
        <f t="shared" ref="B125:B141" si="152">IF(ISERROR(B99/A99-1),"",B99/A99-1)</f>
        <v/>
      </c>
      <c r="C125" s="26" t="str">
        <f t="shared" ref="C125:AA125" si="153">IF(ISERROR(C99/B99-1),"",C99/B99-1)</f>
        <v/>
      </c>
      <c r="D125" s="26" t="str">
        <f t="shared" si="153"/>
        <v/>
      </c>
      <c r="E125" s="26" t="str">
        <f t="shared" si="153"/>
        <v/>
      </c>
      <c r="F125" s="190" t="str">
        <f t="shared" si="153"/>
        <v/>
      </c>
      <c r="G125" s="26" t="str">
        <f t="shared" si="153"/>
        <v/>
      </c>
      <c r="H125" s="26" t="str">
        <f t="shared" si="153"/>
        <v/>
      </c>
      <c r="I125" s="26" t="str">
        <f t="shared" si="153"/>
        <v/>
      </c>
      <c r="J125" s="26" t="str">
        <f t="shared" si="153"/>
        <v/>
      </c>
      <c r="K125" s="190" t="str">
        <f t="shared" si="153"/>
        <v/>
      </c>
      <c r="L125" s="26" t="str">
        <f t="shared" si="153"/>
        <v/>
      </c>
      <c r="M125" s="26" t="str">
        <f t="shared" si="153"/>
        <v/>
      </c>
      <c r="N125" s="26" t="str">
        <f t="shared" si="153"/>
        <v/>
      </c>
      <c r="O125" s="26" t="str">
        <f t="shared" si="153"/>
        <v/>
      </c>
      <c r="P125" s="190" t="str">
        <f t="shared" si="153"/>
        <v/>
      </c>
      <c r="Q125" s="26" t="str">
        <f t="shared" si="153"/>
        <v/>
      </c>
      <c r="R125" s="26" t="str">
        <f t="shared" si="153"/>
        <v/>
      </c>
      <c r="S125" s="26" t="str">
        <f t="shared" si="153"/>
        <v/>
      </c>
      <c r="T125" s="26" t="str">
        <f t="shared" si="153"/>
        <v/>
      </c>
      <c r="U125" s="190" t="str">
        <f t="shared" si="153"/>
        <v/>
      </c>
      <c r="V125" s="26" t="str">
        <f t="shared" si="153"/>
        <v/>
      </c>
      <c r="W125" s="26" t="str">
        <f t="shared" si="153"/>
        <v/>
      </c>
      <c r="X125" s="26" t="str">
        <f t="shared" si="153"/>
        <v/>
      </c>
      <c r="Y125" s="26" t="str">
        <f t="shared" si="153"/>
        <v/>
      </c>
      <c r="Z125" s="190" t="str">
        <f t="shared" si="153"/>
        <v/>
      </c>
      <c r="AA125" s="26" t="str">
        <f t="shared" si="153"/>
        <v/>
      </c>
    </row>
    <row r="126" spans="1:27" hidden="1" outlineLevel="1">
      <c r="A126" s="25" t="str">
        <f t="shared" si="151"/>
        <v>US M/HH NG</v>
      </c>
      <c r="B126" s="26" t="str">
        <f t="shared" si="152"/>
        <v/>
      </c>
      <c r="C126" s="26">
        <f t="shared" ref="C126:AA126" si="154">IF(ISERROR(C100/B100-1),"",C100/B100-1)</f>
        <v>0.23042920585003568</v>
      </c>
      <c r="D126" s="26">
        <f t="shared" si="154"/>
        <v>-0.14384351576831778</v>
      </c>
      <c r="E126" s="26">
        <f t="shared" si="154"/>
        <v>0.20624838800047685</v>
      </c>
      <c r="F126" s="190">
        <f t="shared" si="154"/>
        <v>-9.5470141018754062E-2</v>
      </c>
      <c r="G126" s="26">
        <f t="shared" si="154"/>
        <v>0.42019707797562544</v>
      </c>
      <c r="H126" s="26">
        <f t="shared" si="154"/>
        <v>-0.23403494311048167</v>
      </c>
      <c r="I126" s="26">
        <f t="shared" si="154"/>
        <v>8.1612496074930707E-2</v>
      </c>
      <c r="J126" s="26">
        <f t="shared" si="154"/>
        <v>0.12256577283804071</v>
      </c>
      <c r="K126" s="190">
        <f t="shared" si="154"/>
        <v>-5.3502525244108812E-2</v>
      </c>
      <c r="L126" s="26">
        <f t="shared" si="154"/>
        <v>0.30621866408271181</v>
      </c>
      <c r="M126" s="26">
        <f t="shared" si="154"/>
        <v>-2.5836153804305373E-2</v>
      </c>
      <c r="N126" s="26">
        <f t="shared" si="154"/>
        <v>-3.2515535992539646E-2</v>
      </c>
      <c r="O126" s="26">
        <f t="shared" si="154"/>
        <v>-0.24789755045300055</v>
      </c>
      <c r="P126" s="190">
        <f t="shared" si="154"/>
        <v>0.25831640254194377</v>
      </c>
      <c r="Q126" s="26">
        <f t="shared" si="154"/>
        <v>-5.0149288282258286E-2</v>
      </c>
      <c r="R126" s="26">
        <f t="shared" si="154"/>
        <v>9.572463949220289E-3</v>
      </c>
      <c r="S126" s="26">
        <f t="shared" si="154"/>
        <v>-0.12698263662681264</v>
      </c>
      <c r="T126" s="26">
        <f t="shared" si="154"/>
        <v>1.2658849523704108E-2</v>
      </c>
      <c r="U126" s="190">
        <f t="shared" si="154"/>
        <v>6.3669453493519601E-2</v>
      </c>
      <c r="V126" s="26">
        <f t="shared" si="154"/>
        <v>0.39183527459257861</v>
      </c>
      <c r="W126" s="26">
        <f t="shared" si="154"/>
        <v>-0.33876160988129467</v>
      </c>
      <c r="X126" s="26">
        <f t="shared" si="154"/>
        <v>1.3292939208761068E-2</v>
      </c>
      <c r="Y126" s="26">
        <f t="shared" si="154"/>
        <v>0.11875778811060145</v>
      </c>
      <c r="Z126" s="190">
        <f t="shared" si="154"/>
        <v>2.2545289896604981E-2</v>
      </c>
      <c r="AA126" s="26">
        <f t="shared" si="154"/>
        <v>8.6140718130298888E-2</v>
      </c>
    </row>
    <row r="127" spans="1:27" hidden="1" outlineLevel="1">
      <c r="A127" s="25" t="str">
        <f t="shared" si="151"/>
        <v>US M/Aeco NG</v>
      </c>
      <c r="B127" s="26" t="str">
        <f t="shared" si="152"/>
        <v/>
      </c>
      <c r="C127" s="26">
        <f t="shared" ref="C127:AA127" si="155">IF(ISERROR(C101/B101-1),"",C101/B101-1)</f>
        <v>0.68048721523574462</v>
      </c>
      <c r="D127" s="26">
        <f t="shared" si="155"/>
        <v>-0.3556441540855988</v>
      </c>
      <c r="E127" s="26">
        <f t="shared" si="155"/>
        <v>6.7198721376888093E-2</v>
      </c>
      <c r="F127" s="190">
        <f t="shared" si="155"/>
        <v>3.0859712885220825E-2</v>
      </c>
      <c r="G127" s="26">
        <f t="shared" si="155"/>
        <v>0.38095438478370647</v>
      </c>
      <c r="H127" s="26">
        <f t="shared" si="155"/>
        <v>-0.23170152398103983</v>
      </c>
      <c r="I127" s="26">
        <f t="shared" si="155"/>
        <v>0.7016876066283535</v>
      </c>
      <c r="J127" s="26">
        <f t="shared" si="155"/>
        <v>3.2761370541594115E-3</v>
      </c>
      <c r="K127" s="190">
        <f t="shared" si="155"/>
        <v>-0.2003959084185184</v>
      </c>
      <c r="L127" s="26">
        <f t="shared" si="155"/>
        <v>0.25866125422643038</v>
      </c>
      <c r="M127" s="26">
        <f t="shared" si="155"/>
        <v>0.69573717877361108</v>
      </c>
      <c r="N127" s="26">
        <f t="shared" si="155"/>
        <v>-3.9390385442127585E-2</v>
      </c>
      <c r="O127" s="26">
        <f t="shared" si="155"/>
        <v>-0.23077345854802767</v>
      </c>
      <c r="P127" s="190">
        <f t="shared" si="155"/>
        <v>6.0275818342271137E-2</v>
      </c>
      <c r="Q127" s="26">
        <f t="shared" si="155"/>
        <v>-0.46266640612411958</v>
      </c>
      <c r="R127" s="26">
        <f t="shared" si="155"/>
        <v>1.1487760619001066</v>
      </c>
      <c r="S127" s="26">
        <f t="shared" si="155"/>
        <v>-0.14475664085121209</v>
      </c>
      <c r="T127" s="26">
        <f t="shared" si="155"/>
        <v>-0.57036066484253323</v>
      </c>
      <c r="U127" s="190">
        <f t="shared" si="155"/>
        <v>0.5418994301722202</v>
      </c>
      <c r="V127" s="26">
        <f t="shared" si="155"/>
        <v>-8.0203558364814409E-2</v>
      </c>
      <c r="W127" s="26">
        <f t="shared" si="155"/>
        <v>-0.35024036208446985</v>
      </c>
      <c r="X127" s="26">
        <f t="shared" si="155"/>
        <v>4.1075092434007532E-2</v>
      </c>
      <c r="Y127" s="26">
        <f t="shared" si="155"/>
        <v>0.22040622753952577</v>
      </c>
      <c r="Z127" s="190">
        <f t="shared" si="155"/>
        <v>-4.4206987186349189E-2</v>
      </c>
      <c r="AA127" s="26">
        <f t="shared" si="155"/>
        <v>-0.12385482619004007</v>
      </c>
    </row>
    <row r="128" spans="1:27" hidden="1" outlineLevel="1">
      <c r="A128" s="25" t="str">
        <f t="shared" si="151"/>
        <v>EU M/HH NG</v>
      </c>
      <c r="B128" s="26" t="str">
        <f t="shared" si="152"/>
        <v/>
      </c>
      <c r="C128" s="26">
        <f t="shared" ref="C128:AA128" si="156">IF(ISERROR(C102/B102-1),"",C102/B102-1)</f>
        <v>4.0995186040484022E-2</v>
      </c>
      <c r="D128" s="26">
        <f t="shared" si="156"/>
        <v>-0.16876703319796149</v>
      </c>
      <c r="E128" s="26">
        <f t="shared" si="156"/>
        <v>0.12543200754468953</v>
      </c>
      <c r="F128" s="190">
        <f t="shared" si="156"/>
        <v>-1.0222029944723987E-2</v>
      </c>
      <c r="G128" s="26">
        <f t="shared" si="156"/>
        <v>0.47594066396034429</v>
      </c>
      <c r="H128" s="26">
        <f t="shared" si="156"/>
        <v>-0.244873549667599</v>
      </c>
      <c r="I128" s="26">
        <f t="shared" si="156"/>
        <v>-2.002614043107831E-2</v>
      </c>
      <c r="J128" s="26">
        <f t="shared" si="156"/>
        <v>0.10528146110005765</v>
      </c>
      <c r="K128" s="190">
        <f t="shared" si="156"/>
        <v>1.3204090285146464E-2</v>
      </c>
      <c r="L128" s="26">
        <f t="shared" si="156"/>
        <v>0.19376232143784478</v>
      </c>
      <c r="M128" s="26">
        <f t="shared" si="156"/>
        <v>2.230432835707985E-2</v>
      </c>
      <c r="N128" s="26">
        <f t="shared" si="156"/>
        <v>3.1682257828964833E-2</v>
      </c>
      <c r="O128" s="26">
        <f t="shared" si="156"/>
        <v>-0.28778156893928097</v>
      </c>
      <c r="P128" s="190">
        <f t="shared" si="156"/>
        <v>0.25417851343634656</v>
      </c>
      <c r="Q128" s="26">
        <f t="shared" si="156"/>
        <v>-0.1245764754854457</v>
      </c>
      <c r="R128" s="26">
        <f t="shared" si="156"/>
        <v>7.0439524996497305E-2</v>
      </c>
      <c r="S128" s="26">
        <f t="shared" si="156"/>
        <v>-0.11921332034943266</v>
      </c>
      <c r="T128" s="26">
        <f t="shared" si="156"/>
        <v>-7.2366671668672056E-2</v>
      </c>
      <c r="U128" s="190">
        <f t="shared" si="156"/>
        <v>0.11402367829196103</v>
      </c>
      <c r="V128" s="26">
        <f t="shared" si="156"/>
        <v>0.26144137766424902</v>
      </c>
      <c r="W128" s="26">
        <f t="shared" si="156"/>
        <v>-0.28153046116704972</v>
      </c>
      <c r="X128" s="26">
        <f t="shared" si="156"/>
        <v>3.3336263439279312E-2</v>
      </c>
      <c r="Y128" s="26">
        <f t="shared" si="156"/>
        <v>0.14113266315078943</v>
      </c>
      <c r="Z128" s="190">
        <f t="shared" si="156"/>
        <v>-2.2608096098084784E-2</v>
      </c>
      <c r="AA128" s="26">
        <f t="shared" si="156"/>
        <v>0.22972661936627392</v>
      </c>
    </row>
    <row r="129" spans="1:27" hidden="1" outlineLevel="1">
      <c r="A129" s="25">
        <f t="shared" si="151"/>
        <v>0</v>
      </c>
      <c r="B129" s="26" t="str">
        <f t="shared" si="152"/>
        <v/>
      </c>
      <c r="C129" s="26" t="str">
        <f t="shared" ref="C129:AA129" si="157">IF(ISERROR(C103/B103-1),"",C103/B103-1)</f>
        <v/>
      </c>
      <c r="D129" s="26" t="str">
        <f t="shared" si="157"/>
        <v/>
      </c>
      <c r="E129" s="26" t="str">
        <f t="shared" si="157"/>
        <v/>
      </c>
      <c r="F129" s="190" t="str">
        <f t="shared" si="157"/>
        <v/>
      </c>
      <c r="G129" s="26" t="str">
        <f t="shared" si="157"/>
        <v/>
      </c>
      <c r="H129" s="26" t="str">
        <f t="shared" si="157"/>
        <v/>
      </c>
      <c r="I129" s="26" t="str">
        <f t="shared" si="157"/>
        <v/>
      </c>
      <c r="J129" s="26" t="str">
        <f t="shared" si="157"/>
        <v/>
      </c>
      <c r="K129" s="190" t="str">
        <f t="shared" si="157"/>
        <v/>
      </c>
      <c r="L129" s="26" t="str">
        <f t="shared" si="157"/>
        <v/>
      </c>
      <c r="M129" s="26" t="str">
        <f t="shared" si="157"/>
        <v/>
      </c>
      <c r="N129" s="26" t="str">
        <f t="shared" si="157"/>
        <v/>
      </c>
      <c r="O129" s="26" t="str">
        <f t="shared" si="157"/>
        <v/>
      </c>
      <c r="P129" s="190" t="str">
        <f t="shared" si="157"/>
        <v/>
      </c>
      <c r="Q129" s="26" t="str">
        <f t="shared" si="157"/>
        <v/>
      </c>
      <c r="R129" s="26" t="str">
        <f t="shared" si="157"/>
        <v/>
      </c>
      <c r="S129" s="26" t="str">
        <f t="shared" si="157"/>
        <v/>
      </c>
      <c r="T129" s="26" t="str">
        <f t="shared" si="157"/>
        <v/>
      </c>
      <c r="U129" s="190" t="str">
        <f t="shared" si="157"/>
        <v/>
      </c>
      <c r="V129" s="26" t="str">
        <f t="shared" si="157"/>
        <v/>
      </c>
      <c r="W129" s="26" t="str">
        <f t="shared" si="157"/>
        <v/>
      </c>
      <c r="X129" s="26" t="str">
        <f t="shared" si="157"/>
        <v/>
      </c>
      <c r="Y129" s="26" t="str">
        <f t="shared" si="157"/>
        <v/>
      </c>
      <c r="Z129" s="190" t="str">
        <f t="shared" si="157"/>
        <v/>
      </c>
      <c r="AA129" s="26" t="str">
        <f t="shared" si="157"/>
        <v/>
      </c>
    </row>
    <row r="130" spans="1:27" ht="15" hidden="1" outlineLevel="1">
      <c r="A130" s="29" t="str">
        <f t="shared" si="151"/>
        <v>M/O</v>
      </c>
      <c r="B130" s="26" t="str">
        <f t="shared" si="152"/>
        <v/>
      </c>
      <c r="C130" s="26" t="str">
        <f t="shared" ref="C130:AA130" si="158">IF(ISERROR(C104/B104-1),"",C104/B104-1)</f>
        <v/>
      </c>
      <c r="D130" s="26" t="str">
        <f t="shared" si="158"/>
        <v/>
      </c>
      <c r="E130" s="26" t="str">
        <f t="shared" si="158"/>
        <v/>
      </c>
      <c r="F130" s="190" t="str">
        <f t="shared" si="158"/>
        <v/>
      </c>
      <c r="G130" s="26" t="str">
        <f t="shared" si="158"/>
        <v/>
      </c>
      <c r="H130" s="26" t="str">
        <f t="shared" si="158"/>
        <v/>
      </c>
      <c r="I130" s="26" t="str">
        <f t="shared" si="158"/>
        <v/>
      </c>
      <c r="J130" s="26" t="str">
        <f t="shared" si="158"/>
        <v/>
      </c>
      <c r="K130" s="190" t="str">
        <f t="shared" si="158"/>
        <v/>
      </c>
      <c r="L130" s="26" t="str">
        <f t="shared" si="158"/>
        <v/>
      </c>
      <c r="M130" s="26" t="str">
        <f t="shared" si="158"/>
        <v/>
      </c>
      <c r="N130" s="26" t="str">
        <f t="shared" si="158"/>
        <v/>
      </c>
      <c r="O130" s="26" t="str">
        <f t="shared" si="158"/>
        <v/>
      </c>
      <c r="P130" s="190" t="str">
        <f t="shared" si="158"/>
        <v/>
      </c>
      <c r="Q130" s="26" t="str">
        <f t="shared" si="158"/>
        <v/>
      </c>
      <c r="R130" s="26" t="str">
        <f t="shared" si="158"/>
        <v/>
      </c>
      <c r="S130" s="26" t="str">
        <f t="shared" si="158"/>
        <v/>
      </c>
      <c r="T130" s="26" t="str">
        <f t="shared" si="158"/>
        <v/>
      </c>
      <c r="U130" s="190" t="str">
        <f t="shared" si="158"/>
        <v/>
      </c>
      <c r="V130" s="26" t="str">
        <f t="shared" si="158"/>
        <v/>
      </c>
      <c r="W130" s="26" t="str">
        <f t="shared" si="158"/>
        <v/>
      </c>
      <c r="X130" s="26" t="str">
        <f t="shared" si="158"/>
        <v/>
      </c>
      <c r="Y130" s="26" t="str">
        <f t="shared" si="158"/>
        <v/>
      </c>
      <c r="Z130" s="190" t="str">
        <f t="shared" si="158"/>
        <v/>
      </c>
      <c r="AA130" s="26" t="str">
        <f t="shared" si="158"/>
        <v/>
      </c>
    </row>
    <row r="131" spans="1:27" hidden="1" outlineLevel="1">
      <c r="A131" s="25" t="str">
        <f t="shared" si="151"/>
        <v>US M/WTI O</v>
      </c>
      <c r="B131" s="26" t="str">
        <f t="shared" si="152"/>
        <v/>
      </c>
      <c r="C131" s="26">
        <f t="shared" ref="C131:AA131" si="159">IF(ISERROR(C105/B105-1),"",C105/B105-1)</f>
        <v>1.4547494912945602E-2</v>
      </c>
      <c r="D131" s="26">
        <f t="shared" si="159"/>
        <v>8.5282987201322324E-2</v>
      </c>
      <c r="E131" s="26">
        <f t="shared" si="159"/>
        <v>0.24997818656438175</v>
      </c>
      <c r="F131" s="190">
        <f t="shared" si="159"/>
        <v>-0.17386913600444598</v>
      </c>
      <c r="G131" s="26">
        <f t="shared" si="159"/>
        <v>0.4226954098380673</v>
      </c>
      <c r="H131" s="26">
        <f t="shared" si="159"/>
        <v>-0.15564419906412408</v>
      </c>
      <c r="I131" s="26">
        <f t="shared" si="159"/>
        <v>2.0858901964409871E-2</v>
      </c>
      <c r="J131" s="26">
        <f t="shared" si="159"/>
        <v>-3.5663585178605683E-2</v>
      </c>
      <c r="K131" s="190">
        <f t="shared" si="159"/>
        <v>6.4250863961286653E-2</v>
      </c>
      <c r="L131" s="26">
        <f t="shared" si="159"/>
        <v>-2.5999959338089962E-3</v>
      </c>
      <c r="M131" s="26">
        <f t="shared" si="159"/>
        <v>-0.10162111545922414</v>
      </c>
      <c r="N131" s="26">
        <f t="shared" si="159"/>
        <v>-4.4991311327150396E-2</v>
      </c>
      <c r="O131" s="26">
        <f t="shared" si="159"/>
        <v>0.15819654833450292</v>
      </c>
      <c r="P131" s="190">
        <f t="shared" si="159"/>
        <v>-6.0188011306925082E-2</v>
      </c>
      <c r="Q131" s="26">
        <f t="shared" si="159"/>
        <v>4.7843248646768366E-2</v>
      </c>
      <c r="R131" s="26">
        <f t="shared" si="159"/>
        <v>-0.18957311765384133</v>
      </c>
      <c r="S131" s="26">
        <f t="shared" si="159"/>
        <v>-0.14074321521190447</v>
      </c>
      <c r="T131" s="26">
        <f t="shared" si="159"/>
        <v>4.2616776108590715E-2</v>
      </c>
      <c r="U131" s="190">
        <f t="shared" si="159"/>
        <v>0.11100378232196872</v>
      </c>
      <c r="V131" s="26">
        <f t="shared" si="159"/>
        <v>0.26794977743039627</v>
      </c>
      <c r="W131" s="26">
        <f t="shared" si="159"/>
        <v>3.4902996648374041E-2</v>
      </c>
      <c r="X131" s="26">
        <f t="shared" si="159"/>
        <v>-0.1682445279647139</v>
      </c>
      <c r="Y131" s="26">
        <f t="shared" si="159"/>
        <v>0.39544547766141447</v>
      </c>
      <c r="Z131" s="190">
        <f t="shared" si="159"/>
        <v>-0.14713788417603013</v>
      </c>
      <c r="AA131" s="26">
        <f t="shared" si="159"/>
        <v>1.7215371790659351E-2</v>
      </c>
    </row>
    <row r="132" spans="1:27" hidden="1" outlineLevel="1">
      <c r="A132" s="25" t="str">
        <f t="shared" si="151"/>
        <v>CH M/Brent O</v>
      </c>
      <c r="B132" s="26" t="str">
        <f t="shared" si="152"/>
        <v/>
      </c>
      <c r="C132" s="26">
        <f t="shared" ref="C132:AA132" si="160">IF(ISERROR(C106/B106-1),"",C106/B106-1)</f>
        <v>-0.20297753116476203</v>
      </c>
      <c r="D132" s="26">
        <f t="shared" si="160"/>
        <v>-9.3837043437914325E-3</v>
      </c>
      <c r="E132" s="26">
        <f t="shared" si="160"/>
        <v>0.18543188860036186</v>
      </c>
      <c r="F132" s="190">
        <f t="shared" si="160"/>
        <v>-6.6168534729455053E-2</v>
      </c>
      <c r="G132" s="26">
        <f t="shared" si="160"/>
        <v>0.17797723433977097</v>
      </c>
      <c r="H132" s="26">
        <f t="shared" si="160"/>
        <v>-0.14441647721374185</v>
      </c>
      <c r="I132" s="26">
        <f t="shared" si="160"/>
        <v>8.8275964842247978E-2</v>
      </c>
      <c r="J132" s="26">
        <f t="shared" si="160"/>
        <v>1.7152818626881672E-2</v>
      </c>
      <c r="K132" s="190">
        <f t="shared" si="160"/>
        <v>-1.2516498441432322E-2</v>
      </c>
      <c r="L132" s="26">
        <f t="shared" si="160"/>
        <v>-2.0461822912684058E-2</v>
      </c>
      <c r="M132" s="26">
        <f t="shared" si="160"/>
        <v>-7.6622262449170142E-2</v>
      </c>
      <c r="N132" s="26">
        <f t="shared" si="160"/>
        <v>-1.4610076244472636E-2</v>
      </c>
      <c r="O132" s="26">
        <f t="shared" si="160"/>
        <v>-4.7408839649141443E-2</v>
      </c>
      <c r="P132" s="190">
        <f t="shared" si="160"/>
        <v>6.6386251241283611E-2</v>
      </c>
      <c r="Q132" s="26">
        <f t="shared" si="160"/>
        <v>-0.15783465742797553</v>
      </c>
      <c r="R132" s="26">
        <f t="shared" si="160"/>
        <v>-9.2006718474546112E-2</v>
      </c>
      <c r="S132" s="26">
        <f t="shared" si="160"/>
        <v>-5.5675309741605061E-2</v>
      </c>
      <c r="T132" s="26">
        <f t="shared" si="160"/>
        <v>-6.9134041111135858E-2</v>
      </c>
      <c r="U132" s="190">
        <f t="shared" si="160"/>
        <v>0.11742035470892676</v>
      </c>
      <c r="V132" s="26">
        <f t="shared" si="160"/>
        <v>9.0983945070442385E-2</v>
      </c>
      <c r="W132" s="26">
        <f t="shared" si="160"/>
        <v>0.11644681410300439</v>
      </c>
      <c r="X132" s="26">
        <f t="shared" si="160"/>
        <v>-0.1459096307961506</v>
      </c>
      <c r="Y132" s="26">
        <f t="shared" si="160"/>
        <v>0.30938076166986206</v>
      </c>
      <c r="Z132" s="190">
        <f t="shared" si="160"/>
        <v>-0.13844336293401949</v>
      </c>
      <c r="AA132" s="26">
        <f t="shared" si="160"/>
        <v>0.21464680949855697</v>
      </c>
    </row>
    <row r="133" spans="1:27" hidden="1" outlineLevel="1">
      <c r="A133" s="25" t="str">
        <f t="shared" si="151"/>
        <v>CH M/WTI O</v>
      </c>
      <c r="B133" s="26" t="str">
        <f t="shared" si="152"/>
        <v/>
      </c>
      <c r="C133" s="26">
        <f t="shared" ref="C133:AA133" si="161">IF(ISERROR(C107/B107-1),"",C107/B107-1)</f>
        <v>-0.2173826671188771</v>
      </c>
      <c r="D133" s="26">
        <f t="shared" si="161"/>
        <v>5.4112083243236242E-3</v>
      </c>
      <c r="E133" s="26">
        <f t="shared" si="161"/>
        <v>0.17570190219945481</v>
      </c>
      <c r="F133" s="190">
        <f t="shared" si="161"/>
        <v>-6.3657138072136465E-2</v>
      </c>
      <c r="G133" s="26">
        <f t="shared" si="161"/>
        <v>0.19295558231118903</v>
      </c>
      <c r="H133" s="26">
        <f t="shared" si="161"/>
        <v>-0.14305667288325763</v>
      </c>
      <c r="I133" s="26">
        <f t="shared" si="161"/>
        <v>0.11668592166251535</v>
      </c>
      <c r="J133" s="26">
        <f t="shared" si="161"/>
        <v>4.46380843757892E-2</v>
      </c>
      <c r="K133" s="190">
        <f t="shared" si="161"/>
        <v>-4.385623465333488E-2</v>
      </c>
      <c r="L133" s="26">
        <f t="shared" si="161"/>
        <v>-2.6961784433265246E-2</v>
      </c>
      <c r="M133" s="26">
        <f t="shared" si="161"/>
        <v>-4.6154454027181879E-2</v>
      </c>
      <c r="N133" s="26">
        <f t="shared" si="161"/>
        <v>-2.4734446110072472E-2</v>
      </c>
      <c r="O133" s="26">
        <f t="shared" si="161"/>
        <v>8.8744594435801183E-3</v>
      </c>
      <c r="P133" s="190">
        <f t="shared" si="161"/>
        <v>1.7815790583145308E-2</v>
      </c>
      <c r="Q133" s="26">
        <f t="shared" si="161"/>
        <v>-0.11245660717037786</v>
      </c>
      <c r="R133" s="26">
        <f t="shared" si="161"/>
        <v>-0.10853329955220659</v>
      </c>
      <c r="S133" s="26">
        <f t="shared" si="161"/>
        <v>-9.2077626876629126E-2</v>
      </c>
      <c r="T133" s="26">
        <f t="shared" si="161"/>
        <v>-6.9859028869813877E-2</v>
      </c>
      <c r="U133" s="190">
        <f t="shared" si="161"/>
        <v>0.14578862577926421</v>
      </c>
      <c r="V133" s="26">
        <f t="shared" si="161"/>
        <v>6.9617760809206564E-2</v>
      </c>
      <c r="W133" s="26">
        <f t="shared" si="161"/>
        <v>0.20677679366825719</v>
      </c>
      <c r="X133" s="26">
        <f t="shared" si="161"/>
        <v>-0.24121545815454593</v>
      </c>
      <c r="Y133" s="26">
        <f t="shared" si="161"/>
        <v>0.30943274350155137</v>
      </c>
      <c r="Z133" s="190">
        <f t="shared" si="161"/>
        <v>-0.10895312742645269</v>
      </c>
      <c r="AA133" s="26">
        <f t="shared" si="161"/>
        <v>0.16874785374696732</v>
      </c>
    </row>
    <row r="134" spans="1:27" hidden="1" outlineLevel="1">
      <c r="A134" s="25" t="str">
        <f t="shared" si="151"/>
        <v>SEA M/Brent O</v>
      </c>
      <c r="B134" s="26" t="str">
        <f t="shared" si="152"/>
        <v/>
      </c>
      <c r="C134" s="26">
        <f t="shared" ref="C134:AA134" si="162">IF(ISERROR(C108/B108-1),"",C108/B108-1)</f>
        <v>-0.19014235965751547</v>
      </c>
      <c r="D134" s="26">
        <f t="shared" si="162"/>
        <v>-4.696746730020962E-3</v>
      </c>
      <c r="E134" s="26">
        <f t="shared" si="162"/>
        <v>0.1533662618601126</v>
      </c>
      <c r="F134" s="190">
        <f t="shared" si="162"/>
        <v>-5.3545311826730835E-2</v>
      </c>
      <c r="G134" s="26">
        <f t="shared" si="162"/>
        <v>0.21842301484665461</v>
      </c>
      <c r="H134" s="26">
        <f t="shared" si="162"/>
        <v>-0.13998850234035121</v>
      </c>
      <c r="I134" s="26">
        <f t="shared" si="162"/>
        <v>2.8708935950052084E-2</v>
      </c>
      <c r="J134" s="26">
        <f t="shared" si="162"/>
        <v>4.4466819494320964E-2</v>
      </c>
      <c r="K134" s="190">
        <f t="shared" si="162"/>
        <v>-5.7134206304290114E-3</v>
      </c>
      <c r="L134" s="26">
        <f t="shared" si="162"/>
        <v>-3.4790417974492893E-2</v>
      </c>
      <c r="M134" s="26">
        <f t="shared" si="162"/>
        <v>-4.8691500413627464E-2</v>
      </c>
      <c r="N134" s="26">
        <f t="shared" si="162"/>
        <v>1.1087374891977309E-2</v>
      </c>
      <c r="O134" s="26">
        <f t="shared" si="162"/>
        <v>1.3155607576489592E-2</v>
      </c>
      <c r="P134" s="190">
        <f t="shared" si="162"/>
        <v>-3.532351464441752E-3</v>
      </c>
      <c r="Q134" s="26">
        <f t="shared" si="162"/>
        <v>-0.13460957269287077</v>
      </c>
      <c r="R134" s="26">
        <f t="shared" si="162"/>
        <v>-5.2414977186293954E-2</v>
      </c>
      <c r="S134" s="26">
        <f t="shared" si="162"/>
        <v>-9.4060310323451302E-2</v>
      </c>
      <c r="T134" s="26">
        <f t="shared" si="162"/>
        <v>-5.4509476068210994E-2</v>
      </c>
      <c r="U134" s="190">
        <f t="shared" si="162"/>
        <v>0.11618083687660841</v>
      </c>
      <c r="V134" s="26">
        <f t="shared" si="162"/>
        <v>0.16724162513693308</v>
      </c>
      <c r="W134" s="26">
        <f t="shared" si="162"/>
        <v>2.3777944784054705E-2</v>
      </c>
      <c r="X134" s="26">
        <f t="shared" si="162"/>
        <v>3.1289336214124219E-3</v>
      </c>
      <c r="Y134" s="26">
        <f t="shared" si="162"/>
        <v>0.18739301523298812</v>
      </c>
      <c r="Z134" s="190">
        <f t="shared" si="162"/>
        <v>-0.12356138467261069</v>
      </c>
      <c r="AA134" s="26">
        <f t="shared" si="162"/>
        <v>0.18490261777630534</v>
      </c>
    </row>
    <row r="135" spans="1:27" hidden="1" outlineLevel="1">
      <c r="A135" s="25" t="str">
        <f t="shared" si="151"/>
        <v>SEA M/WTI O</v>
      </c>
      <c r="B135" s="26" t="str">
        <f t="shared" si="152"/>
        <v/>
      </c>
      <c r="C135" s="26">
        <f t="shared" ref="C135:AA135" si="163">IF(ISERROR(C109/B109-1),"",C109/B109-1)</f>
        <v>-0.20477947450530765</v>
      </c>
      <c r="D135" s="26">
        <f t="shared" si="163"/>
        <v>1.0168165925858341E-2</v>
      </c>
      <c r="E135" s="26">
        <f t="shared" si="163"/>
        <v>0.14389946908097273</v>
      </c>
      <c r="F135" s="190">
        <f t="shared" si="163"/>
        <v>-5.0999966945368125E-2</v>
      </c>
      <c r="G135" s="26">
        <f t="shared" si="163"/>
        <v>0.23391564353313843</v>
      </c>
      <c r="H135" s="26">
        <f t="shared" si="163"/>
        <v>-0.1386216604977506</v>
      </c>
      <c r="I135" s="26">
        <f t="shared" si="163"/>
        <v>5.5563867415161283E-2</v>
      </c>
      <c r="J135" s="26">
        <f t="shared" si="163"/>
        <v>7.2690157791187593E-2</v>
      </c>
      <c r="K135" s="190">
        <f t="shared" si="163"/>
        <v>-3.7269065932143519E-2</v>
      </c>
      <c r="L135" s="26">
        <f t="shared" si="163"/>
        <v>-4.1195298651137247E-2</v>
      </c>
      <c r="M135" s="26">
        <f t="shared" si="163"/>
        <v>-1.730208746060935E-2</v>
      </c>
      <c r="N135" s="26">
        <f t="shared" si="163"/>
        <v>6.989770577161547E-4</v>
      </c>
      <c r="O135" s="26">
        <f t="shared" si="163"/>
        <v>7.301732208966305E-2</v>
      </c>
      <c r="P135" s="190">
        <f t="shared" si="163"/>
        <v>-4.8918244862792726E-2</v>
      </c>
      <c r="Q135" s="26">
        <f t="shared" si="163"/>
        <v>-8.7980094705977119E-2</v>
      </c>
      <c r="R135" s="26">
        <f t="shared" si="163"/>
        <v>-6.9662176065560244E-2</v>
      </c>
      <c r="S135" s="26">
        <f t="shared" si="163"/>
        <v>-0.12898294258014609</v>
      </c>
      <c r="T135" s="26">
        <f t="shared" si="163"/>
        <v>-5.5245853899252517E-2</v>
      </c>
      <c r="U135" s="190">
        <f t="shared" si="163"/>
        <v>0.1445176399521888</v>
      </c>
      <c r="V135" s="26">
        <f t="shared" si="163"/>
        <v>0.14438198567775684</v>
      </c>
      <c r="W135" s="26">
        <f t="shared" si="163"/>
        <v>0.10661022990817881</v>
      </c>
      <c r="X135" s="26">
        <f t="shared" si="163"/>
        <v>-0.1088077377346317</v>
      </c>
      <c r="Y135" s="26">
        <f t="shared" si="163"/>
        <v>0.18744015420560278</v>
      </c>
      <c r="Z135" s="190">
        <f t="shared" si="163"/>
        <v>-9.3561753700060701E-2</v>
      </c>
      <c r="AA135" s="26">
        <f t="shared" si="163"/>
        <v>0.14012763265473782</v>
      </c>
    </row>
    <row r="136" spans="1:27" hidden="1" outlineLevel="1">
      <c r="A136" s="25">
        <f t="shared" si="151"/>
        <v>0</v>
      </c>
      <c r="B136" s="26" t="str">
        <f t="shared" si="152"/>
        <v/>
      </c>
      <c r="C136" s="26" t="str">
        <f t="shared" ref="C136:AA136" si="164">IF(ISERROR(C110/B110-1),"",C110/B110-1)</f>
        <v/>
      </c>
      <c r="D136" s="26" t="str">
        <f t="shared" si="164"/>
        <v/>
      </c>
      <c r="E136" s="26" t="str">
        <f t="shared" si="164"/>
        <v/>
      </c>
      <c r="F136" s="190" t="str">
        <f t="shared" si="164"/>
        <v/>
      </c>
      <c r="G136" s="26" t="str">
        <f t="shared" si="164"/>
        <v/>
      </c>
      <c r="H136" s="26" t="str">
        <f t="shared" si="164"/>
        <v/>
      </c>
      <c r="I136" s="26" t="str">
        <f t="shared" si="164"/>
        <v/>
      </c>
      <c r="J136" s="26" t="str">
        <f t="shared" si="164"/>
        <v/>
      </c>
      <c r="K136" s="190" t="str">
        <f t="shared" si="164"/>
        <v/>
      </c>
      <c r="L136" s="26" t="str">
        <f t="shared" si="164"/>
        <v/>
      </c>
      <c r="M136" s="26" t="str">
        <f t="shared" si="164"/>
        <v/>
      </c>
      <c r="N136" s="26" t="str">
        <f t="shared" si="164"/>
        <v/>
      </c>
      <c r="O136" s="26" t="str">
        <f t="shared" si="164"/>
        <v/>
      </c>
      <c r="P136" s="190" t="str">
        <f t="shared" si="164"/>
        <v/>
      </c>
      <c r="Q136" s="26" t="str">
        <f t="shared" si="164"/>
        <v/>
      </c>
      <c r="R136" s="26" t="str">
        <f t="shared" si="164"/>
        <v/>
      </c>
      <c r="S136" s="26" t="str">
        <f t="shared" si="164"/>
        <v/>
      </c>
      <c r="T136" s="26" t="str">
        <f t="shared" si="164"/>
        <v/>
      </c>
      <c r="U136" s="190" t="str">
        <f t="shared" si="164"/>
        <v/>
      </c>
      <c r="V136" s="26" t="str">
        <f t="shared" si="164"/>
        <v/>
      </c>
      <c r="W136" s="26" t="str">
        <f t="shared" si="164"/>
        <v/>
      </c>
      <c r="X136" s="26" t="str">
        <f t="shared" si="164"/>
        <v/>
      </c>
      <c r="Y136" s="26" t="str">
        <f t="shared" si="164"/>
        <v/>
      </c>
      <c r="Z136" s="190" t="str">
        <f t="shared" si="164"/>
        <v/>
      </c>
      <c r="AA136" s="26" t="str">
        <f t="shared" si="164"/>
        <v/>
      </c>
    </row>
    <row r="137" spans="1:27" ht="15" hidden="1" outlineLevel="1">
      <c r="A137" s="29" t="str">
        <f t="shared" si="151"/>
        <v>O/NG</v>
      </c>
      <c r="B137" s="26" t="str">
        <f t="shared" si="152"/>
        <v/>
      </c>
      <c r="C137" s="26" t="str">
        <f t="shared" ref="C137:AA137" si="165">IF(ISERROR(C111/B111-1),"",C111/B111-1)</f>
        <v/>
      </c>
      <c r="D137" s="26" t="str">
        <f t="shared" si="165"/>
        <v/>
      </c>
      <c r="E137" s="26" t="str">
        <f t="shared" si="165"/>
        <v/>
      </c>
      <c r="F137" s="190" t="str">
        <f t="shared" si="165"/>
        <v/>
      </c>
      <c r="G137" s="26" t="str">
        <f t="shared" si="165"/>
        <v/>
      </c>
      <c r="H137" s="26" t="str">
        <f t="shared" si="165"/>
        <v/>
      </c>
      <c r="I137" s="26" t="str">
        <f t="shared" si="165"/>
        <v/>
      </c>
      <c r="J137" s="26" t="str">
        <f t="shared" si="165"/>
        <v/>
      </c>
      <c r="K137" s="190" t="str">
        <f t="shared" si="165"/>
        <v/>
      </c>
      <c r="L137" s="26" t="str">
        <f t="shared" si="165"/>
        <v/>
      </c>
      <c r="M137" s="26" t="str">
        <f t="shared" si="165"/>
        <v/>
      </c>
      <c r="N137" s="26" t="str">
        <f t="shared" si="165"/>
        <v/>
      </c>
      <c r="O137" s="26" t="str">
        <f t="shared" si="165"/>
        <v/>
      </c>
      <c r="P137" s="190" t="str">
        <f t="shared" si="165"/>
        <v/>
      </c>
      <c r="Q137" s="26" t="str">
        <f t="shared" si="165"/>
        <v/>
      </c>
      <c r="R137" s="26" t="str">
        <f t="shared" si="165"/>
        <v/>
      </c>
      <c r="S137" s="26" t="str">
        <f t="shared" si="165"/>
        <v/>
      </c>
      <c r="T137" s="26" t="str">
        <f t="shared" si="165"/>
        <v/>
      </c>
      <c r="U137" s="190" t="str">
        <f t="shared" si="165"/>
        <v/>
      </c>
      <c r="V137" s="26" t="str">
        <f t="shared" si="165"/>
        <v/>
      </c>
      <c r="W137" s="26" t="str">
        <f t="shared" si="165"/>
        <v/>
      </c>
      <c r="X137" s="26" t="str">
        <f t="shared" si="165"/>
        <v/>
      </c>
      <c r="Y137" s="26" t="str">
        <f t="shared" si="165"/>
        <v/>
      </c>
      <c r="Z137" s="190" t="str">
        <f t="shared" si="165"/>
        <v/>
      </c>
      <c r="AA137" s="26" t="str">
        <f t="shared" si="165"/>
        <v/>
      </c>
    </row>
    <row r="138" spans="1:27" hidden="1" outlineLevel="1">
      <c r="A138" s="25" t="str">
        <f t="shared" si="151"/>
        <v>Brent O/HH NG</v>
      </c>
      <c r="B138" s="26" t="str">
        <f t="shared" si="152"/>
        <v/>
      </c>
      <c r="C138" s="26">
        <f t="shared" ref="C138:AA138" si="166">IF(ISERROR(C112/B112-1),"",C112/B112-1)</f>
        <v>0.19086668443557997</v>
      </c>
      <c r="D138" s="26">
        <f t="shared" si="166"/>
        <v>-0.19933948845478588</v>
      </c>
      <c r="E138" s="26">
        <f t="shared" si="166"/>
        <v>-4.2905265621081767E-2</v>
      </c>
      <c r="F138" s="190">
        <f t="shared" si="166"/>
        <v>9.7843565692651069E-2</v>
      </c>
      <c r="G138" s="26">
        <f t="shared" si="166"/>
        <v>1.0936927796954432E-2</v>
      </c>
      <c r="H138" s="26">
        <f t="shared" si="166"/>
        <v>-9.1399115068161785E-2</v>
      </c>
      <c r="I138" s="26">
        <f t="shared" si="166"/>
        <v>8.7171300331299939E-2</v>
      </c>
      <c r="J138" s="26">
        <f t="shared" si="166"/>
        <v>0.19553660432225417</v>
      </c>
      <c r="K138" s="190">
        <f t="shared" si="166"/>
        <v>-0.13886984548296188</v>
      </c>
      <c r="L138" s="26">
        <f t="shared" si="166"/>
        <v>0.30093335693962353</v>
      </c>
      <c r="M138" s="26">
        <f t="shared" si="166"/>
        <v>0.12013696268650875</v>
      </c>
      <c r="N138" s="26">
        <f t="shared" si="166"/>
        <v>2.6548185390604662E-3</v>
      </c>
      <c r="O138" s="26">
        <f t="shared" si="166"/>
        <v>-0.31225836410642338</v>
      </c>
      <c r="P138" s="190">
        <f t="shared" si="166"/>
        <v>0.27791957948450485</v>
      </c>
      <c r="Q138" s="26">
        <f t="shared" si="166"/>
        <v>-4.4674735545737976E-2</v>
      </c>
      <c r="R138" s="26">
        <f t="shared" si="166"/>
        <v>0.22305545374724778</v>
      </c>
      <c r="S138" s="26">
        <f t="shared" si="166"/>
        <v>-2.315134095200666E-2</v>
      </c>
      <c r="T138" s="26">
        <f t="shared" si="166"/>
        <v>-2.948985469085863E-2</v>
      </c>
      <c r="U138" s="190">
        <f t="shared" si="166"/>
        <v>-1.8299350217242938E-2</v>
      </c>
      <c r="V138" s="26">
        <f t="shared" si="166"/>
        <v>7.6207547314738999E-2</v>
      </c>
      <c r="W138" s="26">
        <f t="shared" si="166"/>
        <v>-0.30936699896646236</v>
      </c>
      <c r="X138" s="26">
        <f t="shared" si="166"/>
        <v>8.2315803055457382E-2</v>
      </c>
      <c r="Y138" s="26">
        <f t="shared" si="166"/>
        <v>-0.19824728360558541</v>
      </c>
      <c r="Z138" s="190">
        <f t="shared" si="166"/>
        <v>0.23999646470387637</v>
      </c>
      <c r="AA138" s="26">
        <f t="shared" si="166"/>
        <v>2.7410484613128894E-2</v>
      </c>
    </row>
    <row r="139" spans="1:27" hidden="1" outlineLevel="1">
      <c r="A139" s="25" t="str">
        <f t="shared" si="151"/>
        <v>WTI O/HH NG</v>
      </c>
      <c r="B139" s="26" t="str">
        <f t="shared" si="152"/>
        <v/>
      </c>
      <c r="C139" s="26">
        <f t="shared" ref="C139:AA139" si="167">IF(ISERROR(C113/B113-1),"",C113/B113-1)</f>
        <v>0.21278620470657628</v>
      </c>
      <c r="D139" s="26">
        <f t="shared" si="167"/>
        <v>-0.21112143622604918</v>
      </c>
      <c r="E139" s="26">
        <f t="shared" si="167"/>
        <v>-3.4984449355950908E-2</v>
      </c>
      <c r="F139" s="190">
        <f t="shared" si="167"/>
        <v>9.4899002570268065E-2</v>
      </c>
      <c r="G139" s="26">
        <f t="shared" si="167"/>
        <v>-1.756055333534845E-3</v>
      </c>
      <c r="H139" s="26">
        <f t="shared" si="167"/>
        <v>-9.2840890012800381E-2</v>
      </c>
      <c r="I139" s="26">
        <f t="shared" si="167"/>
        <v>5.9512234250604479E-2</v>
      </c>
      <c r="J139" s="26">
        <f t="shared" si="167"/>
        <v>0.16408107750027456</v>
      </c>
      <c r="K139" s="190">
        <f t="shared" si="167"/>
        <v>-0.11064439146152172</v>
      </c>
      <c r="L139" s="26">
        <f t="shared" si="167"/>
        <v>0.30962368032638032</v>
      </c>
      <c r="M139" s="26">
        <f t="shared" si="167"/>
        <v>8.4357460932151795E-2</v>
      </c>
      <c r="N139" s="26">
        <f t="shared" si="167"/>
        <v>1.3063520240792936E-2</v>
      </c>
      <c r="O139" s="26">
        <f t="shared" si="167"/>
        <v>-0.35062623815575211</v>
      </c>
      <c r="P139" s="190">
        <f t="shared" si="167"/>
        <v>0.33890226734794981</v>
      </c>
      <c r="Q139" s="26">
        <f t="shared" si="167"/>
        <v>-9.3518316843267058E-2</v>
      </c>
      <c r="R139" s="26">
        <f t="shared" si="167"/>
        <v>0.24572923966507854</v>
      </c>
      <c r="S139" s="26">
        <f t="shared" si="167"/>
        <v>1.6014512574940465E-2</v>
      </c>
      <c r="T139" s="26">
        <f t="shared" si="167"/>
        <v>-2.8733401640341771E-2</v>
      </c>
      <c r="U139" s="190">
        <f t="shared" si="167"/>
        <v>-4.2605011415462024E-2</v>
      </c>
      <c r="V139" s="26">
        <f t="shared" si="167"/>
        <v>9.7705366069976707E-2</v>
      </c>
      <c r="W139" s="26">
        <f t="shared" si="167"/>
        <v>-0.3610624452144936</v>
      </c>
      <c r="X139" s="26">
        <f t="shared" si="167"/>
        <v>0.21825821804244594</v>
      </c>
      <c r="Y139" s="26">
        <f t="shared" si="167"/>
        <v>-0.19827911156694267</v>
      </c>
      <c r="Z139" s="190">
        <f t="shared" si="167"/>
        <v>0.19895733545240235</v>
      </c>
      <c r="AA139" s="26">
        <f t="shared" si="167"/>
        <v>6.7758852501714317E-2</v>
      </c>
    </row>
    <row r="140" spans="1:27" hidden="1" outlineLevel="1">
      <c r="A140" s="25" t="str">
        <f t="shared" si="151"/>
        <v>WTI O/Aeco NG</v>
      </c>
      <c r="B140" s="26" t="str">
        <f t="shared" si="152"/>
        <v/>
      </c>
      <c r="C140" s="26">
        <f t="shared" ref="C140:AA140" si="168">IF(ISERROR(C114/B114-1),"",C114/B114-1)</f>
        <v>0.6563908773733067</v>
      </c>
      <c r="D140" s="26">
        <f t="shared" si="168"/>
        <v>-0.40627849739353572</v>
      </c>
      <c r="E140" s="26">
        <f t="shared" si="168"/>
        <v>-0.14622612390530654</v>
      </c>
      <c r="F140" s="190">
        <f t="shared" si="168"/>
        <v>0.24781648745030882</v>
      </c>
      <c r="G140" s="26">
        <f t="shared" si="168"/>
        <v>-2.9339396729417988E-2</v>
      </c>
      <c r="H140" s="26">
        <f t="shared" si="168"/>
        <v>-9.0077340420489205E-2</v>
      </c>
      <c r="I140" s="26">
        <f t="shared" si="168"/>
        <v>0.66691753713842772</v>
      </c>
      <c r="J140" s="26">
        <f t="shared" si="168"/>
        <v>4.037981106414712E-2</v>
      </c>
      <c r="K140" s="190">
        <f t="shared" si="168"/>
        <v>-0.24866953961846328</v>
      </c>
      <c r="L140" s="26">
        <f t="shared" si="168"/>
        <v>0.26194229907272137</v>
      </c>
      <c r="M140" s="26">
        <f t="shared" si="168"/>
        <v>0.8875523545284798</v>
      </c>
      <c r="N140" s="26">
        <f t="shared" si="168"/>
        <v>5.8647905002899847E-3</v>
      </c>
      <c r="O140" s="26">
        <f t="shared" si="168"/>
        <v>-0.33584110351725094</v>
      </c>
      <c r="P140" s="190">
        <f t="shared" si="168"/>
        <v>0.12817864753642483</v>
      </c>
      <c r="Q140" s="26">
        <f t="shared" si="168"/>
        <v>-0.48720040466947989</v>
      </c>
      <c r="R140" s="26">
        <f t="shared" si="168"/>
        <v>1.6514126181000708</v>
      </c>
      <c r="S140" s="26">
        <f t="shared" si="168"/>
        <v>-4.6708105311003001E-3</v>
      </c>
      <c r="T140" s="26">
        <f t="shared" si="168"/>
        <v>-0.58792209659139516</v>
      </c>
      <c r="U140" s="190">
        <f t="shared" si="168"/>
        <v>0.38784354716569114</v>
      </c>
      <c r="V140" s="26">
        <f t="shared" si="168"/>
        <v>-0.27457975228385767</v>
      </c>
      <c r="W140" s="26">
        <f t="shared" si="168"/>
        <v>-0.37215406659384032</v>
      </c>
      <c r="X140" s="26">
        <f t="shared" si="168"/>
        <v>0.25166004605478687</v>
      </c>
      <c r="Y140" s="26">
        <f t="shared" si="168"/>
        <v>-0.12543610834242824</v>
      </c>
      <c r="Z140" s="190">
        <f t="shared" si="168"/>
        <v>0.12068879022752377</v>
      </c>
      <c r="AA140" s="26">
        <f t="shared" si="168"/>
        <v>-0.13868272333750309</v>
      </c>
    </row>
    <row r="141" spans="1:27" hidden="1" outlineLevel="1">
      <c r="A141" s="25" t="str">
        <f t="shared" si="151"/>
        <v>Avg</v>
      </c>
      <c r="B141" s="26" t="str">
        <f t="shared" si="152"/>
        <v/>
      </c>
      <c r="C141" s="26">
        <f t="shared" ref="C141:AA141" si="169">IF(ISERROR(C115/B115-1),"",C115/B115-1)</f>
        <v>0.39374850606552259</v>
      </c>
      <c r="D141" s="26">
        <f t="shared" si="169"/>
        <v>-0.30614718334032498</v>
      </c>
      <c r="E141" s="26">
        <f t="shared" si="169"/>
        <v>-8.5093393535726536E-2</v>
      </c>
      <c r="F141" s="190">
        <f t="shared" si="169"/>
        <v>0.15711468031723808</v>
      </c>
      <c r="G141" s="26">
        <f t="shared" si="169"/>
        <v>-1.0011858798678941E-2</v>
      </c>
      <c r="H141" s="26">
        <f t="shared" si="169"/>
        <v>-9.1243316256464646E-2</v>
      </c>
      <c r="I141" s="26">
        <f t="shared" si="169"/>
        <v>0.32553724355575686</v>
      </c>
      <c r="J141" s="26">
        <f t="shared" si="169"/>
        <v>0.1056624959469068</v>
      </c>
      <c r="K141" s="190">
        <f t="shared" si="169"/>
        <v>-0.18737167284997458</v>
      </c>
      <c r="L141" s="26">
        <f t="shared" si="169"/>
        <v>0.2850664952748323</v>
      </c>
      <c r="M141" s="26">
        <f t="shared" si="169"/>
        <v>0.46073389555981792</v>
      </c>
      <c r="N141" s="26">
        <f t="shared" si="169"/>
        <v>6.578234057181831E-3</v>
      </c>
      <c r="O141" s="26">
        <f t="shared" si="169"/>
        <v>-0.33368403498598065</v>
      </c>
      <c r="P141" s="190">
        <f t="shared" si="169"/>
        <v>0.20169326721423531</v>
      </c>
      <c r="Q141" s="26">
        <f t="shared" si="169"/>
        <v>-0.29897428131189951</v>
      </c>
      <c r="R141" s="26">
        <f t="shared" si="169"/>
        <v>0.80513339690466279</v>
      </c>
      <c r="S141" s="26">
        <f t="shared" si="169"/>
        <v>-4.7532649668970972E-3</v>
      </c>
      <c r="T141" s="26">
        <f t="shared" si="169"/>
        <v>-0.36003769304305644</v>
      </c>
      <c r="U141" s="190">
        <f t="shared" si="169"/>
        <v>0.12940016038542534</v>
      </c>
      <c r="V141" s="26">
        <f t="shared" si="169"/>
        <v>-8.278638736457089E-2</v>
      </c>
      <c r="W141" s="26">
        <f t="shared" si="169"/>
        <v>-0.34810240087196231</v>
      </c>
      <c r="X141" s="26">
        <f t="shared" si="169"/>
        <v>0.18262266947826689</v>
      </c>
      <c r="Y141" s="26">
        <f t="shared" si="169"/>
        <v>-0.17075227918095004</v>
      </c>
      <c r="Z141" s="190">
        <f t="shared" si="169"/>
        <v>0.18047897740372343</v>
      </c>
      <c r="AA141" s="26">
        <f t="shared" si="169"/>
        <v>-2.3440356865135348E-2</v>
      </c>
    </row>
    <row r="142" spans="1:27" ht="15" hidden="1" outlineLevel="1">
      <c r="A142" s="29" t="str">
        <f t="shared" ref="A142:A144" si="170">A117</f>
        <v>Relational</v>
      </c>
      <c r="B142" s="26" t="str">
        <f>IF(ISERROR(B117/A117-1),"",B117/A117-1)</f>
        <v/>
      </c>
      <c r="C142" s="26" t="str">
        <f t="shared" ref="C142:AA144" si="171">IF(ISERROR(C117/B117-1),"",C117/B117-1)</f>
        <v/>
      </c>
      <c r="D142" s="26" t="str">
        <f t="shared" si="171"/>
        <v/>
      </c>
      <c r="E142" s="26" t="str">
        <f t="shared" si="171"/>
        <v/>
      </c>
      <c r="F142" s="190" t="str">
        <f t="shared" si="171"/>
        <v/>
      </c>
      <c r="G142" s="26" t="str">
        <f t="shared" si="171"/>
        <v/>
      </c>
      <c r="H142" s="26" t="str">
        <f t="shared" si="171"/>
        <v/>
      </c>
      <c r="I142" s="26" t="str">
        <f t="shared" si="171"/>
        <v/>
      </c>
      <c r="J142" s="26" t="str">
        <f t="shared" si="171"/>
        <v/>
      </c>
      <c r="K142" s="190" t="str">
        <f t="shared" si="171"/>
        <v/>
      </c>
      <c r="L142" s="26" t="str">
        <f t="shared" si="171"/>
        <v/>
      </c>
      <c r="M142" s="26" t="str">
        <f t="shared" si="171"/>
        <v/>
      </c>
      <c r="N142" s="26" t="str">
        <f t="shared" si="171"/>
        <v/>
      </c>
      <c r="O142" s="26" t="str">
        <f t="shared" si="171"/>
        <v/>
      </c>
      <c r="P142" s="190" t="str">
        <f t="shared" si="171"/>
        <v/>
      </c>
      <c r="Q142" s="26" t="str">
        <f t="shared" si="171"/>
        <v/>
      </c>
      <c r="R142" s="26" t="str">
        <f t="shared" si="171"/>
        <v/>
      </c>
      <c r="S142" s="26" t="str">
        <f t="shared" si="171"/>
        <v/>
      </c>
      <c r="T142" s="26" t="str">
        <f t="shared" si="171"/>
        <v/>
      </c>
      <c r="U142" s="190" t="str">
        <f t="shared" si="171"/>
        <v/>
      </c>
      <c r="V142" s="26" t="str">
        <f t="shared" si="171"/>
        <v/>
      </c>
      <c r="W142" s="26" t="str">
        <f t="shared" si="171"/>
        <v/>
      </c>
      <c r="X142" s="26" t="str">
        <f t="shared" si="171"/>
        <v/>
      </c>
      <c r="Y142" s="26" t="str">
        <f t="shared" si="171"/>
        <v/>
      </c>
      <c r="Z142" s="190" t="str">
        <f t="shared" si="171"/>
        <v/>
      </c>
      <c r="AA142" s="26" t="str">
        <f t="shared" si="171"/>
        <v/>
      </c>
    </row>
    <row r="143" spans="1:27" hidden="1" outlineLevel="1">
      <c r="A143" s="25" t="str">
        <f t="shared" si="170"/>
        <v>HH NG/Aeco NG</v>
      </c>
      <c r="B143" s="26" t="str">
        <f>IF(ISERROR(B118/A118-1),"",B118/A118-1)</f>
        <v/>
      </c>
      <c r="C143" s="26">
        <f t="shared" si="171"/>
        <v>0.36577318487396293</v>
      </c>
      <c r="D143" s="26">
        <f t="shared" si="171"/>
        <v>-0.24738542803580088</v>
      </c>
      <c r="E143" s="26">
        <f t="shared" si="171"/>
        <v>-0.11527448907441251</v>
      </c>
      <c r="F143" s="190">
        <f t="shared" si="171"/>
        <v>0.13966355300449451</v>
      </c>
      <c r="G143" s="26">
        <f t="shared" si="171"/>
        <v>-2.7631864478876667E-2</v>
      </c>
      <c r="H143" s="26">
        <f t="shared" si="171"/>
        <v>3.0463780409484276E-3</v>
      </c>
      <c r="I143" s="26">
        <f t="shared" si="171"/>
        <v>0.57328767262177216</v>
      </c>
      <c r="J143" s="26">
        <f t="shared" si="171"/>
        <v>-0.10626516385075269</v>
      </c>
      <c r="K143" s="190">
        <f t="shared" si="171"/>
        <v>-0.15519680410377701</v>
      </c>
      <c r="L143" s="26">
        <f t="shared" si="171"/>
        <v>-3.6408459903364054E-2</v>
      </c>
      <c r="M143" s="26">
        <f t="shared" si="171"/>
        <v>0.74071044146814224</v>
      </c>
      <c r="N143" s="26">
        <f t="shared" si="171"/>
        <v>-7.1059016504630979E-3</v>
      </c>
      <c r="O143" s="26">
        <f t="shared" si="171"/>
        <v>2.2768296945830935E-2</v>
      </c>
      <c r="P143" s="190">
        <f t="shared" si="171"/>
        <v>-0.15738536333120023</v>
      </c>
      <c r="Q143" s="26">
        <f t="shared" si="171"/>
        <v>-0.43429679290954226</v>
      </c>
      <c r="R143" s="26">
        <f t="shared" si="171"/>
        <v>1.1284020103862367</v>
      </c>
      <c r="S143" s="26">
        <f t="shared" si="171"/>
        <v>-2.0359279173696732E-2</v>
      </c>
      <c r="T143" s="26">
        <f t="shared" si="171"/>
        <v>-0.575731416992461</v>
      </c>
      <c r="U143" s="190">
        <f t="shared" si="171"/>
        <v>0.44960393955847899</v>
      </c>
      <c r="V143" s="26">
        <f t="shared" si="171"/>
        <v>-0.33914849089851484</v>
      </c>
      <c r="W143" s="26">
        <f t="shared" si="171"/>
        <v>-1.7359476362396986E-2</v>
      </c>
      <c r="X143" s="26">
        <f t="shared" si="171"/>
        <v>2.7417691518644371E-2</v>
      </c>
      <c r="Y143" s="26">
        <f t="shared" si="171"/>
        <v>9.0858307767038626E-2</v>
      </c>
      <c r="Z143" s="190">
        <f t="shared" si="171"/>
        <v>-6.5280509081122262E-2</v>
      </c>
      <c r="AA143" s="26">
        <f t="shared" si="171"/>
        <v>-0.19334101080551402</v>
      </c>
    </row>
    <row r="144" spans="1:27" hidden="1" outlineLevel="1">
      <c r="A144" s="25" t="str">
        <f t="shared" si="170"/>
        <v>WTI O/Brent O</v>
      </c>
      <c r="B144" s="26" t="str">
        <f>IF(ISERROR(B119/A119-1),"",B119/A119-1)</f>
        <v/>
      </c>
      <c r="C144" s="26">
        <f t="shared" si="171"/>
        <v>1.8406359467000311E-2</v>
      </c>
      <c r="D144" s="26">
        <f t="shared" si="171"/>
        <v>-1.4715285194376482E-2</v>
      </c>
      <c r="E144" s="26">
        <f t="shared" si="171"/>
        <v>8.2758957714574866E-3</v>
      </c>
      <c r="F144" s="190">
        <f t="shared" si="171"/>
        <v>-2.6821336066445989E-3</v>
      </c>
      <c r="G144" s="26">
        <f t="shared" si="171"/>
        <v>-1.2555662753511276E-2</v>
      </c>
      <c r="H144" s="26">
        <f t="shared" si="171"/>
        <v>-1.5868077706603367E-3</v>
      </c>
      <c r="I144" s="26">
        <f t="shared" si="171"/>
        <v>-2.5441313684666733E-2</v>
      </c>
      <c r="J144" s="26">
        <f t="shared" si="171"/>
        <v>-2.6310801951406115E-2</v>
      </c>
      <c r="K144" s="190">
        <f t="shared" si="171"/>
        <v>3.2777221739807905E-2</v>
      </c>
      <c r="L144" s="26">
        <f t="shared" si="171"/>
        <v>6.680068076047041E-3</v>
      </c>
      <c r="M144" s="26">
        <f t="shared" si="171"/>
        <v>-3.1942077572857275E-2</v>
      </c>
      <c r="N144" s="26">
        <f t="shared" si="171"/>
        <v>1.0381141654411952E-2</v>
      </c>
      <c r="O144" s="26">
        <f t="shared" si="171"/>
        <v>-5.578820889544911E-2</v>
      </c>
      <c r="P144" s="190">
        <f t="shared" si="171"/>
        <v>4.7720286035561221E-2</v>
      </c>
      <c r="Q144" s="26">
        <f t="shared" si="171"/>
        <v>-5.1127697669998584E-2</v>
      </c>
      <c r="R144" s="26">
        <f t="shared" si="171"/>
        <v>1.853864094907709E-2</v>
      </c>
      <c r="S144" s="26">
        <f t="shared" si="171"/>
        <v>4.0094085367447629E-2</v>
      </c>
      <c r="T144" s="26">
        <f t="shared" si="171"/>
        <v>7.7943858101137131E-4</v>
      </c>
      <c r="U144" s="190">
        <f t="shared" si="171"/>
        <v>-2.4758729866989238E-2</v>
      </c>
      <c r="V144" s="26">
        <f t="shared" si="171"/>
        <v>1.997553242297645E-2</v>
      </c>
      <c r="W144" s="26">
        <f t="shared" si="171"/>
        <v>-7.4852267659767824E-2</v>
      </c>
      <c r="X144" s="26">
        <f t="shared" si="171"/>
        <v>0.12560328011770028</v>
      </c>
      <c r="Y144" s="26">
        <f t="shared" si="171"/>
        <v>-3.9697977576191867E-5</v>
      </c>
      <c r="Z144" s="190">
        <f t="shared" si="171"/>
        <v>-3.3096166335663479E-2</v>
      </c>
      <c r="AA144" s="26">
        <f t="shared" si="171"/>
        <v>3.9271905915753358E-2</v>
      </c>
    </row>
    <row r="145" collapsed="1"/>
  </sheetData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7333-E36B-334F-A986-FAECCC2FDFB0}">
  <dimension ref="A1:AT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1" sqref="G51"/>
    </sheetView>
  </sheetViews>
  <sheetFormatPr baseColWidth="10" defaultRowHeight="14" outlineLevelRow="1"/>
  <cols>
    <col min="1" max="1" width="30" bestFit="1" customWidth="1"/>
    <col min="6" max="6" width="10.83203125" style="76"/>
    <col min="11" max="11" width="10.83203125" style="76"/>
    <col min="16" max="16" width="10.83203125" style="76"/>
    <col min="21" max="21" width="10.83203125" style="76"/>
    <col min="26" max="26" width="10.83203125" style="76"/>
    <col min="31" max="31" width="10.83203125" style="177"/>
    <col min="36" max="36" width="10.83203125" style="177"/>
    <col min="41" max="41" width="10.83203125" style="177"/>
    <col min="46" max="46" width="10.83203125" style="177"/>
  </cols>
  <sheetData>
    <row r="1" spans="1:46" ht="15">
      <c r="A1" s="32" t="str">
        <f>'Revenue Build'!A1</f>
        <v>MEOH - Sahil Chawla</v>
      </c>
      <c r="B1" s="32" t="str">
        <f>'Revenue Build'!B1</f>
        <v>Q1 2016</v>
      </c>
      <c r="C1" s="32" t="str">
        <f>'Revenue Build'!C1</f>
        <v>Q2 2016</v>
      </c>
      <c r="D1" s="32" t="str">
        <f>'Revenue Build'!D1</f>
        <v>Q3 2016</v>
      </c>
      <c r="E1" s="32" t="str">
        <f>'Revenue Build'!E1</f>
        <v>Q4 2016</v>
      </c>
      <c r="F1" s="75" t="str">
        <f>'Revenue Build'!F1</f>
        <v>FY 2016</v>
      </c>
      <c r="G1" s="32" t="str">
        <f>'Revenue Build'!G1</f>
        <v>Q1 2017</v>
      </c>
      <c r="H1" s="32" t="str">
        <f>'Revenue Build'!H1</f>
        <v>Q2 2017</v>
      </c>
      <c r="I1" s="32" t="str">
        <f>'Revenue Build'!I1</f>
        <v>Q3 2017</v>
      </c>
      <c r="J1" s="32" t="str">
        <f>'Revenue Build'!J1</f>
        <v>Q4 2017</v>
      </c>
      <c r="K1" s="75" t="str">
        <f>'Revenue Build'!K1</f>
        <v>FY 2017</v>
      </c>
      <c r="L1" s="32" t="str">
        <f>'Revenue Build'!L1</f>
        <v>Q1 2018</v>
      </c>
      <c r="M1" s="32" t="str">
        <f>'Revenue Build'!M1</f>
        <v>Q2 2018</v>
      </c>
      <c r="N1" s="32" t="str">
        <f>'Revenue Build'!N1</f>
        <v>Q3 2018</v>
      </c>
      <c r="O1" s="32" t="str">
        <f>'Revenue Build'!O1</f>
        <v>Q4 2018</v>
      </c>
      <c r="P1" s="75" t="str">
        <f>'Revenue Build'!P1</f>
        <v>FY 2018</v>
      </c>
      <c r="Q1" s="32" t="str">
        <f>'Revenue Build'!Q1</f>
        <v>Q1 2019</v>
      </c>
      <c r="R1" s="32" t="str">
        <f>'Revenue Build'!R1</f>
        <v>Q2 2019</v>
      </c>
      <c r="S1" s="32" t="str">
        <f>'Revenue Build'!S1</f>
        <v>Q3 2019</v>
      </c>
      <c r="T1" s="32" t="str">
        <f>'Revenue Build'!T1</f>
        <v>Q4 2019</v>
      </c>
      <c r="U1" s="75" t="str">
        <f>'Revenue Build'!U1</f>
        <v>FY 2019</v>
      </c>
      <c r="V1" s="32" t="str">
        <f>'Revenue Build'!V1</f>
        <v>Q1 2020</v>
      </c>
      <c r="W1" s="32" t="str">
        <f>'Revenue Build'!W1</f>
        <v>Q2 2020</v>
      </c>
      <c r="X1" s="32" t="str">
        <f>'Revenue Build'!X1</f>
        <v>Q3 2020</v>
      </c>
      <c r="Y1" s="32" t="str">
        <f>'Revenue Build'!Y1</f>
        <v>Q4 2020</v>
      </c>
      <c r="Z1" s="75" t="str">
        <f>'Revenue Build'!Z1</f>
        <v>FY 2020</v>
      </c>
      <c r="AA1" s="32" t="str">
        <f>'Revenue Build'!AA1</f>
        <v>Q1 2021</v>
      </c>
      <c r="AB1" s="32" t="str">
        <f>'Revenue Build'!AB1</f>
        <v>Q2 2021</v>
      </c>
      <c r="AC1" s="32" t="str">
        <f>'Revenue Build'!AC1</f>
        <v>Q3 2021</v>
      </c>
      <c r="AD1" s="32" t="str">
        <f>'Revenue Build'!AD1</f>
        <v>Q4 2021</v>
      </c>
      <c r="AE1" s="174" t="str">
        <f>'Revenue Build'!AE1</f>
        <v>FY 2021</v>
      </c>
      <c r="AF1" s="32" t="str">
        <f>'Revenue Build'!AF1</f>
        <v>Q1 2022</v>
      </c>
      <c r="AG1" s="32" t="str">
        <f>'Revenue Build'!AG1</f>
        <v>Q2 2022</v>
      </c>
      <c r="AH1" s="32" t="str">
        <f>'Revenue Build'!AH1</f>
        <v>Q3 2022</v>
      </c>
      <c r="AI1" s="32" t="str">
        <f>'Revenue Build'!AI1</f>
        <v>Q4 2022</v>
      </c>
      <c r="AJ1" s="174" t="str">
        <f>'Revenue Build'!AJ1</f>
        <v>FY 2022</v>
      </c>
      <c r="AK1" s="32" t="str">
        <f>'Revenue Build'!AK1</f>
        <v>Q1 2023</v>
      </c>
      <c r="AL1" s="32" t="str">
        <f>'Revenue Build'!AL1</f>
        <v>Q2 2023</v>
      </c>
      <c r="AM1" s="32" t="str">
        <f>'Revenue Build'!AM1</f>
        <v>Q3 2023</v>
      </c>
      <c r="AN1" s="32" t="str">
        <f>'Revenue Build'!AN1</f>
        <v>Q4 2023</v>
      </c>
      <c r="AO1" s="174" t="str">
        <f>'Revenue Build'!AO1</f>
        <v>FY 2023</v>
      </c>
      <c r="AP1" s="32" t="str">
        <f>'Revenue Build'!AP1</f>
        <v>Q1 2024</v>
      </c>
      <c r="AQ1" s="32" t="str">
        <f>'Revenue Build'!AQ1</f>
        <v>Q2 2024</v>
      </c>
      <c r="AR1" s="32" t="str">
        <f>'Revenue Build'!AR1</f>
        <v>Q3 2024</v>
      </c>
      <c r="AS1" s="32" t="str">
        <f>'Revenue Build'!AS1</f>
        <v>Q4 2024</v>
      </c>
      <c r="AT1" s="174" t="str">
        <f>'Revenue Build'!AT1</f>
        <v>FY 2024</v>
      </c>
    </row>
    <row r="3" spans="1:46">
      <c r="A3" s="33" t="s">
        <v>191</v>
      </c>
      <c r="B3" s="50">
        <v>434.85300000000001</v>
      </c>
      <c r="C3" s="50">
        <v>467.89299999999997</v>
      </c>
      <c r="D3" s="50">
        <v>510.09399999999999</v>
      </c>
      <c r="E3" s="50">
        <f t="shared" ref="E3:E10" si="0">F3-D3-C3-B3</f>
        <v>585.58899999999994</v>
      </c>
      <c r="F3" s="82">
        <v>1998.4290000000001</v>
      </c>
      <c r="G3" s="50">
        <v>810.34900000000005</v>
      </c>
      <c r="H3" s="50">
        <v>669.16399999999999</v>
      </c>
      <c r="I3" s="50">
        <v>719.69600000000003</v>
      </c>
      <c r="J3" s="50">
        <f t="shared" ref="J3:J28" si="1">K3-I3-H3-G3</f>
        <v>861.43299999999988</v>
      </c>
      <c r="K3" s="82">
        <v>3060.6419999999998</v>
      </c>
      <c r="L3" s="50">
        <v>961.82500000000005</v>
      </c>
      <c r="M3" s="50">
        <v>949.94600000000003</v>
      </c>
      <c r="N3" s="50">
        <v>1043.5250000000001</v>
      </c>
      <c r="O3" s="50">
        <v>976.55100000000004</v>
      </c>
      <c r="P3" s="82">
        <v>3931.8470000000002</v>
      </c>
      <c r="Q3" s="50">
        <v>901.60900000000004</v>
      </c>
      <c r="R3" s="50">
        <v>847.75099999999998</v>
      </c>
      <c r="S3" s="50">
        <v>764.91499999999996</v>
      </c>
      <c r="T3" s="50">
        <v>769.23900000000003</v>
      </c>
      <c r="U3" s="82">
        <v>3283.5140000000001</v>
      </c>
      <c r="V3" s="50">
        <v>745.09299999999996</v>
      </c>
      <c r="W3" s="50">
        <v>512.29</v>
      </c>
      <c r="X3" s="50">
        <v>581.25699999999995</v>
      </c>
      <c r="Y3" s="50">
        <v>811.32299999999998</v>
      </c>
      <c r="Z3" s="82">
        <v>2649.9630000000002</v>
      </c>
      <c r="AA3" s="23">
        <f ca="1">'Revenue Build'!AA3</f>
        <v>560.77655199999992</v>
      </c>
      <c r="AB3" s="23">
        <f ca="1">'Revenue Build'!AB3</f>
        <v>544.18286000000001</v>
      </c>
      <c r="AC3" s="23">
        <f ca="1">'Revenue Build'!AC3</f>
        <v>577.82143199999996</v>
      </c>
      <c r="AD3" s="23">
        <f ca="1">'Revenue Build'!AD3</f>
        <v>662.79517199999987</v>
      </c>
      <c r="AE3" s="178">
        <f ca="1">'Revenue Build'!AE3</f>
        <v>2345.576016</v>
      </c>
      <c r="AF3" s="23">
        <f ca="1">'Revenue Build'!AF3</f>
        <v>1056.03483216</v>
      </c>
      <c r="AG3" s="23">
        <f ca="1">'Revenue Build'!AG3</f>
        <v>965.57533463999994</v>
      </c>
      <c r="AH3" s="23">
        <f ca="1">'Revenue Build'!AH3</f>
        <v>851.55010667999989</v>
      </c>
      <c r="AI3" s="23">
        <f ca="1">'Revenue Build'!AI3</f>
        <v>976.78558067999995</v>
      </c>
      <c r="AJ3" s="178">
        <f ca="1">'Revenue Build'!AJ3</f>
        <v>3849.9458541599997</v>
      </c>
      <c r="AK3" s="23">
        <f ca="1">'Revenue Build'!AK3</f>
        <v>1166.1014637499998</v>
      </c>
      <c r="AL3" s="23">
        <f ca="1">'Revenue Build'!AL3</f>
        <v>1173.4663151</v>
      </c>
      <c r="AM3" s="23">
        <f ca="1">'Revenue Build'!AM3</f>
        <v>1193.1059187000001</v>
      </c>
      <c r="AN3" s="23">
        <f ca="1">'Revenue Build'!AN3</f>
        <v>1194.4357530499999</v>
      </c>
      <c r="AO3" s="178">
        <f ca="1">'Revenue Build'!AO3</f>
        <v>4727.1094505999999</v>
      </c>
      <c r="AP3" s="23">
        <f ca="1">'Revenue Build'!AP3</f>
        <v>1188.7499763999999</v>
      </c>
      <c r="AQ3" s="23">
        <f ca="1">'Revenue Build'!AQ3</f>
        <v>1185.7174509500001</v>
      </c>
      <c r="AR3" s="23">
        <f ca="1">'Revenue Build'!AR3</f>
        <v>1000.7333984999999</v>
      </c>
      <c r="AS3" s="23">
        <f ca="1">'Revenue Build'!AS3</f>
        <v>930.27605104999986</v>
      </c>
      <c r="AT3" s="178">
        <f ca="1">'Revenue Build'!AT3</f>
        <v>4305.4768769000002</v>
      </c>
    </row>
    <row r="4" spans="1:46">
      <c r="A4" s="23" t="s">
        <v>192</v>
      </c>
      <c r="B4" s="50">
        <v>-403.75099999999998</v>
      </c>
      <c r="C4" s="50">
        <v>-430.07100000000003</v>
      </c>
      <c r="D4" s="50">
        <v>-460.44099999999997</v>
      </c>
      <c r="E4" s="50">
        <f t="shared" si="0"/>
        <v>-480.16600000000005</v>
      </c>
      <c r="F4" s="82">
        <v>-1774.4290000000001</v>
      </c>
      <c r="G4" s="50">
        <v>-559.31399999999996</v>
      </c>
      <c r="H4" s="50">
        <v>-502.39600000000002</v>
      </c>
      <c r="I4" s="50">
        <v>-624.505</v>
      </c>
      <c r="J4" s="50">
        <f t="shared" si="1"/>
        <v>-665.73400000000004</v>
      </c>
      <c r="K4" s="82">
        <v>-2351.9490000000001</v>
      </c>
      <c r="L4" s="50">
        <v>-660.56500000000005</v>
      </c>
      <c r="M4" s="50">
        <v>-711.66800000000001</v>
      </c>
      <c r="N4" s="50">
        <v>-783.74300000000005</v>
      </c>
      <c r="O4" s="50">
        <v>-700.94399999999996</v>
      </c>
      <c r="P4" s="82">
        <v>-2856.92</v>
      </c>
      <c r="Q4" s="50">
        <v>-750.17</v>
      </c>
      <c r="R4" s="50">
        <v>-689.68799999999999</v>
      </c>
      <c r="S4" s="50">
        <v>-696.21600000000001</v>
      </c>
      <c r="T4" s="50">
        <v>-663.86300000000006</v>
      </c>
      <c r="U4" s="82">
        <v>-2799.9369999999999</v>
      </c>
      <c r="V4" s="50">
        <v>-598.54100000000005</v>
      </c>
      <c r="W4" s="50">
        <v>-484.28100000000001</v>
      </c>
      <c r="X4" s="50">
        <v>-557.16200000000003</v>
      </c>
      <c r="Y4" s="50">
        <v>-715.13900000000001</v>
      </c>
      <c r="Z4" s="82">
        <v>-2355.123</v>
      </c>
      <c r="AA4" s="23">
        <f ca="1">AA5-AA3</f>
        <v>-484.81600337228792</v>
      </c>
      <c r="AB4" s="23">
        <f t="shared" ref="AB4:AT4" ca="1" si="2">AB5-AB3</f>
        <v>-473.7220632872</v>
      </c>
      <c r="AC4" s="23">
        <f t="shared" ca="1" si="2"/>
        <v>-499.55205210700797</v>
      </c>
      <c r="AD4" s="23">
        <f t="shared" ca="1" si="2"/>
        <v>-559.81270935532791</v>
      </c>
      <c r="AE4" s="178">
        <f t="shared" ca="1" si="2"/>
        <v>-2017.9028281218241</v>
      </c>
      <c r="AF4" s="23">
        <f t="shared" ca="1" si="2"/>
        <v>-823.44527244642427</v>
      </c>
      <c r="AG4" s="23">
        <f t="shared" ca="1" si="2"/>
        <v>-771.88864711389306</v>
      </c>
      <c r="AH4" s="23">
        <f t="shared" ca="1" si="2"/>
        <v>-700.9074866078812</v>
      </c>
      <c r="AI4" s="23">
        <f t="shared" ca="1" si="2"/>
        <v>-778.3887078169239</v>
      </c>
      <c r="AJ4" s="178">
        <f t="shared" ca="1" si="2"/>
        <v>-3079.1327949152096</v>
      </c>
      <c r="AK4" s="23">
        <f t="shared" ca="1" si="2"/>
        <v>-883.61338415656235</v>
      </c>
      <c r="AL4" s="23">
        <f t="shared" ca="1" si="2"/>
        <v>-887.398696804922</v>
      </c>
      <c r="AM4" s="23">
        <f t="shared" ca="1" si="2"/>
        <v>-897.38268569101808</v>
      </c>
      <c r="AN4" s="23">
        <f t="shared" ca="1" si="2"/>
        <v>-897.77374506497154</v>
      </c>
      <c r="AO4" s="178">
        <f t="shared" ca="1" si="2"/>
        <v>-3566.2968183634111</v>
      </c>
      <c r="AP4" s="23">
        <f t="shared" ca="1" si="2"/>
        <v>-951.09508111811192</v>
      </c>
      <c r="AQ4" s="23">
        <f t="shared" ca="1" si="2"/>
        <v>-949.2735340560605</v>
      </c>
      <c r="AR4" s="23">
        <f t="shared" ca="1" si="2"/>
        <v>-832.30996753244995</v>
      </c>
      <c r="AS4" s="23">
        <f t="shared" ca="1" si="2"/>
        <v>-784.62272973710139</v>
      </c>
      <c r="AT4" s="178">
        <f t="shared" ca="1" si="2"/>
        <v>-3525.9702883372552</v>
      </c>
    </row>
    <row r="5" spans="1:46" ht="15">
      <c r="A5" s="70" t="s">
        <v>204</v>
      </c>
      <c r="B5" s="71">
        <f>B3+B4</f>
        <v>31.102000000000032</v>
      </c>
      <c r="C5" s="71">
        <f t="shared" ref="C5:Z5" si="3">C3+C4</f>
        <v>37.821999999999946</v>
      </c>
      <c r="D5" s="71">
        <f t="shared" si="3"/>
        <v>49.65300000000002</v>
      </c>
      <c r="E5" s="71">
        <f t="shared" si="3"/>
        <v>105.42299999999989</v>
      </c>
      <c r="F5" s="83">
        <f t="shared" si="3"/>
        <v>224</v>
      </c>
      <c r="G5" s="71">
        <f t="shared" si="3"/>
        <v>251.03500000000008</v>
      </c>
      <c r="H5" s="71">
        <f t="shared" si="3"/>
        <v>166.76799999999997</v>
      </c>
      <c r="I5" s="71">
        <f t="shared" si="3"/>
        <v>95.191000000000031</v>
      </c>
      <c r="J5" s="71">
        <f t="shared" si="3"/>
        <v>195.69899999999984</v>
      </c>
      <c r="K5" s="83">
        <f t="shared" si="3"/>
        <v>708.69299999999976</v>
      </c>
      <c r="L5" s="71">
        <f t="shared" si="3"/>
        <v>301.26</v>
      </c>
      <c r="M5" s="71">
        <f t="shared" si="3"/>
        <v>238.27800000000002</v>
      </c>
      <c r="N5" s="71">
        <f t="shared" si="3"/>
        <v>259.78200000000004</v>
      </c>
      <c r="O5" s="71">
        <f t="shared" si="3"/>
        <v>275.60700000000008</v>
      </c>
      <c r="P5" s="83">
        <f t="shared" si="3"/>
        <v>1074.9270000000001</v>
      </c>
      <c r="Q5" s="71">
        <f t="shared" si="3"/>
        <v>151.43900000000008</v>
      </c>
      <c r="R5" s="71">
        <f t="shared" si="3"/>
        <v>158.06299999999999</v>
      </c>
      <c r="S5" s="71">
        <f t="shared" si="3"/>
        <v>68.698999999999955</v>
      </c>
      <c r="T5" s="71">
        <f t="shared" si="3"/>
        <v>105.37599999999998</v>
      </c>
      <c r="U5" s="83">
        <f t="shared" si="3"/>
        <v>483.57700000000023</v>
      </c>
      <c r="V5" s="71">
        <f t="shared" si="3"/>
        <v>146.55199999999991</v>
      </c>
      <c r="W5" s="71">
        <f t="shared" si="3"/>
        <v>28.008999999999958</v>
      </c>
      <c r="X5" s="71">
        <f t="shared" si="3"/>
        <v>24.094999999999914</v>
      </c>
      <c r="Y5" s="71">
        <f t="shared" si="3"/>
        <v>96.183999999999969</v>
      </c>
      <c r="Z5" s="83">
        <f t="shared" si="3"/>
        <v>294.84000000000015</v>
      </c>
      <c r="AA5" s="71">
        <f ca="1">AA3*AA6</f>
        <v>75.960548627711987</v>
      </c>
      <c r="AB5" s="71">
        <f t="shared" ref="AB5:AT5" ca="1" si="4">AB3*AB6</f>
        <v>70.46079671279999</v>
      </c>
      <c r="AC5" s="71">
        <f t="shared" ca="1" si="4"/>
        <v>78.269379892991992</v>
      </c>
      <c r="AD5" s="71">
        <f t="shared" ca="1" si="4"/>
        <v>102.98246264467197</v>
      </c>
      <c r="AE5" s="175">
        <f ca="1">SUM(AA5:AD5)</f>
        <v>327.67318787817595</v>
      </c>
      <c r="AF5" s="71">
        <f t="shared" ca="1" si="4"/>
        <v>232.58955971357565</v>
      </c>
      <c r="AG5" s="71">
        <f t="shared" ca="1" si="4"/>
        <v>193.68668752610682</v>
      </c>
      <c r="AH5" s="71">
        <f t="shared" ca="1" si="4"/>
        <v>150.64262007211869</v>
      </c>
      <c r="AI5" s="71">
        <f t="shared" ca="1" si="4"/>
        <v>198.39687286307611</v>
      </c>
      <c r="AJ5" s="175">
        <f t="shared" ca="1" si="4"/>
        <v>770.81305924479011</v>
      </c>
      <c r="AK5" s="71">
        <f t="shared" ca="1" si="4"/>
        <v>282.48807959343742</v>
      </c>
      <c r="AL5" s="71">
        <f t="shared" ca="1" si="4"/>
        <v>286.06761829507798</v>
      </c>
      <c r="AM5" s="71">
        <f t="shared" ca="1" si="4"/>
        <v>295.72323300898199</v>
      </c>
      <c r="AN5" s="71">
        <f t="shared" ca="1" si="4"/>
        <v>296.66200798502842</v>
      </c>
      <c r="AO5" s="175">
        <f t="shared" ca="1" si="4"/>
        <v>1160.8126322365888</v>
      </c>
      <c r="AP5" s="71">
        <f t="shared" ca="1" si="4"/>
        <v>237.65489528188797</v>
      </c>
      <c r="AQ5" s="71">
        <f t="shared" ca="1" si="4"/>
        <v>236.44391689393953</v>
      </c>
      <c r="AR5" s="71">
        <f t="shared" ca="1" si="4"/>
        <v>168.42343096754996</v>
      </c>
      <c r="AS5" s="71">
        <f t="shared" ca="1" si="4"/>
        <v>145.65332131289847</v>
      </c>
      <c r="AT5" s="175">
        <f t="shared" ca="1" si="4"/>
        <v>779.50658856274504</v>
      </c>
    </row>
    <row r="6" spans="1:46" ht="15">
      <c r="A6" s="32" t="s">
        <v>205</v>
      </c>
      <c r="B6" s="17">
        <f>B5/B3</f>
        <v>7.1523020422993591E-2</v>
      </c>
      <c r="C6" s="17">
        <f t="shared" ref="C6:Z6" si="5">C5/C3</f>
        <v>8.083472075880585E-2</v>
      </c>
      <c r="D6" s="17">
        <f t="shared" si="5"/>
        <v>9.7340882268758352E-2</v>
      </c>
      <c r="E6" s="17">
        <f t="shared" si="5"/>
        <v>0.18002899644631284</v>
      </c>
      <c r="F6" s="79">
        <f t="shared" si="5"/>
        <v>0.11208804515947277</v>
      </c>
      <c r="G6" s="17">
        <f t="shared" si="5"/>
        <v>0.30978627727065755</v>
      </c>
      <c r="H6" s="17">
        <f t="shared" si="5"/>
        <v>0.24921842776957515</v>
      </c>
      <c r="I6" s="17">
        <f t="shared" si="5"/>
        <v>0.13226556768413333</v>
      </c>
      <c r="J6" s="17">
        <f t="shared" si="5"/>
        <v>0.2271784340743852</v>
      </c>
      <c r="K6" s="79">
        <f t="shared" si="5"/>
        <v>0.23155043941761233</v>
      </c>
      <c r="L6" s="17">
        <f t="shared" si="5"/>
        <v>0.31321706131572791</v>
      </c>
      <c r="M6" s="17">
        <f t="shared" si="5"/>
        <v>0.25083320525587771</v>
      </c>
      <c r="N6" s="17">
        <f t="shared" si="5"/>
        <v>0.24894659926690785</v>
      </c>
      <c r="O6" s="17">
        <f t="shared" si="5"/>
        <v>0.28222489148032215</v>
      </c>
      <c r="P6" s="79">
        <f t="shared" si="5"/>
        <v>0.27338983434502923</v>
      </c>
      <c r="Q6" s="17">
        <f t="shared" si="5"/>
        <v>0.16796527097666514</v>
      </c>
      <c r="R6" s="17">
        <f t="shared" si="5"/>
        <v>0.18644979481003265</v>
      </c>
      <c r="S6" s="17">
        <f t="shared" si="5"/>
        <v>8.9812593556146708E-2</v>
      </c>
      <c r="T6" s="17">
        <f t="shared" si="5"/>
        <v>0.13698733423552364</v>
      </c>
      <c r="U6" s="79">
        <f t="shared" si="5"/>
        <v>0.14727423120473987</v>
      </c>
      <c r="V6" s="17">
        <f t="shared" si="5"/>
        <v>0.19668954076873613</v>
      </c>
      <c r="W6" s="17">
        <f t="shared" si="5"/>
        <v>5.4674110367174761E-2</v>
      </c>
      <c r="X6" s="17">
        <f t="shared" si="5"/>
        <v>4.1453264218753352E-2</v>
      </c>
      <c r="Y6" s="17">
        <f t="shared" si="5"/>
        <v>0.118552044007134</v>
      </c>
      <c r="Z6" s="79">
        <f t="shared" si="5"/>
        <v>0.11126193082695876</v>
      </c>
      <c r="AA6" s="27">
        <f ca="1">'Revenue Build'!AA5</f>
        <v>0.13545599999999999</v>
      </c>
      <c r="AB6" s="27">
        <f ca="1">'Revenue Build'!AB5</f>
        <v>0.12947999999999998</v>
      </c>
      <c r="AC6" s="27">
        <f ca="1">'Revenue Build'!AC5</f>
        <v>0.13545599999999999</v>
      </c>
      <c r="AD6" s="27">
        <f ca="1">'Revenue Build'!AD5</f>
        <v>0.15537599999999999</v>
      </c>
      <c r="AE6" s="176">
        <f ca="1">AVERAGE(AA6:AD6)</f>
        <v>0.13894199999999998</v>
      </c>
      <c r="AF6" s="27">
        <f ca="1">'Revenue Build'!AF5</f>
        <v>0.22024799999999997</v>
      </c>
      <c r="AG6" s="27">
        <f ca="1">'Revenue Build'!AG5</f>
        <v>0.20059199999999996</v>
      </c>
      <c r="AH6" s="27">
        <f ca="1">'Revenue Build'!AH5</f>
        <v>0.17690399999999998</v>
      </c>
      <c r="AI6" s="27">
        <f ca="1">'Revenue Build'!AI5</f>
        <v>0.20311199999999996</v>
      </c>
      <c r="AJ6" s="176">
        <f ca="1">'Revenue Build'!AJ5</f>
        <v>0.20021399999999998</v>
      </c>
      <c r="AK6" s="27">
        <f ca="1">'Revenue Build'!AK5</f>
        <v>0.24224999999999997</v>
      </c>
      <c r="AL6" s="27">
        <f ca="1">'Revenue Build'!AL5</f>
        <v>0.24378</v>
      </c>
      <c r="AM6" s="27">
        <f ca="1">'Revenue Build'!AM5</f>
        <v>0.24786</v>
      </c>
      <c r="AN6" s="27">
        <f ca="1">'Revenue Build'!AN5</f>
        <v>0.24836999999999998</v>
      </c>
      <c r="AO6" s="176">
        <f ca="1">'Revenue Build'!AO5</f>
        <v>0.24556499999999998</v>
      </c>
      <c r="AP6" s="27">
        <f ca="1">'Revenue Build'!AP5</f>
        <v>0.19991999999999999</v>
      </c>
      <c r="AQ6" s="27">
        <f ca="1">'Revenue Build'!AQ5</f>
        <v>0.19941</v>
      </c>
      <c r="AR6" s="27">
        <f ca="1">'Revenue Build'!AR5</f>
        <v>0.16829999999999998</v>
      </c>
      <c r="AS6" s="27">
        <f ca="1">'Revenue Build'!AS5</f>
        <v>0.15656999999999999</v>
      </c>
      <c r="AT6" s="176">
        <f ca="1">'Revenue Build'!AT5</f>
        <v>0.18104999999999999</v>
      </c>
    </row>
    <row r="7" spans="1:46" ht="15">
      <c r="A7" s="32"/>
    </row>
    <row r="8" spans="1:46">
      <c r="A8" s="23" t="s">
        <v>209</v>
      </c>
      <c r="B8" s="50">
        <v>-52.978999999999999</v>
      </c>
      <c r="C8" s="50">
        <v>-58.494</v>
      </c>
      <c r="D8" s="50">
        <v>-61.177</v>
      </c>
      <c r="E8" s="50">
        <f t="shared" si="0"/>
        <v>-55.404000000000011</v>
      </c>
      <c r="F8" s="82">
        <v>-228.054</v>
      </c>
      <c r="G8" s="50">
        <v>-55.972000000000001</v>
      </c>
      <c r="H8" s="50">
        <v>-61.009</v>
      </c>
      <c r="I8" s="50">
        <v>-57.929000000000002</v>
      </c>
      <c r="J8" s="50">
        <f t="shared" si="1"/>
        <v>-57.314999999999991</v>
      </c>
      <c r="K8" s="82">
        <v>-232.22499999999999</v>
      </c>
      <c r="L8" s="50">
        <v>-59.171999999999997</v>
      </c>
      <c r="M8" s="50">
        <v>-62.747999999999998</v>
      </c>
      <c r="N8" s="50">
        <v>-61.353000000000002</v>
      </c>
      <c r="O8" s="50">
        <v>-62.03</v>
      </c>
      <c r="P8" s="82">
        <v>-245.303</v>
      </c>
      <c r="Q8" s="50">
        <v>-85.319000000000003</v>
      </c>
      <c r="R8" s="50">
        <v>-85.637</v>
      </c>
      <c r="S8" s="50">
        <v>-85.236999999999995</v>
      </c>
      <c r="T8" s="50">
        <v>-87.933999999999997</v>
      </c>
      <c r="U8" s="82">
        <v>-344.12700000000001</v>
      </c>
      <c r="V8" s="50">
        <v>-89.986999999999995</v>
      </c>
      <c r="W8" s="50">
        <v>-91.542000000000002</v>
      </c>
      <c r="X8" s="50">
        <v>-88.58</v>
      </c>
      <c r="Y8" s="50">
        <v>-87.02</v>
      </c>
      <c r="Z8" s="82">
        <v>-357.12900000000002</v>
      </c>
      <c r="AA8" s="23">
        <f>'Balance Sheet'!AA46</f>
        <v>-73.541120000000006</v>
      </c>
      <c r="AB8" s="23">
        <f ca="1">'Balance Sheet'!AB46</f>
        <v>-72.570297600000004</v>
      </c>
      <c r="AC8" s="23">
        <f ca="1">'Balance Sheet'!AC46</f>
        <v>-71.618891648000016</v>
      </c>
      <c r="AD8" s="23">
        <f ca="1">'Balance Sheet'!AD46</f>
        <v>-70.686513815040016</v>
      </c>
      <c r="AE8" s="178">
        <f ca="1">SUM(AA8:AD8)</f>
        <v>-288.41682306304006</v>
      </c>
      <c r="AF8" s="23">
        <f ca="1">'Balance Sheet'!AF46</f>
        <v>-69.500542800087359</v>
      </c>
      <c r="AG8" s="23">
        <f ca="1">'Balance Sheet'!AG46</f>
        <v>-69.215790225425749</v>
      </c>
      <c r="AH8" s="23">
        <f ca="1">'Balance Sheet'!AH46</f>
        <v>-68.694168844878121</v>
      </c>
      <c r="AI8" s="23">
        <f ca="1">'Balance Sheet'!AI46</f>
        <v>-67.914162188145596</v>
      </c>
      <c r="AJ8" s="178">
        <f ca="1">SUM(AF8:AI8)</f>
        <v>-275.32466405853683</v>
      </c>
      <c r="AK8" s="23">
        <f ca="1">'Balance Sheet'!AK46</f>
        <v>-67.455989478113878</v>
      </c>
      <c r="AL8" s="23">
        <f ca="1">'Balance Sheet'!AL46</f>
        <v>-67.536994404893534</v>
      </c>
      <c r="AM8" s="23">
        <f ca="1">'Balance Sheet'!AM46</f>
        <v>-67.638254217948784</v>
      </c>
      <c r="AN8" s="23">
        <f ca="1">'Balance Sheet'!AN46</f>
        <v>-67.797171716579996</v>
      </c>
      <c r="AO8" s="178">
        <f ca="1">SUM(AK8:AN8)</f>
        <v>-270.42840981753619</v>
      </c>
      <c r="AP8" s="23">
        <f ca="1">'Balance Sheet'!AP46</f>
        <v>-67.957749590225092</v>
      </c>
      <c r="AQ8" s="23">
        <f ca="1">'Balance Sheet'!AQ46</f>
        <v>-67.372483179299238</v>
      </c>
      <c r="AR8" s="23">
        <f ca="1">'Balance Sheet'!AR46</f>
        <v>-66.796176646647808</v>
      </c>
      <c r="AS8" s="23">
        <f ca="1">'Balance Sheet'!AS46</f>
        <v>-65.946820802878463</v>
      </c>
      <c r="AT8" s="178">
        <f ca="1">SUM(AP8:AS8)</f>
        <v>-268.07323021905063</v>
      </c>
    </row>
    <row r="9" spans="1:46">
      <c r="A9" t="s">
        <v>194</v>
      </c>
      <c r="B9" s="21"/>
      <c r="C9" s="21">
        <v>32.5</v>
      </c>
      <c r="D9" s="21"/>
      <c r="E9" s="21">
        <f t="shared" si="0"/>
        <v>0</v>
      </c>
      <c r="F9" s="81">
        <v>32.5</v>
      </c>
      <c r="G9" s="21"/>
      <c r="H9" s="21"/>
      <c r="I9" s="21"/>
      <c r="J9" s="21">
        <f t="shared" si="1"/>
        <v>0</v>
      </c>
      <c r="K9" s="81"/>
      <c r="L9" s="21"/>
      <c r="M9" s="21"/>
      <c r="N9" s="21"/>
      <c r="O9" s="21"/>
      <c r="P9" s="81"/>
      <c r="Q9" s="21"/>
      <c r="R9" s="21"/>
      <c r="S9" s="21"/>
      <c r="T9" s="21"/>
      <c r="U9" s="81"/>
      <c r="V9" s="21"/>
      <c r="W9" s="21"/>
      <c r="X9" s="21"/>
      <c r="Y9" s="21"/>
      <c r="Z9" s="81"/>
    </row>
    <row r="10" spans="1:46">
      <c r="A10" t="s">
        <v>195</v>
      </c>
      <c r="B10" s="21"/>
      <c r="C10" s="21"/>
      <c r="D10" s="21"/>
      <c r="E10" s="21">
        <f t="shared" si="0"/>
        <v>0</v>
      </c>
      <c r="F10" s="81"/>
      <c r="G10" s="21"/>
      <c r="H10" s="21"/>
      <c r="I10" s="21"/>
      <c r="J10" s="21">
        <f t="shared" si="1"/>
        <v>0</v>
      </c>
      <c r="K10" s="81"/>
      <c r="L10" s="21"/>
      <c r="M10" s="21"/>
      <c r="N10" s="21"/>
      <c r="O10" s="21"/>
      <c r="P10" s="81"/>
      <c r="Q10" s="21"/>
      <c r="R10" s="21"/>
      <c r="S10" s="21"/>
      <c r="T10" s="21">
        <v>50</v>
      </c>
      <c r="U10" s="81">
        <v>50</v>
      </c>
      <c r="V10" s="21">
        <v>9.8390000000000004</v>
      </c>
      <c r="W10" s="21"/>
      <c r="X10" s="21"/>
      <c r="Y10" s="21"/>
      <c r="Z10" s="81">
        <v>9.8390000000000004</v>
      </c>
    </row>
    <row r="11" spans="1:46" ht="15">
      <c r="A11" s="70" t="s">
        <v>196</v>
      </c>
      <c r="B11" s="71">
        <f>B5+B8+B9+B10</f>
        <v>-21.876999999999967</v>
      </c>
      <c r="C11" s="71">
        <f t="shared" ref="C11:AT11" si="6">C5+C8+C9+C10</f>
        <v>11.827999999999946</v>
      </c>
      <c r="D11" s="71">
        <f t="shared" si="6"/>
        <v>-11.52399999999998</v>
      </c>
      <c r="E11" s="71">
        <f t="shared" si="6"/>
        <v>50.018999999999878</v>
      </c>
      <c r="F11" s="83">
        <f t="shared" si="6"/>
        <v>28.445999999999998</v>
      </c>
      <c r="G11" s="71">
        <f t="shared" si="6"/>
        <v>195.06300000000007</v>
      </c>
      <c r="H11" s="71">
        <f t="shared" si="6"/>
        <v>105.75899999999997</v>
      </c>
      <c r="I11" s="71">
        <f t="shared" si="6"/>
        <v>37.262000000000029</v>
      </c>
      <c r="J11" s="71">
        <f t="shared" si="6"/>
        <v>138.38399999999984</v>
      </c>
      <c r="K11" s="83">
        <f t="shared" si="6"/>
        <v>476.46799999999973</v>
      </c>
      <c r="L11" s="71">
        <f t="shared" si="6"/>
        <v>242.08799999999999</v>
      </c>
      <c r="M11" s="71">
        <f t="shared" si="6"/>
        <v>175.53000000000003</v>
      </c>
      <c r="N11" s="71">
        <f t="shared" si="6"/>
        <v>198.42900000000003</v>
      </c>
      <c r="O11" s="71">
        <f t="shared" si="6"/>
        <v>213.57700000000008</v>
      </c>
      <c r="P11" s="83">
        <f t="shared" si="6"/>
        <v>829.62400000000014</v>
      </c>
      <c r="Q11" s="71">
        <f t="shared" si="6"/>
        <v>66.120000000000076</v>
      </c>
      <c r="R11" s="71">
        <f t="shared" si="6"/>
        <v>72.425999999999988</v>
      </c>
      <c r="S11" s="71">
        <f t="shared" si="6"/>
        <v>-16.538000000000039</v>
      </c>
      <c r="T11" s="71">
        <f t="shared" si="6"/>
        <v>67.441999999999979</v>
      </c>
      <c r="U11" s="83">
        <f t="shared" si="6"/>
        <v>189.45000000000022</v>
      </c>
      <c r="V11" s="71">
        <f t="shared" si="6"/>
        <v>66.403999999999911</v>
      </c>
      <c r="W11" s="71">
        <f t="shared" si="6"/>
        <v>-63.533000000000044</v>
      </c>
      <c r="X11" s="71">
        <f t="shared" si="6"/>
        <v>-64.485000000000085</v>
      </c>
      <c r="Y11" s="71">
        <f t="shared" si="6"/>
        <v>9.1639999999999731</v>
      </c>
      <c r="Z11" s="83">
        <f t="shared" si="6"/>
        <v>-52.449999999999875</v>
      </c>
      <c r="AA11" s="71">
        <f t="shared" ca="1" si="6"/>
        <v>2.4194286277119801</v>
      </c>
      <c r="AB11" s="71">
        <f t="shared" ca="1" si="6"/>
        <v>-2.1095008872000136</v>
      </c>
      <c r="AC11" s="71">
        <f t="shared" ca="1" si="6"/>
        <v>6.6504882449919762</v>
      </c>
      <c r="AD11" s="71">
        <f t="shared" ca="1" si="6"/>
        <v>32.295948829631953</v>
      </c>
      <c r="AE11" s="175">
        <f t="shared" ca="1" si="6"/>
        <v>39.256364815135896</v>
      </c>
      <c r="AF11" s="71">
        <f t="shared" ca="1" si="6"/>
        <v>163.08901691348831</v>
      </c>
      <c r="AG11" s="71">
        <f t="shared" ca="1" si="6"/>
        <v>124.47089730068107</v>
      </c>
      <c r="AH11" s="71">
        <f t="shared" ca="1" si="6"/>
        <v>81.948451227240568</v>
      </c>
      <c r="AI11" s="71">
        <f t="shared" ca="1" si="6"/>
        <v>130.4827106749305</v>
      </c>
      <c r="AJ11" s="175">
        <f t="shared" ca="1" si="6"/>
        <v>495.48839518625329</v>
      </c>
      <c r="AK11" s="71">
        <f t="shared" ca="1" si="6"/>
        <v>215.03209011532354</v>
      </c>
      <c r="AL11" s="71">
        <f t="shared" ca="1" si="6"/>
        <v>218.53062389018444</v>
      </c>
      <c r="AM11" s="71">
        <f t="shared" ca="1" si="6"/>
        <v>228.08497879103322</v>
      </c>
      <c r="AN11" s="71">
        <f t="shared" ca="1" si="6"/>
        <v>228.86483626844841</v>
      </c>
      <c r="AO11" s="175">
        <f t="shared" ca="1" si="6"/>
        <v>890.38422241905255</v>
      </c>
      <c r="AP11" s="71">
        <f t="shared" ca="1" si="6"/>
        <v>169.69714569166288</v>
      </c>
      <c r="AQ11" s="71">
        <f t="shared" ca="1" si="6"/>
        <v>169.07143371464031</v>
      </c>
      <c r="AR11" s="71">
        <f t="shared" ca="1" si="6"/>
        <v>101.62725432090215</v>
      </c>
      <c r="AS11" s="71">
        <f t="shared" ca="1" si="6"/>
        <v>79.706500510020007</v>
      </c>
      <c r="AT11" s="175">
        <f t="shared" ca="1" si="6"/>
        <v>511.43335834369441</v>
      </c>
    </row>
    <row r="12" spans="1:46">
      <c r="A12" t="s">
        <v>197</v>
      </c>
      <c r="B12" s="50">
        <v>-0.22700000000000001</v>
      </c>
      <c r="C12" s="50">
        <v>2.3140000000000001</v>
      </c>
      <c r="D12" s="50">
        <v>8.2680000000000007</v>
      </c>
      <c r="E12" s="50">
        <f>F12-D12-C12-B12</f>
        <v>9.5749999999999993</v>
      </c>
      <c r="F12" s="82">
        <v>19.93</v>
      </c>
      <c r="G12" s="50">
        <v>16.989000000000001</v>
      </c>
      <c r="H12" s="50">
        <v>21.765999999999998</v>
      </c>
      <c r="I12" s="50">
        <v>18.888999999999999</v>
      </c>
      <c r="J12" s="50">
        <f t="shared" si="1"/>
        <v>18.35100000000001</v>
      </c>
      <c r="K12" s="82">
        <v>75.995000000000005</v>
      </c>
      <c r="L12" s="50">
        <v>20.462</v>
      </c>
      <c r="M12" s="50">
        <v>18.835999999999999</v>
      </c>
      <c r="N12" s="50">
        <v>14.843999999999999</v>
      </c>
      <c r="O12" s="50">
        <v>17.859000000000002</v>
      </c>
      <c r="P12" s="82">
        <v>72.001000000000005</v>
      </c>
      <c r="Q12" s="50">
        <v>18.053999999999998</v>
      </c>
      <c r="R12" s="50">
        <v>11.109</v>
      </c>
      <c r="S12" s="50">
        <v>14.772</v>
      </c>
      <c r="T12" s="50">
        <v>8.2829999999999995</v>
      </c>
      <c r="U12" s="82">
        <v>52.218000000000004</v>
      </c>
      <c r="V12" s="50">
        <v>9.07</v>
      </c>
      <c r="W12" s="50">
        <v>5.1449999999999996</v>
      </c>
      <c r="X12" s="50">
        <v>9.1969999999999992</v>
      </c>
      <c r="Y12" s="50">
        <v>6.165</v>
      </c>
      <c r="Z12" s="82">
        <v>29.577000000000002</v>
      </c>
      <c r="AA12" s="23">
        <f ca="1">AA3*AA56</f>
        <v>11.215531039999998</v>
      </c>
      <c r="AB12" s="23">
        <f ca="1">AB3*AB56</f>
        <v>10.8836572</v>
      </c>
      <c r="AC12" s="23">
        <f ca="1">AC3*AC56</f>
        <v>11.55642864</v>
      </c>
      <c r="AD12" s="23">
        <f ca="1">AD3*AD56</f>
        <v>13.255903439999997</v>
      </c>
      <c r="AE12" s="178">
        <f ca="1">SUM(AA12:AD12)</f>
        <v>46.911520319999994</v>
      </c>
      <c r="AF12" s="23">
        <f t="shared" ref="AF12:AT12" ca="1" si="7">AF3*AF56</f>
        <v>21.120696643199999</v>
      </c>
      <c r="AG12" s="23">
        <f t="shared" ca="1" si="7"/>
        <v>19.311506692799998</v>
      </c>
      <c r="AH12" s="23">
        <f t="shared" ca="1" si="7"/>
        <v>17.031002133599998</v>
      </c>
      <c r="AI12" s="23">
        <f t="shared" ca="1" si="7"/>
        <v>19.5357116136</v>
      </c>
      <c r="AJ12" s="178">
        <f t="shared" ca="1" si="7"/>
        <v>76.998917083199999</v>
      </c>
      <c r="AK12" s="23">
        <f t="shared" ca="1" si="7"/>
        <v>23.322029274999995</v>
      </c>
      <c r="AL12" s="23">
        <f t="shared" ca="1" si="7"/>
        <v>23.469326301999999</v>
      </c>
      <c r="AM12" s="23">
        <f t="shared" ca="1" si="7"/>
        <v>23.862118374000001</v>
      </c>
      <c r="AN12" s="23">
        <f t="shared" ca="1" si="7"/>
        <v>23.888715060999999</v>
      </c>
      <c r="AO12" s="178">
        <f t="shared" ca="1" si="7"/>
        <v>94.542189011999994</v>
      </c>
      <c r="AP12" s="23">
        <f t="shared" ca="1" si="7"/>
        <v>23.774999527999999</v>
      </c>
      <c r="AQ12" s="23">
        <f t="shared" ca="1" si="7"/>
        <v>23.714349019</v>
      </c>
      <c r="AR12" s="23">
        <f t="shared" ca="1" si="7"/>
        <v>20.014667969999998</v>
      </c>
      <c r="AS12" s="23">
        <f t="shared" ca="1" si="7"/>
        <v>18.605521020999998</v>
      </c>
      <c r="AT12" s="178">
        <f t="shared" ca="1" si="7"/>
        <v>86.109537538000012</v>
      </c>
    </row>
    <row r="13" spans="1:46">
      <c r="A13" t="s">
        <v>198</v>
      </c>
      <c r="B13" s="50">
        <v>-21.001000000000001</v>
      </c>
      <c r="C13" s="50">
        <v>-21.858000000000001</v>
      </c>
      <c r="D13" s="50">
        <v>-23.388999999999999</v>
      </c>
      <c r="E13" s="50">
        <f>F13-D13-C13-B13</f>
        <v>-23.812000000000001</v>
      </c>
      <c r="F13" s="82">
        <v>-90.06</v>
      </c>
      <c r="G13" s="50">
        <v>-23.317</v>
      </c>
      <c r="H13" s="50">
        <v>-23.312000000000001</v>
      </c>
      <c r="I13" s="50">
        <v>-24.866</v>
      </c>
      <c r="J13" s="50">
        <f t="shared" si="1"/>
        <v>-23.46</v>
      </c>
      <c r="K13" s="82">
        <v>-94.954999999999998</v>
      </c>
      <c r="L13" s="50">
        <v>-24.18</v>
      </c>
      <c r="M13" s="50">
        <v>-23.771000000000001</v>
      </c>
      <c r="N13" s="50">
        <v>-23.087</v>
      </c>
      <c r="O13" s="50">
        <v>-23.378</v>
      </c>
      <c r="P13" s="82">
        <v>-94.415999999999997</v>
      </c>
      <c r="Q13" s="50">
        <v>-28.42</v>
      </c>
      <c r="R13" s="50">
        <v>-29.579000000000001</v>
      </c>
      <c r="S13" s="50">
        <v>-30.51</v>
      </c>
      <c r="T13" s="50">
        <v>-35.917000000000002</v>
      </c>
      <c r="U13" s="82">
        <v>-124.426</v>
      </c>
      <c r="V13" s="50">
        <v>-35.031999999999996</v>
      </c>
      <c r="W13" s="50">
        <v>-36.484000000000002</v>
      </c>
      <c r="X13" s="50">
        <v>-52.188000000000002</v>
      </c>
      <c r="Y13" s="50">
        <v>-41.133000000000003</v>
      </c>
      <c r="Z13" s="82">
        <v>-164.83699999999999</v>
      </c>
      <c r="AA13" s="23">
        <f ca="1">AA57*'Balance Sheet'!AA33</f>
        <v>-38.225673278467127</v>
      </c>
      <c r="AB13" s="23">
        <f ca="1">AB57*'Balance Sheet'!AB33</f>
        <v>-38.203022189573637</v>
      </c>
      <c r="AC13" s="23">
        <f ca="1">AC57*'Balance Sheet'!AC33</f>
        <v>-38.07943701368265</v>
      </c>
      <c r="AD13" s="23">
        <f ca="1">AD57*'Balance Sheet'!AD33</f>
        <v>-37.746230203888729</v>
      </c>
      <c r="AE13" s="178">
        <f ca="1">SUM(AA13:AD13)</f>
        <v>-152.25436268561214</v>
      </c>
      <c r="AF13" s="23">
        <f ca="1">AF57*'Balance Sheet'!AF33</f>
        <v>-38.472659567409416</v>
      </c>
      <c r="AG13" s="23">
        <f ca="1">AG57*'Balance Sheet'!AG33</f>
        <v>-39.112288156823936</v>
      </c>
      <c r="AH13" s="23">
        <f ca="1">AH57*'Balance Sheet'!AH33</f>
        <v>-39.544236938232658</v>
      </c>
      <c r="AI13" s="23">
        <f ca="1">AI57*'Balance Sheet'!AI33</f>
        <v>-40.013127367809176</v>
      </c>
      <c r="AJ13" s="178">
        <f ca="1">AJ57*'Balance Sheet'!AJ33</f>
        <v>-40.013127367809176</v>
      </c>
      <c r="AK13" s="23">
        <f ca="1">AK57*'Balance Sheet'!AK33</f>
        <v>-40.142200330738049</v>
      </c>
      <c r="AL13" s="23">
        <f ca="1">AL57*'Balance Sheet'!AL33</f>
        <v>-40.389993122267022</v>
      </c>
      <c r="AM13" s="23">
        <f ca="1">AM57*'Balance Sheet'!AM33</f>
        <v>-40.811472795916607</v>
      </c>
      <c r="AN13" s="23">
        <f ca="1">AN57*'Balance Sheet'!AN33</f>
        <v>-41.067578231985699</v>
      </c>
      <c r="AO13" s="178">
        <f ca="1">AO57*'Balance Sheet'!AO33</f>
        <v>-41.067578231985699</v>
      </c>
      <c r="AP13" s="23">
        <f ca="1">AP57*'Balance Sheet'!AP33</f>
        <v>-41.212340338070341</v>
      </c>
      <c r="AQ13" s="23">
        <f ca="1">AQ57*'Balance Sheet'!AQ33</f>
        <v>-41.345074577981684</v>
      </c>
      <c r="AR13" s="23">
        <f ca="1">AR57*'Balance Sheet'!AR33</f>
        <v>-41.205480226425081</v>
      </c>
      <c r="AS13" s="23">
        <f ca="1">AS57*'Balance Sheet'!AS33</f>
        <v>-40.962748048338177</v>
      </c>
      <c r="AT13" s="178">
        <f ca="1">AT57*'Balance Sheet'!AT33</f>
        <v>-40.962748048338177</v>
      </c>
    </row>
    <row r="14" spans="1:46">
      <c r="A14" t="s">
        <v>199</v>
      </c>
      <c r="B14" s="50">
        <v>3.101</v>
      </c>
      <c r="C14" s="50">
        <v>-0.113</v>
      </c>
      <c r="D14" s="50">
        <v>1.607</v>
      </c>
      <c r="E14" s="50">
        <f>F14-D14-C14-B14</f>
        <v>-0.41500000000000048</v>
      </c>
      <c r="F14" s="82">
        <v>4.18</v>
      </c>
      <c r="G14" s="50">
        <v>3.0000000000000001E-3</v>
      </c>
      <c r="H14" s="50">
        <v>5.625</v>
      </c>
      <c r="I14" s="50">
        <v>3.8140000000000001</v>
      </c>
      <c r="J14" s="50">
        <f t="shared" si="1"/>
        <v>3.9350000000000005</v>
      </c>
      <c r="K14" s="82">
        <v>13.377000000000001</v>
      </c>
      <c r="L14" s="50">
        <v>3.649</v>
      </c>
      <c r="M14" s="50">
        <v>-2.2389999999999999</v>
      </c>
      <c r="N14" s="50">
        <v>1.1439999999999999</v>
      </c>
      <c r="O14" s="50">
        <v>1.712</v>
      </c>
      <c r="P14" s="82">
        <v>4.266</v>
      </c>
      <c r="Q14" s="50">
        <v>-8.2000000000000003E-2</v>
      </c>
      <c r="R14" s="50">
        <v>1.399</v>
      </c>
      <c r="S14" s="50">
        <v>2.67</v>
      </c>
      <c r="T14" s="50">
        <v>-0.38900000000000001</v>
      </c>
      <c r="U14" s="82">
        <v>3.5979999999999999</v>
      </c>
      <c r="V14" s="50">
        <v>2.843</v>
      </c>
      <c r="W14" s="50">
        <v>2.234</v>
      </c>
      <c r="X14" s="50">
        <v>-2.2629999999999999</v>
      </c>
      <c r="Y14" s="50">
        <v>-2.536</v>
      </c>
      <c r="Z14" s="82">
        <v>0.27800000000000002</v>
      </c>
      <c r="AA14" s="23">
        <f ca="1">AA58*'Balance Sheet'!AA33</f>
        <v>2.9731079216585545</v>
      </c>
      <c r="AB14" s="23">
        <f ca="1">AB58*'Balance Sheet'!AB33</f>
        <v>2.9713461703001718</v>
      </c>
      <c r="AC14" s="23">
        <f ca="1">AC58*'Balance Sheet'!AC33</f>
        <v>2.9617339899530952</v>
      </c>
      <c r="AD14" s="23">
        <f ca="1">AD58*'Balance Sheet'!AD33</f>
        <v>2.9358179047469015</v>
      </c>
      <c r="AE14" s="178">
        <f ca="1">AE58*'Balance Sheet'!AE33</f>
        <v>2.9358179047469015</v>
      </c>
      <c r="AF14" s="23">
        <f ca="1">AF58*'Balance Sheet'!AF33</f>
        <v>2.992317966354066</v>
      </c>
      <c r="AG14" s="23">
        <f ca="1">AG58*'Balance Sheet'!AG33</f>
        <v>3.042066856641862</v>
      </c>
      <c r="AH14" s="23">
        <f ca="1">AH58*'Balance Sheet'!AH33</f>
        <v>3.0756628729736515</v>
      </c>
      <c r="AI14" s="23">
        <f ca="1">AI58*'Balance Sheet'!AI33</f>
        <v>3.1121321286073802</v>
      </c>
      <c r="AJ14" s="178">
        <f ca="1">AJ58*'Balance Sheet'!AJ33</f>
        <v>3.1121321286073802</v>
      </c>
      <c r="AK14" s="23">
        <f ca="1">AK58*'Balance Sheet'!AK33</f>
        <v>3.1221711368351821</v>
      </c>
      <c r="AL14" s="23">
        <f ca="1">AL58*'Balance Sheet'!AL33</f>
        <v>3.1414439095096576</v>
      </c>
      <c r="AM14" s="23">
        <f ca="1">AM58*'Balance Sheet'!AM33</f>
        <v>3.1742256619046252</v>
      </c>
      <c r="AN14" s="23">
        <f ca="1">AN58*'Balance Sheet'!AN33</f>
        <v>3.1941449735988883</v>
      </c>
      <c r="AO14" s="178">
        <f ca="1">AO58*'Balance Sheet'!AO33</f>
        <v>3.1941449735988883</v>
      </c>
      <c r="AP14" s="23">
        <f ca="1">AP58*'Balance Sheet'!AP33</f>
        <v>3.2054042485165826</v>
      </c>
      <c r="AQ14" s="23">
        <f ca="1">AQ58*'Balance Sheet'!AQ33</f>
        <v>3.2157280227319092</v>
      </c>
      <c r="AR14" s="23">
        <f ca="1">AR58*'Balance Sheet'!AR33</f>
        <v>3.2048706842775068</v>
      </c>
      <c r="AS14" s="23">
        <f ca="1">AS58*'Balance Sheet'!AS33</f>
        <v>3.1859915148707474</v>
      </c>
      <c r="AT14" s="178">
        <f ca="1">AT58*'Balance Sheet'!AT33</f>
        <v>3.1859915148707474</v>
      </c>
    </row>
    <row r="15" spans="1:46" ht="15" hidden="1" outlineLevel="1">
      <c r="A15" s="32" t="s">
        <v>291</v>
      </c>
      <c r="B15">
        <f>B11+B12</f>
        <v>-22.103999999999967</v>
      </c>
      <c r="C15">
        <f t="shared" ref="C15:AT15" si="8">C11+C12</f>
        <v>14.141999999999946</v>
      </c>
      <c r="D15">
        <f t="shared" si="8"/>
        <v>-3.2559999999999789</v>
      </c>
      <c r="E15">
        <f t="shared" si="8"/>
        <v>59.59399999999988</v>
      </c>
      <c r="F15" s="76">
        <f t="shared" si="8"/>
        <v>48.375999999999998</v>
      </c>
      <c r="G15">
        <f t="shared" si="8"/>
        <v>212.05200000000008</v>
      </c>
      <c r="H15">
        <f t="shared" si="8"/>
        <v>127.52499999999998</v>
      </c>
      <c r="I15">
        <f t="shared" si="8"/>
        <v>56.151000000000025</v>
      </c>
      <c r="J15">
        <f t="shared" si="8"/>
        <v>156.73499999999984</v>
      </c>
      <c r="K15" s="76">
        <f t="shared" si="8"/>
        <v>552.46299999999974</v>
      </c>
      <c r="L15">
        <f t="shared" si="8"/>
        <v>262.55</v>
      </c>
      <c r="M15">
        <f t="shared" si="8"/>
        <v>194.36600000000004</v>
      </c>
      <c r="N15">
        <f t="shared" si="8"/>
        <v>213.27300000000002</v>
      </c>
      <c r="O15">
        <f t="shared" si="8"/>
        <v>231.43600000000009</v>
      </c>
      <c r="P15" s="76">
        <f t="shared" si="8"/>
        <v>901.62500000000011</v>
      </c>
      <c r="Q15">
        <f t="shared" si="8"/>
        <v>84.174000000000078</v>
      </c>
      <c r="R15">
        <f t="shared" si="8"/>
        <v>83.534999999999982</v>
      </c>
      <c r="S15">
        <f t="shared" si="8"/>
        <v>-1.7660000000000391</v>
      </c>
      <c r="T15">
        <f t="shared" si="8"/>
        <v>75.72499999999998</v>
      </c>
      <c r="U15" s="76">
        <f t="shared" si="8"/>
        <v>241.66800000000023</v>
      </c>
      <c r="V15">
        <f t="shared" si="8"/>
        <v>75.473999999999904</v>
      </c>
      <c r="W15">
        <f t="shared" si="8"/>
        <v>-58.388000000000048</v>
      </c>
      <c r="X15">
        <f t="shared" si="8"/>
        <v>-55.288000000000082</v>
      </c>
      <c r="Y15">
        <f t="shared" si="8"/>
        <v>15.328999999999972</v>
      </c>
      <c r="Z15" s="76">
        <f t="shared" si="8"/>
        <v>-22.872999999999873</v>
      </c>
      <c r="AA15" s="23">
        <f t="shared" ca="1" si="8"/>
        <v>13.634959667711978</v>
      </c>
      <c r="AB15" s="23">
        <f t="shared" ca="1" si="8"/>
        <v>8.7741563127999864</v>
      </c>
      <c r="AC15" s="23">
        <f t="shared" ca="1" si="8"/>
        <v>18.206916884991976</v>
      </c>
      <c r="AD15" s="23">
        <f t="shared" ca="1" si="8"/>
        <v>45.551852269631951</v>
      </c>
      <c r="AE15" s="178">
        <f t="shared" ca="1" si="8"/>
        <v>86.16788513513589</v>
      </c>
      <c r="AF15" s="23">
        <f t="shared" ca="1" si="8"/>
        <v>184.20971355668831</v>
      </c>
      <c r="AG15" s="23">
        <f t="shared" ca="1" si="8"/>
        <v>143.78240399348107</v>
      </c>
      <c r="AH15" s="23">
        <f t="shared" ca="1" si="8"/>
        <v>98.979453360840566</v>
      </c>
      <c r="AI15" s="23">
        <f t="shared" ca="1" si="8"/>
        <v>150.0184222885305</v>
      </c>
      <c r="AJ15" s="178">
        <f t="shared" ca="1" si="8"/>
        <v>572.48731226945324</v>
      </c>
      <c r="AK15" s="23">
        <f t="shared" ca="1" si="8"/>
        <v>238.35411939032355</v>
      </c>
      <c r="AL15" s="23">
        <f t="shared" ca="1" si="8"/>
        <v>241.99995019218443</v>
      </c>
      <c r="AM15" s="23">
        <f t="shared" ca="1" si="8"/>
        <v>251.94709716503323</v>
      </c>
      <c r="AN15" s="23">
        <f t="shared" ca="1" si="8"/>
        <v>252.75355132944841</v>
      </c>
      <c r="AO15" s="178">
        <f t="shared" ca="1" si="8"/>
        <v>984.92641143105254</v>
      </c>
      <c r="AP15" s="23">
        <f t="shared" ca="1" si="8"/>
        <v>193.47214521966288</v>
      </c>
      <c r="AQ15" s="23">
        <f t="shared" ca="1" si="8"/>
        <v>192.7857827336403</v>
      </c>
      <c r="AR15" s="23">
        <f t="shared" ca="1" si="8"/>
        <v>121.64192229090216</v>
      </c>
      <c r="AS15" s="23">
        <f t="shared" ca="1" si="8"/>
        <v>98.312021531020008</v>
      </c>
      <c r="AT15" s="178">
        <f t="shared" ca="1" si="8"/>
        <v>597.54289588169445</v>
      </c>
    </row>
    <row r="16" spans="1:46" ht="15" hidden="1" outlineLevel="1">
      <c r="A16" s="32" t="s">
        <v>292</v>
      </c>
      <c r="B16" s="17">
        <f>B15/B3</f>
        <v>-5.0830970465881496E-2</v>
      </c>
      <c r="C16" s="17">
        <f t="shared" ref="C16:AA16" si="9">C15/C3</f>
        <v>3.0224859102401504E-2</v>
      </c>
      <c r="D16" s="17">
        <f t="shared" si="9"/>
        <v>-6.3831372256877728E-3</v>
      </c>
      <c r="E16" s="17">
        <f t="shared" si="9"/>
        <v>0.10176762200109614</v>
      </c>
      <c r="F16" s="79">
        <f t="shared" si="9"/>
        <v>2.4207014609976134E-2</v>
      </c>
      <c r="G16" s="17">
        <f t="shared" si="9"/>
        <v>0.26167984411654738</v>
      </c>
      <c r="H16" s="17">
        <f t="shared" si="9"/>
        <v>0.19057361125224903</v>
      </c>
      <c r="I16" s="17">
        <f t="shared" si="9"/>
        <v>7.8020441964384998E-2</v>
      </c>
      <c r="J16" s="17">
        <f t="shared" si="9"/>
        <v>0.18194682581233812</v>
      </c>
      <c r="K16" s="79">
        <f t="shared" si="9"/>
        <v>0.1805055932709542</v>
      </c>
      <c r="L16" s="17">
        <f t="shared" si="9"/>
        <v>0.27297065474488602</v>
      </c>
      <c r="M16" s="17">
        <f t="shared" si="9"/>
        <v>0.20460741979017757</v>
      </c>
      <c r="N16" s="17">
        <f t="shared" si="9"/>
        <v>0.20437747059246306</v>
      </c>
      <c r="O16" s="17">
        <f t="shared" si="9"/>
        <v>0.236993254832569</v>
      </c>
      <c r="P16" s="79">
        <f t="shared" si="9"/>
        <v>0.22931334815418811</v>
      </c>
      <c r="Q16" s="17">
        <f t="shared" si="9"/>
        <v>9.335976016211027E-2</v>
      </c>
      <c r="R16" s="17">
        <f t="shared" si="9"/>
        <v>9.8537188396121009E-2</v>
      </c>
      <c r="S16" s="17">
        <f t="shared" si="9"/>
        <v>-2.3087532601662134E-3</v>
      </c>
      <c r="T16" s="17">
        <f t="shared" si="9"/>
        <v>9.8441446676520536E-2</v>
      </c>
      <c r="U16" s="79">
        <f t="shared" si="9"/>
        <v>7.3600417114104047E-2</v>
      </c>
      <c r="V16" s="17">
        <f t="shared" si="9"/>
        <v>0.10129473770388382</v>
      </c>
      <c r="W16" s="17">
        <f t="shared" si="9"/>
        <v>-0.11397450662710584</v>
      </c>
      <c r="X16" s="17">
        <f t="shared" si="9"/>
        <v>-9.5117994277918519E-2</v>
      </c>
      <c r="Y16" s="17">
        <f t="shared" si="9"/>
        <v>1.8893831433350185E-2</v>
      </c>
      <c r="Z16" s="79">
        <f t="shared" si="9"/>
        <v>-8.6314412691799371E-3</v>
      </c>
      <c r="AA16" s="17">
        <f t="shared" ca="1" si="9"/>
        <v>2.4314425449999878E-2</v>
      </c>
      <c r="AB16" s="17">
        <f t="shared" ref="AB16" ca="1" si="10">AB15/AB3</f>
        <v>1.6123544046940372E-2</v>
      </c>
      <c r="AC16" s="17">
        <f t="shared" ref="AC16" ca="1" si="11">AC15/AC3</f>
        <v>3.1509590812463975E-2</v>
      </c>
      <c r="AD16" s="17">
        <f t="shared" ref="AD16" ca="1" si="12">AD15/AD3</f>
        <v>6.8726892098773404E-2</v>
      </c>
      <c r="AE16" s="179">
        <f t="shared" ref="AE16" ca="1" si="13">AE15/AE3</f>
        <v>3.6736343033589365E-2</v>
      </c>
      <c r="AF16" s="17">
        <f t="shared" ref="AF16" ca="1" si="14">AF15/AF3</f>
        <v>0.17443526287850578</v>
      </c>
      <c r="AG16" s="17">
        <f t="shared" ref="AG16" ca="1" si="15">AG15/AG3</f>
        <v>0.1489085303189607</v>
      </c>
      <c r="AH16" s="17">
        <f t="shared" ref="AH16" ca="1" si="16">AH15/AH3</f>
        <v>0.11623444420286545</v>
      </c>
      <c r="AI16" s="17">
        <f t="shared" ref="AI16" ca="1" si="17">AI15/AI3</f>
        <v>0.15358378057146743</v>
      </c>
      <c r="AJ16" s="179">
        <f t="shared" ref="AJ16" ca="1" si="18">AJ15/AJ3</f>
        <v>0.14870009448337068</v>
      </c>
      <c r="AK16" s="17">
        <f t="shared" ref="AK16" ca="1" si="19">AK15/AK3</f>
        <v>0.20440255569512281</v>
      </c>
      <c r="AL16" s="17">
        <f t="shared" ref="AL16" ca="1" si="20">AL15/AL3</f>
        <v>0.20622658450282128</v>
      </c>
      <c r="AM16" s="17">
        <f t="shared" ref="AM16" ca="1" si="21">AM15/AM3</f>
        <v>0.21116909506203191</v>
      </c>
      <c r="AN16" s="17">
        <f t="shared" ref="AN16" ca="1" si="22">AN15/AN3</f>
        <v>0.21160916414636827</v>
      </c>
      <c r="AO16" s="179">
        <f t="shared" ref="AO16" ca="1" si="23">AO15/AO3</f>
        <v>0.20835701430734554</v>
      </c>
      <c r="AP16" s="17">
        <f t="shared" ref="AP16" ca="1" si="24">AP15/AP3</f>
        <v>0.16275259647581422</v>
      </c>
      <c r="AQ16" s="17">
        <f t="shared" ref="AQ16" ca="1" si="25">AQ15/AQ3</f>
        <v>0.16258998514290213</v>
      </c>
      <c r="AR16" s="17">
        <f t="shared" ref="AR16" ca="1" si="26">AR15/AR3</f>
        <v>0.12155277566755675</v>
      </c>
      <c r="AS16" s="17">
        <f t="shared" ref="AS16" ca="1" si="27">AS15/AS3</f>
        <v>0.10568048206772121</v>
      </c>
      <c r="AT16" s="179">
        <f t="shared" ref="AT16" ca="1" si="28">AT15/AT3</f>
        <v>0.13878669261648274</v>
      </c>
    </row>
    <row r="17" spans="1:46" ht="15" hidden="1" outlineLevel="1">
      <c r="A17" s="32" t="s">
        <v>206</v>
      </c>
      <c r="B17" s="23">
        <f>B15-B8</f>
        <v>30.875000000000032</v>
      </c>
      <c r="C17" s="23">
        <f t="shared" ref="C17:Z17" si="29">C15-C8</f>
        <v>72.635999999999939</v>
      </c>
      <c r="D17" s="23">
        <f t="shared" si="29"/>
        <v>57.921000000000021</v>
      </c>
      <c r="E17" s="23">
        <f t="shared" si="29"/>
        <v>114.99799999999989</v>
      </c>
      <c r="F17" s="77">
        <f t="shared" si="29"/>
        <v>276.43</v>
      </c>
      <c r="G17" s="23">
        <f t="shared" si="29"/>
        <v>268.02400000000006</v>
      </c>
      <c r="H17" s="23">
        <f t="shared" si="29"/>
        <v>188.53399999999999</v>
      </c>
      <c r="I17" s="23">
        <f t="shared" si="29"/>
        <v>114.08000000000003</v>
      </c>
      <c r="J17" s="23">
        <f t="shared" si="29"/>
        <v>214.04999999999984</v>
      </c>
      <c r="K17" s="77">
        <f t="shared" si="29"/>
        <v>784.68799999999976</v>
      </c>
      <c r="L17" s="23">
        <f t="shared" si="29"/>
        <v>321.72199999999998</v>
      </c>
      <c r="M17" s="23">
        <f t="shared" si="29"/>
        <v>257.11400000000003</v>
      </c>
      <c r="N17" s="23">
        <f t="shared" si="29"/>
        <v>274.62600000000003</v>
      </c>
      <c r="O17" s="23">
        <f t="shared" si="29"/>
        <v>293.46600000000012</v>
      </c>
      <c r="P17" s="77">
        <f t="shared" si="29"/>
        <v>1146.9280000000001</v>
      </c>
      <c r="Q17" s="23">
        <f t="shared" si="29"/>
        <v>169.49300000000008</v>
      </c>
      <c r="R17" s="23">
        <f t="shared" si="29"/>
        <v>169.17199999999997</v>
      </c>
      <c r="S17" s="23">
        <f t="shared" si="29"/>
        <v>83.470999999999961</v>
      </c>
      <c r="T17" s="23">
        <f t="shared" si="29"/>
        <v>163.65899999999999</v>
      </c>
      <c r="U17" s="77">
        <f t="shared" si="29"/>
        <v>585.7950000000003</v>
      </c>
      <c r="V17" s="23">
        <f t="shared" si="29"/>
        <v>165.4609999999999</v>
      </c>
      <c r="W17" s="23">
        <f t="shared" si="29"/>
        <v>33.153999999999954</v>
      </c>
      <c r="X17" s="23">
        <f t="shared" si="29"/>
        <v>33.291999999999916</v>
      </c>
      <c r="Y17" s="23">
        <f t="shared" si="29"/>
        <v>102.34899999999996</v>
      </c>
      <c r="Z17" s="77">
        <f t="shared" si="29"/>
        <v>334.25600000000014</v>
      </c>
      <c r="AA17" s="23">
        <f t="shared" ref="AA17:AT17" ca="1" si="30">AA15-AA8</f>
        <v>87.176079667711988</v>
      </c>
      <c r="AB17" s="23">
        <f t="shared" ca="1" si="30"/>
        <v>81.344453912799992</v>
      </c>
      <c r="AC17" s="23">
        <f t="shared" ca="1" si="30"/>
        <v>89.825808532991999</v>
      </c>
      <c r="AD17" s="23">
        <f t="shared" ca="1" si="30"/>
        <v>116.23836608467197</v>
      </c>
      <c r="AE17" s="178">
        <f t="shared" ca="1" si="30"/>
        <v>374.58470819817592</v>
      </c>
      <c r="AF17" s="23">
        <f t="shared" ca="1" si="30"/>
        <v>253.71025635677569</v>
      </c>
      <c r="AG17" s="23">
        <f t="shared" ca="1" si="30"/>
        <v>212.9981942189068</v>
      </c>
      <c r="AH17" s="23">
        <f t="shared" ca="1" si="30"/>
        <v>167.67362220571869</v>
      </c>
      <c r="AI17" s="23">
        <f t="shared" ca="1" si="30"/>
        <v>217.93258447667608</v>
      </c>
      <c r="AJ17" s="178">
        <f t="shared" ca="1" si="30"/>
        <v>847.81197632799012</v>
      </c>
      <c r="AK17" s="23">
        <f t="shared" ca="1" si="30"/>
        <v>305.8101088684374</v>
      </c>
      <c r="AL17" s="23">
        <f t="shared" ca="1" si="30"/>
        <v>309.53694459707799</v>
      </c>
      <c r="AM17" s="23">
        <f t="shared" ca="1" si="30"/>
        <v>319.58535138298203</v>
      </c>
      <c r="AN17" s="23">
        <f t="shared" ca="1" si="30"/>
        <v>320.55072304602839</v>
      </c>
      <c r="AO17" s="178">
        <f t="shared" ca="1" si="30"/>
        <v>1255.3548212485887</v>
      </c>
      <c r="AP17" s="23">
        <f t="shared" ca="1" si="30"/>
        <v>261.42989480988797</v>
      </c>
      <c r="AQ17" s="23">
        <f t="shared" ca="1" si="30"/>
        <v>260.15826591293956</v>
      </c>
      <c r="AR17" s="23">
        <f t="shared" ca="1" si="30"/>
        <v>188.43809893754997</v>
      </c>
      <c r="AS17" s="23">
        <f t="shared" ca="1" si="30"/>
        <v>164.25884233389849</v>
      </c>
      <c r="AT17" s="178">
        <f t="shared" ca="1" si="30"/>
        <v>865.61612610074508</v>
      </c>
    </row>
    <row r="18" spans="1:46" ht="15" hidden="1" outlineLevel="1">
      <c r="A18" s="32" t="s">
        <v>207</v>
      </c>
      <c r="B18" s="17">
        <f>B17/B3</f>
        <v>7.100100493730073E-2</v>
      </c>
      <c r="C18" s="17">
        <f t="shared" ref="C18:AA18" si="31">C17/C3</f>
        <v>0.15524062125314964</v>
      </c>
      <c r="D18" s="17">
        <f t="shared" si="31"/>
        <v>0.11354965947452826</v>
      </c>
      <c r="E18" s="17">
        <f t="shared" si="31"/>
        <v>0.19638005495321786</v>
      </c>
      <c r="F18" s="79">
        <f t="shared" si="31"/>
        <v>0.13832365322961185</v>
      </c>
      <c r="G18" s="17">
        <f t="shared" si="31"/>
        <v>0.33075131825916987</v>
      </c>
      <c r="H18" s="17">
        <f t="shared" si="31"/>
        <v>0.28174558105337405</v>
      </c>
      <c r="I18" s="17">
        <f t="shared" si="31"/>
        <v>0.15851137146795316</v>
      </c>
      <c r="J18" s="17">
        <f t="shared" si="31"/>
        <v>0.24848130963174136</v>
      </c>
      <c r="K18" s="79">
        <f t="shared" si="31"/>
        <v>0.2563801973572864</v>
      </c>
      <c r="L18" s="17">
        <f t="shared" si="31"/>
        <v>0.33449120162191665</v>
      </c>
      <c r="M18" s="17">
        <f t="shared" si="31"/>
        <v>0.27066170077035961</v>
      </c>
      <c r="N18" s="17">
        <f t="shared" si="31"/>
        <v>0.26317146211159292</v>
      </c>
      <c r="O18" s="17">
        <f t="shared" si="31"/>
        <v>0.30051272283782426</v>
      </c>
      <c r="P18" s="79">
        <f t="shared" si="31"/>
        <v>0.29170209318928231</v>
      </c>
      <c r="Q18" s="17">
        <f t="shared" si="31"/>
        <v>0.18798947215478115</v>
      </c>
      <c r="R18" s="17">
        <f t="shared" si="31"/>
        <v>0.19955387843836217</v>
      </c>
      <c r="S18" s="17">
        <f t="shared" si="31"/>
        <v>0.10912454324990353</v>
      </c>
      <c r="T18" s="17">
        <f t="shared" si="31"/>
        <v>0.21275442352766824</v>
      </c>
      <c r="U18" s="79">
        <f t="shared" si="31"/>
        <v>0.17840490401441877</v>
      </c>
      <c r="V18" s="17">
        <f t="shared" si="31"/>
        <v>0.22206758082548073</v>
      </c>
      <c r="W18" s="17">
        <f t="shared" si="31"/>
        <v>6.4717249995119866E-2</v>
      </c>
      <c r="X18" s="17">
        <f t="shared" si="31"/>
        <v>5.7275869365874164E-2</v>
      </c>
      <c r="Y18" s="17">
        <f t="shared" si="31"/>
        <v>0.12615074390840636</v>
      </c>
      <c r="Z18" s="79">
        <f t="shared" si="31"/>
        <v>0.12613610076819945</v>
      </c>
      <c r="AA18" s="17">
        <f t="shared" ca="1" si="31"/>
        <v>0.15545600000000001</v>
      </c>
      <c r="AB18" s="17">
        <f t="shared" ref="AB18" ca="1" si="32">AB17/AB3</f>
        <v>0.14947999999999997</v>
      </c>
      <c r="AC18" s="17">
        <f t="shared" ref="AC18" ca="1" si="33">AC17/AC3</f>
        <v>0.15545600000000001</v>
      </c>
      <c r="AD18" s="17">
        <f t="shared" ref="AD18" ca="1" si="34">AD17/AD3</f>
        <v>0.17537599999999998</v>
      </c>
      <c r="AE18" s="179">
        <f t="shared" ref="AE18" ca="1" si="35">AE17/AE3</f>
        <v>0.15969838779174145</v>
      </c>
      <c r="AF18" s="17">
        <f t="shared" ref="AF18" ca="1" si="36">AF17/AF3</f>
        <v>0.24024800000000002</v>
      </c>
      <c r="AG18" s="17">
        <f t="shared" ref="AG18" ca="1" si="37">AG17/AG3</f>
        <v>0.22059199999999993</v>
      </c>
      <c r="AH18" s="17">
        <f t="shared" ref="AH18" ca="1" si="38">AH17/AH3</f>
        <v>0.196904</v>
      </c>
      <c r="AI18" s="17">
        <f t="shared" ref="AI18" ca="1" si="39">AI17/AI3</f>
        <v>0.22311199999999992</v>
      </c>
      <c r="AJ18" s="179">
        <f t="shared" ref="AJ18" ca="1" si="40">AJ17/AJ3</f>
        <v>0.22021399999999999</v>
      </c>
      <c r="AK18" s="17">
        <f t="shared" ref="AK18" ca="1" si="41">AK17/AK3</f>
        <v>0.26224999999999998</v>
      </c>
      <c r="AL18" s="17">
        <f t="shared" ref="AL18" ca="1" si="42">AL17/AL3</f>
        <v>0.26378000000000001</v>
      </c>
      <c r="AM18" s="17">
        <f t="shared" ref="AM18" ca="1" si="43">AM17/AM3</f>
        <v>0.26785999999999999</v>
      </c>
      <c r="AN18" s="17">
        <f t="shared" ref="AN18" ca="1" si="44">AN17/AN3</f>
        <v>0.26836999999999994</v>
      </c>
      <c r="AO18" s="179">
        <f t="shared" ref="AO18" ca="1" si="45">AO17/AO3</f>
        <v>0.26556499999999994</v>
      </c>
      <c r="AP18" s="17">
        <f t="shared" ref="AP18" ca="1" si="46">AP17/AP3</f>
        <v>0.21991999999999998</v>
      </c>
      <c r="AQ18" s="17">
        <f t="shared" ref="AQ18" ca="1" si="47">AQ17/AQ3</f>
        <v>0.21941000000000005</v>
      </c>
      <c r="AR18" s="17">
        <f t="shared" ref="AR18" ca="1" si="48">AR17/AR3</f>
        <v>0.1883</v>
      </c>
      <c r="AS18" s="17">
        <f t="shared" ref="AS18" ca="1" si="49">AS17/AS3</f>
        <v>0.17657</v>
      </c>
      <c r="AT18" s="179">
        <f t="shared" ref="AT18" ca="1" si="50">AT17/AT3</f>
        <v>0.20105000000000001</v>
      </c>
    </row>
    <row r="19" spans="1:46" ht="15" collapsed="1">
      <c r="A19" s="32"/>
      <c r="B19" s="17"/>
      <c r="C19" s="17"/>
      <c r="D19" s="17"/>
      <c r="E19" s="17"/>
      <c r="F19" s="79"/>
      <c r="G19" s="17"/>
      <c r="H19" s="17"/>
      <c r="I19" s="17"/>
      <c r="J19" s="17"/>
      <c r="K19" s="79"/>
      <c r="L19" s="17"/>
      <c r="M19" s="17"/>
      <c r="N19" s="17"/>
      <c r="O19" s="17"/>
      <c r="P19" s="79"/>
      <c r="Q19" s="17"/>
      <c r="R19" s="17"/>
      <c r="S19" s="17"/>
      <c r="T19" s="17"/>
      <c r="U19" s="79"/>
      <c r="V19" s="17"/>
      <c r="W19" s="17"/>
      <c r="X19" s="17"/>
      <c r="Y19" s="17"/>
      <c r="Z19" s="79"/>
      <c r="AA19" s="17"/>
      <c r="AB19" s="17"/>
      <c r="AC19" s="17"/>
      <c r="AD19" s="17"/>
      <c r="AE19" s="179"/>
      <c r="AF19" s="17"/>
      <c r="AG19" s="17"/>
      <c r="AH19" s="17"/>
      <c r="AI19" s="17"/>
      <c r="AJ19" s="179"/>
      <c r="AK19" s="17"/>
      <c r="AL19" s="17"/>
      <c r="AM19" s="17"/>
      <c r="AN19" s="17"/>
      <c r="AO19" s="179"/>
      <c r="AP19" s="17"/>
      <c r="AQ19" s="17"/>
      <c r="AR19" s="17"/>
      <c r="AS19" s="17"/>
      <c r="AT19" s="179"/>
    </row>
    <row r="20" spans="1:46" ht="15">
      <c r="A20" s="59" t="s">
        <v>200</v>
      </c>
      <c r="B20" s="65">
        <f>B11+SUM(B12:B14)</f>
        <v>-40.003999999999969</v>
      </c>
      <c r="C20" s="65">
        <f>C11+SUM(C12:C14)</f>
        <v>-7.8290000000000539</v>
      </c>
      <c r="D20" s="65">
        <f t="shared" ref="D20:AT20" si="51">D11+SUM(D12:D14)</f>
        <v>-25.037999999999979</v>
      </c>
      <c r="E20" s="65">
        <f t="shared" si="51"/>
        <v>35.366999999999877</v>
      </c>
      <c r="F20" s="85">
        <f t="shared" si="51"/>
        <v>-37.503999999999991</v>
      </c>
      <c r="G20" s="65">
        <f t="shared" si="51"/>
        <v>188.73800000000008</v>
      </c>
      <c r="H20" s="65">
        <f t="shared" si="51"/>
        <v>109.83799999999997</v>
      </c>
      <c r="I20" s="65">
        <f t="shared" si="51"/>
        <v>35.099000000000032</v>
      </c>
      <c r="J20" s="65">
        <f t="shared" si="51"/>
        <v>137.20999999999987</v>
      </c>
      <c r="K20" s="85">
        <f t="shared" si="51"/>
        <v>470.88499999999976</v>
      </c>
      <c r="L20" s="65">
        <f t="shared" si="51"/>
        <v>242.01900000000001</v>
      </c>
      <c r="M20" s="65">
        <f t="shared" si="51"/>
        <v>168.35600000000002</v>
      </c>
      <c r="N20" s="65">
        <f t="shared" si="51"/>
        <v>191.33000000000004</v>
      </c>
      <c r="O20" s="65">
        <f t="shared" si="51"/>
        <v>209.7700000000001</v>
      </c>
      <c r="P20" s="85">
        <f t="shared" si="51"/>
        <v>811.47500000000014</v>
      </c>
      <c r="Q20" s="65">
        <f t="shared" si="51"/>
        <v>55.672000000000068</v>
      </c>
      <c r="R20" s="65">
        <f t="shared" si="51"/>
        <v>55.35499999999999</v>
      </c>
      <c r="S20" s="65">
        <f t="shared" si="51"/>
        <v>-29.606000000000041</v>
      </c>
      <c r="T20" s="65">
        <f t="shared" si="51"/>
        <v>39.418999999999983</v>
      </c>
      <c r="U20" s="85">
        <f t="shared" si="51"/>
        <v>120.84000000000022</v>
      </c>
      <c r="V20" s="65">
        <f t="shared" si="51"/>
        <v>43.284999999999911</v>
      </c>
      <c r="W20" s="65">
        <f t="shared" si="51"/>
        <v>-92.638000000000048</v>
      </c>
      <c r="X20" s="65">
        <f t="shared" si="51"/>
        <v>-109.73900000000009</v>
      </c>
      <c r="Y20" s="65">
        <f t="shared" si="51"/>
        <v>-28.340000000000032</v>
      </c>
      <c r="Z20" s="85">
        <f t="shared" si="51"/>
        <v>-187.43199999999987</v>
      </c>
      <c r="AA20" s="65">
        <f t="shared" ca="1" si="51"/>
        <v>-21.617605689096592</v>
      </c>
      <c r="AB20" s="65">
        <f t="shared" ca="1" si="51"/>
        <v>-26.457519706473477</v>
      </c>
      <c r="AC20" s="65">
        <f t="shared" ca="1" si="51"/>
        <v>-16.910786138737578</v>
      </c>
      <c r="AD20" s="65">
        <f t="shared" ca="1" si="51"/>
        <v>10.741439970490124</v>
      </c>
      <c r="AE20" s="180">
        <f t="shared" ca="1" si="51"/>
        <v>-63.150659645729348</v>
      </c>
      <c r="AF20" s="65">
        <f t="shared" ca="1" si="51"/>
        <v>148.72937195563296</v>
      </c>
      <c r="AG20" s="65">
        <f t="shared" ca="1" si="51"/>
        <v>107.712182693299</v>
      </c>
      <c r="AH20" s="65">
        <f t="shared" ca="1" si="51"/>
        <v>62.51087929558156</v>
      </c>
      <c r="AI20" s="65">
        <f t="shared" ca="1" si="51"/>
        <v>113.11742704932871</v>
      </c>
      <c r="AJ20" s="180">
        <f t="shared" ca="1" si="51"/>
        <v>535.58631703025151</v>
      </c>
      <c r="AK20" s="65">
        <f t="shared" ca="1" si="51"/>
        <v>201.33409019642068</v>
      </c>
      <c r="AL20" s="65">
        <f t="shared" ca="1" si="51"/>
        <v>204.75140097942707</v>
      </c>
      <c r="AM20" s="65">
        <f t="shared" ca="1" si="51"/>
        <v>214.30985003102126</v>
      </c>
      <c r="AN20" s="65">
        <f t="shared" ca="1" si="51"/>
        <v>214.88011807106159</v>
      </c>
      <c r="AO20" s="180">
        <f t="shared" ca="1" si="51"/>
        <v>947.05297817266569</v>
      </c>
      <c r="AP20" s="65">
        <f t="shared" ca="1" si="51"/>
        <v>155.46520913010912</v>
      </c>
      <c r="AQ20" s="65">
        <f t="shared" ca="1" si="51"/>
        <v>154.65643617839052</v>
      </c>
      <c r="AR20" s="65">
        <f t="shared" ca="1" si="51"/>
        <v>83.641312748754572</v>
      </c>
      <c r="AS20" s="65">
        <f t="shared" ca="1" si="51"/>
        <v>60.535264997552574</v>
      </c>
      <c r="AT20" s="180">
        <f t="shared" ca="1" si="51"/>
        <v>559.76613934822694</v>
      </c>
    </row>
    <row r="21" spans="1:46">
      <c r="A21" t="s">
        <v>201</v>
      </c>
      <c r="B21" s="50">
        <v>-15.436999999999999</v>
      </c>
      <c r="C21" s="50">
        <v>-10.891999999999999</v>
      </c>
      <c r="D21" s="50">
        <v>-13.337</v>
      </c>
      <c r="E21" s="50">
        <f>F21-D21-C21-B21</f>
        <v>-15.011000000000005</v>
      </c>
      <c r="F21" s="82">
        <v>-54.677</v>
      </c>
      <c r="G21" s="50">
        <v>-25.408000000000001</v>
      </c>
      <c r="H21" s="50">
        <v>-15.53</v>
      </c>
      <c r="I21" s="50">
        <v>-11.46</v>
      </c>
      <c r="J21" s="50">
        <f t="shared" si="1"/>
        <v>-33.106000000000009</v>
      </c>
      <c r="K21" s="82">
        <v>-85.504000000000005</v>
      </c>
      <c r="L21" s="50">
        <v>-32.988</v>
      </c>
      <c r="M21" s="50">
        <v>-17.657</v>
      </c>
      <c r="N21" s="50">
        <v>-27.507999999999999</v>
      </c>
      <c r="O21" s="50">
        <v>-12.874000000000001</v>
      </c>
      <c r="P21" s="82">
        <v>-91.027000000000001</v>
      </c>
      <c r="Q21" s="50">
        <v>-20.463000000000001</v>
      </c>
      <c r="R21" s="50">
        <v>-9.9380000000000006</v>
      </c>
      <c r="S21" s="50">
        <v>7.8650000000000002</v>
      </c>
      <c r="T21" s="50">
        <v>-16.273</v>
      </c>
      <c r="U21" s="82">
        <v>-38.808999999999997</v>
      </c>
      <c r="V21" s="50">
        <v>-11.375999999999999</v>
      </c>
      <c r="W21" s="50">
        <v>1.5029999999999999</v>
      </c>
      <c r="X21" s="50">
        <v>-8.1059999999999999</v>
      </c>
      <c r="Y21" s="50">
        <v>-7.2169999999999996</v>
      </c>
      <c r="Z21" s="82">
        <v>-25.196000000000002</v>
      </c>
    </row>
    <row r="22" spans="1:46">
      <c r="A22" t="s">
        <v>202</v>
      </c>
      <c r="B22" s="50">
        <v>25.074999999999999</v>
      </c>
      <c r="C22" s="50">
        <v>11.474</v>
      </c>
      <c r="D22" s="50">
        <v>22.881</v>
      </c>
      <c r="E22" s="50">
        <f>F22-D22-C22-B22</f>
        <v>4.5260000000000034</v>
      </c>
      <c r="F22" s="82">
        <v>63.956000000000003</v>
      </c>
      <c r="G22" s="50">
        <v>-12.302</v>
      </c>
      <c r="H22" s="50">
        <v>6.4820000000000002</v>
      </c>
      <c r="I22" s="50">
        <v>14.743</v>
      </c>
      <c r="J22" s="50">
        <f t="shared" si="1"/>
        <v>-19.207000000000001</v>
      </c>
      <c r="K22" s="82">
        <v>-10.284000000000001</v>
      </c>
      <c r="L22" s="50">
        <v>-11.724</v>
      </c>
      <c r="M22" s="50">
        <v>-15.204000000000001</v>
      </c>
      <c r="N22" s="50">
        <v>-15.956</v>
      </c>
      <c r="O22" s="50">
        <v>-19.579999999999998</v>
      </c>
      <c r="P22" s="82">
        <v>-62.463999999999999</v>
      </c>
      <c r="Q22" s="50">
        <v>11.141999999999999</v>
      </c>
      <c r="R22" s="50">
        <v>3.9710000000000001</v>
      </c>
      <c r="S22" s="50">
        <v>8.7070000000000007</v>
      </c>
      <c r="T22" s="50">
        <v>10.515000000000001</v>
      </c>
      <c r="U22" s="82">
        <v>34.335000000000001</v>
      </c>
      <c r="V22" s="50">
        <v>1.77</v>
      </c>
      <c r="W22" s="50">
        <v>29.565999999999999</v>
      </c>
      <c r="X22" s="50">
        <v>38.356999999999999</v>
      </c>
      <c r="Y22" s="50">
        <v>17.608000000000001</v>
      </c>
      <c r="Z22" s="82">
        <v>87.301000000000002</v>
      </c>
    </row>
    <row r="23" spans="1:46" ht="15">
      <c r="A23" s="32" t="s">
        <v>365</v>
      </c>
      <c r="B23" s="23">
        <f>SUM(B21:B22)</f>
        <v>9.6379999999999999</v>
      </c>
      <c r="C23" s="23">
        <f t="shared" ref="C23:Z23" si="52">SUM(C21:C22)</f>
        <v>0.58200000000000074</v>
      </c>
      <c r="D23" s="23">
        <f t="shared" si="52"/>
        <v>9.5440000000000005</v>
      </c>
      <c r="E23" s="23">
        <f t="shared" si="52"/>
        <v>-10.485000000000001</v>
      </c>
      <c r="F23" s="77">
        <f t="shared" si="52"/>
        <v>9.2790000000000035</v>
      </c>
      <c r="G23" s="23">
        <f t="shared" si="52"/>
        <v>-37.71</v>
      </c>
      <c r="H23" s="23">
        <f t="shared" si="52"/>
        <v>-9.0479999999999983</v>
      </c>
      <c r="I23" s="23">
        <f t="shared" si="52"/>
        <v>3.2829999999999995</v>
      </c>
      <c r="J23" s="23">
        <f t="shared" si="52"/>
        <v>-52.313000000000009</v>
      </c>
      <c r="K23" s="77">
        <f t="shared" si="52"/>
        <v>-95.788000000000011</v>
      </c>
      <c r="L23" s="23">
        <f t="shared" si="52"/>
        <v>-44.712000000000003</v>
      </c>
      <c r="M23" s="23">
        <f t="shared" si="52"/>
        <v>-32.861000000000004</v>
      </c>
      <c r="N23" s="23">
        <f t="shared" si="52"/>
        <v>-43.463999999999999</v>
      </c>
      <c r="O23" s="23">
        <f t="shared" si="52"/>
        <v>-32.454000000000001</v>
      </c>
      <c r="P23" s="77">
        <f t="shared" si="52"/>
        <v>-153.49099999999999</v>
      </c>
      <c r="Q23" s="23">
        <f t="shared" si="52"/>
        <v>-9.3210000000000015</v>
      </c>
      <c r="R23" s="23">
        <f t="shared" si="52"/>
        <v>-5.9670000000000005</v>
      </c>
      <c r="S23" s="23">
        <f t="shared" si="52"/>
        <v>16.572000000000003</v>
      </c>
      <c r="T23" s="23">
        <f t="shared" si="52"/>
        <v>-5.7579999999999991</v>
      </c>
      <c r="U23" s="77">
        <f t="shared" si="52"/>
        <v>-4.4739999999999966</v>
      </c>
      <c r="V23" s="23">
        <f t="shared" si="52"/>
        <v>-9.6059999999999999</v>
      </c>
      <c r="W23" s="23">
        <f t="shared" si="52"/>
        <v>31.068999999999999</v>
      </c>
      <c r="X23" s="23">
        <f t="shared" si="52"/>
        <v>30.250999999999998</v>
      </c>
      <c r="Y23" s="23">
        <f t="shared" si="52"/>
        <v>10.391000000000002</v>
      </c>
      <c r="Z23" s="77">
        <f t="shared" si="52"/>
        <v>62.105000000000004</v>
      </c>
      <c r="AA23" s="25">
        <f ca="1">-1*AA24*AA20</f>
        <v>3.6749929671464208</v>
      </c>
      <c r="AB23" s="25">
        <f t="shared" ref="AB23:AT23" ca="1" si="53">-1*AB24*AB20</f>
        <v>4.4977783501004911</v>
      </c>
      <c r="AC23" s="25">
        <f t="shared" ca="1" si="53"/>
        <v>2.8748336435853883</v>
      </c>
      <c r="AD23" s="25">
        <f t="shared" ca="1" si="53"/>
        <v>-1.8260447949833212</v>
      </c>
      <c r="AE23" s="173">
        <f ca="1">SUM(AA23:AD23)</f>
        <v>9.2215601658489792</v>
      </c>
      <c r="AF23" s="25">
        <f t="shared" ca="1" si="53"/>
        <v>-25.283993232457604</v>
      </c>
      <c r="AG23" s="25">
        <f t="shared" ca="1" si="53"/>
        <v>-18.311071057860833</v>
      </c>
      <c r="AH23" s="25">
        <f t="shared" ca="1" si="53"/>
        <v>-10.626849480248866</v>
      </c>
      <c r="AI23" s="25">
        <f t="shared" ca="1" si="53"/>
        <v>-19.229962598385882</v>
      </c>
      <c r="AJ23" s="173">
        <f t="shared" ca="1" si="53"/>
        <v>-91.04967389514276</v>
      </c>
      <c r="AK23" s="25">
        <f t="shared" ca="1" si="53"/>
        <v>-34.226795333391514</v>
      </c>
      <c r="AL23" s="25">
        <f t="shared" ca="1" si="53"/>
        <v>-34.807738166502602</v>
      </c>
      <c r="AM23" s="25">
        <f t="shared" ca="1" si="53"/>
        <v>-36.432674505273617</v>
      </c>
      <c r="AN23" s="25">
        <f t="shared" ca="1" si="53"/>
        <v>-36.529620072080469</v>
      </c>
      <c r="AO23" s="173">
        <f t="shared" ca="1" si="53"/>
        <v>-160.99900628935319</v>
      </c>
      <c r="AP23" s="25">
        <f t="shared" ca="1" si="53"/>
        <v>-26.429085552118551</v>
      </c>
      <c r="AQ23" s="25">
        <f t="shared" ca="1" si="53"/>
        <v>-26.291594150326389</v>
      </c>
      <c r="AR23" s="25">
        <f t="shared" ca="1" si="53"/>
        <v>-14.219023167288277</v>
      </c>
      <c r="AS23" s="25">
        <f t="shared" ca="1" si="53"/>
        <v>-10.290995049583938</v>
      </c>
      <c r="AT23" s="173">
        <f t="shared" ca="1" si="53"/>
        <v>-95.16024368919858</v>
      </c>
    </row>
    <row r="24" spans="1:46" ht="15">
      <c r="A24" s="32" t="s">
        <v>294</v>
      </c>
      <c r="B24" s="17">
        <f>(-1*B23)/B15</f>
        <v>0.43602967788635605</v>
      </c>
      <c r="C24" s="17">
        <f t="shared" ref="C24:Z24" si="54">(-1*C23)/C15</f>
        <v>-4.1154009333899233E-2</v>
      </c>
      <c r="D24" s="17">
        <f t="shared" si="54"/>
        <v>2.9312039312039504</v>
      </c>
      <c r="E24" s="17">
        <f t="shared" si="54"/>
        <v>0.17594053092593251</v>
      </c>
      <c r="F24" s="79">
        <f t="shared" si="54"/>
        <v>-0.19180998842401198</v>
      </c>
      <c r="G24" s="17">
        <f t="shared" si="54"/>
        <v>0.17783373889423343</v>
      </c>
      <c r="H24" s="17">
        <f t="shared" si="54"/>
        <v>7.0950793961968239E-2</v>
      </c>
      <c r="I24" s="17">
        <f t="shared" si="54"/>
        <v>-5.846734697512062E-2</v>
      </c>
      <c r="J24" s="17">
        <f t="shared" si="54"/>
        <v>0.33376718665263061</v>
      </c>
      <c r="K24" s="79">
        <f t="shared" si="54"/>
        <v>0.17338355690788351</v>
      </c>
      <c r="L24" s="17">
        <f t="shared" si="54"/>
        <v>0.17029899066844412</v>
      </c>
      <c r="M24" s="17">
        <f t="shared" si="54"/>
        <v>0.1690676352860068</v>
      </c>
      <c r="N24" s="17">
        <f t="shared" si="54"/>
        <v>0.20379513581184674</v>
      </c>
      <c r="O24" s="17">
        <f t="shared" si="54"/>
        <v>0.14022883216094292</v>
      </c>
      <c r="P24" s="79">
        <f t="shared" si="54"/>
        <v>0.17023818106197142</v>
      </c>
      <c r="Q24" s="17">
        <f t="shared" si="54"/>
        <v>0.11073490626559261</v>
      </c>
      <c r="R24" s="17">
        <f t="shared" si="54"/>
        <v>7.1431136649308696E-2</v>
      </c>
      <c r="S24" s="17">
        <f t="shared" si="54"/>
        <v>9.3839184597959431</v>
      </c>
      <c r="T24" s="17">
        <f t="shared" si="54"/>
        <v>7.6038296467481031E-2</v>
      </c>
      <c r="U24" s="79">
        <f t="shared" si="54"/>
        <v>1.851300130757896E-2</v>
      </c>
      <c r="V24" s="17">
        <f t="shared" si="54"/>
        <v>0.12727561809364829</v>
      </c>
      <c r="W24" s="17">
        <f t="shared" si="54"/>
        <v>0.53211276289648513</v>
      </c>
      <c r="X24" s="17">
        <f t="shared" si="54"/>
        <v>0.5471530892779618</v>
      </c>
      <c r="Y24" s="17">
        <f t="shared" si="54"/>
        <v>-0.6778654837236624</v>
      </c>
      <c r="Z24" s="79">
        <f t="shared" si="54"/>
        <v>2.7152100730118631</v>
      </c>
      <c r="AA24" s="51">
        <v>0.17</v>
      </c>
      <c r="AB24" s="51">
        <v>0.17</v>
      </c>
      <c r="AC24" s="51">
        <v>0.17</v>
      </c>
      <c r="AD24" s="51">
        <v>0.17</v>
      </c>
      <c r="AE24" s="181">
        <v>0.17</v>
      </c>
      <c r="AF24" s="51">
        <v>0.17</v>
      </c>
      <c r="AG24" s="51">
        <v>0.17</v>
      </c>
      <c r="AH24" s="51">
        <v>0.17</v>
      </c>
      <c r="AI24" s="51">
        <v>0.17</v>
      </c>
      <c r="AJ24" s="181">
        <v>0.17</v>
      </c>
      <c r="AK24" s="51">
        <v>0.17</v>
      </c>
      <c r="AL24" s="51">
        <v>0.17</v>
      </c>
      <c r="AM24" s="51">
        <v>0.17</v>
      </c>
      <c r="AN24" s="51">
        <v>0.17</v>
      </c>
      <c r="AO24" s="181">
        <v>0.17</v>
      </c>
      <c r="AP24" s="51">
        <v>0.17</v>
      </c>
      <c r="AQ24" s="51">
        <v>0.17</v>
      </c>
      <c r="AR24" s="51">
        <v>0.17</v>
      </c>
      <c r="AS24" s="51">
        <v>0.17</v>
      </c>
      <c r="AT24" s="181">
        <v>0.17</v>
      </c>
    </row>
    <row r="25" spans="1:46" ht="15">
      <c r="A25" s="70" t="s">
        <v>203</v>
      </c>
      <c r="B25" s="86">
        <f>B20+B23</f>
        <v>-30.365999999999971</v>
      </c>
      <c r="C25" s="86">
        <f t="shared" ref="C25:AT25" si="55">C20+C23</f>
        <v>-7.2470000000000532</v>
      </c>
      <c r="D25" s="86">
        <f t="shared" si="55"/>
        <v>-15.493999999999978</v>
      </c>
      <c r="E25" s="86">
        <f t="shared" si="55"/>
        <v>24.881999999999877</v>
      </c>
      <c r="F25" s="87">
        <f t="shared" si="55"/>
        <v>-28.224999999999987</v>
      </c>
      <c r="G25" s="86">
        <f t="shared" si="55"/>
        <v>151.02800000000008</v>
      </c>
      <c r="H25" s="86">
        <f t="shared" si="55"/>
        <v>100.78999999999996</v>
      </c>
      <c r="I25" s="86">
        <f t="shared" si="55"/>
        <v>38.382000000000033</v>
      </c>
      <c r="J25" s="86">
        <f t="shared" si="55"/>
        <v>84.896999999999849</v>
      </c>
      <c r="K25" s="87">
        <f t="shared" si="55"/>
        <v>375.09699999999975</v>
      </c>
      <c r="L25" s="86">
        <f t="shared" si="55"/>
        <v>197.30700000000002</v>
      </c>
      <c r="M25" s="86">
        <f t="shared" si="55"/>
        <v>135.495</v>
      </c>
      <c r="N25" s="86">
        <f t="shared" si="55"/>
        <v>147.86600000000004</v>
      </c>
      <c r="O25" s="86">
        <f t="shared" si="55"/>
        <v>177.31600000000009</v>
      </c>
      <c r="P25" s="87">
        <f t="shared" si="55"/>
        <v>657.98400000000015</v>
      </c>
      <c r="Q25" s="86">
        <f t="shared" si="55"/>
        <v>46.35100000000007</v>
      </c>
      <c r="R25" s="86">
        <f t="shared" si="55"/>
        <v>49.387999999999991</v>
      </c>
      <c r="S25" s="86">
        <f t="shared" si="55"/>
        <v>-13.034000000000038</v>
      </c>
      <c r="T25" s="86">
        <f t="shared" si="55"/>
        <v>33.660999999999987</v>
      </c>
      <c r="U25" s="87">
        <f t="shared" si="55"/>
        <v>116.36600000000021</v>
      </c>
      <c r="V25" s="86">
        <f t="shared" si="55"/>
        <v>33.67899999999991</v>
      </c>
      <c r="W25" s="86">
        <f t="shared" si="55"/>
        <v>-61.569000000000045</v>
      </c>
      <c r="X25" s="86">
        <f t="shared" si="55"/>
        <v>-79.488000000000085</v>
      </c>
      <c r="Y25" s="86">
        <f t="shared" si="55"/>
        <v>-17.94900000000003</v>
      </c>
      <c r="Z25" s="87">
        <f t="shared" si="55"/>
        <v>-125.32699999999987</v>
      </c>
      <c r="AA25" s="86">
        <f t="shared" ca="1" si="55"/>
        <v>-17.942612721950173</v>
      </c>
      <c r="AB25" s="86">
        <f t="shared" ca="1" si="55"/>
        <v>-21.959741356372987</v>
      </c>
      <c r="AC25" s="86">
        <f t="shared" ca="1" si="55"/>
        <v>-14.035952495152189</v>
      </c>
      <c r="AD25" s="86">
        <f t="shared" ca="1" si="55"/>
        <v>8.9153951755068022</v>
      </c>
      <c r="AE25" s="182">
        <f t="shared" ca="1" si="55"/>
        <v>-53.929099479880371</v>
      </c>
      <c r="AF25" s="86">
        <f t="shared" ca="1" si="55"/>
        <v>123.44537872317535</v>
      </c>
      <c r="AG25" s="86">
        <f t="shared" ca="1" si="55"/>
        <v>89.40111163543817</v>
      </c>
      <c r="AH25" s="86">
        <f t="shared" ca="1" si="55"/>
        <v>51.884029815332696</v>
      </c>
      <c r="AI25" s="86">
        <f t="shared" ca="1" si="55"/>
        <v>93.887464450942829</v>
      </c>
      <c r="AJ25" s="182">
        <f t="shared" ca="1" si="55"/>
        <v>444.53664313510876</v>
      </c>
      <c r="AK25" s="86">
        <f t="shared" ca="1" si="55"/>
        <v>167.10729486302915</v>
      </c>
      <c r="AL25" s="86">
        <f t="shared" ca="1" si="55"/>
        <v>169.94366281292446</v>
      </c>
      <c r="AM25" s="86">
        <f t="shared" ca="1" si="55"/>
        <v>177.87717552574765</v>
      </c>
      <c r="AN25" s="86">
        <f t="shared" ca="1" si="55"/>
        <v>178.35049799898113</v>
      </c>
      <c r="AO25" s="182">
        <f t="shared" ca="1" si="55"/>
        <v>786.05397188331244</v>
      </c>
      <c r="AP25" s="86">
        <f t="shared" ca="1" si="55"/>
        <v>129.03612357799057</v>
      </c>
      <c r="AQ25" s="86">
        <f t="shared" ca="1" si="55"/>
        <v>128.36484202806412</v>
      </c>
      <c r="AR25" s="86">
        <f t="shared" ca="1" si="55"/>
        <v>69.422289581466288</v>
      </c>
      <c r="AS25" s="86">
        <f t="shared" ca="1" si="55"/>
        <v>50.244269947968633</v>
      </c>
      <c r="AT25" s="182">
        <f t="shared" ca="1" si="55"/>
        <v>464.60589565902836</v>
      </c>
    </row>
    <row r="26" spans="1:46" ht="15">
      <c r="A26" s="32" t="s">
        <v>210</v>
      </c>
      <c r="B26" s="17">
        <f t="shared" ref="B26:AA26" si="56">B25/B3</f>
        <v>-6.9830494442949614E-2</v>
      </c>
      <c r="C26" s="17">
        <f t="shared" si="56"/>
        <v>-1.5488583928376902E-2</v>
      </c>
      <c r="D26" s="17">
        <f t="shared" si="56"/>
        <v>-3.0374793665481223E-2</v>
      </c>
      <c r="E26" s="17">
        <f t="shared" si="56"/>
        <v>4.2490552247395154E-2</v>
      </c>
      <c r="F26" s="79">
        <f t="shared" si="56"/>
        <v>-1.4123594083152309E-2</v>
      </c>
      <c r="G26" s="17">
        <f t="shared" si="56"/>
        <v>0.18637401909547624</v>
      </c>
      <c r="H26" s="17">
        <f t="shared" si="56"/>
        <v>0.15062077457842915</v>
      </c>
      <c r="I26" s="17">
        <f t="shared" si="56"/>
        <v>5.3330850803672704E-2</v>
      </c>
      <c r="J26" s="17">
        <f t="shared" si="56"/>
        <v>9.8553224684914398E-2</v>
      </c>
      <c r="K26" s="79">
        <f t="shared" si="56"/>
        <v>0.12255500643329072</v>
      </c>
      <c r="L26" s="17">
        <f t="shared" si="56"/>
        <v>0.20513814883164819</v>
      </c>
      <c r="M26" s="17">
        <f t="shared" si="56"/>
        <v>0.14263442343038446</v>
      </c>
      <c r="N26" s="17">
        <f t="shared" si="56"/>
        <v>0.14169856975156325</v>
      </c>
      <c r="O26" s="17">
        <f t="shared" si="56"/>
        <v>0.18157372221215284</v>
      </c>
      <c r="P26" s="79">
        <f t="shared" si="56"/>
        <v>0.16734730522321956</v>
      </c>
      <c r="Q26" s="17">
        <f t="shared" si="56"/>
        <v>5.1409202880627933E-2</v>
      </c>
      <c r="R26" s="17">
        <f t="shared" si="56"/>
        <v>5.8257672358982757E-2</v>
      </c>
      <c r="S26" s="17">
        <f t="shared" si="56"/>
        <v>-1.703980180804408E-2</v>
      </c>
      <c r="T26" s="17">
        <f t="shared" si="56"/>
        <v>4.3758831780499934E-2</v>
      </c>
      <c r="U26" s="79">
        <f t="shared" si="56"/>
        <v>3.5439471249399335E-2</v>
      </c>
      <c r="V26" s="17">
        <f t="shared" si="56"/>
        <v>4.5201068859860326E-2</v>
      </c>
      <c r="W26" s="17">
        <f t="shared" si="56"/>
        <v>-0.12018388022409192</v>
      </c>
      <c r="X26" s="17">
        <f t="shared" si="56"/>
        <v>-0.13675190148247693</v>
      </c>
      <c r="Y26" s="17">
        <f t="shared" si="56"/>
        <v>-2.212312482204995E-2</v>
      </c>
      <c r="Z26" s="79">
        <f t="shared" si="56"/>
        <v>-4.7293867876645773E-2</v>
      </c>
      <c r="AA26" s="17">
        <f t="shared" ca="1" si="56"/>
        <v>-3.1996010992182453E-2</v>
      </c>
      <c r="AB26" s="17">
        <f t="shared" ref="AB26:AT26" ca="1" si="57">AB25/AB3</f>
        <v>-4.0353607161337249E-2</v>
      </c>
      <c r="AC26" s="17">
        <f t="shared" ca="1" si="57"/>
        <v>-2.4291159375258671E-2</v>
      </c>
      <c r="AD26" s="17">
        <f t="shared" ca="1" si="57"/>
        <v>1.3451207178538115E-2</v>
      </c>
      <c r="AE26" s="179">
        <f t="shared" ca="1" si="57"/>
        <v>-2.2991836168178303E-2</v>
      </c>
      <c r="AF26" s="17">
        <f t="shared" ca="1" si="57"/>
        <v>0.11689517709437838</v>
      </c>
      <c r="AG26" s="17">
        <f t="shared" ca="1" si="57"/>
        <v>9.2588437616594688E-2</v>
      </c>
      <c r="AH26" s="17">
        <f t="shared" ca="1" si="57"/>
        <v>6.0928921749087345E-2</v>
      </c>
      <c r="AI26" s="17">
        <f t="shared" ca="1" si="57"/>
        <v>9.6118806735027804E-2</v>
      </c>
      <c r="AJ26" s="179">
        <f t="shared" ca="1" si="57"/>
        <v>0.1154656870446039</v>
      </c>
      <c r="AK26" s="17">
        <f t="shared" ca="1" si="57"/>
        <v>0.1433042492937435</v>
      </c>
      <c r="AL26" s="17">
        <f t="shared" ca="1" si="57"/>
        <v>0.14482193534327592</v>
      </c>
      <c r="AM26" s="17">
        <f t="shared" ca="1" si="57"/>
        <v>0.14908749737790369</v>
      </c>
      <c r="AN26" s="17">
        <f t="shared" ca="1" si="57"/>
        <v>0.1493177825124222</v>
      </c>
      <c r="AO26" s="179">
        <f t="shared" ca="1" si="57"/>
        <v>0.16628639131330894</v>
      </c>
      <c r="AP26" s="17">
        <f t="shared" ca="1" si="57"/>
        <v>0.10854774018062439</v>
      </c>
      <c r="AQ26" s="17">
        <f t="shared" ca="1" si="57"/>
        <v>0.10825921632950401</v>
      </c>
      <c r="AR26" s="17">
        <f t="shared" ca="1" si="57"/>
        <v>6.9371412691455497E-2</v>
      </c>
      <c r="AS26" s="17">
        <f t="shared" ca="1" si="57"/>
        <v>5.4010064960027804E-2</v>
      </c>
      <c r="AT26" s="179">
        <f t="shared" ca="1" si="57"/>
        <v>0.1079104380171589</v>
      </c>
    </row>
    <row r="27" spans="1:46">
      <c r="A27" t="s">
        <v>184</v>
      </c>
      <c r="B27" s="50">
        <v>-6.968</v>
      </c>
      <c r="C27" s="50">
        <v>-4.37</v>
      </c>
      <c r="D27" s="50">
        <v>-4.3819999999999997</v>
      </c>
      <c r="E27" s="50">
        <f>F27-D27-C27-B27</f>
        <v>4.0000000000000036E-2</v>
      </c>
      <c r="F27" s="82">
        <v>-15.68</v>
      </c>
      <c r="G27" s="50">
        <v>19.459</v>
      </c>
      <c r="H27" s="50">
        <v>16.643999999999998</v>
      </c>
      <c r="I27" s="50">
        <v>6.0010000000000003</v>
      </c>
      <c r="J27" s="50">
        <f t="shared" si="1"/>
        <v>16.858000000000008</v>
      </c>
      <c r="K27" s="82">
        <v>58.962000000000003</v>
      </c>
      <c r="L27" s="50">
        <v>28.623999999999999</v>
      </c>
      <c r="M27" s="50">
        <v>24.129000000000001</v>
      </c>
      <c r="N27" s="50">
        <v>19.809000000000001</v>
      </c>
      <c r="O27" s="50">
        <v>16.440000000000001</v>
      </c>
      <c r="P27" s="82">
        <v>89.001999999999995</v>
      </c>
      <c r="Q27" s="50">
        <v>7.8869999999999996</v>
      </c>
      <c r="R27" s="50">
        <v>-0.84699999999999998</v>
      </c>
      <c r="S27" s="50">
        <v>-3.1230000000000002</v>
      </c>
      <c r="T27" s="50">
        <v>24.681999999999999</v>
      </c>
      <c r="U27" s="82">
        <v>28.599</v>
      </c>
      <c r="V27" s="50">
        <v>10.909000000000001</v>
      </c>
      <c r="W27" s="50">
        <v>3.1829999999999998</v>
      </c>
      <c r="X27" s="50">
        <v>8.3879999999999999</v>
      </c>
      <c r="Y27" s="50">
        <v>8.8710000000000004</v>
      </c>
      <c r="Z27" s="82">
        <v>31.350999999999999</v>
      </c>
      <c r="AA27" s="23">
        <f ca="1">AA29*AA25</f>
        <v>-1.7942612721950173</v>
      </c>
      <c r="AB27" s="23">
        <f t="shared" ref="AB27:AT27" ca="1" si="58">AB29*AB25</f>
        <v>-2.1959741356372988</v>
      </c>
      <c r="AC27" s="23">
        <f t="shared" ca="1" si="58"/>
        <v>-1.4035952495152191</v>
      </c>
      <c r="AD27" s="23">
        <f t="shared" ca="1" si="58"/>
        <v>0.89153951755068028</v>
      </c>
      <c r="AE27" s="178">
        <f t="shared" ca="1" si="58"/>
        <v>-5.3929099479880378</v>
      </c>
      <c r="AF27" s="23">
        <f t="shared" ca="1" si="58"/>
        <v>12.344537872317536</v>
      </c>
      <c r="AG27" s="23">
        <f t="shared" ca="1" si="58"/>
        <v>8.9401111635438166</v>
      </c>
      <c r="AH27" s="23">
        <f t="shared" ca="1" si="58"/>
        <v>5.1884029815332697</v>
      </c>
      <c r="AI27" s="23">
        <f t="shared" ca="1" si="58"/>
        <v>9.3887464450942826</v>
      </c>
      <c r="AJ27" s="178">
        <f t="shared" ca="1" si="58"/>
        <v>44.453664313510878</v>
      </c>
      <c r="AK27" s="23">
        <f t="shared" ca="1" si="58"/>
        <v>16.710729486302917</v>
      </c>
      <c r="AL27" s="23">
        <f t="shared" ca="1" si="58"/>
        <v>16.994366281292447</v>
      </c>
      <c r="AM27" s="23">
        <f t="shared" ca="1" si="58"/>
        <v>17.787717552574765</v>
      </c>
      <c r="AN27" s="23">
        <f t="shared" ca="1" si="58"/>
        <v>17.835049799898112</v>
      </c>
      <c r="AO27" s="178">
        <f t="shared" ca="1" si="58"/>
        <v>78.605397188331253</v>
      </c>
      <c r="AP27" s="23">
        <f t="shared" ca="1" si="58"/>
        <v>12.903612357799057</v>
      </c>
      <c r="AQ27" s="23">
        <f t="shared" ca="1" si="58"/>
        <v>12.836484202806412</v>
      </c>
      <c r="AR27" s="23">
        <f t="shared" ca="1" si="58"/>
        <v>6.9422289581466288</v>
      </c>
      <c r="AS27" s="23">
        <f t="shared" ca="1" si="58"/>
        <v>5.0244269947968636</v>
      </c>
      <c r="AT27" s="178">
        <f t="shared" ca="1" si="58"/>
        <v>46.460589565902836</v>
      </c>
    </row>
    <row r="28" spans="1:46" ht="15">
      <c r="A28" s="70" t="s">
        <v>208</v>
      </c>
      <c r="B28" s="71">
        <f t="shared" ref="B28:I28" si="59">B25-B27</f>
        <v>-23.397999999999971</v>
      </c>
      <c r="C28" s="71">
        <f t="shared" si="59"/>
        <v>-2.8770000000000531</v>
      </c>
      <c r="D28" s="71">
        <f t="shared" si="59"/>
        <v>-11.111999999999979</v>
      </c>
      <c r="E28" s="71">
        <f t="shared" si="59"/>
        <v>24.841999999999878</v>
      </c>
      <c r="F28" s="83">
        <f t="shared" si="59"/>
        <v>-12.544999999999987</v>
      </c>
      <c r="G28" s="71">
        <f t="shared" si="59"/>
        <v>131.56900000000007</v>
      </c>
      <c r="H28" s="71">
        <f t="shared" si="59"/>
        <v>84.145999999999958</v>
      </c>
      <c r="I28" s="71">
        <f t="shared" si="59"/>
        <v>32.381000000000036</v>
      </c>
      <c r="J28" s="71">
        <f t="shared" si="1"/>
        <v>68.038999999999703</v>
      </c>
      <c r="K28" s="83">
        <f t="shared" ref="K28:AA28" si="60">K25-K27</f>
        <v>316.13499999999976</v>
      </c>
      <c r="L28" s="71">
        <f t="shared" si="60"/>
        <v>168.68300000000002</v>
      </c>
      <c r="M28" s="71">
        <f t="shared" si="60"/>
        <v>111.366</v>
      </c>
      <c r="N28" s="71">
        <f t="shared" si="60"/>
        <v>128.05700000000004</v>
      </c>
      <c r="O28" s="71">
        <f t="shared" si="60"/>
        <v>160.87600000000009</v>
      </c>
      <c r="P28" s="83">
        <f t="shared" si="60"/>
        <v>568.9820000000002</v>
      </c>
      <c r="Q28" s="71">
        <f t="shared" si="60"/>
        <v>38.46400000000007</v>
      </c>
      <c r="R28" s="71">
        <f t="shared" si="60"/>
        <v>50.234999999999992</v>
      </c>
      <c r="S28" s="71">
        <f t="shared" si="60"/>
        <v>-9.9110000000000369</v>
      </c>
      <c r="T28" s="71">
        <f t="shared" si="60"/>
        <v>8.9789999999999885</v>
      </c>
      <c r="U28" s="83">
        <f t="shared" si="60"/>
        <v>87.767000000000209</v>
      </c>
      <c r="V28" s="71">
        <f t="shared" si="60"/>
        <v>22.769999999999911</v>
      </c>
      <c r="W28" s="71">
        <f t="shared" si="60"/>
        <v>-64.752000000000038</v>
      </c>
      <c r="X28" s="71">
        <f t="shared" si="60"/>
        <v>-87.87600000000009</v>
      </c>
      <c r="Y28" s="71">
        <f t="shared" si="60"/>
        <v>-26.820000000000029</v>
      </c>
      <c r="Z28" s="83">
        <f t="shared" si="60"/>
        <v>-156.67799999999988</v>
      </c>
      <c r="AA28" s="71">
        <f t="shared" ca="1" si="60"/>
        <v>-16.148351449755154</v>
      </c>
      <c r="AB28" s="71">
        <f t="shared" ref="AB28:AT28" ca="1" si="61">AB25-AB27</f>
        <v>-19.763767220735687</v>
      </c>
      <c r="AC28" s="71">
        <f t="shared" ca="1" si="61"/>
        <v>-12.632357245636971</v>
      </c>
      <c r="AD28" s="71">
        <f t="shared" ca="1" si="61"/>
        <v>8.0238556579561227</v>
      </c>
      <c r="AE28" s="175">
        <f t="shared" ca="1" si="61"/>
        <v>-48.536189531892333</v>
      </c>
      <c r="AF28" s="71">
        <f t="shared" ca="1" si="61"/>
        <v>111.10084085085782</v>
      </c>
      <c r="AG28" s="71">
        <f t="shared" ca="1" si="61"/>
        <v>80.461000471894351</v>
      </c>
      <c r="AH28" s="71">
        <f t="shared" ca="1" si="61"/>
        <v>46.695626833799423</v>
      </c>
      <c r="AI28" s="71">
        <f t="shared" ca="1" si="61"/>
        <v>84.498718005848545</v>
      </c>
      <c r="AJ28" s="175">
        <f t="shared" ca="1" si="61"/>
        <v>400.08297882159786</v>
      </c>
      <c r="AK28" s="71">
        <f t="shared" ca="1" si="61"/>
        <v>150.39656537672624</v>
      </c>
      <c r="AL28" s="71">
        <f t="shared" ca="1" si="61"/>
        <v>152.949296531632</v>
      </c>
      <c r="AM28" s="71">
        <f t="shared" ca="1" si="61"/>
        <v>160.08945797317287</v>
      </c>
      <c r="AN28" s="71">
        <f t="shared" ca="1" si="61"/>
        <v>160.51544819908301</v>
      </c>
      <c r="AO28" s="175">
        <f t="shared" ca="1" si="61"/>
        <v>707.44857469498118</v>
      </c>
      <c r="AP28" s="71">
        <f t="shared" ca="1" si="61"/>
        <v>116.1325112201915</v>
      </c>
      <c r="AQ28" s="71">
        <f t="shared" ca="1" si="61"/>
        <v>115.5283578252577</v>
      </c>
      <c r="AR28" s="71">
        <f t="shared" ca="1" si="61"/>
        <v>62.480060623319659</v>
      </c>
      <c r="AS28" s="71">
        <f t="shared" ca="1" si="61"/>
        <v>45.219842953171771</v>
      </c>
      <c r="AT28" s="175">
        <f t="shared" ca="1" si="61"/>
        <v>418.14530609312555</v>
      </c>
    </row>
    <row r="29" spans="1:46" ht="15">
      <c r="A29" s="32" t="s">
        <v>211</v>
      </c>
      <c r="B29" s="17">
        <f>B27/B25</f>
        <v>0.22946716722650354</v>
      </c>
      <c r="C29" s="17">
        <f t="shared" ref="C29:Z29" si="62">C27/C25</f>
        <v>0.60300814129984381</v>
      </c>
      <c r="D29" s="17">
        <f t="shared" si="62"/>
        <v>0.28281915580224642</v>
      </c>
      <c r="E29" s="17">
        <f t="shared" si="62"/>
        <v>1.6075878144843755E-3</v>
      </c>
      <c r="F29" s="79">
        <f t="shared" si="62"/>
        <v>0.55553587245349889</v>
      </c>
      <c r="G29" s="17">
        <f t="shared" si="62"/>
        <v>0.12884365812961829</v>
      </c>
      <c r="H29" s="17">
        <f t="shared" si="62"/>
        <v>0.16513543010219273</v>
      </c>
      <c r="I29" s="17">
        <f t="shared" si="62"/>
        <v>0.15634933041529872</v>
      </c>
      <c r="J29" s="17">
        <f t="shared" si="62"/>
        <v>0.19857003192103417</v>
      </c>
      <c r="K29" s="79">
        <f t="shared" si="62"/>
        <v>0.15719133984009481</v>
      </c>
      <c r="L29" s="17">
        <f t="shared" si="62"/>
        <v>0.14507341351295189</v>
      </c>
      <c r="M29" s="17">
        <f t="shared" si="62"/>
        <v>0.17808037196944537</v>
      </c>
      <c r="N29" s="17">
        <f t="shared" si="62"/>
        <v>0.13396588803376028</v>
      </c>
      <c r="O29" s="17">
        <f t="shared" si="62"/>
        <v>9.2715829366780175E-2</v>
      </c>
      <c r="P29" s="79">
        <f t="shared" si="62"/>
        <v>0.13526468728722882</v>
      </c>
      <c r="Q29" s="17">
        <f t="shared" si="62"/>
        <v>0.17015814114042821</v>
      </c>
      <c r="R29" s="17">
        <f t="shared" si="62"/>
        <v>-1.7149914959099379E-2</v>
      </c>
      <c r="S29" s="17">
        <f t="shared" si="62"/>
        <v>0.23960411232161968</v>
      </c>
      <c r="T29" s="17">
        <f t="shared" si="62"/>
        <v>0.73325213154689428</v>
      </c>
      <c r="U29" s="79">
        <f t="shared" si="62"/>
        <v>0.24576766409432263</v>
      </c>
      <c r="V29" s="17">
        <f t="shared" si="62"/>
        <v>0.32391104248938596</v>
      </c>
      <c r="W29" s="17">
        <f t="shared" si="62"/>
        <v>-5.1698094820445316E-2</v>
      </c>
      <c r="X29" s="17">
        <f t="shared" si="62"/>
        <v>-0.10552536231884047</v>
      </c>
      <c r="Y29" s="17">
        <f t="shared" si="62"/>
        <v>-0.49423366204245284</v>
      </c>
      <c r="Z29" s="79">
        <f t="shared" si="62"/>
        <v>-0.25015359818714267</v>
      </c>
      <c r="AA29" s="51">
        <v>0.1</v>
      </c>
      <c r="AB29" s="51">
        <v>0.1</v>
      </c>
      <c r="AC29" s="51">
        <v>0.1</v>
      </c>
      <c r="AD29" s="51">
        <v>0.1</v>
      </c>
      <c r="AE29" s="181">
        <v>0.1</v>
      </c>
      <c r="AF29" s="51">
        <v>0.1</v>
      </c>
      <c r="AG29" s="51">
        <v>0.1</v>
      </c>
      <c r="AH29" s="51">
        <v>0.1</v>
      </c>
      <c r="AI29" s="51">
        <v>0.1</v>
      </c>
      <c r="AJ29" s="181">
        <v>0.1</v>
      </c>
      <c r="AK29" s="51">
        <v>0.1</v>
      </c>
      <c r="AL29" s="51">
        <v>0.1</v>
      </c>
      <c r="AM29" s="51">
        <v>0.1</v>
      </c>
      <c r="AN29" s="51">
        <v>0.1</v>
      </c>
      <c r="AO29" s="181">
        <v>0.1</v>
      </c>
      <c r="AP29" s="51">
        <v>0.1</v>
      </c>
      <c r="AQ29" s="51">
        <v>0.1</v>
      </c>
      <c r="AR29" s="51">
        <v>0.1</v>
      </c>
      <c r="AS29" s="51">
        <v>0.1</v>
      </c>
      <c r="AT29" s="181">
        <v>0.1</v>
      </c>
    </row>
    <row r="30" spans="1:46" ht="15">
      <c r="A30" s="32" t="s">
        <v>312</v>
      </c>
      <c r="B30" s="23">
        <f>'Cash Flows'!B24</f>
        <v>-24.704999999999998</v>
      </c>
      <c r="C30" s="23">
        <f>'Cash Flows'!C24</f>
        <v>-24.693999999999999</v>
      </c>
      <c r="D30" s="23">
        <f>'Cash Flows'!D24</f>
        <v>-24.658000000000001</v>
      </c>
      <c r="E30" s="23">
        <f>'Cash Flows'!E24</f>
        <v>-24.739999999999995</v>
      </c>
      <c r="F30" s="77">
        <f>'Cash Flows'!F24</f>
        <v>-98.796999999999997</v>
      </c>
      <c r="G30" s="23">
        <f>'Cash Flows'!G24</f>
        <v>-24.721</v>
      </c>
      <c r="H30" s="23">
        <f>'Cash Flows'!H24</f>
        <v>-26.062000000000001</v>
      </c>
      <c r="I30" s="23">
        <f>'Cash Flows'!I24</f>
        <v>-25.582999999999998</v>
      </c>
      <c r="J30" s="23">
        <f>'Cash Flows'!J24</f>
        <v>-25.131000000000004</v>
      </c>
      <c r="K30" s="77">
        <f>'Cash Flows'!K24</f>
        <v>-101.497</v>
      </c>
      <c r="L30" s="23">
        <f>'Cash Flows'!L24</f>
        <v>-27.611000000000001</v>
      </c>
      <c r="M30" s="23">
        <f>'Cash Flows'!M24</f>
        <v>-26.584</v>
      </c>
      <c r="N30" s="23">
        <f>'Cash Flows'!N24</f>
        <v>-25.984000000000002</v>
      </c>
      <c r="O30" s="23">
        <f>'Cash Flows'!O24</f>
        <v>-25.497000000000003</v>
      </c>
      <c r="P30" s="77">
        <f>'Cash Flows'!P24</f>
        <v>-105.676</v>
      </c>
      <c r="Q30" s="23">
        <f>'Cash Flows'!Q24</f>
        <v>-25.498000000000001</v>
      </c>
      <c r="R30" s="23">
        <f>'Cash Flows'!R24</f>
        <v>-27.516999999999999</v>
      </c>
      <c r="S30" s="23">
        <f>'Cash Flows'!S24</f>
        <v>-27.43</v>
      </c>
      <c r="T30" s="23">
        <f>'Cash Flows'!T24</f>
        <v>-27.431000000000001</v>
      </c>
      <c r="U30" s="77">
        <f>'Cash Flows'!U24</f>
        <v>-107.876</v>
      </c>
      <c r="V30" s="23">
        <f>'Cash Flows'!V24</f>
        <v>-27.431000000000001</v>
      </c>
      <c r="W30" s="23">
        <f>'Cash Flows'!W24</f>
        <v>-2.8570000000000002</v>
      </c>
      <c r="X30" s="23">
        <f>'Cash Flows'!X24</f>
        <v>-2.8570000000000002</v>
      </c>
      <c r="Y30" s="23">
        <f>'Cash Flows'!Y24</f>
        <v>-2.8589999999999982</v>
      </c>
      <c r="Z30" s="77">
        <f>'Cash Flows'!Z24</f>
        <v>-36.003999999999998</v>
      </c>
      <c r="AA30" s="61">
        <v>-2.86</v>
      </c>
      <c r="AB30" s="61">
        <v>-2.86</v>
      </c>
      <c r="AC30" s="61">
        <v>-2.86</v>
      </c>
      <c r="AD30" s="61">
        <v>-2.86</v>
      </c>
      <c r="AE30" s="183">
        <f>SUM(AA30:AD30)</f>
        <v>-11.44</v>
      </c>
      <c r="AF30" s="61">
        <v>-27.43</v>
      </c>
      <c r="AG30" s="61">
        <v>-27.43</v>
      </c>
      <c r="AH30" s="61">
        <v>-27.43</v>
      </c>
      <c r="AI30" s="61">
        <v>-27.43</v>
      </c>
      <c r="AJ30" s="183">
        <f>SUM(AF30:AI30)</f>
        <v>-109.72</v>
      </c>
      <c r="AK30" s="61">
        <v>-27.43</v>
      </c>
      <c r="AL30" s="61">
        <v>-27.43</v>
      </c>
      <c r="AM30" s="61">
        <v>-27.43</v>
      </c>
      <c r="AN30" s="61">
        <v>-27.43</v>
      </c>
      <c r="AO30" s="183">
        <f>SUM(AK30:AN30)</f>
        <v>-109.72</v>
      </c>
      <c r="AP30" s="73">
        <v>-27.43</v>
      </c>
      <c r="AQ30" s="73">
        <v>-27.43</v>
      </c>
      <c r="AR30" s="73">
        <v>-27.43</v>
      </c>
      <c r="AS30" s="73">
        <v>-27.43</v>
      </c>
      <c r="AT30" s="183">
        <f>SUM(AP30:AS30)</f>
        <v>-109.72</v>
      </c>
    </row>
    <row r="31" spans="1:46" ht="15">
      <c r="A31" s="32" t="s">
        <v>178</v>
      </c>
      <c r="B31" s="72">
        <f>B28+B30</f>
        <v>-48.102999999999966</v>
      </c>
      <c r="C31" s="72">
        <f t="shared" ref="C31:E31" si="63">C28+C30</f>
        <v>-27.571000000000051</v>
      </c>
      <c r="D31" s="72">
        <f t="shared" si="63"/>
        <v>-35.769999999999982</v>
      </c>
      <c r="E31" s="72">
        <f t="shared" si="63"/>
        <v>0.10199999999988307</v>
      </c>
      <c r="F31" s="84">
        <f t="shared" ref="F31" si="64">F28+F30</f>
        <v>-111.34199999999998</v>
      </c>
      <c r="G31" s="72">
        <f t="shared" ref="G31" si="65">G28+G30</f>
        <v>106.84800000000007</v>
      </c>
      <c r="H31" s="72">
        <f t="shared" ref="H31" si="66">H28+H30</f>
        <v>58.083999999999961</v>
      </c>
      <c r="I31" s="72">
        <f t="shared" ref="I31" si="67">I28+I30</f>
        <v>6.7980000000000373</v>
      </c>
      <c r="J31" s="72">
        <f t="shared" ref="J31" si="68">J28+J30</f>
        <v>42.907999999999703</v>
      </c>
      <c r="K31" s="84">
        <f t="shared" ref="K31" si="69">K28+K30</f>
        <v>214.63799999999975</v>
      </c>
      <c r="L31" s="72">
        <f t="shared" ref="L31" si="70">L28+L30</f>
        <v>141.07200000000003</v>
      </c>
      <c r="M31" s="72">
        <f t="shared" ref="M31" si="71">M28+M30</f>
        <v>84.781999999999996</v>
      </c>
      <c r="N31" s="72">
        <f t="shared" ref="N31" si="72">N28+N30</f>
        <v>102.07300000000004</v>
      </c>
      <c r="O31" s="72">
        <f t="shared" ref="O31" si="73">O28+O30</f>
        <v>135.37900000000008</v>
      </c>
      <c r="P31" s="84">
        <f t="shared" ref="P31" si="74">P28+P30</f>
        <v>463.30600000000021</v>
      </c>
      <c r="Q31" s="72">
        <f t="shared" ref="Q31" si="75">Q28+Q30</f>
        <v>12.966000000000069</v>
      </c>
      <c r="R31" s="72">
        <f t="shared" ref="R31" si="76">R28+R30</f>
        <v>22.717999999999993</v>
      </c>
      <c r="S31" s="72">
        <f t="shared" ref="S31" si="77">S28+S30</f>
        <v>-37.341000000000037</v>
      </c>
      <c r="T31" s="72">
        <f t="shared" ref="T31" si="78">T28+T30</f>
        <v>-18.452000000000012</v>
      </c>
      <c r="U31" s="84">
        <f t="shared" ref="U31" si="79">U28+U30</f>
        <v>-20.108999999999796</v>
      </c>
      <c r="V31" s="72">
        <f t="shared" ref="V31" si="80">V28+V30</f>
        <v>-4.6610000000000902</v>
      </c>
      <c r="W31" s="72">
        <f t="shared" ref="W31" si="81">W28+W30</f>
        <v>-67.609000000000037</v>
      </c>
      <c r="X31" s="72">
        <f t="shared" ref="X31" si="82">X28+X30</f>
        <v>-90.733000000000089</v>
      </c>
      <c r="Y31" s="72">
        <f t="shared" ref="Y31" si="83">Y28+Y30</f>
        <v>-29.679000000000027</v>
      </c>
      <c r="Z31" s="84">
        <f t="shared" ref="Z31" si="84">Z28+Z30</f>
        <v>-192.68199999999987</v>
      </c>
      <c r="AA31" s="72">
        <f t="shared" ref="AA31" ca="1" si="85">AA28+AA30</f>
        <v>-19.008351449755153</v>
      </c>
      <c r="AB31" s="72">
        <f t="shared" ref="AB31" ca="1" si="86">AB28+AB30</f>
        <v>-22.623767220735687</v>
      </c>
      <c r="AC31" s="72">
        <f t="shared" ref="AC31" ca="1" si="87">AC28+AC30</f>
        <v>-15.49235724563697</v>
      </c>
      <c r="AD31" s="72">
        <f t="shared" ref="AD31" ca="1" si="88">AD28+AD30</f>
        <v>5.1638556579561232</v>
      </c>
      <c r="AE31" s="184">
        <f t="shared" ref="AE31" ca="1" si="89">AE28+AE30</f>
        <v>-59.976189531892331</v>
      </c>
      <c r="AF31" s="72">
        <f t="shared" ref="AF31" ca="1" si="90">AF28+AF30</f>
        <v>83.670840850857815</v>
      </c>
      <c r="AG31" s="72">
        <f t="shared" ref="AG31" ca="1" si="91">AG28+AG30</f>
        <v>53.031000471894352</v>
      </c>
      <c r="AH31" s="72">
        <f t="shared" ref="AH31" ca="1" si="92">AH28+AH30</f>
        <v>19.265626833799423</v>
      </c>
      <c r="AI31" s="72">
        <f t="shared" ref="AI31" ca="1" si="93">AI28+AI30</f>
        <v>57.068718005848545</v>
      </c>
      <c r="AJ31" s="184">
        <f t="shared" ref="AJ31" ca="1" si="94">AJ28+AJ30</f>
        <v>290.36297882159784</v>
      </c>
      <c r="AK31" s="72">
        <f t="shared" ref="AK31" ca="1" si="95">AK28+AK30</f>
        <v>122.96656537672624</v>
      </c>
      <c r="AL31" s="72">
        <f t="shared" ref="AL31" ca="1" si="96">AL28+AL30</f>
        <v>125.51929653163199</v>
      </c>
      <c r="AM31" s="72">
        <f t="shared" ref="AM31" ca="1" si="97">AM28+AM30</f>
        <v>132.65945797317286</v>
      </c>
      <c r="AN31" s="72">
        <f t="shared" ref="AN31" ca="1" si="98">AN28+AN30</f>
        <v>133.085448199083</v>
      </c>
      <c r="AO31" s="184">
        <f t="shared" ref="AO31" ca="1" si="99">AO28+AO30</f>
        <v>597.72857469498115</v>
      </c>
      <c r="AP31" s="72">
        <f t="shared" ref="AP31" ca="1" si="100">AP28+AP30</f>
        <v>88.702511220191496</v>
      </c>
      <c r="AQ31" s="72">
        <f t="shared" ref="AQ31" ca="1" si="101">AQ28+AQ30</f>
        <v>88.098357825257693</v>
      </c>
      <c r="AR31" s="72">
        <f t="shared" ref="AR31" ca="1" si="102">AR28+AR30</f>
        <v>35.050060623319659</v>
      </c>
      <c r="AS31" s="72">
        <f t="shared" ref="AS31" ca="1" si="103">AS28+AS30</f>
        <v>17.789842953171771</v>
      </c>
      <c r="AT31" s="184">
        <f t="shared" ref="AT31" ca="1" si="104">AT28+AT30</f>
        <v>308.42530609312553</v>
      </c>
    </row>
    <row r="33" spans="1:46" ht="15">
      <c r="A33" s="32" t="s">
        <v>213</v>
      </c>
      <c r="B33" s="50">
        <v>89.718729999999994</v>
      </c>
      <c r="C33" s="50">
        <v>89.796238000000002</v>
      </c>
      <c r="D33" s="50">
        <v>89.800458000000006</v>
      </c>
      <c r="E33" s="50">
        <v>89.818985999999995</v>
      </c>
      <c r="F33" s="82">
        <v>89.783883000000003</v>
      </c>
      <c r="G33" s="50">
        <v>89.786855000000003</v>
      </c>
      <c r="H33" s="50">
        <v>87.692627000000002</v>
      </c>
      <c r="I33" s="50">
        <v>85.769423000000003</v>
      </c>
      <c r="J33" s="50">
        <v>83.933915999999996</v>
      </c>
      <c r="K33" s="82">
        <v>86.768589000000006</v>
      </c>
      <c r="L33" s="50">
        <v>83.698172999999997</v>
      </c>
      <c r="M33" s="50">
        <v>81.663627000000005</v>
      </c>
      <c r="N33" s="50">
        <v>79.263938999999993</v>
      </c>
      <c r="O33" s="50">
        <v>77.689813000000001</v>
      </c>
      <c r="P33" s="82">
        <v>80.494302000000005</v>
      </c>
      <c r="Q33" s="50">
        <v>77.254679999999993</v>
      </c>
      <c r="R33" s="50">
        <v>76.746080000000006</v>
      </c>
      <c r="S33" s="50">
        <v>76.196079999999995</v>
      </c>
      <c r="T33" s="50">
        <v>76.196079999999995</v>
      </c>
      <c r="U33" s="82">
        <v>76.592412999999993</v>
      </c>
      <c r="V33" s="50">
        <v>76.196079999999995</v>
      </c>
      <c r="W33" s="50">
        <v>76.196079999999995</v>
      </c>
      <c r="X33" s="50">
        <v>76.196079999999995</v>
      </c>
      <c r="Y33" s="50">
        <v>76.197342000000006</v>
      </c>
      <c r="Z33" s="82">
        <v>76.196394999999995</v>
      </c>
      <c r="AA33" s="23">
        <f ca="1">AA34</f>
        <v>76.197342000000006</v>
      </c>
      <c r="AB33" s="23">
        <f t="shared" ref="AB33:AT33" ca="1" si="105">AB34</f>
        <v>76.197342000000006</v>
      </c>
      <c r="AC33" s="23">
        <f t="shared" ca="1" si="105"/>
        <v>76.197342000000006</v>
      </c>
      <c r="AD33" s="23">
        <f t="shared" ca="1" si="105"/>
        <v>76.197342000000006</v>
      </c>
      <c r="AE33" s="178">
        <f t="shared" ca="1" si="105"/>
        <v>76.197342000000006</v>
      </c>
      <c r="AF33" s="23">
        <f t="shared" ca="1" si="105"/>
        <v>76.197342000000006</v>
      </c>
      <c r="AG33" s="23">
        <f t="shared" ca="1" si="105"/>
        <v>76.197342000000006</v>
      </c>
      <c r="AH33" s="23">
        <f t="shared" ca="1" si="105"/>
        <v>76.197342000000006</v>
      </c>
      <c r="AI33" s="23">
        <f t="shared" ca="1" si="105"/>
        <v>76.197342000000006</v>
      </c>
      <c r="AJ33" s="178">
        <f t="shared" ca="1" si="105"/>
        <v>76.197342000000006</v>
      </c>
      <c r="AK33" s="23">
        <f t="shared" ca="1" si="105"/>
        <v>75.435368580000002</v>
      </c>
      <c r="AL33" s="23">
        <f t="shared" ca="1" si="105"/>
        <v>74.681014894200004</v>
      </c>
      <c r="AM33" s="23">
        <f t="shared" ca="1" si="105"/>
        <v>73.934204745258</v>
      </c>
      <c r="AN33" s="23">
        <f t="shared" ca="1" si="105"/>
        <v>73.194862697805419</v>
      </c>
      <c r="AO33" s="178">
        <f t="shared" ca="1" si="105"/>
        <v>74.31136272931586</v>
      </c>
      <c r="AP33" s="23">
        <f t="shared" ca="1" si="105"/>
        <v>73.194862697805419</v>
      </c>
      <c r="AQ33" s="23">
        <f t="shared" ca="1" si="105"/>
        <v>73.194862697805419</v>
      </c>
      <c r="AR33" s="23">
        <f t="shared" ca="1" si="105"/>
        <v>73.194862697805419</v>
      </c>
      <c r="AS33" s="23">
        <f t="shared" ca="1" si="105"/>
        <v>73.194862697805419</v>
      </c>
      <c r="AT33" s="178">
        <f t="shared" ca="1" si="105"/>
        <v>73.194862697805419</v>
      </c>
    </row>
    <row r="34" spans="1:46" ht="15">
      <c r="A34" s="32" t="s">
        <v>214</v>
      </c>
      <c r="B34" s="50">
        <v>89.767899999999997</v>
      </c>
      <c r="C34" s="50">
        <v>89.876849000000007</v>
      </c>
      <c r="D34" s="50">
        <v>89.800458000000006</v>
      </c>
      <c r="E34" s="50">
        <v>89.858369999999994</v>
      </c>
      <c r="F34" s="82">
        <v>89.783883000000003</v>
      </c>
      <c r="G34" s="50">
        <v>89.856092000000004</v>
      </c>
      <c r="H34" s="50">
        <v>88.057501999999999</v>
      </c>
      <c r="I34" s="50">
        <v>85.819984000000005</v>
      </c>
      <c r="J34" s="50">
        <v>83.989044000000007</v>
      </c>
      <c r="K34" s="82">
        <v>86.824948000000006</v>
      </c>
      <c r="L34" s="50">
        <v>84.139075000000005</v>
      </c>
      <c r="M34" s="50">
        <v>81.737584999999996</v>
      </c>
      <c r="N34" s="50">
        <v>79.341596999999993</v>
      </c>
      <c r="O34" s="50">
        <v>78.010565999999997</v>
      </c>
      <c r="P34" s="82">
        <v>80.889525000000006</v>
      </c>
      <c r="Q34" s="50">
        <v>77.287093999999996</v>
      </c>
      <c r="R34" s="50">
        <v>76.883888999999996</v>
      </c>
      <c r="S34" s="50">
        <v>76.219226000000006</v>
      </c>
      <c r="T34" s="50">
        <v>76.200259000000003</v>
      </c>
      <c r="U34" s="82">
        <v>76.692493999999996</v>
      </c>
      <c r="V34" s="50">
        <v>76.196079999999995</v>
      </c>
      <c r="W34" s="50">
        <v>76.196079999999995</v>
      </c>
      <c r="X34" s="50">
        <v>76.196079999999995</v>
      </c>
      <c r="Y34" s="50">
        <v>76.197342000000006</v>
      </c>
      <c r="Z34" s="82">
        <v>76.196394999999995</v>
      </c>
      <c r="AA34" s="23">
        <f ca="1">Y34*(1+AA35)</f>
        <v>76.197342000000006</v>
      </c>
      <c r="AB34" s="23">
        <f ca="1">AA34*(1+AB35)</f>
        <v>76.197342000000006</v>
      </c>
      <c r="AC34" s="23">
        <f t="shared" ref="AC34:AD34" ca="1" si="106">AB34*(1+AC35)</f>
        <v>76.197342000000006</v>
      </c>
      <c r="AD34" s="23">
        <f t="shared" ca="1" si="106"/>
        <v>76.197342000000006</v>
      </c>
      <c r="AE34" s="178">
        <f ca="1">AVERAGE(AA34:AD34)</f>
        <v>76.197342000000006</v>
      </c>
      <c r="AF34" s="23">
        <f ca="1">AD34*(1+AF35)</f>
        <v>76.197342000000006</v>
      </c>
      <c r="AG34" s="23">
        <f ca="1">AF34*(1+AG35)</f>
        <v>76.197342000000006</v>
      </c>
      <c r="AH34" s="23">
        <f t="shared" ref="AH34" ca="1" si="107">AG34*(1+AH35)</f>
        <v>76.197342000000006</v>
      </c>
      <c r="AI34" s="23">
        <f t="shared" ref="AI34" ca="1" si="108">AH34*(1+AI35)</f>
        <v>76.197342000000006</v>
      </c>
      <c r="AJ34" s="178">
        <f ca="1">AVERAGE(AF34:AI34)</f>
        <v>76.197342000000006</v>
      </c>
      <c r="AK34" s="23">
        <f ca="1">AI34*(1+AK35)</f>
        <v>75.435368580000002</v>
      </c>
      <c r="AL34" s="23">
        <f ca="1">AK34*(1+AL35)</f>
        <v>74.681014894200004</v>
      </c>
      <c r="AM34" s="23">
        <f t="shared" ref="AM34" ca="1" si="109">AL34*(1+AM35)</f>
        <v>73.934204745258</v>
      </c>
      <c r="AN34" s="23">
        <f t="shared" ref="AN34" ca="1" si="110">AM34*(1+AN35)</f>
        <v>73.194862697805419</v>
      </c>
      <c r="AO34" s="178">
        <f ca="1">AVERAGE(AK34:AN34)</f>
        <v>74.31136272931586</v>
      </c>
      <c r="AP34" s="23">
        <f ca="1">AN34*(1+AP35)</f>
        <v>73.194862697805419</v>
      </c>
      <c r="AQ34" s="23">
        <f ca="1">AP34*(1+AQ35)</f>
        <v>73.194862697805419</v>
      </c>
      <c r="AR34" s="23">
        <f t="shared" ref="AR34" ca="1" si="111">AQ34*(1+AR35)</f>
        <v>73.194862697805419</v>
      </c>
      <c r="AS34" s="23">
        <f t="shared" ref="AS34" ca="1" si="112">AR34*(1+AS35)</f>
        <v>73.194862697805419</v>
      </c>
      <c r="AT34" s="178">
        <f ca="1">AVERAGE(AP34:AS34)</f>
        <v>73.194862697805419</v>
      </c>
    </row>
    <row r="35" spans="1:46" ht="15">
      <c r="A35" s="32" t="s">
        <v>301</v>
      </c>
      <c r="C35" s="17">
        <f>C34/B34-1</f>
        <v>1.2136743758071056E-3</v>
      </c>
      <c r="D35" s="17">
        <f t="shared" ref="D35:J35" si="113">D34/C34-1</f>
        <v>-8.499519158710056E-4</v>
      </c>
      <c r="E35" s="17">
        <f t="shared" si="113"/>
        <v>6.448964881669017E-4</v>
      </c>
      <c r="F35" s="79"/>
      <c r="G35" s="17">
        <f>G34/E34-1</f>
        <v>-2.5351005142781879E-5</v>
      </c>
      <c r="H35" s="17">
        <f t="shared" si="113"/>
        <v>-2.0016339014610196E-2</v>
      </c>
      <c r="I35" s="17">
        <f t="shared" si="113"/>
        <v>-2.5409737378196295E-2</v>
      </c>
      <c r="J35" s="17">
        <f t="shared" si="113"/>
        <v>-2.1334657904387377E-2</v>
      </c>
      <c r="K35" s="79">
        <f>K34/F34-1</f>
        <v>-3.2956193262436595E-2</v>
      </c>
      <c r="L35" s="17">
        <f>L34/J34-1</f>
        <v>1.7863163200191323E-3</v>
      </c>
      <c r="M35" s="17">
        <f t="shared" ref="M35" si="114">M34/L34-1</f>
        <v>-2.8541911115614327E-2</v>
      </c>
      <c r="N35" s="17">
        <f t="shared" ref="N35" si="115">N34/M34-1</f>
        <v>-2.9313173370610346E-2</v>
      </c>
      <c r="O35" s="17">
        <f t="shared" ref="O35" si="116">O34/N34-1</f>
        <v>-1.6775954232431167E-2</v>
      </c>
      <c r="P35" s="79">
        <f>P34/K34-1</f>
        <v>-6.8360801091409851E-2</v>
      </c>
      <c r="Q35" s="17">
        <f>Q34/O34-1</f>
        <v>-9.2740257774824864E-3</v>
      </c>
      <c r="R35" s="17">
        <f t="shared" ref="R35" si="117">R34/Q34-1</f>
        <v>-5.2169771061647552E-3</v>
      </c>
      <c r="S35" s="17">
        <f t="shared" ref="S35" si="118">S34/R34-1</f>
        <v>-8.6450231465267091E-3</v>
      </c>
      <c r="T35" s="17">
        <f t="shared" ref="T35" si="119">T34/S34-1</f>
        <v>-2.4884797439428397E-4</v>
      </c>
      <c r="U35" s="79">
        <f>U34/P34-1</f>
        <v>-5.1885964220954595E-2</v>
      </c>
      <c r="V35" s="17">
        <f>V34/T34-1</f>
        <v>-5.4842333278792843E-5</v>
      </c>
      <c r="W35" s="17">
        <f t="shared" ref="W35" si="120">W34/V34-1</f>
        <v>0</v>
      </c>
      <c r="X35" s="17">
        <f t="shared" ref="X35" si="121">X34/W34-1</f>
        <v>0</v>
      </c>
      <c r="Y35" s="17">
        <f t="shared" ref="Y35" si="122">Y34/X34-1</f>
        <v>1.6562531826025406E-5</v>
      </c>
      <c r="Z35" s="79">
        <f>Z34/U34-1</f>
        <v>-6.4686773649582641E-3</v>
      </c>
      <c r="AA35" s="51">
        <f ca="1">IF('Revenue Build'!AA33&gt;400,-0.01,0)</f>
        <v>0</v>
      </c>
      <c r="AB35" s="51">
        <f ca="1">IF('Revenue Build'!AB33&gt;400,-0.01,0)</f>
        <v>0</v>
      </c>
      <c r="AC35" s="51">
        <f ca="1">IF('Revenue Build'!AC33&gt;400,-0.01,0)</f>
        <v>0</v>
      </c>
      <c r="AD35" s="51">
        <f ca="1">IF('Revenue Build'!AD33&gt;400,-0.01,0)</f>
        <v>0</v>
      </c>
      <c r="AE35" s="185">
        <f ca="1">AE34/Z34-1</f>
        <v>1.2428409506881621E-5</v>
      </c>
      <c r="AF35" s="51">
        <f ca="1">IF('Revenue Build'!AF33&gt;400,-0.01,0)</f>
        <v>0</v>
      </c>
      <c r="AG35" s="51">
        <f ca="1">IF('Revenue Build'!AG33&gt;400,-0.01,0)</f>
        <v>0</v>
      </c>
      <c r="AH35" s="51">
        <f ca="1">IF('Revenue Build'!AH33&gt;400,-0.01,0)</f>
        <v>0</v>
      </c>
      <c r="AI35" s="51">
        <f ca="1">IF('Revenue Build'!AI33&gt;400,-0.01,0)</f>
        <v>0</v>
      </c>
      <c r="AJ35" s="185">
        <f ca="1">AJ34/AE34-1</f>
        <v>0</v>
      </c>
      <c r="AK35" s="51">
        <f ca="1">IF('Revenue Build'!AK33&gt;400,-0.01,0)</f>
        <v>-0.01</v>
      </c>
      <c r="AL35" s="51">
        <f ca="1">IF('Revenue Build'!AL33&gt;400,-0.01,0)</f>
        <v>-0.01</v>
      </c>
      <c r="AM35" s="51">
        <f ca="1">IF('Revenue Build'!AM33&gt;400,-0.01,0)</f>
        <v>-0.01</v>
      </c>
      <c r="AN35" s="51">
        <f ca="1">IF('Revenue Build'!AN33&gt;400,-0.01,0)</f>
        <v>-0.01</v>
      </c>
      <c r="AO35" s="185">
        <f ca="1">AO34/AJ34-1</f>
        <v>-2.4751247500000018E-2</v>
      </c>
      <c r="AP35" s="51">
        <f ca="1">IF('Revenue Build'!AP33&gt;400,-0.01,0)</f>
        <v>0</v>
      </c>
      <c r="AQ35" s="51">
        <f ca="1">IF('Revenue Build'!AQ33&gt;400,-0.01,0)</f>
        <v>0</v>
      </c>
      <c r="AR35" s="51">
        <f ca="1">IF('Revenue Build'!AR33&gt;400,-0.01,0)</f>
        <v>0</v>
      </c>
      <c r="AS35" s="51">
        <f ca="1">IF('Revenue Build'!AS33&gt;400,-0.01,0)</f>
        <v>0</v>
      </c>
      <c r="AT35" s="185">
        <f ca="1">AT34/AO34-1</f>
        <v>-1.5024620603142025E-2</v>
      </c>
    </row>
    <row r="36" spans="1:46" ht="15">
      <c r="A36" s="32"/>
      <c r="C36" s="17"/>
      <c r="D36" s="17"/>
      <c r="E36" s="17"/>
      <c r="F36" s="79"/>
      <c r="G36" s="17"/>
      <c r="H36" s="17"/>
      <c r="I36" s="17"/>
      <c r="J36" s="17"/>
      <c r="K36" s="79"/>
      <c r="L36" s="17"/>
      <c r="M36" s="17"/>
      <c r="N36" s="17"/>
      <c r="O36" s="17"/>
      <c r="P36" s="79"/>
      <c r="Q36" s="17"/>
      <c r="R36" s="17"/>
      <c r="S36" s="17"/>
      <c r="T36" s="17"/>
      <c r="U36" s="79"/>
      <c r="V36" s="17"/>
      <c r="W36" s="17"/>
      <c r="X36" s="17"/>
      <c r="Y36" s="17"/>
      <c r="Z36" s="79"/>
    </row>
    <row r="37" spans="1:46" ht="15">
      <c r="A37" s="32"/>
      <c r="C37" s="17"/>
      <c r="D37" s="17"/>
      <c r="E37" s="17"/>
      <c r="F37" s="79"/>
      <c r="G37" s="17"/>
      <c r="H37" s="17"/>
      <c r="I37" s="17"/>
      <c r="J37" s="17"/>
      <c r="K37" s="79"/>
      <c r="L37" s="17"/>
      <c r="M37" s="17"/>
      <c r="N37" s="17"/>
      <c r="O37" s="17"/>
      <c r="P37" s="79"/>
      <c r="Q37" s="17"/>
      <c r="R37" s="17"/>
      <c r="S37" s="17"/>
      <c r="T37" s="17"/>
      <c r="U37" s="79"/>
      <c r="V37" s="17"/>
      <c r="W37" s="17"/>
      <c r="X37" s="17"/>
      <c r="Y37" s="17"/>
      <c r="Z37" s="79"/>
    </row>
    <row r="38" spans="1:46" ht="15">
      <c r="A38" s="70" t="s">
        <v>215</v>
      </c>
      <c r="B38" s="71">
        <f>B28/B34</f>
        <v>-0.26064996507660282</v>
      </c>
      <c r="C38" s="71">
        <f t="shared" ref="C38:Z38" si="123">C28/C34</f>
        <v>-3.2010468012736548E-2</v>
      </c>
      <c r="D38" s="71">
        <f t="shared" si="123"/>
        <v>-0.12374101700015804</v>
      </c>
      <c r="E38" s="71">
        <f t="shared" si="123"/>
        <v>0.27645727381878704</v>
      </c>
      <c r="F38" s="83">
        <f t="shared" si="123"/>
        <v>-0.13972440911249057</v>
      </c>
      <c r="G38" s="71">
        <f t="shared" si="123"/>
        <v>1.4642190314708998</v>
      </c>
      <c r="H38" s="71">
        <f t="shared" si="123"/>
        <v>0.9555801389869083</v>
      </c>
      <c r="I38" s="71">
        <f t="shared" si="123"/>
        <v>0.37731305100220053</v>
      </c>
      <c r="J38" s="71">
        <f t="shared" si="123"/>
        <v>0.8100937546092285</v>
      </c>
      <c r="K38" s="83">
        <f t="shared" si="123"/>
        <v>3.6410617833021881</v>
      </c>
      <c r="L38" s="71">
        <f t="shared" si="123"/>
        <v>2.0048116763822281</v>
      </c>
      <c r="M38" s="71">
        <f t="shared" si="123"/>
        <v>1.3624821433126511</v>
      </c>
      <c r="N38" s="71">
        <f t="shared" si="123"/>
        <v>1.6139957455103917</v>
      </c>
      <c r="O38" s="71">
        <f t="shared" si="123"/>
        <v>2.0622334671946887</v>
      </c>
      <c r="P38" s="83">
        <f t="shared" si="123"/>
        <v>7.0340628159208523</v>
      </c>
      <c r="Q38" s="71">
        <f t="shared" si="123"/>
        <v>0.49767688250770653</v>
      </c>
      <c r="R38" s="71">
        <f t="shared" si="123"/>
        <v>0.6533878638735352</v>
      </c>
      <c r="S38" s="71">
        <f t="shared" si="123"/>
        <v>-0.13003280825759153</v>
      </c>
      <c r="T38" s="71">
        <f t="shared" si="123"/>
        <v>0.11783424515656815</v>
      </c>
      <c r="U38" s="83">
        <f t="shared" si="123"/>
        <v>1.1444014325574052</v>
      </c>
      <c r="V38" s="71">
        <f t="shared" si="123"/>
        <v>0.29883427073938595</v>
      </c>
      <c r="W38" s="71">
        <f t="shared" si="123"/>
        <v>-0.84980749665862132</v>
      </c>
      <c r="X38" s="71">
        <f t="shared" si="123"/>
        <v>-1.1532876756914541</v>
      </c>
      <c r="Y38" s="71">
        <f t="shared" si="123"/>
        <v>-0.35198078169183417</v>
      </c>
      <c r="Z38" s="83">
        <f t="shared" si="123"/>
        <v>-2.056239012357473</v>
      </c>
      <c r="AA38" s="71">
        <f ca="1">AA28/AA34</f>
        <v>-0.21192801514986118</v>
      </c>
      <c r="AB38" s="71">
        <f t="shared" ref="AB38:AT38" ca="1" si="124">AB28/AB34</f>
        <v>-0.25937607142169977</v>
      </c>
      <c r="AC38" s="71">
        <f t="shared" ca="1" si="124"/>
        <v>-0.16578474936352727</v>
      </c>
      <c r="AD38" s="71">
        <f t="shared" ca="1" si="124"/>
        <v>0.10530361620692913</v>
      </c>
      <c r="AE38" s="175">
        <f t="shared" ca="1" si="124"/>
        <v>-0.63698008694177721</v>
      </c>
      <c r="AF38" s="71">
        <f t="shared" ca="1" si="124"/>
        <v>1.4580671442693869</v>
      </c>
      <c r="AG38" s="71">
        <f t="shared" ca="1" si="124"/>
        <v>1.0559554750859204</v>
      </c>
      <c r="AH38" s="71">
        <f t="shared" ca="1" si="124"/>
        <v>0.61282487824574539</v>
      </c>
      <c r="AI38" s="71">
        <f t="shared" ca="1" si="124"/>
        <v>1.1089457425673528</v>
      </c>
      <c r="AJ38" s="175">
        <f t="shared" ca="1" si="124"/>
        <v>5.2506159443409173</v>
      </c>
      <c r="AK38" s="71">
        <f t="shared" ca="1" si="124"/>
        <v>1.9937141980983244</v>
      </c>
      <c r="AL38" s="71">
        <f t="shared" ca="1" si="124"/>
        <v>2.0480345205312762</v>
      </c>
      <c r="AM38" s="71">
        <f t="shared" ca="1" si="124"/>
        <v>2.1652962728789031</v>
      </c>
      <c r="AN38" s="71">
        <f t="shared" ca="1" si="124"/>
        <v>2.1929878994621803</v>
      </c>
      <c r="AO38" s="175">
        <f t="shared" ca="1" si="124"/>
        <v>9.5200592306712259</v>
      </c>
      <c r="AP38" s="71">
        <f t="shared" ca="1" si="124"/>
        <v>1.5866210679246684</v>
      </c>
      <c r="AQ38" s="71">
        <f t="shared" ca="1" si="124"/>
        <v>1.5783670269624204</v>
      </c>
      <c r="AR38" s="71">
        <f t="shared" ca="1" si="124"/>
        <v>0.85361264876302556</v>
      </c>
      <c r="AS38" s="71">
        <f t="shared" ca="1" si="124"/>
        <v>0.61780077571656655</v>
      </c>
      <c r="AT38" s="175">
        <f t="shared" ca="1" si="124"/>
        <v>5.7127685015202943</v>
      </c>
    </row>
    <row r="39" spans="1:46" ht="15">
      <c r="A39" s="32"/>
      <c r="B39" s="17"/>
      <c r="C39" s="17"/>
      <c r="D39" s="17"/>
      <c r="E39" s="17"/>
      <c r="F39" s="79"/>
      <c r="G39" s="17"/>
      <c r="H39" s="17"/>
      <c r="I39" s="17"/>
      <c r="J39" s="17"/>
      <c r="K39" s="79"/>
      <c r="L39" s="17"/>
      <c r="M39" s="17"/>
      <c r="N39" s="17"/>
      <c r="O39" s="17"/>
      <c r="P39" s="79"/>
      <c r="Q39" s="17"/>
      <c r="R39" s="17"/>
      <c r="S39" s="17"/>
      <c r="T39" s="17"/>
      <c r="U39" s="79"/>
      <c r="V39" s="17"/>
      <c r="W39" s="17"/>
      <c r="X39" s="17"/>
      <c r="Y39" s="17"/>
      <c r="Z39" s="79"/>
      <c r="AA39" s="17"/>
      <c r="AB39" s="17"/>
      <c r="AC39" s="17"/>
      <c r="AD39" s="17"/>
      <c r="AE39" s="179"/>
      <c r="AF39" s="17"/>
      <c r="AG39" s="17"/>
      <c r="AH39" s="17"/>
      <c r="AI39" s="17"/>
      <c r="AJ39" s="179"/>
      <c r="AK39" s="17"/>
      <c r="AL39" s="17"/>
      <c r="AM39" s="17"/>
      <c r="AN39" s="17"/>
      <c r="AO39" s="179"/>
      <c r="AP39" s="17"/>
      <c r="AQ39" s="17"/>
      <c r="AR39" s="17"/>
      <c r="AS39" s="17"/>
      <c r="AT39" s="179"/>
    </row>
    <row r="40" spans="1:46" ht="15" hidden="1" outlineLevel="1">
      <c r="A40" s="32" t="s">
        <v>281</v>
      </c>
      <c r="B40">
        <f>B28</f>
        <v>-23.397999999999971</v>
      </c>
      <c r="C40">
        <f t="shared" ref="C40:Y40" si="125">C28</f>
        <v>-2.8770000000000531</v>
      </c>
      <c r="D40">
        <f t="shared" si="125"/>
        <v>-11.111999999999979</v>
      </c>
      <c r="E40">
        <f t="shared" si="125"/>
        <v>24.841999999999878</v>
      </c>
      <c r="F40" s="76">
        <f t="shared" si="125"/>
        <v>-12.544999999999987</v>
      </c>
      <c r="G40">
        <f t="shared" si="125"/>
        <v>131.56900000000007</v>
      </c>
      <c r="H40">
        <f t="shared" si="125"/>
        <v>84.145999999999958</v>
      </c>
      <c r="I40">
        <f t="shared" si="125"/>
        <v>32.381000000000036</v>
      </c>
      <c r="J40">
        <f t="shared" si="125"/>
        <v>68.038999999999703</v>
      </c>
      <c r="K40" s="76">
        <f t="shared" si="125"/>
        <v>316.13499999999976</v>
      </c>
      <c r="L40">
        <f t="shared" si="125"/>
        <v>168.68300000000002</v>
      </c>
      <c r="M40">
        <f t="shared" si="125"/>
        <v>111.366</v>
      </c>
      <c r="N40">
        <f t="shared" si="125"/>
        <v>128.05700000000004</v>
      </c>
      <c r="O40">
        <f t="shared" si="125"/>
        <v>160.87600000000009</v>
      </c>
      <c r="P40" s="76">
        <f t="shared" si="125"/>
        <v>568.9820000000002</v>
      </c>
      <c r="Q40">
        <f t="shared" si="125"/>
        <v>38.46400000000007</v>
      </c>
      <c r="R40">
        <f t="shared" si="125"/>
        <v>50.234999999999992</v>
      </c>
      <c r="S40">
        <f t="shared" si="125"/>
        <v>-9.9110000000000369</v>
      </c>
      <c r="T40">
        <f t="shared" si="125"/>
        <v>8.9789999999999885</v>
      </c>
      <c r="U40" s="76">
        <f t="shared" si="125"/>
        <v>87.767000000000209</v>
      </c>
      <c r="V40">
        <f t="shared" si="125"/>
        <v>22.769999999999911</v>
      </c>
      <c r="W40">
        <f t="shared" si="125"/>
        <v>-64.752000000000038</v>
      </c>
      <c r="X40">
        <f t="shared" si="125"/>
        <v>-87.87600000000009</v>
      </c>
      <c r="Y40">
        <f t="shared" si="125"/>
        <v>-26.820000000000029</v>
      </c>
      <c r="Z40" s="76">
        <f t="shared" ref="Z40" si="126">Z28</f>
        <v>-156.67799999999988</v>
      </c>
    </row>
    <row r="41" spans="1:46" hidden="1" outlineLevel="1">
      <c r="A41" s="33" t="s">
        <v>278</v>
      </c>
      <c r="B41">
        <f>'Cash Flows'!B10</f>
        <v>2.883</v>
      </c>
      <c r="C41">
        <f>'Cash Flows'!C10</f>
        <v>-3.5350000000000001</v>
      </c>
      <c r="D41">
        <f>'Cash Flows'!D10</f>
        <v>13.265000000000001</v>
      </c>
      <c r="E41">
        <f>'Cash Flows'!E10</f>
        <v>20.880000000000003</v>
      </c>
      <c r="F41" s="76">
        <f>'Cash Flows'!F10</f>
        <v>33.493000000000002</v>
      </c>
      <c r="G41">
        <f>'Cash Flows'!G10</f>
        <v>12.51</v>
      </c>
      <c r="H41">
        <f>'Cash Flows'!H10</f>
        <v>-7.88</v>
      </c>
      <c r="I41">
        <f>'Cash Flows'!I10</f>
        <v>25.87</v>
      </c>
      <c r="J41">
        <f>'Cash Flows'!J10</f>
        <v>48.320999999999998</v>
      </c>
      <c r="K41" s="76">
        <f>'Cash Flows'!K10</f>
        <v>78.820999999999998</v>
      </c>
      <c r="L41">
        <f>'Cash Flows'!L10</f>
        <v>5.8650000000000002</v>
      </c>
      <c r="M41">
        <f>'Cash Flows'!M10</f>
        <v>42.718000000000004</v>
      </c>
      <c r="N41">
        <f>'Cash Flows'!N10</f>
        <v>31.21</v>
      </c>
      <c r="O41">
        <f>'Cash Flows'!O10</f>
        <v>-86.082000000000008</v>
      </c>
      <c r="P41" s="76">
        <f>'Cash Flows'!P10</f>
        <v>-6.2889999999999997</v>
      </c>
      <c r="Q41">
        <f>'Cash Flows'!Q10</f>
        <v>27.802</v>
      </c>
      <c r="R41">
        <f>'Cash Flows'!R10</f>
        <v>-23.942</v>
      </c>
      <c r="S41">
        <f>'Cash Flows'!S10</f>
        <v>-10.407999999999999</v>
      </c>
      <c r="T41">
        <f>'Cash Flows'!T10</f>
        <v>2.597999999999999</v>
      </c>
      <c r="U41" s="76">
        <f>'Cash Flows'!U10</f>
        <v>-3.95</v>
      </c>
      <c r="V41">
        <f>'Cash Flows'!V10</f>
        <v>-11.67</v>
      </c>
      <c r="W41">
        <f>'Cash Flows'!W10</f>
        <v>6.8170000000000002</v>
      </c>
      <c r="X41">
        <f>'Cash Flows'!X10</f>
        <v>13.077999999999999</v>
      </c>
      <c r="Y41">
        <f>'Cash Flows'!Y10</f>
        <v>47.027999999999999</v>
      </c>
      <c r="Z41" s="76">
        <f>'Cash Flows'!Z10</f>
        <v>55.253</v>
      </c>
    </row>
    <row r="42" spans="1:46" hidden="1" outlineLevel="1">
      <c r="A42" s="33" t="s">
        <v>209</v>
      </c>
      <c r="B42" s="23">
        <f t="shared" ref="B42:Z42" si="127">B8*-1</f>
        <v>52.978999999999999</v>
      </c>
      <c r="C42" s="23">
        <f t="shared" si="127"/>
        <v>58.494</v>
      </c>
      <c r="D42" s="23">
        <f t="shared" si="127"/>
        <v>61.177</v>
      </c>
      <c r="E42" s="23">
        <f t="shared" si="127"/>
        <v>55.404000000000011</v>
      </c>
      <c r="F42" s="77">
        <f t="shared" si="127"/>
        <v>228.054</v>
      </c>
      <c r="G42" s="23">
        <f t="shared" si="127"/>
        <v>55.972000000000001</v>
      </c>
      <c r="H42" s="23">
        <f t="shared" si="127"/>
        <v>61.009</v>
      </c>
      <c r="I42" s="23">
        <f t="shared" si="127"/>
        <v>57.929000000000002</v>
      </c>
      <c r="J42" s="23">
        <f t="shared" si="127"/>
        <v>57.314999999999991</v>
      </c>
      <c r="K42" s="77">
        <f t="shared" si="127"/>
        <v>232.22499999999999</v>
      </c>
      <c r="L42" s="23">
        <f t="shared" si="127"/>
        <v>59.171999999999997</v>
      </c>
      <c r="M42" s="23">
        <f t="shared" si="127"/>
        <v>62.747999999999998</v>
      </c>
      <c r="N42" s="23">
        <f t="shared" si="127"/>
        <v>61.353000000000002</v>
      </c>
      <c r="O42" s="23">
        <f t="shared" si="127"/>
        <v>62.03</v>
      </c>
      <c r="P42" s="77">
        <f t="shared" si="127"/>
        <v>245.303</v>
      </c>
      <c r="Q42" s="23">
        <f t="shared" si="127"/>
        <v>85.319000000000003</v>
      </c>
      <c r="R42" s="23">
        <f t="shared" si="127"/>
        <v>85.637</v>
      </c>
      <c r="S42" s="23">
        <f t="shared" si="127"/>
        <v>85.236999999999995</v>
      </c>
      <c r="T42" s="23">
        <f t="shared" si="127"/>
        <v>87.933999999999997</v>
      </c>
      <c r="U42" s="77">
        <f t="shared" si="127"/>
        <v>344.12700000000001</v>
      </c>
      <c r="V42" s="23">
        <f t="shared" si="127"/>
        <v>89.986999999999995</v>
      </c>
      <c r="W42" s="23">
        <f t="shared" si="127"/>
        <v>91.542000000000002</v>
      </c>
      <c r="X42" s="23">
        <f t="shared" si="127"/>
        <v>88.58</v>
      </c>
      <c r="Y42" s="23">
        <f t="shared" si="127"/>
        <v>87.02</v>
      </c>
      <c r="Z42" s="77">
        <f t="shared" si="127"/>
        <v>357.12900000000002</v>
      </c>
    </row>
    <row r="43" spans="1:46" hidden="1" outlineLevel="1">
      <c r="A43" s="33" t="s">
        <v>279</v>
      </c>
      <c r="B43" s="23">
        <f t="shared" ref="B43:Z43" si="128">B13*-1</f>
        <v>21.001000000000001</v>
      </c>
      <c r="C43" s="23">
        <f t="shared" si="128"/>
        <v>21.858000000000001</v>
      </c>
      <c r="D43" s="23">
        <f t="shared" si="128"/>
        <v>23.388999999999999</v>
      </c>
      <c r="E43" s="23">
        <f t="shared" si="128"/>
        <v>23.812000000000001</v>
      </c>
      <c r="F43" s="77">
        <f t="shared" si="128"/>
        <v>90.06</v>
      </c>
      <c r="G43" s="23">
        <f t="shared" si="128"/>
        <v>23.317</v>
      </c>
      <c r="H43" s="23">
        <f t="shared" si="128"/>
        <v>23.312000000000001</v>
      </c>
      <c r="I43" s="23">
        <f t="shared" si="128"/>
        <v>24.866</v>
      </c>
      <c r="J43" s="23">
        <f t="shared" si="128"/>
        <v>23.46</v>
      </c>
      <c r="K43" s="77">
        <f t="shared" si="128"/>
        <v>94.954999999999998</v>
      </c>
      <c r="L43" s="23">
        <f t="shared" si="128"/>
        <v>24.18</v>
      </c>
      <c r="M43" s="23">
        <f t="shared" si="128"/>
        <v>23.771000000000001</v>
      </c>
      <c r="N43" s="23">
        <f t="shared" si="128"/>
        <v>23.087</v>
      </c>
      <c r="O43" s="23">
        <f t="shared" si="128"/>
        <v>23.378</v>
      </c>
      <c r="P43" s="77">
        <f t="shared" si="128"/>
        <v>94.415999999999997</v>
      </c>
      <c r="Q43" s="23">
        <f t="shared" si="128"/>
        <v>28.42</v>
      </c>
      <c r="R43" s="23">
        <f t="shared" si="128"/>
        <v>29.579000000000001</v>
      </c>
      <c r="S43" s="23">
        <f t="shared" si="128"/>
        <v>30.51</v>
      </c>
      <c r="T43" s="23">
        <f t="shared" si="128"/>
        <v>35.917000000000002</v>
      </c>
      <c r="U43" s="77">
        <f t="shared" si="128"/>
        <v>124.426</v>
      </c>
      <c r="V43" s="23">
        <f t="shared" si="128"/>
        <v>35.031999999999996</v>
      </c>
      <c r="W43" s="23">
        <f t="shared" si="128"/>
        <v>36.484000000000002</v>
      </c>
      <c r="X43" s="23">
        <f t="shared" si="128"/>
        <v>52.188000000000002</v>
      </c>
      <c r="Y43" s="23">
        <f t="shared" si="128"/>
        <v>41.133000000000003</v>
      </c>
      <c r="Z43" s="77">
        <f t="shared" si="128"/>
        <v>164.83699999999999</v>
      </c>
    </row>
    <row r="44" spans="1:46" hidden="1" outlineLevel="1">
      <c r="A44" s="33" t="s">
        <v>280</v>
      </c>
      <c r="B44" s="23">
        <f>B14</f>
        <v>3.101</v>
      </c>
      <c r="C44" s="23">
        <f t="shared" ref="C44:Y44" si="129">C14</f>
        <v>-0.113</v>
      </c>
      <c r="D44" s="23">
        <f t="shared" si="129"/>
        <v>1.607</v>
      </c>
      <c r="E44" s="23">
        <f t="shared" si="129"/>
        <v>-0.41500000000000048</v>
      </c>
      <c r="F44" s="77">
        <f t="shared" si="129"/>
        <v>4.18</v>
      </c>
      <c r="G44" s="23">
        <f t="shared" si="129"/>
        <v>3.0000000000000001E-3</v>
      </c>
      <c r="H44" s="23">
        <f t="shared" si="129"/>
        <v>5.625</v>
      </c>
      <c r="I44" s="23">
        <f t="shared" si="129"/>
        <v>3.8140000000000001</v>
      </c>
      <c r="J44" s="23">
        <f t="shared" si="129"/>
        <v>3.9350000000000005</v>
      </c>
      <c r="K44" s="77">
        <f t="shared" si="129"/>
        <v>13.377000000000001</v>
      </c>
      <c r="L44" s="23">
        <f t="shared" si="129"/>
        <v>3.649</v>
      </c>
      <c r="M44" s="23">
        <f t="shared" si="129"/>
        <v>-2.2389999999999999</v>
      </c>
      <c r="N44" s="23">
        <f t="shared" si="129"/>
        <v>1.1439999999999999</v>
      </c>
      <c r="O44" s="23">
        <f t="shared" si="129"/>
        <v>1.712</v>
      </c>
      <c r="P44" s="77">
        <f t="shared" si="129"/>
        <v>4.266</v>
      </c>
      <c r="Q44" s="23">
        <f t="shared" si="129"/>
        <v>-8.2000000000000003E-2</v>
      </c>
      <c r="R44" s="23">
        <f t="shared" si="129"/>
        <v>1.399</v>
      </c>
      <c r="S44" s="23">
        <f t="shared" si="129"/>
        <v>2.67</v>
      </c>
      <c r="T44" s="23">
        <f t="shared" si="129"/>
        <v>-0.38900000000000001</v>
      </c>
      <c r="U44" s="77">
        <f t="shared" si="129"/>
        <v>3.5979999999999999</v>
      </c>
      <c r="V44" s="23">
        <f t="shared" si="129"/>
        <v>2.843</v>
      </c>
      <c r="W44" s="23">
        <f t="shared" si="129"/>
        <v>2.234</v>
      </c>
      <c r="X44" s="23">
        <f t="shared" si="129"/>
        <v>-2.2629999999999999</v>
      </c>
      <c r="Y44" s="23">
        <f t="shared" si="129"/>
        <v>-2.536</v>
      </c>
      <c r="Z44" s="77">
        <f t="shared" ref="Z44" si="130">Z14</f>
        <v>0.27800000000000002</v>
      </c>
    </row>
    <row r="45" spans="1:46" hidden="1" outlineLevel="1">
      <c r="A45" s="33" t="s">
        <v>282</v>
      </c>
      <c r="B45" s="23">
        <f>'Cash Flows'!B13*-1</f>
        <v>8.6780000000000008</v>
      </c>
      <c r="C45" s="23">
        <f>'Cash Flows'!C13*-1</f>
        <v>1.514</v>
      </c>
      <c r="D45" s="23">
        <f>'Cash Flows'!D13*-1</f>
        <v>-2.2959999999999998</v>
      </c>
      <c r="E45" s="23">
        <f>'Cash Flows'!E13*-1</f>
        <v>-2.655000000000002</v>
      </c>
      <c r="F45" s="77">
        <f>'Cash Flows'!F13*-1</f>
        <v>5.2409999999999997</v>
      </c>
      <c r="G45" s="23">
        <f>'Cash Flows'!G13*-1</f>
        <v>4.6630000000000003</v>
      </c>
      <c r="H45" s="23">
        <f>'Cash Flows'!H13*-1</f>
        <v>7.2140000000000004</v>
      </c>
      <c r="I45" s="23">
        <f>'Cash Flows'!I13*-1</f>
        <v>6.3520000000000003</v>
      </c>
      <c r="J45" s="23">
        <f>'Cash Flows'!J13*-1</f>
        <v>17.660999999999998</v>
      </c>
      <c r="K45" s="77">
        <f>'Cash Flows'!K13*-1</f>
        <v>35.89</v>
      </c>
      <c r="L45" s="23">
        <f>'Cash Flows'!L13*-1</f>
        <v>13.321999999999999</v>
      </c>
      <c r="M45" s="23">
        <f>'Cash Flows'!M13*-1</f>
        <v>44.515999999999998</v>
      </c>
      <c r="N45" s="23">
        <f>'Cash Flows'!N13*-1</f>
        <v>15.444000000000001</v>
      </c>
      <c r="O45" s="23">
        <f>'Cash Flows'!O13*-1</f>
        <v>32.753</v>
      </c>
      <c r="P45" s="77">
        <f>'Cash Flows'!P13*-1</f>
        <v>106.035</v>
      </c>
      <c r="Q45" s="23">
        <f>'Cash Flows'!Q13*-1</f>
        <v>26.123000000000001</v>
      </c>
      <c r="R45" s="23">
        <f>'Cash Flows'!R13*-1</f>
        <v>13.515000000000001</v>
      </c>
      <c r="S45" s="23">
        <f>'Cash Flows'!S13*-1</f>
        <v>4.3360000000000003</v>
      </c>
      <c r="T45" s="23">
        <f>'Cash Flows'!T13*-1</f>
        <v>-6.5000000000001279E-2</v>
      </c>
      <c r="U45" s="77">
        <f>'Cash Flows'!U13*-1</f>
        <v>43.908999999999999</v>
      </c>
      <c r="V45" s="23">
        <f>'Cash Flows'!V13*-1</f>
        <v>3.5590000000000002</v>
      </c>
      <c r="W45" s="23">
        <f>'Cash Flows'!W13*-1</f>
        <v>0.749</v>
      </c>
      <c r="X45" s="23">
        <f>'Cash Flows'!X13*-1</f>
        <v>-5.5380000000000003</v>
      </c>
      <c r="Y45" s="23">
        <f>'Cash Flows'!Y13*-1</f>
        <v>4.1010000000000009</v>
      </c>
      <c r="Z45" s="77">
        <f>'Cash Flows'!Z13*-1</f>
        <v>2.871</v>
      </c>
    </row>
    <row r="46" spans="1:46" hidden="1" outlineLevel="1">
      <c r="A46" s="66" t="s">
        <v>283</v>
      </c>
      <c r="B46" s="23">
        <f t="shared" ref="B46:Z46" si="131">B12*-1</f>
        <v>0.22700000000000001</v>
      </c>
      <c r="C46" s="23">
        <f t="shared" si="131"/>
        <v>-2.3140000000000001</v>
      </c>
      <c r="D46" s="23">
        <f t="shared" si="131"/>
        <v>-8.2680000000000007</v>
      </c>
      <c r="E46" s="23">
        <f t="shared" si="131"/>
        <v>-9.5749999999999993</v>
      </c>
      <c r="F46" s="77">
        <f t="shared" si="131"/>
        <v>-19.93</v>
      </c>
      <c r="G46" s="23">
        <f t="shared" si="131"/>
        <v>-16.989000000000001</v>
      </c>
      <c r="H46" s="23">
        <f t="shared" si="131"/>
        <v>-21.765999999999998</v>
      </c>
      <c r="I46" s="23">
        <f t="shared" si="131"/>
        <v>-18.888999999999999</v>
      </c>
      <c r="J46" s="23">
        <f t="shared" si="131"/>
        <v>-18.35100000000001</v>
      </c>
      <c r="K46" s="77">
        <f t="shared" si="131"/>
        <v>-75.995000000000005</v>
      </c>
      <c r="L46" s="23">
        <f t="shared" si="131"/>
        <v>-20.462</v>
      </c>
      <c r="M46" s="23">
        <f t="shared" si="131"/>
        <v>-18.835999999999999</v>
      </c>
      <c r="N46" s="23">
        <f t="shared" si="131"/>
        <v>-14.843999999999999</v>
      </c>
      <c r="O46" s="23">
        <f t="shared" si="131"/>
        <v>-17.859000000000002</v>
      </c>
      <c r="P46" s="77">
        <f t="shared" si="131"/>
        <v>-72.001000000000005</v>
      </c>
      <c r="Q46" s="23">
        <f t="shared" si="131"/>
        <v>-18.053999999999998</v>
      </c>
      <c r="R46" s="23">
        <f t="shared" si="131"/>
        <v>-11.109</v>
      </c>
      <c r="S46" s="23">
        <f t="shared" si="131"/>
        <v>-14.772</v>
      </c>
      <c r="T46" s="23">
        <f t="shared" si="131"/>
        <v>-8.2829999999999995</v>
      </c>
      <c r="U46" s="77">
        <f t="shared" si="131"/>
        <v>-52.218000000000004</v>
      </c>
      <c r="V46" s="23">
        <f t="shared" si="131"/>
        <v>-9.07</v>
      </c>
      <c r="W46" s="23">
        <f t="shared" si="131"/>
        <v>-5.1449999999999996</v>
      </c>
      <c r="X46" s="23">
        <f t="shared" si="131"/>
        <v>-9.1969999999999992</v>
      </c>
      <c r="Y46" s="23">
        <f t="shared" si="131"/>
        <v>-6.165</v>
      </c>
      <c r="Z46" s="77">
        <f t="shared" si="131"/>
        <v>-29.577000000000002</v>
      </c>
    </row>
    <row r="47" spans="1:46" hidden="1" outlineLevel="1">
      <c r="A47" s="67" t="s">
        <v>184</v>
      </c>
      <c r="B47" s="65">
        <f>B27*-1</f>
        <v>6.968</v>
      </c>
      <c r="C47" s="65">
        <f t="shared" ref="C47:Y47" si="132">C27*-1</f>
        <v>4.37</v>
      </c>
      <c r="D47" s="65">
        <f t="shared" si="132"/>
        <v>4.3819999999999997</v>
      </c>
      <c r="E47" s="65">
        <f t="shared" si="132"/>
        <v>-4.0000000000000036E-2</v>
      </c>
      <c r="F47" s="85">
        <f t="shared" si="132"/>
        <v>15.68</v>
      </c>
      <c r="G47" s="65">
        <f t="shared" si="132"/>
        <v>-19.459</v>
      </c>
      <c r="H47" s="65">
        <f t="shared" si="132"/>
        <v>-16.643999999999998</v>
      </c>
      <c r="I47" s="65">
        <f t="shared" si="132"/>
        <v>-6.0010000000000003</v>
      </c>
      <c r="J47" s="65">
        <f t="shared" si="132"/>
        <v>-16.858000000000008</v>
      </c>
      <c r="K47" s="85">
        <f t="shared" si="132"/>
        <v>-58.962000000000003</v>
      </c>
      <c r="L47" s="65">
        <f t="shared" si="132"/>
        <v>-28.623999999999999</v>
      </c>
      <c r="M47" s="65">
        <f t="shared" si="132"/>
        <v>-24.129000000000001</v>
      </c>
      <c r="N47" s="65">
        <f t="shared" si="132"/>
        <v>-19.809000000000001</v>
      </c>
      <c r="O47" s="65">
        <f t="shared" si="132"/>
        <v>-16.440000000000001</v>
      </c>
      <c r="P47" s="85">
        <f t="shared" si="132"/>
        <v>-89.001999999999995</v>
      </c>
      <c r="Q47" s="65">
        <f t="shared" si="132"/>
        <v>-7.8869999999999996</v>
      </c>
      <c r="R47" s="65">
        <f t="shared" si="132"/>
        <v>0.84699999999999998</v>
      </c>
      <c r="S47" s="65">
        <f t="shared" si="132"/>
        <v>3.1230000000000002</v>
      </c>
      <c r="T47" s="65">
        <f t="shared" si="132"/>
        <v>-24.681999999999999</v>
      </c>
      <c r="U47" s="85">
        <f t="shared" si="132"/>
        <v>-28.599</v>
      </c>
      <c r="V47" s="65">
        <f t="shared" si="132"/>
        <v>-10.909000000000001</v>
      </c>
      <c r="W47" s="65">
        <f t="shared" si="132"/>
        <v>-3.1829999999999998</v>
      </c>
      <c r="X47" s="65">
        <f t="shared" si="132"/>
        <v>-8.3879999999999999</v>
      </c>
      <c r="Y47" s="65">
        <f t="shared" si="132"/>
        <v>-8.8710000000000004</v>
      </c>
      <c r="Z47" s="85">
        <f t="shared" ref="Z47" si="133">Z27*-1</f>
        <v>-31.350999999999999</v>
      </c>
      <c r="AA47" s="16"/>
      <c r="AB47" s="16"/>
      <c r="AC47" s="16"/>
      <c r="AD47" s="16"/>
      <c r="AE47" s="186"/>
      <c r="AF47" s="16"/>
      <c r="AG47" s="16"/>
      <c r="AH47" s="16"/>
      <c r="AI47" s="16"/>
      <c r="AJ47" s="186"/>
      <c r="AK47" s="16"/>
      <c r="AL47" s="16"/>
      <c r="AM47" s="16"/>
      <c r="AN47" s="16"/>
      <c r="AO47" s="186"/>
      <c r="AP47" s="16"/>
      <c r="AQ47" s="16"/>
      <c r="AR47" s="16"/>
      <c r="AS47" s="16"/>
      <c r="AT47" s="186"/>
    </row>
    <row r="48" spans="1:46" ht="15" hidden="1" outlineLevel="1">
      <c r="A48" s="32" t="s">
        <v>286</v>
      </c>
      <c r="B48" s="23">
        <f t="shared" ref="B48:Z48" si="134">SUM(B40:B47)</f>
        <v>72.439000000000036</v>
      </c>
      <c r="C48" s="23">
        <f t="shared" si="134"/>
        <v>77.396999999999935</v>
      </c>
      <c r="D48" s="23">
        <f t="shared" si="134"/>
        <v>82.14400000000002</v>
      </c>
      <c r="E48" s="23">
        <f t="shared" si="134"/>
        <v>112.25299999999987</v>
      </c>
      <c r="F48" s="77">
        <f t="shared" si="134"/>
        <v>344.233</v>
      </c>
      <c r="G48" s="23">
        <f t="shared" si="134"/>
        <v>191.58600000000007</v>
      </c>
      <c r="H48" s="23">
        <f t="shared" si="134"/>
        <v>135.01599999999999</v>
      </c>
      <c r="I48" s="23">
        <f t="shared" si="134"/>
        <v>126.32200000000003</v>
      </c>
      <c r="J48" s="23">
        <f t="shared" si="134"/>
        <v>183.52199999999971</v>
      </c>
      <c r="K48" s="77">
        <f t="shared" si="134"/>
        <v>636.4459999999998</v>
      </c>
      <c r="L48" s="23">
        <f t="shared" si="134"/>
        <v>225.78500000000005</v>
      </c>
      <c r="M48" s="23">
        <f t="shared" si="134"/>
        <v>239.91499999999999</v>
      </c>
      <c r="N48" s="23">
        <f t="shared" si="134"/>
        <v>225.64200000000008</v>
      </c>
      <c r="O48" s="23">
        <f t="shared" si="134"/>
        <v>160.36800000000002</v>
      </c>
      <c r="P48" s="77">
        <f t="shared" si="134"/>
        <v>851.71000000000026</v>
      </c>
      <c r="Q48" s="23">
        <f t="shared" si="134"/>
        <v>180.1050000000001</v>
      </c>
      <c r="R48" s="23">
        <f t="shared" si="134"/>
        <v>146.161</v>
      </c>
      <c r="S48" s="23">
        <f t="shared" si="134"/>
        <v>90.784999999999954</v>
      </c>
      <c r="T48" s="23">
        <f t="shared" si="134"/>
        <v>102.00899999999999</v>
      </c>
      <c r="U48" s="77">
        <f t="shared" si="134"/>
        <v>519.06000000000017</v>
      </c>
      <c r="V48" s="23">
        <f t="shared" si="134"/>
        <v>122.5419999999999</v>
      </c>
      <c r="W48" s="23">
        <f t="shared" si="134"/>
        <v>64.745999999999952</v>
      </c>
      <c r="X48" s="23">
        <f t="shared" si="134"/>
        <v>40.583999999999911</v>
      </c>
      <c r="Y48" s="23">
        <f t="shared" si="134"/>
        <v>134.88999999999996</v>
      </c>
      <c r="Z48" s="77">
        <f t="shared" si="134"/>
        <v>362.76200000000011</v>
      </c>
    </row>
    <row r="49" spans="1:46" hidden="1" outlineLevel="1">
      <c r="A49" t="s">
        <v>285</v>
      </c>
      <c r="B49" s="17">
        <f>B48/B51-1</f>
        <v>1.0121944444444453</v>
      </c>
      <c r="C49" s="17">
        <f t="shared" ref="C49:Z49" si="135">C48/C51-1</f>
        <v>1.0367631578947352</v>
      </c>
      <c r="D49" s="17">
        <f t="shared" si="135"/>
        <v>0.11005405405405422</v>
      </c>
      <c r="E49" s="17">
        <f t="shared" si="135"/>
        <v>-0.19505933813775156</v>
      </c>
      <c r="F49" s="79">
        <f t="shared" si="135"/>
        <v>0.19751961176531974</v>
      </c>
      <c r="G49" s="17">
        <f t="shared" si="135"/>
        <v>-0.28244943820224688</v>
      </c>
      <c r="H49" s="17">
        <f t="shared" si="135"/>
        <v>-0.22404597701149431</v>
      </c>
      <c r="I49" s="17">
        <f t="shared" si="135"/>
        <v>-0.1166293706293704</v>
      </c>
      <c r="J49" s="17">
        <f t="shared" si="135"/>
        <v>-0.27747244094488299</v>
      </c>
      <c r="K49" s="79">
        <f t="shared" si="135"/>
        <v>-0.24051789976133675</v>
      </c>
      <c r="L49" s="17">
        <f t="shared" si="135"/>
        <v>-0.26214052287581679</v>
      </c>
      <c r="M49" s="17">
        <f t="shared" si="135"/>
        <v>-0.12758181818181824</v>
      </c>
      <c r="N49" s="17">
        <f t="shared" si="135"/>
        <v>-0.22989078498293491</v>
      </c>
      <c r="O49" s="17">
        <f t="shared" si="135"/>
        <v>-0.18594923857868007</v>
      </c>
      <c r="P49" s="79">
        <f t="shared" si="135"/>
        <v>-0.20475256769374395</v>
      </c>
      <c r="Q49" s="17">
        <f t="shared" si="135"/>
        <v>-7.162371134020562E-2</v>
      </c>
      <c r="R49" s="17">
        <f t="shared" si="135"/>
        <v>1.1027397260274796E-3</v>
      </c>
      <c r="S49" s="17">
        <f t="shared" si="135"/>
        <v>8.7222222222216317E-3</v>
      </c>
      <c r="T49" s="17">
        <f t="shared" si="135"/>
        <v>-0.24993382352941185</v>
      </c>
      <c r="U49" s="79">
        <f t="shared" si="135"/>
        <v>-8.2932862190812418E-2</v>
      </c>
      <c r="V49" s="17">
        <f t="shared" si="135"/>
        <v>-0.11201449275362385</v>
      </c>
      <c r="W49" s="17">
        <f t="shared" si="135"/>
        <v>1.0233124999999985</v>
      </c>
      <c r="X49" s="17">
        <f t="shared" si="135"/>
        <v>1.4599999999997726E-2</v>
      </c>
      <c r="Y49" s="17">
        <f t="shared" si="135"/>
        <v>-8.1617647058827014E-3</v>
      </c>
      <c r="Z49" s="79">
        <f t="shared" si="135"/>
        <v>4.8445086705202645E-2</v>
      </c>
    </row>
    <row r="50" spans="1:46" collapsed="1">
      <c r="B50" s="23"/>
      <c r="C50" s="23"/>
      <c r="D50" s="23"/>
      <c r="E50" s="23"/>
      <c r="F50" s="77"/>
      <c r="G50" s="23"/>
      <c r="H50" s="23"/>
      <c r="I50" s="23"/>
      <c r="J50" s="23"/>
      <c r="K50" s="77"/>
      <c r="L50" s="23"/>
      <c r="M50" s="23"/>
      <c r="N50" s="23"/>
      <c r="O50" s="23"/>
      <c r="P50" s="77"/>
      <c r="Q50" s="23"/>
      <c r="R50" s="23"/>
      <c r="S50" s="23"/>
      <c r="T50" s="23"/>
      <c r="U50" s="77"/>
      <c r="V50" s="23"/>
      <c r="W50" s="23"/>
      <c r="X50" s="23"/>
      <c r="Y50" s="23"/>
      <c r="Z50" s="77"/>
    </row>
    <row r="51" spans="1:46" ht="15">
      <c r="A51" s="70" t="s">
        <v>277</v>
      </c>
      <c r="B51" s="71">
        <v>36</v>
      </c>
      <c r="C51" s="71">
        <v>38</v>
      </c>
      <c r="D51" s="71">
        <v>74</v>
      </c>
      <c r="E51" s="71">
        <v>139.45500000000001</v>
      </c>
      <c r="F51" s="83">
        <v>287.45500000000004</v>
      </c>
      <c r="G51" s="71">
        <v>267</v>
      </c>
      <c r="H51" s="71">
        <v>174</v>
      </c>
      <c r="I51" s="71">
        <v>143</v>
      </c>
      <c r="J51" s="71">
        <v>254</v>
      </c>
      <c r="K51" s="83">
        <v>838</v>
      </c>
      <c r="L51" s="71">
        <v>306</v>
      </c>
      <c r="M51" s="71">
        <v>275</v>
      </c>
      <c r="N51" s="71">
        <v>293</v>
      </c>
      <c r="O51" s="71">
        <v>197</v>
      </c>
      <c r="P51" s="83">
        <v>1071</v>
      </c>
      <c r="Q51" s="71">
        <v>194</v>
      </c>
      <c r="R51" s="71">
        <v>146</v>
      </c>
      <c r="S51" s="71">
        <v>90</v>
      </c>
      <c r="T51" s="71">
        <v>136</v>
      </c>
      <c r="U51" s="83">
        <v>566</v>
      </c>
      <c r="V51" s="71">
        <v>138</v>
      </c>
      <c r="W51" s="71">
        <v>32</v>
      </c>
      <c r="X51" s="71">
        <v>40</v>
      </c>
      <c r="Y51" s="71">
        <v>136</v>
      </c>
      <c r="Z51" s="83">
        <v>346</v>
      </c>
      <c r="AA51" s="71">
        <f ca="1">'Revenue Build'!AA21</f>
        <v>68.449400151999996</v>
      </c>
      <c r="AB51" s="71">
        <f ca="1">'Revenue Build'!AB21</f>
        <v>57.076972760000011</v>
      </c>
      <c r="AC51" s="71">
        <f ca="1">'Revenue Build'!AC21</f>
        <v>70.529929031999998</v>
      </c>
      <c r="AD51" s="71">
        <f ca="1">'Revenue Build'!AD21</f>
        <v>112.52496427199996</v>
      </c>
      <c r="AE51" s="175">
        <f ca="1">'Revenue Build'!AE21</f>
        <v>308.58126621599996</v>
      </c>
      <c r="AF51" s="71">
        <f ca="1">'Revenue Build'!AF21</f>
        <v>285.68731735456004</v>
      </c>
      <c r="AG51" s="71">
        <f ca="1">'Revenue Build'!AG21</f>
        <v>239.65023776223995</v>
      </c>
      <c r="AH51" s="71">
        <f ca="1">'Revenue Build'!AH21</f>
        <v>182.81432512887994</v>
      </c>
      <c r="AI51" s="71">
        <f ca="1">'Revenue Build'!AI21</f>
        <v>245.46539175687994</v>
      </c>
      <c r="AJ51" s="175">
        <f ca="1">'Revenue Build'!AJ21</f>
        <v>953.61727200255984</v>
      </c>
      <c r="AK51" s="71">
        <f ca="1">'Revenue Build'!AK21</f>
        <v>339.60255321650004</v>
      </c>
      <c r="AL51" s="71">
        <f ca="1">'Revenue Build'!AL21</f>
        <v>343.27356581060008</v>
      </c>
      <c r="AM51" s="71">
        <f ca="1">'Revenue Build'!AM21</f>
        <v>353.06293272820005</v>
      </c>
      <c r="AN51" s="71">
        <f ca="1">'Revenue Build'!AN21</f>
        <v>353.9531922443</v>
      </c>
      <c r="AO51" s="175">
        <f ca="1">'Revenue Build'!AO21</f>
        <v>1389.8922439996002</v>
      </c>
      <c r="AP51" s="71">
        <f ca="1">'Revenue Build'!AP21</f>
        <v>293.60775315379993</v>
      </c>
      <c r="AQ51" s="71">
        <f ca="1">'Revenue Build'!AQ21</f>
        <v>292.06383620665002</v>
      </c>
      <c r="AR51" s="71">
        <f ca="1">'Revenue Build'!AR21</f>
        <v>197.88490243049998</v>
      </c>
      <c r="AS51" s="71">
        <f ca="1">'Revenue Build'!AS21</f>
        <v>162.25110897534995</v>
      </c>
      <c r="AT51" s="175">
        <f ca="1">'Revenue Build'!AT21</f>
        <v>945.80760076629986</v>
      </c>
    </row>
    <row r="52" spans="1:46">
      <c r="A52" t="s">
        <v>274</v>
      </c>
      <c r="B52" s="17">
        <f t="shared" ref="B52:Z52" si="136">B51/B3</f>
        <v>8.2786596849969987E-2</v>
      </c>
      <c r="C52" s="17">
        <f t="shared" si="136"/>
        <v>8.1215149617540769E-2</v>
      </c>
      <c r="D52" s="17">
        <f t="shared" si="136"/>
        <v>0.14507130058381396</v>
      </c>
      <c r="E52" s="17">
        <f t="shared" si="136"/>
        <v>0.23814484220161244</v>
      </c>
      <c r="F52" s="79">
        <f t="shared" si="136"/>
        <v>0.14384048670230468</v>
      </c>
      <c r="G52" s="17">
        <f t="shared" si="136"/>
        <v>0.32948766519117068</v>
      </c>
      <c r="H52" s="17">
        <f t="shared" si="136"/>
        <v>0.26002594281820302</v>
      </c>
      <c r="I52" s="17">
        <f t="shared" si="136"/>
        <v>0.19869500455747982</v>
      </c>
      <c r="J52" s="17">
        <f t="shared" si="136"/>
        <v>0.29485752229134482</v>
      </c>
      <c r="K52" s="79">
        <f t="shared" si="136"/>
        <v>0.27379876509568907</v>
      </c>
      <c r="L52" s="17">
        <f t="shared" si="136"/>
        <v>0.3181451927325657</v>
      </c>
      <c r="M52" s="17">
        <f t="shared" si="136"/>
        <v>0.28949013943950497</v>
      </c>
      <c r="N52" s="17">
        <f t="shared" si="136"/>
        <v>0.28077909010325575</v>
      </c>
      <c r="O52" s="17">
        <f t="shared" si="136"/>
        <v>0.20173037557690279</v>
      </c>
      <c r="P52" s="79">
        <f t="shared" si="136"/>
        <v>0.27239106709899952</v>
      </c>
      <c r="Q52" s="17">
        <f t="shared" si="136"/>
        <v>0.21517087784172517</v>
      </c>
      <c r="R52" s="17">
        <f t="shared" si="136"/>
        <v>0.17222038074859244</v>
      </c>
      <c r="S52" s="17">
        <f t="shared" si="136"/>
        <v>0.11766013217154848</v>
      </c>
      <c r="T52" s="17">
        <f t="shared" si="136"/>
        <v>0.17679810826024162</v>
      </c>
      <c r="U52" s="79">
        <f t="shared" si="136"/>
        <v>0.17237630173040225</v>
      </c>
      <c r="V52" s="17">
        <f t="shared" si="136"/>
        <v>0.18521177893229437</v>
      </c>
      <c r="W52" s="17">
        <f t="shared" si="136"/>
        <v>6.2464619649026921E-2</v>
      </c>
      <c r="X52" s="17">
        <f t="shared" si="136"/>
        <v>6.8816375544724626E-2</v>
      </c>
      <c r="Y52" s="17">
        <f t="shared" si="136"/>
        <v>0.16762744307754127</v>
      </c>
      <c r="Z52" s="79">
        <f t="shared" si="136"/>
        <v>0.13056786075881058</v>
      </c>
      <c r="AA52" s="17">
        <f t="shared" ref="AA52:AT52" ca="1" si="137">AA51/AA3</f>
        <v>0.12206180859002821</v>
      </c>
      <c r="AB52" s="17">
        <f t="shared" ca="1" si="137"/>
        <v>0.10488564957742331</v>
      </c>
      <c r="AC52" s="17">
        <f t="shared" ca="1" si="137"/>
        <v>0.12206180859002821</v>
      </c>
      <c r="AD52" s="17">
        <f t="shared" ca="1" si="137"/>
        <v>0.16977336140281962</v>
      </c>
      <c r="AE52" s="179">
        <f t="shared" ca="1" si="137"/>
        <v>0.13155884273673438</v>
      </c>
      <c r="AF52" s="17">
        <f t="shared" ca="1" si="137"/>
        <v>0.27052830896706209</v>
      </c>
      <c r="AG52" s="17">
        <f t="shared" ca="1" si="137"/>
        <v>0.24819424146909252</v>
      </c>
      <c r="AH52" s="17">
        <f t="shared" ca="1" si="137"/>
        <v>0.21468416678571201</v>
      </c>
      <c r="AI52" s="17">
        <f t="shared" ca="1" si="137"/>
        <v>0.25129915573282369</v>
      </c>
      <c r="AJ52" s="179">
        <f t="shared" ca="1" si="137"/>
        <v>0.24769628148721712</v>
      </c>
      <c r="AK52" s="17">
        <f t="shared" ca="1" si="137"/>
        <v>0.29122899145018771</v>
      </c>
      <c r="AL52" s="17">
        <f t="shared" ca="1" si="137"/>
        <v>0.29252954379124818</v>
      </c>
      <c r="AM52" s="17">
        <f t="shared" ca="1" si="137"/>
        <v>0.29591918638111775</v>
      </c>
      <c r="AN52" s="17">
        <f t="shared" ca="1" si="137"/>
        <v>0.29633506142166133</v>
      </c>
      <c r="AO52" s="179">
        <f t="shared" ca="1" si="137"/>
        <v>0.29402582244487374</v>
      </c>
      <c r="AP52" s="17">
        <f t="shared" ca="1" si="137"/>
        <v>0.24698865108957485</v>
      </c>
      <c r="AQ52" s="17">
        <f t="shared" ca="1" si="137"/>
        <v>0.24631824046500089</v>
      </c>
      <c r="AR52" s="17">
        <f t="shared" ca="1" si="137"/>
        <v>0.19773988029889861</v>
      </c>
      <c r="AS52" s="17">
        <f t="shared" ca="1" si="137"/>
        <v>0.17441178754652192</v>
      </c>
      <c r="AT52" s="179">
        <f t="shared" ca="1" si="137"/>
        <v>0.21967545705350386</v>
      </c>
    </row>
    <row r="53" spans="1:46">
      <c r="A53" t="s">
        <v>275</v>
      </c>
      <c r="B53" s="25">
        <f t="shared" ref="B53:Z53" si="138">B17</f>
        <v>30.875000000000032</v>
      </c>
      <c r="C53" s="25">
        <f t="shared" si="138"/>
        <v>72.635999999999939</v>
      </c>
      <c r="D53" s="25">
        <f t="shared" si="138"/>
        <v>57.921000000000021</v>
      </c>
      <c r="E53" s="25">
        <f t="shared" si="138"/>
        <v>114.99799999999989</v>
      </c>
      <c r="F53" s="78">
        <f t="shared" si="138"/>
        <v>276.43</v>
      </c>
      <c r="G53" s="25">
        <f t="shared" si="138"/>
        <v>268.02400000000006</v>
      </c>
      <c r="H53" s="25">
        <f t="shared" si="138"/>
        <v>188.53399999999999</v>
      </c>
      <c r="I53" s="25">
        <f t="shared" si="138"/>
        <v>114.08000000000003</v>
      </c>
      <c r="J53" s="25">
        <f t="shared" si="138"/>
        <v>214.04999999999984</v>
      </c>
      <c r="K53" s="78">
        <f t="shared" si="138"/>
        <v>784.68799999999976</v>
      </c>
      <c r="L53" s="25">
        <f t="shared" si="138"/>
        <v>321.72199999999998</v>
      </c>
      <c r="M53" s="25">
        <f t="shared" si="138"/>
        <v>257.11400000000003</v>
      </c>
      <c r="N53" s="25">
        <f t="shared" si="138"/>
        <v>274.62600000000003</v>
      </c>
      <c r="O53" s="25">
        <f t="shared" si="138"/>
        <v>293.46600000000012</v>
      </c>
      <c r="P53" s="78">
        <f t="shared" si="138"/>
        <v>1146.9280000000001</v>
      </c>
      <c r="Q53" s="25">
        <f t="shared" si="138"/>
        <v>169.49300000000008</v>
      </c>
      <c r="R53" s="25">
        <f t="shared" si="138"/>
        <v>169.17199999999997</v>
      </c>
      <c r="S53" s="25">
        <f t="shared" si="138"/>
        <v>83.470999999999961</v>
      </c>
      <c r="T53" s="25">
        <f t="shared" si="138"/>
        <v>163.65899999999999</v>
      </c>
      <c r="U53" s="78">
        <f t="shared" si="138"/>
        <v>585.7950000000003</v>
      </c>
      <c r="V53" s="25">
        <f t="shared" si="138"/>
        <v>165.4609999999999</v>
      </c>
      <c r="W53" s="25">
        <f t="shared" si="138"/>
        <v>33.153999999999954</v>
      </c>
      <c r="X53" s="25">
        <f t="shared" si="138"/>
        <v>33.291999999999916</v>
      </c>
      <c r="Y53" s="25">
        <f t="shared" si="138"/>
        <v>102.34899999999996</v>
      </c>
      <c r="Z53" s="78">
        <f t="shared" si="138"/>
        <v>334.25600000000014</v>
      </c>
      <c r="AA53" s="25">
        <f t="shared" ref="AA53:AT53" ca="1" si="139">AA17</f>
        <v>87.176079667711988</v>
      </c>
      <c r="AB53" s="25">
        <f t="shared" ca="1" si="139"/>
        <v>81.344453912799992</v>
      </c>
      <c r="AC53" s="25">
        <f t="shared" ca="1" si="139"/>
        <v>89.825808532991999</v>
      </c>
      <c r="AD53" s="25">
        <f t="shared" ca="1" si="139"/>
        <v>116.23836608467197</v>
      </c>
      <c r="AE53" s="173">
        <f t="shared" ca="1" si="139"/>
        <v>374.58470819817592</v>
      </c>
      <c r="AF53" s="25">
        <f t="shared" ca="1" si="139"/>
        <v>253.71025635677569</v>
      </c>
      <c r="AG53" s="25">
        <f t="shared" ca="1" si="139"/>
        <v>212.9981942189068</v>
      </c>
      <c r="AH53" s="25">
        <f t="shared" ca="1" si="139"/>
        <v>167.67362220571869</v>
      </c>
      <c r="AI53" s="25">
        <f t="shared" ca="1" si="139"/>
        <v>217.93258447667608</v>
      </c>
      <c r="AJ53" s="173">
        <f t="shared" ca="1" si="139"/>
        <v>847.81197632799012</v>
      </c>
      <c r="AK53" s="25">
        <f t="shared" ca="1" si="139"/>
        <v>305.8101088684374</v>
      </c>
      <c r="AL53" s="25">
        <f t="shared" ca="1" si="139"/>
        <v>309.53694459707799</v>
      </c>
      <c r="AM53" s="25">
        <f t="shared" ca="1" si="139"/>
        <v>319.58535138298203</v>
      </c>
      <c r="AN53" s="25">
        <f t="shared" ca="1" si="139"/>
        <v>320.55072304602839</v>
      </c>
      <c r="AO53" s="173">
        <f t="shared" ca="1" si="139"/>
        <v>1255.3548212485887</v>
      </c>
      <c r="AP53" s="25">
        <f t="shared" ca="1" si="139"/>
        <v>261.42989480988797</v>
      </c>
      <c r="AQ53" s="25">
        <f t="shared" ca="1" si="139"/>
        <v>260.15826591293956</v>
      </c>
      <c r="AR53" s="25">
        <f t="shared" ca="1" si="139"/>
        <v>188.43809893754997</v>
      </c>
      <c r="AS53" s="25">
        <f t="shared" ca="1" si="139"/>
        <v>164.25884233389849</v>
      </c>
      <c r="AT53" s="173">
        <f t="shared" ca="1" si="139"/>
        <v>865.61612610074508</v>
      </c>
    </row>
    <row r="54" spans="1:46">
      <c r="A54" t="s">
        <v>276</v>
      </c>
      <c r="B54" s="25">
        <f>B51-B53</f>
        <v>5.124999999999968</v>
      </c>
      <c r="C54" s="25">
        <f t="shared" ref="C54:Z54" si="140">C51-C53</f>
        <v>-34.635999999999939</v>
      </c>
      <c r="D54" s="25">
        <f t="shared" si="140"/>
        <v>16.078999999999979</v>
      </c>
      <c r="E54" s="25">
        <f t="shared" si="140"/>
        <v>24.457000000000122</v>
      </c>
      <c r="F54" s="78">
        <f t="shared" si="140"/>
        <v>11.025000000000034</v>
      </c>
      <c r="G54" s="25">
        <f t="shared" si="140"/>
        <v>-1.0240000000000578</v>
      </c>
      <c r="H54" s="25">
        <f t="shared" si="140"/>
        <v>-14.533999999999992</v>
      </c>
      <c r="I54" s="25">
        <f t="shared" si="140"/>
        <v>28.919999999999973</v>
      </c>
      <c r="J54" s="25">
        <f t="shared" si="140"/>
        <v>39.950000000000159</v>
      </c>
      <c r="K54" s="78">
        <f t="shared" si="140"/>
        <v>53.312000000000239</v>
      </c>
      <c r="L54" s="25">
        <f t="shared" si="140"/>
        <v>-15.72199999999998</v>
      </c>
      <c r="M54" s="25">
        <f t="shared" si="140"/>
        <v>17.885999999999967</v>
      </c>
      <c r="N54" s="25">
        <f t="shared" si="140"/>
        <v>18.373999999999967</v>
      </c>
      <c r="O54" s="25">
        <f t="shared" si="140"/>
        <v>-96.466000000000122</v>
      </c>
      <c r="P54" s="78">
        <f t="shared" si="140"/>
        <v>-75.928000000000111</v>
      </c>
      <c r="Q54" s="25">
        <f t="shared" si="140"/>
        <v>24.50699999999992</v>
      </c>
      <c r="R54" s="25">
        <f t="shared" si="140"/>
        <v>-23.171999999999969</v>
      </c>
      <c r="S54" s="25">
        <f t="shared" si="140"/>
        <v>6.529000000000039</v>
      </c>
      <c r="T54" s="25">
        <f t="shared" si="140"/>
        <v>-27.658999999999992</v>
      </c>
      <c r="U54" s="78">
        <f t="shared" si="140"/>
        <v>-19.7950000000003</v>
      </c>
      <c r="V54" s="25">
        <f t="shared" si="140"/>
        <v>-27.460999999999899</v>
      </c>
      <c r="W54" s="25">
        <f t="shared" si="140"/>
        <v>-1.1539999999999537</v>
      </c>
      <c r="X54" s="25">
        <f t="shared" si="140"/>
        <v>6.7080000000000837</v>
      </c>
      <c r="Y54" s="25">
        <f t="shared" si="140"/>
        <v>33.651000000000039</v>
      </c>
      <c r="Z54" s="78">
        <f t="shared" si="140"/>
        <v>11.743999999999858</v>
      </c>
      <c r="AA54" s="25">
        <f t="shared" ref="AA54" ca="1" si="141">AA51-AA53</f>
        <v>-18.726679515711993</v>
      </c>
      <c r="AB54" s="25">
        <f t="shared" ref="AB54" ca="1" si="142">AB51-AB53</f>
        <v>-24.267481152799981</v>
      </c>
      <c r="AC54" s="25">
        <f t="shared" ref="AC54" ca="1" si="143">AC51-AC53</f>
        <v>-19.295879500992001</v>
      </c>
      <c r="AD54" s="25">
        <f t="shared" ref="AD54" ca="1" si="144">AD51-AD53</f>
        <v>-3.7134018126720036</v>
      </c>
      <c r="AE54" s="173">
        <f t="shared" ref="AE54" ca="1" si="145">AE51-AE53</f>
        <v>-66.003441982175957</v>
      </c>
      <c r="AF54" s="25">
        <f t="shared" ref="AF54" ca="1" si="146">AF51-AF53</f>
        <v>31.977060997784349</v>
      </c>
      <c r="AG54" s="25">
        <f t="shared" ref="AG54" ca="1" si="147">AG51-AG53</f>
        <v>26.65204354333315</v>
      </c>
      <c r="AH54" s="25">
        <f t="shared" ref="AH54" ca="1" si="148">AH51-AH53</f>
        <v>15.140702923161257</v>
      </c>
      <c r="AI54" s="25">
        <f t="shared" ref="AI54" ca="1" si="149">AI51-AI53</f>
        <v>27.532807280203855</v>
      </c>
      <c r="AJ54" s="173">
        <f t="shared" ref="AJ54" ca="1" si="150">AJ51-AJ53</f>
        <v>105.80529567456972</v>
      </c>
      <c r="AK54" s="25">
        <f t="shared" ref="AK54" ca="1" si="151">AK51-AK53</f>
        <v>33.792444348062645</v>
      </c>
      <c r="AL54" s="25">
        <f t="shared" ref="AL54" ca="1" si="152">AL51-AL53</f>
        <v>33.736621213522085</v>
      </c>
      <c r="AM54" s="25">
        <f t="shared" ref="AM54" ca="1" si="153">AM51-AM53</f>
        <v>33.477581345218027</v>
      </c>
      <c r="AN54" s="25">
        <f t="shared" ref="AN54" ca="1" si="154">AN51-AN53</f>
        <v>33.402469198271604</v>
      </c>
      <c r="AO54" s="173">
        <f t="shared" ref="AO54" ca="1" si="155">AO51-AO53</f>
        <v>134.53742275101149</v>
      </c>
      <c r="AP54" s="25">
        <f t="shared" ref="AP54" ca="1" si="156">AP51-AP53</f>
        <v>32.177858343911964</v>
      </c>
      <c r="AQ54" s="25">
        <f t="shared" ref="AQ54" ca="1" si="157">AQ51-AQ53</f>
        <v>31.905570293710468</v>
      </c>
      <c r="AR54" s="25">
        <f t="shared" ref="AR54" ca="1" si="158">AR51-AR53</f>
        <v>9.4468034929500107</v>
      </c>
      <c r="AS54" s="25">
        <f t="shared" ref="AS54" ca="1" si="159">AS51-AS53</f>
        <v>-2.0077333585485349</v>
      </c>
      <c r="AT54" s="173">
        <f t="shared" ref="AT54" ca="1" si="160">AT51-AT53</f>
        <v>80.191474665554779</v>
      </c>
    </row>
    <row r="56" spans="1:46">
      <c r="A56" t="s">
        <v>299</v>
      </c>
      <c r="B56" s="26">
        <f>B12/B3</f>
        <v>-5.2201548569286637E-4</v>
      </c>
      <c r="C56" s="26">
        <f t="shared" ref="C56:Z56" si="161">C12/C3</f>
        <v>4.9455751635523511E-3</v>
      </c>
      <c r="D56" s="26">
        <f t="shared" si="161"/>
        <v>1.6208777205769919E-2</v>
      </c>
      <c r="E56" s="26">
        <f t="shared" si="161"/>
        <v>1.6351058506905013E-2</v>
      </c>
      <c r="F56" s="80">
        <f t="shared" si="161"/>
        <v>9.9728336608405892E-3</v>
      </c>
      <c r="G56" s="26">
        <f t="shared" si="161"/>
        <v>2.0965040988512356E-2</v>
      </c>
      <c r="H56" s="26">
        <f t="shared" si="161"/>
        <v>3.252715328379889E-2</v>
      </c>
      <c r="I56" s="26">
        <f t="shared" si="161"/>
        <v>2.6245803783819834E-2</v>
      </c>
      <c r="J56" s="26">
        <f t="shared" si="161"/>
        <v>2.1302875557356188E-2</v>
      </c>
      <c r="K56" s="80">
        <f t="shared" si="161"/>
        <v>2.4829757939674096E-2</v>
      </c>
      <c r="L56" s="26">
        <f t="shared" si="161"/>
        <v>2.1274140306188755E-2</v>
      </c>
      <c r="M56" s="26">
        <f t="shared" si="161"/>
        <v>1.9828495514481875E-2</v>
      </c>
      <c r="N56" s="26">
        <f t="shared" si="161"/>
        <v>1.422486284468508E-2</v>
      </c>
      <c r="O56" s="26">
        <f t="shared" si="161"/>
        <v>1.8287831357502067E-2</v>
      </c>
      <c r="P56" s="80">
        <f t="shared" si="161"/>
        <v>1.8312258844253096E-2</v>
      </c>
      <c r="Q56" s="26">
        <f t="shared" si="161"/>
        <v>2.002420117811601E-2</v>
      </c>
      <c r="R56" s="26">
        <f t="shared" si="161"/>
        <v>1.3104083628329545E-2</v>
      </c>
      <c r="S56" s="26">
        <f t="shared" si="161"/>
        <v>1.9311949693756825E-2</v>
      </c>
      <c r="T56" s="26">
        <f t="shared" si="161"/>
        <v>1.0767784784702802E-2</v>
      </c>
      <c r="U56" s="80">
        <f t="shared" si="161"/>
        <v>1.5903084317593897E-2</v>
      </c>
      <c r="V56" s="26">
        <f t="shared" si="161"/>
        <v>1.2172977064608043E-2</v>
      </c>
      <c r="W56" s="26">
        <f t="shared" si="161"/>
        <v>1.0043139627945109E-2</v>
      </c>
      <c r="X56" s="26">
        <f t="shared" si="161"/>
        <v>1.5822605147120809E-2</v>
      </c>
      <c r="Y56" s="26">
        <f t="shared" si="161"/>
        <v>7.5986999012723662E-3</v>
      </c>
      <c r="Z56" s="80">
        <f t="shared" si="161"/>
        <v>1.1161287912321795E-2</v>
      </c>
      <c r="AA56" s="58">
        <v>0.02</v>
      </c>
      <c r="AB56" s="58">
        <v>0.02</v>
      </c>
      <c r="AC56" s="58">
        <v>0.02</v>
      </c>
      <c r="AD56" s="58">
        <v>0.02</v>
      </c>
      <c r="AE56" s="187">
        <v>0.02</v>
      </c>
      <c r="AF56" s="58">
        <v>0.02</v>
      </c>
      <c r="AG56" s="58">
        <v>0.02</v>
      </c>
      <c r="AH56" s="58">
        <v>0.02</v>
      </c>
      <c r="AI56" s="58">
        <v>0.02</v>
      </c>
      <c r="AJ56" s="187">
        <v>0.02</v>
      </c>
      <c r="AK56" s="58">
        <v>0.02</v>
      </c>
      <c r="AL56" s="58">
        <v>0.02</v>
      </c>
      <c r="AM56" s="58">
        <v>0.02</v>
      </c>
      <c r="AN56" s="58">
        <v>0.02</v>
      </c>
      <c r="AO56" s="187">
        <v>0.02</v>
      </c>
      <c r="AP56" s="58">
        <v>0.02</v>
      </c>
      <c r="AQ56" s="58">
        <v>0.02</v>
      </c>
      <c r="AR56" s="58">
        <v>0.02</v>
      </c>
      <c r="AS56" s="58">
        <v>0.02</v>
      </c>
      <c r="AT56" s="187">
        <v>0.02</v>
      </c>
    </row>
    <row r="57" spans="1:46">
      <c r="A57" t="s">
        <v>300</v>
      </c>
      <c r="B57" s="26">
        <f>B13/'Balance Sheet'!B33</f>
        <v>-8.3999900804840721E-3</v>
      </c>
      <c r="C57" s="26">
        <f>C13/'Balance Sheet'!C33</f>
        <v>-8.3704504487944649E-3</v>
      </c>
      <c r="D57" s="26">
        <f>D13/'Balance Sheet'!D33</f>
        <v>-8.7477372350133892E-3</v>
      </c>
      <c r="E57" s="26">
        <f>E13/'Balance Sheet'!E33</f>
        <v>-8.6547768283724898E-3</v>
      </c>
      <c r="F57" s="80">
        <f>F13/'Balance Sheet'!F33</f>
        <v>-3.2733462168789952E-2</v>
      </c>
      <c r="G57" s="26">
        <f>G13/'Balance Sheet'!G33</f>
        <v>-8.3278628568816231E-3</v>
      </c>
      <c r="H57" s="26">
        <f>H13/'Balance Sheet'!H33</f>
        <v>-8.3119579952321762E-3</v>
      </c>
      <c r="I57" s="26">
        <f>I13/'Balance Sheet'!I33</f>
        <v>-8.7544593489394563E-3</v>
      </c>
      <c r="J57" s="26">
        <f>J13/'Balance Sheet'!J33</f>
        <v>-8.1866786058637699E-3</v>
      </c>
      <c r="K57" s="80">
        <f>K13/'Balance Sheet'!K33</f>
        <v>-3.3135808483367189E-2</v>
      </c>
      <c r="L57" s="26">
        <f>L13/'Balance Sheet'!L33</f>
        <v>-8.3021088661235157E-3</v>
      </c>
      <c r="M57" s="26">
        <f>M13/'Balance Sheet'!M33</f>
        <v>-8.0683619809795611E-3</v>
      </c>
      <c r="N57" s="26">
        <f>N13/'Balance Sheet'!N33</f>
        <v>-7.9652478241939006E-3</v>
      </c>
      <c r="O57" s="26">
        <f>O13/'Balance Sheet'!O33</f>
        <v>-8.3458341157478452E-3</v>
      </c>
      <c r="P57" s="80">
        <f>P13/'Balance Sheet'!P33</f>
        <v>-3.370606013655781E-2</v>
      </c>
      <c r="Q57" s="26">
        <f>Q13/'Balance Sheet'!Q33</f>
        <v>-8.9185182581713335E-3</v>
      </c>
      <c r="R57" s="26">
        <f>R13/'Balance Sheet'!R33</f>
        <v>-9.3508051985659105E-3</v>
      </c>
      <c r="S57" s="26">
        <f>S13/'Balance Sheet'!S33</f>
        <v>-7.9967834635639185E-3</v>
      </c>
      <c r="T57" s="26">
        <f>T13/'Balance Sheet'!T33</f>
        <v>-1.0071349356678083E-2</v>
      </c>
      <c r="U57" s="80">
        <f>U13/'Balance Sheet'!U33</f>
        <v>-3.4889821395273191E-2</v>
      </c>
      <c r="V57" s="26">
        <f>V13/'Balance Sheet'!V33</f>
        <v>-8.6493426331707909E-3</v>
      </c>
      <c r="W57" s="26">
        <f>W13/'Balance Sheet'!W33</f>
        <v>-9.3183914868662891E-3</v>
      </c>
      <c r="X57" s="26">
        <f>X13/'Balance Sheet'!X33</f>
        <v>-1.1878397331343738E-2</v>
      </c>
      <c r="Y57" s="26">
        <f>Y13/'Balance Sheet'!Y33</f>
        <v>-9.6679025072662645E-3</v>
      </c>
      <c r="Z57" s="80">
        <f>Z13/'Balance Sheet'!Z33</f>
        <v>-3.8743297245283567E-2</v>
      </c>
      <c r="AA57" s="69">
        <v>-8.9999999999999993E-3</v>
      </c>
      <c r="AB57" s="69">
        <v>-8.9999999999999993E-3</v>
      </c>
      <c r="AC57" s="69">
        <v>-8.9999999999999993E-3</v>
      </c>
      <c r="AD57" s="69">
        <v>-8.9999999999999993E-3</v>
      </c>
      <c r="AE57" s="188">
        <v>-8.9999999999999993E-3</v>
      </c>
      <c r="AF57" s="69">
        <v>-8.9999999999999993E-3</v>
      </c>
      <c r="AG57" s="69">
        <v>-8.9999999999999993E-3</v>
      </c>
      <c r="AH57" s="69">
        <v>-8.9999999999999993E-3</v>
      </c>
      <c r="AI57" s="69">
        <v>-8.9999999999999993E-3</v>
      </c>
      <c r="AJ57" s="188">
        <v>-8.9999999999999993E-3</v>
      </c>
      <c r="AK57" s="69">
        <v>-8.9999999999999993E-3</v>
      </c>
      <c r="AL57" s="69">
        <v>-8.9999999999999993E-3</v>
      </c>
      <c r="AM57" s="69">
        <v>-8.9999999999999993E-3</v>
      </c>
      <c r="AN57" s="69">
        <v>-8.9999999999999993E-3</v>
      </c>
      <c r="AO57" s="188">
        <v>-8.9999999999999993E-3</v>
      </c>
      <c r="AP57" s="69">
        <v>-8.9999999999999993E-3</v>
      </c>
      <c r="AQ57" s="69">
        <v>-8.9999999999999993E-3</v>
      </c>
      <c r="AR57" s="69">
        <v>-8.9999999999999993E-3</v>
      </c>
      <c r="AS57" s="69">
        <v>-8.9999999999999993E-3</v>
      </c>
      <c r="AT57" s="188">
        <v>-8.9999999999999993E-3</v>
      </c>
    </row>
    <row r="58" spans="1:46">
      <c r="A58" t="s">
        <v>317</v>
      </c>
      <c r="B58" s="26">
        <f>B14/'Balance Sheet'!B33</f>
        <v>1.2403394714337939E-3</v>
      </c>
      <c r="C58" s="26">
        <f>C14/'Balance Sheet'!C33</f>
        <v>-4.3272984752208551E-5</v>
      </c>
      <c r="D58" s="26">
        <f>D14/'Balance Sheet'!D33</f>
        <v>6.0103526173271686E-4</v>
      </c>
      <c r="E58" s="26">
        <f>E14/'Balance Sheet'!E33</f>
        <v>-1.5083707306293411E-4</v>
      </c>
      <c r="F58" s="80">
        <f>F14/'Balance Sheet'!F33</f>
        <v>1.5192746154290696E-3</v>
      </c>
      <c r="G58" s="26">
        <f>G14/'Balance Sheet'!G33</f>
        <v>1.0714752571362039E-6</v>
      </c>
      <c r="H58" s="26">
        <f>H14/'Balance Sheet'!H33</f>
        <v>2.0056092880568373E-3</v>
      </c>
      <c r="I58" s="26">
        <f>I14/'Balance Sheet'!I33</f>
        <v>1.3427776062436695E-3</v>
      </c>
      <c r="J58" s="26">
        <f>J14/'Balance Sheet'!J33</f>
        <v>1.3731705163714382E-3</v>
      </c>
      <c r="K58" s="80">
        <f>K14/'Balance Sheet'!K33</f>
        <v>4.6680818290980248E-3</v>
      </c>
      <c r="L58" s="26">
        <f>L14/'Balance Sheet'!L33</f>
        <v>1.2528699442714935E-3</v>
      </c>
      <c r="M58" s="26">
        <f>M14/'Balance Sheet'!M33</f>
        <v>-7.5996224287632971E-4</v>
      </c>
      <c r="N58" s="26">
        <f>N14/'Balance Sheet'!N33</f>
        <v>3.9469153683362158E-4</v>
      </c>
      <c r="O58" s="26">
        <f>O14/'Balance Sheet'!O33</f>
        <v>6.1117580657713705E-4</v>
      </c>
      <c r="P58" s="80">
        <f>P14/'Balance Sheet'!P33</f>
        <v>1.5229415834451324E-3</v>
      </c>
      <c r="Q58" s="26">
        <f>Q14/'Balance Sheet'!Q33</f>
        <v>-2.5732529808939105E-5</v>
      </c>
      <c r="R58" s="26">
        <f>R14/'Balance Sheet'!R33</f>
        <v>4.4226567743310143E-4</v>
      </c>
      <c r="S58" s="26">
        <f>S14/'Balance Sheet'!S33</f>
        <v>6.9981684194413835E-4</v>
      </c>
      <c r="T58" s="26">
        <f>T14/'Balance Sheet'!T33</f>
        <v>-1.0907801040587395E-4</v>
      </c>
      <c r="U58" s="80">
        <f>U14/'Balance Sheet'!U33</f>
        <v>1.0089014947052299E-3</v>
      </c>
      <c r="V58" s="26">
        <f>V14/'Balance Sheet'!V33</f>
        <v>7.0193197950743776E-4</v>
      </c>
      <c r="W58" s="26">
        <f>W14/'Balance Sheet'!W33</f>
        <v>5.7058673888990487E-4</v>
      </c>
      <c r="X58" s="26">
        <f>X14/'Balance Sheet'!X33</f>
        <v>-5.150765149235625E-4</v>
      </c>
      <c r="Y58" s="26">
        <f>Y14/'Balance Sheet'!Y33</f>
        <v>-5.9606157485297072E-4</v>
      </c>
      <c r="Z58" s="80">
        <f>Z14/'Balance Sheet'!Z33</f>
        <v>6.5341134782778332E-5</v>
      </c>
      <c r="AA58" s="58">
        <v>6.9999999999999999E-4</v>
      </c>
      <c r="AB58" s="58">
        <v>6.9999999999999999E-4</v>
      </c>
      <c r="AC58" s="58">
        <v>6.9999999999999999E-4</v>
      </c>
      <c r="AD58" s="58">
        <v>6.9999999999999999E-4</v>
      </c>
      <c r="AE58" s="187">
        <v>6.9999999999999999E-4</v>
      </c>
      <c r="AF58" s="58">
        <v>6.9999999999999999E-4</v>
      </c>
      <c r="AG58" s="58">
        <v>6.9999999999999999E-4</v>
      </c>
      <c r="AH58" s="58">
        <v>6.9999999999999999E-4</v>
      </c>
      <c r="AI58" s="58">
        <v>6.9999999999999999E-4</v>
      </c>
      <c r="AJ58" s="187">
        <v>6.9999999999999999E-4</v>
      </c>
      <c r="AK58" s="58">
        <v>6.9999999999999999E-4</v>
      </c>
      <c r="AL58" s="58">
        <v>6.9999999999999999E-4</v>
      </c>
      <c r="AM58" s="58">
        <v>6.9999999999999999E-4</v>
      </c>
      <c r="AN58" s="58">
        <v>6.9999999999999999E-4</v>
      </c>
      <c r="AO58" s="187">
        <v>6.9999999999999999E-4</v>
      </c>
      <c r="AP58" s="58">
        <v>6.9999999999999999E-4</v>
      </c>
      <c r="AQ58" s="58">
        <v>6.9999999999999999E-4</v>
      </c>
      <c r="AR58" s="58">
        <v>6.9999999999999999E-4</v>
      </c>
      <c r="AS58" s="58">
        <v>6.9999999999999999E-4</v>
      </c>
      <c r="AT58" s="187">
        <v>6.9999999999999999E-4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4CDF-4C71-F346-8519-3C107D8FC167}">
  <dimension ref="A1:AT72"/>
  <sheetViews>
    <sheetView zoomScale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"/>
  <cols>
    <col min="1" max="1" width="38.33203125" bestFit="1" customWidth="1"/>
    <col min="6" max="6" width="10.83203125" style="177"/>
    <col min="7" max="7" width="11.1640625" customWidth="1"/>
    <col min="11" max="11" width="10.33203125" style="177" customWidth="1"/>
    <col min="16" max="16" width="10.83203125" style="177"/>
    <col min="21" max="21" width="10.83203125" style="177"/>
    <col min="26" max="26" width="10.83203125" style="177"/>
    <col min="31" max="31" width="11.5" style="177" bestFit="1" customWidth="1"/>
    <col min="36" max="36" width="10.83203125" style="177"/>
    <col min="41" max="41" width="10.83203125" style="177"/>
    <col min="46" max="46" width="10.83203125" style="177"/>
  </cols>
  <sheetData>
    <row r="1" spans="1:46" ht="15">
      <c r="A1" s="32" t="str">
        <f>'Revenue Build'!A1</f>
        <v>MEOH - Sahil Chawla</v>
      </c>
      <c r="B1" s="32" t="str">
        <f>'Revenue Build'!B1</f>
        <v>Q1 2016</v>
      </c>
      <c r="C1" s="32" t="str">
        <f>'Revenue Build'!C1</f>
        <v>Q2 2016</v>
      </c>
      <c r="D1" s="32" t="str">
        <f>'Revenue Build'!D1</f>
        <v>Q3 2016</v>
      </c>
      <c r="E1" s="32" t="str">
        <f>'Revenue Build'!E1</f>
        <v>Q4 2016</v>
      </c>
      <c r="F1" s="174" t="str">
        <f>'Revenue Build'!F1</f>
        <v>FY 2016</v>
      </c>
      <c r="G1" s="32" t="str">
        <f>'Revenue Build'!G1</f>
        <v>Q1 2017</v>
      </c>
      <c r="H1" s="32" t="str">
        <f>'Revenue Build'!H1</f>
        <v>Q2 2017</v>
      </c>
      <c r="I1" s="32" t="str">
        <f>'Revenue Build'!I1</f>
        <v>Q3 2017</v>
      </c>
      <c r="J1" s="32" t="str">
        <f>'Revenue Build'!J1</f>
        <v>Q4 2017</v>
      </c>
      <c r="K1" s="174" t="str">
        <f>'Revenue Build'!K1</f>
        <v>FY 2017</v>
      </c>
      <c r="L1" s="32" t="str">
        <f>'Revenue Build'!L1</f>
        <v>Q1 2018</v>
      </c>
      <c r="M1" s="32" t="str">
        <f>'Revenue Build'!M1</f>
        <v>Q2 2018</v>
      </c>
      <c r="N1" s="32" t="str">
        <f>'Revenue Build'!N1</f>
        <v>Q3 2018</v>
      </c>
      <c r="O1" s="32" t="str">
        <f>'Revenue Build'!O1</f>
        <v>Q4 2018</v>
      </c>
      <c r="P1" s="174" t="str">
        <f>'Revenue Build'!P1</f>
        <v>FY 2018</v>
      </c>
      <c r="Q1" s="32" t="str">
        <f>'Revenue Build'!Q1</f>
        <v>Q1 2019</v>
      </c>
      <c r="R1" s="32" t="str">
        <f>'Revenue Build'!R1</f>
        <v>Q2 2019</v>
      </c>
      <c r="S1" s="32" t="str">
        <f>'Revenue Build'!S1</f>
        <v>Q3 2019</v>
      </c>
      <c r="T1" s="32" t="str">
        <f>'Revenue Build'!T1</f>
        <v>Q4 2019</v>
      </c>
      <c r="U1" s="174" t="str">
        <f>'Revenue Build'!U1</f>
        <v>FY 2019</v>
      </c>
      <c r="V1" s="32" t="str">
        <f>'Revenue Build'!V1</f>
        <v>Q1 2020</v>
      </c>
      <c r="W1" s="32" t="str">
        <f>'Revenue Build'!W1</f>
        <v>Q2 2020</v>
      </c>
      <c r="X1" s="32" t="str">
        <f>'Revenue Build'!X1</f>
        <v>Q3 2020</v>
      </c>
      <c r="Y1" s="32" t="str">
        <f>'Revenue Build'!Y1</f>
        <v>Q4 2020</v>
      </c>
      <c r="Z1" s="174" t="str">
        <f>'Revenue Build'!Z1</f>
        <v>FY 2020</v>
      </c>
      <c r="AA1" s="32" t="str">
        <f>'Revenue Build'!AA1</f>
        <v>Q1 2021</v>
      </c>
      <c r="AB1" s="32" t="str">
        <f>'Revenue Build'!AB1</f>
        <v>Q2 2021</v>
      </c>
      <c r="AC1" s="32" t="str">
        <f>'Revenue Build'!AC1</f>
        <v>Q3 2021</v>
      </c>
      <c r="AD1" s="32" t="str">
        <f>'Revenue Build'!AD1</f>
        <v>Q4 2021</v>
      </c>
      <c r="AE1" s="174" t="str">
        <f>'Revenue Build'!AE1</f>
        <v>FY 2021</v>
      </c>
      <c r="AF1" s="32" t="str">
        <f>'Revenue Build'!AF1</f>
        <v>Q1 2022</v>
      </c>
      <c r="AG1" s="32" t="str">
        <f>'Revenue Build'!AG1</f>
        <v>Q2 2022</v>
      </c>
      <c r="AH1" s="32" t="str">
        <f>'Revenue Build'!AH1</f>
        <v>Q3 2022</v>
      </c>
      <c r="AI1" s="32" t="str">
        <f>'Revenue Build'!AI1</f>
        <v>Q4 2022</v>
      </c>
      <c r="AJ1" s="174" t="str">
        <f>'Revenue Build'!AJ1</f>
        <v>FY 2022</v>
      </c>
      <c r="AK1" s="32" t="str">
        <f>'Revenue Build'!AK1</f>
        <v>Q1 2023</v>
      </c>
      <c r="AL1" s="32" t="str">
        <f>'Revenue Build'!AL1</f>
        <v>Q2 2023</v>
      </c>
      <c r="AM1" s="32" t="str">
        <f>'Revenue Build'!AM1</f>
        <v>Q3 2023</v>
      </c>
      <c r="AN1" s="32" t="str">
        <f>'Revenue Build'!AN1</f>
        <v>Q4 2023</v>
      </c>
      <c r="AO1" s="174" t="str">
        <f>'Revenue Build'!AO1</f>
        <v>FY 2023</v>
      </c>
      <c r="AP1" s="32" t="str">
        <f>'Revenue Build'!AP1</f>
        <v>Q1 2024</v>
      </c>
      <c r="AQ1" s="32" t="str">
        <f>'Revenue Build'!AQ1</f>
        <v>Q2 2024</v>
      </c>
      <c r="AR1" s="32" t="str">
        <f>'Revenue Build'!AR1</f>
        <v>Q3 2024</v>
      </c>
      <c r="AS1" s="32" t="str">
        <f>'Revenue Build'!AS1</f>
        <v>Q4 2024</v>
      </c>
      <c r="AT1" s="174" t="str">
        <f>'Revenue Build'!AT1</f>
        <v>FY 2024</v>
      </c>
    </row>
    <row r="3" spans="1:46">
      <c r="A3" t="s">
        <v>156</v>
      </c>
    </row>
    <row r="4" spans="1:46">
      <c r="A4" t="s">
        <v>157</v>
      </c>
      <c r="B4" s="23">
        <v>275.01100000000002</v>
      </c>
      <c r="C4" s="23">
        <v>238.97</v>
      </c>
      <c r="D4" s="23">
        <v>233.67699999999999</v>
      </c>
      <c r="E4" s="23">
        <v>223.89</v>
      </c>
      <c r="F4" s="178">
        <f>E4</f>
        <v>223.89</v>
      </c>
      <c r="G4" s="23">
        <v>315.13299999999998</v>
      </c>
      <c r="H4" s="23">
        <v>361.33300000000003</v>
      </c>
      <c r="I4" s="23">
        <v>307.45999999999998</v>
      </c>
      <c r="J4" s="23">
        <v>375.47899999999998</v>
      </c>
      <c r="K4" s="178">
        <f>J4</f>
        <v>375.47899999999998</v>
      </c>
      <c r="L4" s="23">
        <v>371.03899999999999</v>
      </c>
      <c r="M4" s="23">
        <v>320.25400000000002</v>
      </c>
      <c r="N4" s="23">
        <v>260.68700000000001</v>
      </c>
      <c r="O4" s="23">
        <v>256.077</v>
      </c>
      <c r="P4" s="178">
        <f>O4</f>
        <v>256.077</v>
      </c>
      <c r="Q4" s="23">
        <v>285.108</v>
      </c>
      <c r="R4" s="23">
        <v>227.96899999999999</v>
      </c>
      <c r="S4" s="23">
        <v>857.42499999999995</v>
      </c>
      <c r="T4" s="23">
        <v>416.76299999999998</v>
      </c>
      <c r="U4" s="178">
        <f>T4</f>
        <v>416.76299999999998</v>
      </c>
      <c r="V4" s="23">
        <v>823.43200000000002</v>
      </c>
      <c r="W4" s="23">
        <v>782.72799999999995</v>
      </c>
      <c r="X4" s="23">
        <v>1180.1969999999999</v>
      </c>
      <c r="Y4" s="23">
        <v>833.84100000000001</v>
      </c>
      <c r="Z4" s="178">
        <f>Y4</f>
        <v>833.84100000000001</v>
      </c>
      <c r="AA4" s="25">
        <f ca="1">'Cash Flows'!AA53</f>
        <v>940.40270408368463</v>
      </c>
      <c r="AB4" s="25">
        <f ca="1">'Cash Flows'!AB53</f>
        <v>1014.9703520643404</v>
      </c>
      <c r="AC4" s="25">
        <f ca="1">'Cash Flows'!AC53</f>
        <v>1039.6153871796316</v>
      </c>
      <c r="AD4" s="25">
        <f ca="1">'Cash Flows'!AD53</f>
        <v>1108.9803395724707</v>
      </c>
      <c r="AE4" s="173">
        <f ca="1">AD4</f>
        <v>1108.9803395724707</v>
      </c>
      <c r="AF4" s="25">
        <f ca="1">'Cash Flows'!AF53</f>
        <v>1109.7378866490646</v>
      </c>
      <c r="AG4" s="25">
        <f ca="1">'Cash Flows'!AG53</f>
        <v>1216.4547099594479</v>
      </c>
      <c r="AH4" s="25">
        <f ca="1">'Cash Flows'!AH53</f>
        <v>1255.3198882051147</v>
      </c>
      <c r="AI4" s="25">
        <f ca="1">'Cash Flows'!AI53</f>
        <v>1311.5294484587487</v>
      </c>
      <c r="AJ4" s="173">
        <f ca="1">AI4</f>
        <v>1311.5294484587487</v>
      </c>
      <c r="AK4" s="25">
        <f ca="1">'Cash Flows'!AK53</f>
        <v>1341.7356297591232</v>
      </c>
      <c r="AL4" s="25">
        <f ca="1">'Cash Flows'!AL53</f>
        <v>1521.259454527984</v>
      </c>
      <c r="AM4" s="25">
        <f ca="1">'Cash Flows'!AM53</f>
        <v>1615.0776339645804</v>
      </c>
      <c r="AN4" s="25">
        <f ca="1">'Cash Flows'!AN53</f>
        <v>1719.7366901604926</v>
      </c>
      <c r="AO4" s="173">
        <f ca="1">AN4</f>
        <v>1719.7366901604926</v>
      </c>
      <c r="AP4" s="25">
        <f ca="1">'Cash Flows'!AP53</f>
        <v>1751.4607676796627</v>
      </c>
      <c r="AQ4" s="25">
        <f ca="1">'Cash Flows'!AQ53</f>
        <v>1964.8013739774842</v>
      </c>
      <c r="AR4" s="25">
        <f ca="1">'Cash Flows'!AR53</f>
        <v>2065.2859262599254</v>
      </c>
      <c r="AS4" s="25">
        <f ca="1">'Cash Flows'!AS53</f>
        <v>2157.9921703721056</v>
      </c>
      <c r="AT4" s="173">
        <f ca="1">AS4</f>
        <v>2157.9921703721056</v>
      </c>
    </row>
    <row r="5" spans="1:46">
      <c r="A5" t="s">
        <v>158</v>
      </c>
      <c r="B5" s="23">
        <v>384.59399999999999</v>
      </c>
      <c r="C5" s="23">
        <v>405.85500000000002</v>
      </c>
      <c r="D5" s="23">
        <v>412.66300000000001</v>
      </c>
      <c r="E5" s="23">
        <v>499.60300000000001</v>
      </c>
      <c r="F5" s="178">
        <f>E5</f>
        <v>499.60300000000001</v>
      </c>
      <c r="G5" s="23">
        <v>513.57600000000002</v>
      </c>
      <c r="H5" s="23">
        <v>498.30099999999999</v>
      </c>
      <c r="I5" s="23">
        <v>515.72500000000002</v>
      </c>
      <c r="J5" s="23">
        <v>536.63599999999997</v>
      </c>
      <c r="K5" s="178">
        <f>J5</f>
        <v>536.63599999999997</v>
      </c>
      <c r="L5" s="23">
        <v>563.529</v>
      </c>
      <c r="M5" s="23">
        <v>536.45799999999997</v>
      </c>
      <c r="N5" s="23">
        <v>599.08100000000002</v>
      </c>
      <c r="O5" s="23">
        <v>514.56799999999998</v>
      </c>
      <c r="P5" s="178">
        <f>O5</f>
        <v>514.56799999999998</v>
      </c>
      <c r="Q5" s="23">
        <v>476.12299999999999</v>
      </c>
      <c r="R5" s="23">
        <v>468.81799999999998</v>
      </c>
      <c r="S5" s="23">
        <v>423.67599999999999</v>
      </c>
      <c r="T5" s="23">
        <v>488.721</v>
      </c>
      <c r="U5" s="178">
        <f>T5</f>
        <v>488.721</v>
      </c>
      <c r="V5" s="23">
        <v>491.33300000000003</v>
      </c>
      <c r="W5" s="23">
        <v>303.863</v>
      </c>
      <c r="X5" s="23">
        <v>308.02800000000002</v>
      </c>
      <c r="Y5" s="23">
        <v>412</v>
      </c>
      <c r="Z5" s="178">
        <f>Y5</f>
        <v>412</v>
      </c>
      <c r="AA5" s="23">
        <f t="shared" ref="AA5:AD5" ca="1" si="0">AA69*AA57/365</f>
        <v>371.5357818082191</v>
      </c>
      <c r="AB5" s="23">
        <f t="shared" ref="AB5" ca="1" si="1">AB69*AB57/365</f>
        <v>376.34155523287666</v>
      </c>
      <c r="AC5" s="23">
        <f t="shared" ca="1" si="0"/>
        <v>375.82386690410954</v>
      </c>
      <c r="AD5" s="23">
        <f t="shared" ca="1" si="0"/>
        <v>353.44296131506849</v>
      </c>
      <c r="AE5" s="178">
        <f ca="1">AD5</f>
        <v>353.44296131506849</v>
      </c>
      <c r="AF5" s="23">
        <f t="shared" ref="AF5" ca="1" si="2">AF69*AF57/365</f>
        <v>428.07092133917814</v>
      </c>
      <c r="AG5" s="23">
        <f t="shared" ref="AG5:AI5" ca="1" si="3">AG69*AG57/365</f>
        <v>491.56841751780814</v>
      </c>
      <c r="AH5" s="23">
        <f t="shared" ca="1" si="3"/>
        <v>532.81520411342467</v>
      </c>
      <c r="AI5" s="23">
        <f t="shared" ca="1" si="3"/>
        <v>580.12882733917809</v>
      </c>
      <c r="AJ5" s="178">
        <f ca="1">AI5</f>
        <v>580.12882733917809</v>
      </c>
      <c r="AK5" s="23">
        <f t="shared" ref="AK5" ca="1" si="4">AK69*AK57/365</f>
        <v>596.71421018150681</v>
      </c>
      <c r="AL5" s="23">
        <f t="shared" ref="AL5:AN5" ca="1" si="5">AL69*AL57/365</f>
        <v>628.04024833301366</v>
      </c>
      <c r="AM5" s="23">
        <f t="shared" ca="1" si="5"/>
        <v>679.50756247301365</v>
      </c>
      <c r="AN5" s="23">
        <f t="shared" ca="1" si="5"/>
        <v>712.30416378904113</v>
      </c>
      <c r="AO5" s="178">
        <f ca="1">AN5</f>
        <v>712.30416378904113</v>
      </c>
      <c r="AP5" s="23">
        <f t="shared" ref="AP5:AS5" ca="1" si="6">AP69*AP57/365</f>
        <v>715.71695336643836</v>
      </c>
      <c r="AQ5" s="23">
        <f t="shared" ca="1" si="6"/>
        <v>717.56301493287674</v>
      </c>
      <c r="AR5" s="23">
        <f t="shared" ca="1" si="6"/>
        <v>688.57537490273978</v>
      </c>
      <c r="AS5" s="23">
        <f t="shared" ca="1" si="6"/>
        <v>648.77048830000001</v>
      </c>
      <c r="AT5" s="178">
        <f ca="1">AS5</f>
        <v>648.77048830000001</v>
      </c>
    </row>
    <row r="6" spans="1:46">
      <c r="A6" t="s">
        <v>287</v>
      </c>
      <c r="B6" s="23">
        <v>246.42500000000001</v>
      </c>
      <c r="C6" s="23">
        <v>253.70599999999999</v>
      </c>
      <c r="D6" s="23">
        <v>247.06800000000001</v>
      </c>
      <c r="E6" s="23">
        <v>281.32799999999997</v>
      </c>
      <c r="F6" s="178">
        <f>E6</f>
        <v>281.32799999999997</v>
      </c>
      <c r="G6" s="23">
        <v>351.363</v>
      </c>
      <c r="H6" s="23">
        <v>282.93700000000001</v>
      </c>
      <c r="I6" s="23">
        <v>300.976</v>
      </c>
      <c r="J6" s="23">
        <v>304.464</v>
      </c>
      <c r="K6" s="178">
        <f>J6</f>
        <v>304.464</v>
      </c>
      <c r="L6" s="23">
        <v>356.92599999999999</v>
      </c>
      <c r="M6" s="23">
        <v>349.84199999999998</v>
      </c>
      <c r="N6" s="23">
        <v>322.46100000000001</v>
      </c>
      <c r="O6" s="23">
        <v>387.959</v>
      </c>
      <c r="P6" s="178">
        <f>O6</f>
        <v>387.959</v>
      </c>
      <c r="Q6" s="23">
        <v>336.27199999999999</v>
      </c>
      <c r="R6" s="23">
        <v>361.85</v>
      </c>
      <c r="S6" s="23">
        <v>300.33300000000003</v>
      </c>
      <c r="T6" s="23">
        <v>281.05200000000002</v>
      </c>
      <c r="U6" s="178">
        <f>T6</f>
        <v>281.05200000000002</v>
      </c>
      <c r="V6" s="23">
        <v>320.75900000000001</v>
      </c>
      <c r="W6" s="23">
        <v>275.834</v>
      </c>
      <c r="X6" s="23">
        <v>277.31900000000002</v>
      </c>
      <c r="Y6" s="23">
        <v>308.69600000000003</v>
      </c>
      <c r="Z6" s="178">
        <f>Y6</f>
        <v>308.69600000000003</v>
      </c>
      <c r="AA6" s="23">
        <f t="shared" ref="AA6:AD6" ca="1" si="7">AA58*AA70/365</f>
        <v>288.61837303697956</v>
      </c>
      <c r="AB6" s="23">
        <f t="shared" ref="AB6" ca="1" si="8">AB58*AB70/365</f>
        <v>287.25872913149567</v>
      </c>
      <c r="AC6" s="23">
        <f t="shared" ca="1" si="7"/>
        <v>279.8404618685625</v>
      </c>
      <c r="AD6" s="23">
        <f t="shared" ca="1" si="7"/>
        <v>259.83954225130333</v>
      </c>
      <c r="AE6" s="178">
        <f t="shared" ref="AE6:AE9" ca="1" si="9">AD6</f>
        <v>259.83954225130333</v>
      </c>
      <c r="AF6" s="23">
        <f t="shared" ref="AF6" ca="1" si="10">AF58*AF70/365</f>
        <v>303.44385909098662</v>
      </c>
      <c r="AG6" s="23">
        <f t="shared" ref="AG6:AI6" ca="1" si="11">AG58*AG70/365</f>
        <v>341.83791235086215</v>
      </c>
      <c r="AH6" s="23">
        <f t="shared" ca="1" si="11"/>
        <v>367.7658724098788</v>
      </c>
      <c r="AI6" s="23">
        <f t="shared" ca="1" si="11"/>
        <v>395.91127495150886</v>
      </c>
      <c r="AJ6" s="178">
        <f t="shared" ref="AJ6:AJ9" ca="1" si="12">AI6</f>
        <v>395.91127495150886</v>
      </c>
      <c r="AK6" s="23">
        <f t="shared" ref="AK6" ca="1" si="13">AK58*AK70/365</f>
        <v>403.65894961007473</v>
      </c>
      <c r="AL6" s="23">
        <f t="shared" ref="AL6:AN6" ca="1" si="14">AL58*AL70/365</f>
        <v>418.53284641960437</v>
      </c>
      <c r="AM6" s="23">
        <f t="shared" ca="1" si="14"/>
        <v>443.83239260291242</v>
      </c>
      <c r="AN6" s="23">
        <f t="shared" ca="1" si="14"/>
        <v>459.20526041293499</v>
      </c>
      <c r="AO6" s="178">
        <f t="shared" ref="AO6:AO9" ca="1" si="15">AN6</f>
        <v>459.20526041293499</v>
      </c>
      <c r="AP6" s="23">
        <f t="shared" ref="AP6:AS6" ca="1" si="16">AP58*AP70/365</f>
        <v>467.89468440524411</v>
      </c>
      <c r="AQ6" s="23">
        <f t="shared" ca="1" si="16"/>
        <v>475.86212920196607</v>
      </c>
      <c r="AR6" s="23">
        <f t="shared" ca="1" si="16"/>
        <v>467.48290248017787</v>
      </c>
      <c r="AS6" s="23">
        <f t="shared" ca="1" si="16"/>
        <v>452.91277173932883</v>
      </c>
      <c r="AT6" s="178">
        <f t="shared" ref="AT6:AT9" ca="1" si="17">AS6</f>
        <v>452.91277173932883</v>
      </c>
    </row>
    <row r="7" spans="1:46">
      <c r="A7" t="s">
        <v>159</v>
      </c>
      <c r="B7" s="23">
        <v>14.009</v>
      </c>
      <c r="C7" s="23">
        <v>19.777000000000001</v>
      </c>
      <c r="D7" s="23">
        <v>20.454000000000001</v>
      </c>
      <c r="E7" s="23">
        <v>20.846</v>
      </c>
      <c r="F7" s="178">
        <f>E7</f>
        <v>20.846</v>
      </c>
      <c r="G7" s="23">
        <v>23.442</v>
      </c>
      <c r="H7" s="23">
        <v>30.478999999999999</v>
      </c>
      <c r="I7" s="23">
        <v>29.375</v>
      </c>
      <c r="J7" s="23">
        <v>26.547999999999998</v>
      </c>
      <c r="K7" s="178">
        <f>J7</f>
        <v>26.547999999999998</v>
      </c>
      <c r="L7" s="23">
        <v>26.654</v>
      </c>
      <c r="M7" s="23">
        <v>24.494</v>
      </c>
      <c r="N7" s="23">
        <v>37.198999999999998</v>
      </c>
      <c r="O7" s="23">
        <v>32.540999999999997</v>
      </c>
      <c r="P7" s="178">
        <f>O7</f>
        <v>32.540999999999997</v>
      </c>
      <c r="Q7" s="23">
        <v>28.126000000000001</v>
      </c>
      <c r="R7" s="23">
        <v>32.598999999999997</v>
      </c>
      <c r="S7" s="23">
        <v>40.137999999999998</v>
      </c>
      <c r="T7" s="23">
        <v>37.805</v>
      </c>
      <c r="U7" s="178">
        <f>T7</f>
        <v>37.805</v>
      </c>
      <c r="V7" s="23">
        <v>32.375</v>
      </c>
      <c r="W7" s="23">
        <v>29.03</v>
      </c>
      <c r="X7" s="23">
        <v>31.45</v>
      </c>
      <c r="Y7" s="23">
        <v>33.746000000000002</v>
      </c>
      <c r="Z7" s="178">
        <f>Y7</f>
        <v>33.746000000000002</v>
      </c>
      <c r="AA7" s="23">
        <f t="shared" ref="AA7:AD7" ca="1" si="18">AA59*AA70</f>
        <v>28.017475042153599</v>
      </c>
      <c r="AB7" s="23">
        <f t="shared" ref="AB7" ca="1" si="19">AB59*AB70</f>
        <v>-27.8854883332436</v>
      </c>
      <c r="AC7" s="23">
        <f t="shared" ca="1" si="18"/>
        <v>-27.165363984581202</v>
      </c>
      <c r="AD7" s="23">
        <f t="shared" ca="1" si="18"/>
        <v>-25.2237853515228</v>
      </c>
      <c r="AE7" s="178">
        <f t="shared" ca="1" si="9"/>
        <v>-25.2237853515228</v>
      </c>
      <c r="AF7" s="23">
        <f t="shared" ref="AF7" ca="1" si="20">AF59*AF70</f>
        <v>29.456651214949503</v>
      </c>
      <c r="AG7" s="23">
        <f t="shared" ref="AG7:AI7" ca="1" si="21">AG59*AG70</f>
        <v>-33.183733512783164</v>
      </c>
      <c r="AH7" s="23">
        <f t="shared" ca="1" si="21"/>
        <v>-35.700676444044085</v>
      </c>
      <c r="AI7" s="23">
        <f t="shared" ca="1" si="21"/>
        <v>-38.432876424814026</v>
      </c>
      <c r="AJ7" s="178">
        <f t="shared" ca="1" si="12"/>
        <v>-38.432876424814026</v>
      </c>
      <c r="AK7" s="23">
        <f t="shared" ref="AK7" ca="1" si="22">AK59*AK70</f>
        <v>39.184977821190763</v>
      </c>
      <c r="AL7" s="23">
        <f t="shared" ref="AL7:AN7" ca="1" si="23">AL59*AL70</f>
        <v>-40.628853442328619</v>
      </c>
      <c r="AM7" s="23">
        <f t="shared" ca="1" si="23"/>
        <v>-43.084793430867833</v>
      </c>
      <c r="AN7" s="23">
        <f t="shared" ca="1" si="23"/>
        <v>-44.577106396468423</v>
      </c>
      <c r="AO7" s="178">
        <f t="shared" ca="1" si="15"/>
        <v>-44.577106396468423</v>
      </c>
      <c r="AP7" s="23">
        <f t="shared" ref="AP7:AS7" ca="1" si="24">AP59*AP70</f>
        <v>45.420627608487798</v>
      </c>
      <c r="AQ7" s="23">
        <f t="shared" ca="1" si="24"/>
        <v>-46.19406307412703</v>
      </c>
      <c r="AR7" s="23">
        <f t="shared" ca="1" si="24"/>
        <v>-45.380654097144927</v>
      </c>
      <c r="AS7" s="23">
        <f t="shared" ca="1" si="24"/>
        <v>-43.966266405546548</v>
      </c>
      <c r="AT7" s="178">
        <f t="shared" ca="1" si="17"/>
        <v>-43.966266405546548</v>
      </c>
    </row>
    <row r="8" spans="1:46">
      <c r="A8" t="s">
        <v>160</v>
      </c>
      <c r="B8" s="23"/>
      <c r="C8" s="23"/>
      <c r="D8" s="23"/>
      <c r="E8" s="23"/>
      <c r="F8" s="178"/>
      <c r="G8" s="23"/>
      <c r="H8" s="23"/>
      <c r="I8" s="23"/>
      <c r="J8" s="23"/>
      <c r="K8" s="178">
        <f>J8</f>
        <v>0</v>
      </c>
      <c r="L8" s="23">
        <v>41.46</v>
      </c>
      <c r="M8" s="23">
        <v>44.96</v>
      </c>
      <c r="N8" s="23">
        <v>70.066000000000003</v>
      </c>
      <c r="O8" s="23">
        <v>60.930999999999997</v>
      </c>
      <c r="P8" s="178">
        <f>O8</f>
        <v>60.930999999999997</v>
      </c>
      <c r="Q8" s="23">
        <v>54.860999999999997</v>
      </c>
      <c r="R8" s="23">
        <v>33.423999999999999</v>
      </c>
      <c r="S8" s="23">
        <v>16.401</v>
      </c>
      <c r="T8" s="23">
        <v>8.18</v>
      </c>
      <c r="U8" s="178">
        <f>T8</f>
        <v>8.18</v>
      </c>
      <c r="V8" s="23">
        <v>2.5139999999999998</v>
      </c>
      <c r="W8" s="23">
        <v>5.6289999999999996</v>
      </c>
      <c r="X8" s="23">
        <v>4.1020000000000003</v>
      </c>
      <c r="Y8" s="23">
        <v>6.6340000000000003</v>
      </c>
      <c r="Z8" s="178">
        <f>Y8</f>
        <v>6.6340000000000003</v>
      </c>
      <c r="AA8" s="23">
        <f t="shared" ref="AA8:AD8" ca="1" si="25">AA60*AA69</f>
        <v>24.656465519999998</v>
      </c>
      <c r="AB8" s="23">
        <f t="shared" ref="AB8" ca="1" si="26">AB60*AB69</f>
        <v>24.975394119999997</v>
      </c>
      <c r="AC8" s="23">
        <f t="shared" ca="1" si="25"/>
        <v>24.94103844</v>
      </c>
      <c r="AD8" s="23">
        <f t="shared" ca="1" si="25"/>
        <v>23.455760160000001</v>
      </c>
      <c r="AE8" s="178">
        <f t="shared" ca="1" si="9"/>
        <v>23.455760160000001</v>
      </c>
      <c r="AF8" s="23">
        <f t="shared" ref="AF8" ca="1" si="27">AF60*AF69</f>
        <v>28.408342961600002</v>
      </c>
      <c r="AG8" s="23">
        <f t="shared" ref="AG8:AI8" ca="1" si="28">AG60*AG69</f>
        <v>32.622267708000003</v>
      </c>
      <c r="AH8" s="23">
        <f t="shared" ca="1" si="28"/>
        <v>35.359554454799998</v>
      </c>
      <c r="AI8" s="23">
        <f t="shared" ca="1" si="28"/>
        <v>38.499458541599999</v>
      </c>
      <c r="AJ8" s="178">
        <f t="shared" ca="1" si="12"/>
        <v>38.499458541599999</v>
      </c>
      <c r="AK8" s="23">
        <f t="shared" ref="AK8" ca="1" si="29">AK60*AK69</f>
        <v>39.600124857499999</v>
      </c>
      <c r="AL8" s="23">
        <f t="shared" ref="AL8:AN8" ca="1" si="30">AL60*AL69</f>
        <v>41.679034662099994</v>
      </c>
      <c r="AM8" s="23">
        <f t="shared" ca="1" si="30"/>
        <v>45.094592782299998</v>
      </c>
      <c r="AN8" s="23">
        <f t="shared" ca="1" si="30"/>
        <v>47.271094505999997</v>
      </c>
      <c r="AO8" s="178">
        <f t="shared" ca="1" si="15"/>
        <v>47.271094505999997</v>
      </c>
      <c r="AP8" s="23">
        <f t="shared" ref="AP8:AS8" ca="1" si="31">AP60*AP69</f>
        <v>47.497579632499999</v>
      </c>
      <c r="AQ8" s="23">
        <f t="shared" ca="1" si="31"/>
        <v>47.620090990999998</v>
      </c>
      <c r="AR8" s="23">
        <f t="shared" ca="1" si="31"/>
        <v>45.696365789000005</v>
      </c>
      <c r="AS8" s="23">
        <f t="shared" ca="1" si="31"/>
        <v>43.054768769000006</v>
      </c>
      <c r="AT8" s="178">
        <f t="shared" ca="1" si="17"/>
        <v>43.054768769000006</v>
      </c>
    </row>
    <row r="9" spans="1:46" ht="15">
      <c r="A9" s="32" t="s">
        <v>179</v>
      </c>
      <c r="B9" s="23">
        <f t="shared" ref="B9:F9" si="32">SUM(B4:B8)</f>
        <v>920.03899999999999</v>
      </c>
      <c r="C9" s="23">
        <f t="shared" si="32"/>
        <v>918.30800000000011</v>
      </c>
      <c r="D9" s="23">
        <f t="shared" si="32"/>
        <v>913.86199999999997</v>
      </c>
      <c r="E9" s="23">
        <f t="shared" si="32"/>
        <v>1025.6669999999999</v>
      </c>
      <c r="F9" s="178">
        <f t="shared" si="32"/>
        <v>1025.6669999999999</v>
      </c>
      <c r="G9" s="23">
        <f t="shared" ref="G9:W9" si="33">SUM(G4:G8)</f>
        <v>1203.5140000000001</v>
      </c>
      <c r="H9" s="23">
        <f t="shared" si="33"/>
        <v>1173.05</v>
      </c>
      <c r="I9" s="23">
        <f t="shared" si="33"/>
        <v>1153.5360000000001</v>
      </c>
      <c r="J9" s="23">
        <f t="shared" si="33"/>
        <v>1243.127</v>
      </c>
      <c r="K9" s="178">
        <f t="shared" si="33"/>
        <v>1243.127</v>
      </c>
      <c r="L9" s="23">
        <f t="shared" si="33"/>
        <v>1359.6079999999999</v>
      </c>
      <c r="M9" s="23">
        <f t="shared" si="33"/>
        <v>1276.008</v>
      </c>
      <c r="N9" s="23">
        <f t="shared" si="33"/>
        <v>1289.4940000000001</v>
      </c>
      <c r="O9" s="23">
        <f t="shared" si="33"/>
        <v>1252.076</v>
      </c>
      <c r="P9" s="178">
        <f t="shared" si="33"/>
        <v>1252.076</v>
      </c>
      <c r="Q9" s="23">
        <f t="shared" si="33"/>
        <v>1180.49</v>
      </c>
      <c r="R9" s="23">
        <f t="shared" si="33"/>
        <v>1124.6600000000001</v>
      </c>
      <c r="S9" s="23">
        <f t="shared" si="33"/>
        <v>1637.973</v>
      </c>
      <c r="T9" s="23">
        <f t="shared" si="33"/>
        <v>1232.5210000000002</v>
      </c>
      <c r="U9" s="178">
        <f t="shared" si="33"/>
        <v>1232.5210000000002</v>
      </c>
      <c r="V9" s="23">
        <f t="shared" si="33"/>
        <v>1670.413</v>
      </c>
      <c r="W9" s="23">
        <f t="shared" si="33"/>
        <v>1397.0839999999998</v>
      </c>
      <c r="X9" s="23">
        <f>SUM(X4:X8)</f>
        <v>1801.096</v>
      </c>
      <c r="Y9" s="23">
        <f>SUM(Y4:Y8)</f>
        <v>1594.9169999999999</v>
      </c>
      <c r="Z9" s="178">
        <f>SUM(Z4:Z8)</f>
        <v>1594.9169999999999</v>
      </c>
      <c r="AA9" s="25">
        <f ca="1">SUM(AA4:AA8)</f>
        <v>1653.230799491037</v>
      </c>
      <c r="AB9" s="25">
        <f ca="1">SUM(AB4:AB8)</f>
        <v>1675.6605422154694</v>
      </c>
      <c r="AC9" s="25">
        <f t="shared" ref="AC9:AD9" ca="1" si="34">SUM(AC4:AC8)</f>
        <v>1693.0553904077224</v>
      </c>
      <c r="AD9" s="25">
        <f t="shared" ca="1" si="34"/>
        <v>1720.4948179473197</v>
      </c>
      <c r="AE9" s="178">
        <f t="shared" ca="1" si="9"/>
        <v>1720.4948179473197</v>
      </c>
      <c r="AF9" s="25">
        <f ca="1">SUM(AF4:AF8)</f>
        <v>1899.117661255779</v>
      </c>
      <c r="AG9" s="25">
        <f t="shared" ref="AG9:AI9" ca="1" si="35">SUM(AG4:AG8)</f>
        <v>2049.299574023335</v>
      </c>
      <c r="AH9" s="25">
        <f t="shared" ca="1" si="35"/>
        <v>2155.5598427391747</v>
      </c>
      <c r="AI9" s="25">
        <f t="shared" ca="1" si="35"/>
        <v>2287.6361328662215</v>
      </c>
      <c r="AJ9" s="178">
        <f t="shared" ca="1" si="12"/>
        <v>2287.6361328662215</v>
      </c>
      <c r="AK9" s="25">
        <f ca="1">SUM(AK4:AK8)</f>
        <v>2420.8938922293955</v>
      </c>
      <c r="AL9" s="25">
        <f t="shared" ref="AL9" ca="1" si="36">SUM(AL4:AL8)</f>
        <v>2568.8827305003733</v>
      </c>
      <c r="AM9" s="25">
        <f t="shared" ref="AM9" ca="1" si="37">SUM(AM4:AM8)</f>
        <v>2740.4273883919391</v>
      </c>
      <c r="AN9" s="25">
        <f t="shared" ref="AN9" ca="1" si="38">SUM(AN4:AN8)</f>
        <v>2893.940102472</v>
      </c>
      <c r="AO9" s="178">
        <f t="shared" ca="1" si="15"/>
        <v>2893.940102472</v>
      </c>
      <c r="AP9" s="25">
        <f ca="1">SUM(AP4:AP8)</f>
        <v>3027.9906126923329</v>
      </c>
      <c r="AQ9" s="25">
        <f t="shared" ref="AQ9" ca="1" si="39">SUM(AQ4:AQ8)</f>
        <v>3159.6525460292</v>
      </c>
      <c r="AR9" s="25">
        <f t="shared" ref="AR9" ca="1" si="40">SUM(AR4:AR8)</f>
        <v>3221.6599153346983</v>
      </c>
      <c r="AS9" s="25">
        <f t="shared" ref="AS9" ca="1" si="41">SUM(AS4:AS8)</f>
        <v>3258.763932774888</v>
      </c>
      <c r="AT9" s="178">
        <f t="shared" ca="1" si="17"/>
        <v>3258.763932774888</v>
      </c>
    </row>
    <row r="10" spans="1:46" ht="15">
      <c r="A10" s="32"/>
      <c r="B10" s="23"/>
      <c r="C10" s="23"/>
      <c r="D10" s="23"/>
      <c r="E10" s="23"/>
      <c r="F10" s="178"/>
      <c r="G10" s="23"/>
      <c r="H10" s="23"/>
      <c r="I10" s="23"/>
      <c r="J10" s="23"/>
      <c r="K10" s="178"/>
      <c r="L10" s="23"/>
      <c r="M10" s="23"/>
      <c r="N10" s="23"/>
      <c r="O10" s="23"/>
      <c r="P10" s="178"/>
      <c r="Q10" s="23"/>
      <c r="R10" s="23"/>
      <c r="S10" s="23"/>
      <c r="T10" s="23"/>
      <c r="U10" s="178"/>
      <c r="V10" s="23"/>
      <c r="W10" s="23"/>
      <c r="X10" s="23"/>
      <c r="Y10" s="25"/>
      <c r="Z10" s="178"/>
    </row>
    <row r="11" spans="1:46" ht="15">
      <c r="A11" s="32" t="s">
        <v>161</v>
      </c>
      <c r="B11" s="23"/>
      <c r="C11" s="23"/>
      <c r="D11" s="23"/>
      <c r="E11" s="23"/>
      <c r="F11" s="178"/>
      <c r="G11" s="23"/>
      <c r="H11" s="23"/>
      <c r="I11" s="23"/>
      <c r="J11" s="23"/>
      <c r="K11" s="178"/>
      <c r="L11" s="23"/>
      <c r="M11" s="23"/>
      <c r="N11" s="23"/>
      <c r="O11" s="23"/>
      <c r="P11" s="178"/>
      <c r="Q11" s="23"/>
      <c r="R11" s="23"/>
      <c r="S11" s="23"/>
      <c r="T11" s="23"/>
      <c r="U11" s="178"/>
      <c r="V11" s="23"/>
      <c r="W11" s="23"/>
      <c r="X11" s="23"/>
      <c r="Y11" s="23"/>
      <c r="Z11" s="178"/>
    </row>
    <row r="12" spans="1:46">
      <c r="A12" t="s">
        <v>189</v>
      </c>
      <c r="B12" s="23">
        <v>3117.9270000000001</v>
      </c>
      <c r="C12" s="23">
        <v>3192.79</v>
      </c>
      <c r="D12" s="23">
        <v>3163.3760000000002</v>
      </c>
      <c r="E12" s="23">
        <v>3117.4690000000001</v>
      </c>
      <c r="F12" s="178">
        <f t="shared" ref="F12:F17" si="42">E12</f>
        <v>3117.4690000000001</v>
      </c>
      <c r="G12" s="23">
        <v>3079.107</v>
      </c>
      <c r="H12" s="23">
        <v>3056.8209999999999</v>
      </c>
      <c r="I12" s="23">
        <v>3033.393</v>
      </c>
      <c r="J12" s="23">
        <v>2998.326</v>
      </c>
      <c r="K12" s="178">
        <f t="shared" ref="K12:K17" si="43">J12</f>
        <v>2998.326</v>
      </c>
      <c r="L12" s="23">
        <v>3025.5219999999999</v>
      </c>
      <c r="M12" s="23">
        <v>3046.1</v>
      </c>
      <c r="N12" s="23">
        <v>3023.4360000000001</v>
      </c>
      <c r="O12" s="23">
        <v>3025.0949999999998</v>
      </c>
      <c r="P12" s="178">
        <f t="shared" ref="P12:P17" si="44">O12</f>
        <v>3025.0949999999998</v>
      </c>
      <c r="Q12" s="23">
        <v>3469.6950000000002</v>
      </c>
      <c r="R12" s="23">
        <v>3453.2469999999998</v>
      </c>
      <c r="S12" s="23">
        <v>3503.55</v>
      </c>
      <c r="T12" s="23">
        <v>3576.1950000000002</v>
      </c>
      <c r="U12" s="178">
        <f t="shared" ref="U12:U17" si="45">T12</f>
        <v>3576.1950000000002</v>
      </c>
      <c r="V12" s="23">
        <v>3676.605</v>
      </c>
      <c r="W12" s="23">
        <v>3695.2469999999998</v>
      </c>
      <c r="X12" s="23">
        <v>3689.51</v>
      </c>
      <c r="Y12" s="23">
        <v>3677.056</v>
      </c>
      <c r="Z12" s="178">
        <f t="shared" ref="Z12:Z17" si="46">Y12</f>
        <v>3677.056</v>
      </c>
      <c r="AA12" s="25">
        <f ca="1">Z12+AA46+AA49</f>
        <v>3628.5148800000002</v>
      </c>
      <c r="AB12" s="25">
        <f ca="1">AA12+AB46+AB49</f>
        <v>3580.9445824000004</v>
      </c>
      <c r="AC12" s="25">
        <f t="shared" ref="AC12:AD12" ca="1" si="47">AB12+AC46+AC49</f>
        <v>3534.3256907520004</v>
      </c>
      <c r="AD12" s="25">
        <f t="shared" ca="1" si="47"/>
        <v>3475.027140004368</v>
      </c>
      <c r="AE12" s="173">
        <f ca="1">AD12</f>
        <v>3475.027140004368</v>
      </c>
      <c r="AF12" s="25">
        <f ca="1">AE12+AF46+AF49</f>
        <v>3460.7895112712872</v>
      </c>
      <c r="AG12" s="25">
        <f t="shared" ref="AG12:AI12" ca="1" si="48">AF12+AG46+AG49</f>
        <v>3434.7084422439057</v>
      </c>
      <c r="AH12" s="25">
        <f t="shared" ca="1" si="48"/>
        <v>3395.7081094072796</v>
      </c>
      <c r="AI12" s="25">
        <f t="shared" ca="1" si="48"/>
        <v>3372.7994739056935</v>
      </c>
      <c r="AJ12" s="173">
        <f ca="1">AI12</f>
        <v>3372.7994739056935</v>
      </c>
      <c r="AK12" s="25">
        <f ca="1">AJ12+AK46+AK49</f>
        <v>3376.849720244677</v>
      </c>
      <c r="AL12" s="25">
        <f t="shared" ref="AL12:AN12" ca="1" si="49">AK12+AL46+AL49</f>
        <v>3381.912710897439</v>
      </c>
      <c r="AM12" s="25">
        <f t="shared" ca="1" si="49"/>
        <v>3389.8585858289998</v>
      </c>
      <c r="AN12" s="25">
        <f t="shared" ca="1" si="49"/>
        <v>3397.8874795112542</v>
      </c>
      <c r="AO12" s="173">
        <f ca="1">AN12</f>
        <v>3397.8874795112542</v>
      </c>
      <c r="AP12" s="25">
        <f ca="1">AO12+AP46+AP49</f>
        <v>3368.6241589649617</v>
      </c>
      <c r="AQ12" s="25">
        <f t="shared" ref="AQ12:AS12" ca="1" si="50">AP12+AQ46+AQ49</f>
        <v>3339.8088323323905</v>
      </c>
      <c r="AR12" s="25">
        <f t="shared" ca="1" si="50"/>
        <v>3297.3410401439232</v>
      </c>
      <c r="AS12" s="25">
        <f t="shared" ca="1" si="50"/>
        <v>3251.0566236472487</v>
      </c>
      <c r="AT12" s="173">
        <f ca="1">AS12</f>
        <v>3251.0566236472487</v>
      </c>
    </row>
    <row r="13" spans="1:46">
      <c r="A13" t="s">
        <v>180</v>
      </c>
      <c r="B13" s="23">
        <v>195.7</v>
      </c>
      <c r="C13" s="23">
        <v>195.01599999999999</v>
      </c>
      <c r="D13" s="23">
        <v>197.13300000000001</v>
      </c>
      <c r="E13" s="23">
        <v>197.40199999999999</v>
      </c>
      <c r="F13" s="178">
        <f t="shared" si="42"/>
        <v>197.40199999999999</v>
      </c>
      <c r="G13" s="23">
        <v>189.864</v>
      </c>
      <c r="H13" s="23">
        <v>191.435</v>
      </c>
      <c r="I13" s="23">
        <v>183.19</v>
      </c>
      <c r="J13" s="23">
        <v>188.922</v>
      </c>
      <c r="K13" s="178">
        <f t="shared" si="43"/>
        <v>188.922</v>
      </c>
      <c r="L13" s="23">
        <v>190.452</v>
      </c>
      <c r="M13" s="23">
        <v>193.51300000000001</v>
      </c>
      <c r="N13" s="23">
        <v>179.96199999999999</v>
      </c>
      <c r="O13" s="23">
        <v>197.821</v>
      </c>
      <c r="P13" s="178">
        <f t="shared" si="44"/>
        <v>197.821</v>
      </c>
      <c r="Q13" s="23">
        <v>179.28299999999999</v>
      </c>
      <c r="R13" s="23">
        <v>183.03800000000001</v>
      </c>
      <c r="S13" s="23">
        <v>185.19</v>
      </c>
      <c r="T13" s="23">
        <v>193.47399999999999</v>
      </c>
      <c r="U13" s="178">
        <f t="shared" si="45"/>
        <v>193.47399999999999</v>
      </c>
      <c r="V13" s="23">
        <v>186.767</v>
      </c>
      <c r="W13" s="23">
        <v>186.86600000000001</v>
      </c>
      <c r="X13" s="23">
        <v>191.01499999999999</v>
      </c>
      <c r="Y13" s="23">
        <v>194.02500000000001</v>
      </c>
      <c r="Z13" s="178">
        <f t="shared" si="46"/>
        <v>194.02500000000001</v>
      </c>
      <c r="AA13" s="61">
        <v>195</v>
      </c>
      <c r="AB13" s="61">
        <v>195</v>
      </c>
      <c r="AC13" s="61">
        <v>195</v>
      </c>
      <c r="AD13" s="61">
        <v>195</v>
      </c>
      <c r="AE13" s="183">
        <f>AD13</f>
        <v>195</v>
      </c>
      <c r="AF13" s="61">
        <v>195</v>
      </c>
      <c r="AG13" s="61">
        <v>195</v>
      </c>
      <c r="AH13" s="61">
        <v>195</v>
      </c>
      <c r="AI13" s="61">
        <v>195</v>
      </c>
      <c r="AJ13" s="183">
        <f>AI13</f>
        <v>195</v>
      </c>
      <c r="AK13" s="61">
        <v>195</v>
      </c>
      <c r="AL13" s="61">
        <v>195</v>
      </c>
      <c r="AM13" s="61">
        <v>195</v>
      </c>
      <c r="AN13" s="61">
        <v>195</v>
      </c>
      <c r="AO13" s="183">
        <f>AN13</f>
        <v>195</v>
      </c>
      <c r="AP13" s="61">
        <v>195</v>
      </c>
      <c r="AQ13" s="61">
        <v>195</v>
      </c>
      <c r="AR13" s="61">
        <v>195</v>
      </c>
      <c r="AS13" s="61">
        <v>195</v>
      </c>
      <c r="AT13" s="183">
        <f>AS13</f>
        <v>195</v>
      </c>
    </row>
    <row r="14" spans="1:46">
      <c r="A14" t="s">
        <v>162</v>
      </c>
      <c r="B14" s="23">
        <v>93.284999999999997</v>
      </c>
      <c r="C14" s="23">
        <v>100.241</v>
      </c>
      <c r="D14" s="23">
        <v>128.52199999999999</v>
      </c>
      <c r="E14" s="23">
        <v>137.34100000000001</v>
      </c>
      <c r="F14" s="178">
        <f t="shared" si="42"/>
        <v>137.34100000000001</v>
      </c>
      <c r="G14" s="23">
        <v>128.68899999999999</v>
      </c>
      <c r="H14" s="23">
        <v>134.53200000000001</v>
      </c>
      <c r="I14" s="23">
        <v>143.45500000000001</v>
      </c>
      <c r="J14" s="23">
        <v>102.34099999999999</v>
      </c>
      <c r="K14" s="178">
        <f t="shared" si="43"/>
        <v>102.34099999999999</v>
      </c>
      <c r="L14" s="23">
        <v>89.23</v>
      </c>
      <c r="M14" s="23">
        <v>80.882000000000005</v>
      </c>
      <c r="N14" s="23">
        <v>68.911000000000001</v>
      </c>
      <c r="O14" s="23">
        <v>59.531999999999996</v>
      </c>
      <c r="P14" s="178">
        <f t="shared" si="44"/>
        <v>59.531999999999996</v>
      </c>
      <c r="Q14" s="23">
        <v>66.656000000000006</v>
      </c>
      <c r="R14" s="23">
        <v>71.677000000000007</v>
      </c>
      <c r="S14" s="23">
        <v>90.197000000000003</v>
      </c>
      <c r="T14" s="23">
        <v>111.614</v>
      </c>
      <c r="U14" s="178">
        <f t="shared" si="45"/>
        <v>111.614</v>
      </c>
      <c r="V14" s="23">
        <v>104.846</v>
      </c>
      <c r="W14" s="23">
        <v>121.20099999999999</v>
      </c>
      <c r="X14" s="23">
        <v>121.47199999999999</v>
      </c>
      <c r="Y14" s="23">
        <v>137.524</v>
      </c>
      <c r="Z14" s="178">
        <f t="shared" si="46"/>
        <v>137.524</v>
      </c>
      <c r="AA14" s="61">
        <v>100</v>
      </c>
      <c r="AB14" s="61">
        <v>100</v>
      </c>
      <c r="AC14" s="61">
        <v>100</v>
      </c>
      <c r="AD14" s="61">
        <v>100</v>
      </c>
      <c r="AE14" s="183">
        <f t="shared" ref="AE14:AE15" si="51">AD14</f>
        <v>100</v>
      </c>
      <c r="AF14" s="61">
        <v>100</v>
      </c>
      <c r="AG14" s="61">
        <v>100</v>
      </c>
      <c r="AH14" s="61">
        <v>100</v>
      </c>
      <c r="AI14" s="61">
        <v>100</v>
      </c>
      <c r="AJ14" s="183">
        <f t="shared" ref="AJ14:AJ15" si="52">AI14</f>
        <v>100</v>
      </c>
      <c r="AK14" s="61">
        <v>100</v>
      </c>
      <c r="AL14" s="61">
        <v>100</v>
      </c>
      <c r="AM14" s="61">
        <v>100</v>
      </c>
      <c r="AN14" s="61">
        <v>100</v>
      </c>
      <c r="AO14" s="183">
        <f t="shared" ref="AO14:AO15" si="53">AN14</f>
        <v>100</v>
      </c>
      <c r="AP14" s="61">
        <v>100</v>
      </c>
      <c r="AQ14" s="61">
        <v>100</v>
      </c>
      <c r="AR14" s="61">
        <v>100</v>
      </c>
      <c r="AS14" s="61">
        <v>100</v>
      </c>
      <c r="AT14" s="183">
        <f t="shared" ref="AT14:AT15" si="54">AS14</f>
        <v>100</v>
      </c>
    </row>
    <row r="15" spans="1:46">
      <c r="A15" t="s">
        <v>160</v>
      </c>
      <c r="B15" s="23">
        <v>69.706000000000003</v>
      </c>
      <c r="C15" s="23">
        <v>78.363</v>
      </c>
      <c r="D15" s="23">
        <v>79.884</v>
      </c>
      <c r="E15" s="23">
        <v>78.784000000000006</v>
      </c>
      <c r="F15" s="178">
        <f t="shared" si="42"/>
        <v>78.784000000000006</v>
      </c>
      <c r="G15" s="23">
        <v>78.581000000000003</v>
      </c>
      <c r="H15" s="23">
        <v>82.382999999999996</v>
      </c>
      <c r="I15" s="23">
        <v>77.388000000000005</v>
      </c>
      <c r="J15" s="23">
        <v>78.025999999999996</v>
      </c>
      <c r="K15" s="178">
        <f t="shared" si="43"/>
        <v>78.025999999999996</v>
      </c>
      <c r="L15" s="23">
        <v>119.328</v>
      </c>
      <c r="M15" s="23">
        <v>97.74</v>
      </c>
      <c r="N15" s="23">
        <v>85.242999999999995</v>
      </c>
      <c r="O15" s="23">
        <v>74.474999999999994</v>
      </c>
      <c r="P15" s="178">
        <f t="shared" si="44"/>
        <v>74.474999999999994</v>
      </c>
      <c r="Q15" s="23">
        <v>73.56</v>
      </c>
      <c r="R15" s="23">
        <v>69.483000000000004</v>
      </c>
      <c r="S15" s="23">
        <v>70.459999999999994</v>
      </c>
      <c r="T15" s="23">
        <v>82.811000000000007</v>
      </c>
      <c r="U15" s="178">
        <f t="shared" si="45"/>
        <v>82.811000000000007</v>
      </c>
      <c r="V15" s="23">
        <v>80.864999999999995</v>
      </c>
      <c r="W15" s="23">
        <v>93.269000000000005</v>
      </c>
      <c r="X15" s="23">
        <v>91.519000000000005</v>
      </c>
      <c r="Y15" s="23">
        <v>92.528999999999996</v>
      </c>
      <c r="Z15" s="178">
        <f t="shared" si="46"/>
        <v>92.528999999999996</v>
      </c>
      <c r="AA15" s="61">
        <v>93</v>
      </c>
      <c r="AB15" s="61">
        <v>93</v>
      </c>
      <c r="AC15" s="61">
        <v>93</v>
      </c>
      <c r="AD15" s="61">
        <v>93</v>
      </c>
      <c r="AE15" s="183">
        <f t="shared" si="51"/>
        <v>93</v>
      </c>
      <c r="AF15" s="61">
        <v>93</v>
      </c>
      <c r="AG15" s="61">
        <v>93</v>
      </c>
      <c r="AH15" s="61">
        <v>93</v>
      </c>
      <c r="AI15" s="61">
        <v>93</v>
      </c>
      <c r="AJ15" s="183">
        <f t="shared" si="52"/>
        <v>93</v>
      </c>
      <c r="AK15" s="61">
        <v>93</v>
      </c>
      <c r="AL15" s="61">
        <v>93</v>
      </c>
      <c r="AM15" s="61">
        <v>93</v>
      </c>
      <c r="AN15" s="61">
        <v>93</v>
      </c>
      <c r="AO15" s="183">
        <f t="shared" si="53"/>
        <v>93</v>
      </c>
      <c r="AP15" s="61">
        <v>93</v>
      </c>
      <c r="AQ15" s="61">
        <v>93</v>
      </c>
      <c r="AR15" s="61">
        <v>93</v>
      </c>
      <c r="AS15" s="61">
        <v>93</v>
      </c>
      <c r="AT15" s="183">
        <f t="shared" si="54"/>
        <v>93</v>
      </c>
    </row>
    <row r="16" spans="1:46" ht="15">
      <c r="A16" s="32" t="s">
        <v>187</v>
      </c>
      <c r="B16" s="23">
        <f>SUM(B12:B15)</f>
        <v>3476.6179999999999</v>
      </c>
      <c r="C16" s="23">
        <f>SUM(C12:C15)</f>
        <v>3566.41</v>
      </c>
      <c r="D16" s="23">
        <f>SUM(D12:D15)</f>
        <v>3568.915</v>
      </c>
      <c r="E16" s="23">
        <f>SUM(E12:E15)</f>
        <v>3530.9960000000001</v>
      </c>
      <c r="F16" s="178">
        <f t="shared" si="42"/>
        <v>3530.9960000000001</v>
      </c>
      <c r="G16" s="23">
        <f>SUM(G12:G15)</f>
        <v>3476.241</v>
      </c>
      <c r="H16" s="23">
        <f>SUM(H12:H15)</f>
        <v>3465.1709999999998</v>
      </c>
      <c r="I16" s="23">
        <f>SUM(I12:I15)</f>
        <v>3437.4259999999999</v>
      </c>
      <c r="J16" s="23">
        <f>SUM(J12:J15)</f>
        <v>3367.6149999999998</v>
      </c>
      <c r="K16" s="178">
        <f t="shared" si="43"/>
        <v>3367.6149999999998</v>
      </c>
      <c r="L16" s="23">
        <f>SUM(L12:L15)</f>
        <v>3424.5320000000002</v>
      </c>
      <c r="M16" s="23">
        <f>SUM(M12:M15)</f>
        <v>3418.2349999999997</v>
      </c>
      <c r="N16" s="23">
        <f>SUM(N12:N15)</f>
        <v>3357.5520000000001</v>
      </c>
      <c r="O16" s="23">
        <f>SUM(O12:O15)</f>
        <v>3356.9229999999998</v>
      </c>
      <c r="P16" s="178">
        <f t="shared" si="44"/>
        <v>3356.9229999999998</v>
      </c>
      <c r="Q16" s="23">
        <f>SUM(Q12:Q15)</f>
        <v>3789.194</v>
      </c>
      <c r="R16" s="23">
        <f>SUM(R12:R15)</f>
        <v>3777.4450000000002</v>
      </c>
      <c r="S16" s="23">
        <f>SUM(S12:S15)</f>
        <v>3849.3970000000004</v>
      </c>
      <c r="T16" s="23">
        <f>SUM(T12:T15)</f>
        <v>3964.0940000000005</v>
      </c>
      <c r="U16" s="178">
        <f t="shared" si="45"/>
        <v>3964.0940000000005</v>
      </c>
      <c r="V16" s="23">
        <f>SUM(V12:V15)</f>
        <v>4049.0829999999996</v>
      </c>
      <c r="W16" s="23">
        <f>SUM(W12:W15)</f>
        <v>4096.5829999999996</v>
      </c>
      <c r="X16" s="23">
        <f>SUM(X12:X15)</f>
        <v>4093.5160000000005</v>
      </c>
      <c r="Y16" s="23">
        <f>SUM(Y12:Y15)</f>
        <v>4101.134</v>
      </c>
      <c r="Z16" s="178">
        <f t="shared" si="46"/>
        <v>4101.134</v>
      </c>
      <c r="AA16" s="25">
        <f t="shared" ref="AA16:AB16" ca="1" si="55">SUM(AA12:AA15)</f>
        <v>4016.5148800000002</v>
      </c>
      <c r="AB16" s="25">
        <f t="shared" ca="1" si="55"/>
        <v>3968.9445824000004</v>
      </c>
      <c r="AC16" s="25">
        <f t="shared" ref="AC16" ca="1" si="56">SUM(AC12:AC15)</f>
        <v>3922.3256907520004</v>
      </c>
      <c r="AD16" s="25">
        <f t="shared" ref="AD16" ca="1" si="57">SUM(AD12:AD15)</f>
        <v>3863.027140004368</v>
      </c>
      <c r="AE16" s="173">
        <f ca="1">AD16</f>
        <v>3863.027140004368</v>
      </c>
      <c r="AF16" s="25">
        <f t="shared" ref="AF16" ca="1" si="58">SUM(AF12:AF15)</f>
        <v>3848.7895112712872</v>
      </c>
      <c r="AG16" s="25">
        <f t="shared" ref="AG16" ca="1" si="59">SUM(AG12:AG15)</f>
        <v>3822.7084422439057</v>
      </c>
      <c r="AH16" s="25">
        <f t="shared" ref="AH16" ca="1" si="60">SUM(AH12:AH15)</f>
        <v>3783.7081094072796</v>
      </c>
      <c r="AI16" s="25">
        <f t="shared" ref="AI16" ca="1" si="61">SUM(AI12:AI15)</f>
        <v>3760.7994739056935</v>
      </c>
      <c r="AJ16" s="173">
        <f ca="1">AI16</f>
        <v>3760.7994739056935</v>
      </c>
      <c r="AK16" s="25">
        <f t="shared" ref="AK16" ca="1" si="62">SUM(AK12:AK15)</f>
        <v>3764.849720244677</v>
      </c>
      <c r="AL16" s="25">
        <f t="shared" ref="AL16" ca="1" si="63">SUM(AL12:AL15)</f>
        <v>3769.912710897439</v>
      </c>
      <c r="AM16" s="25">
        <f t="shared" ref="AM16" ca="1" si="64">SUM(AM12:AM15)</f>
        <v>3777.8585858289998</v>
      </c>
      <c r="AN16" s="25">
        <f t="shared" ref="AN16" ca="1" si="65">SUM(AN12:AN15)</f>
        <v>3785.8874795112542</v>
      </c>
      <c r="AO16" s="173">
        <f ca="1">AN16</f>
        <v>3785.8874795112542</v>
      </c>
      <c r="AP16" s="25">
        <f t="shared" ref="AP16" ca="1" si="66">SUM(AP12:AP15)</f>
        <v>3756.6241589649617</v>
      </c>
      <c r="AQ16" s="25">
        <f t="shared" ref="AQ16" ca="1" si="67">SUM(AQ12:AQ15)</f>
        <v>3727.8088323323905</v>
      </c>
      <c r="AR16" s="25">
        <f t="shared" ref="AR16" ca="1" si="68">SUM(AR12:AR15)</f>
        <v>3685.3410401439232</v>
      </c>
      <c r="AS16" s="25">
        <f t="shared" ref="AS16" ca="1" si="69">SUM(AS12:AS15)</f>
        <v>3639.0566236472487</v>
      </c>
      <c r="AT16" s="173">
        <f ca="1">AS16</f>
        <v>3639.0566236472487</v>
      </c>
    </row>
    <row r="17" spans="1:46" ht="15">
      <c r="A17" s="70" t="s">
        <v>181</v>
      </c>
      <c r="B17" s="90">
        <f>B16+B9</f>
        <v>4396.6570000000002</v>
      </c>
      <c r="C17" s="90">
        <f>C16+C9</f>
        <v>4484.7179999999998</v>
      </c>
      <c r="D17" s="90">
        <f>D16+D9</f>
        <v>4482.777</v>
      </c>
      <c r="E17" s="90">
        <f>E16+E9</f>
        <v>4556.6630000000005</v>
      </c>
      <c r="F17" s="219">
        <f t="shared" si="42"/>
        <v>4556.6630000000005</v>
      </c>
      <c r="G17" s="90">
        <f>G16+G9</f>
        <v>4679.7550000000001</v>
      </c>
      <c r="H17" s="90">
        <f>H16+H9</f>
        <v>4638.2209999999995</v>
      </c>
      <c r="I17" s="90">
        <f>I16+I9</f>
        <v>4590.9619999999995</v>
      </c>
      <c r="J17" s="90">
        <f>J16+J9</f>
        <v>4610.7420000000002</v>
      </c>
      <c r="K17" s="219">
        <f t="shared" si="43"/>
        <v>4610.7420000000002</v>
      </c>
      <c r="L17" s="90">
        <f>L16+L9</f>
        <v>4784.1400000000003</v>
      </c>
      <c r="M17" s="90">
        <f>M16+M9</f>
        <v>4694.2429999999995</v>
      </c>
      <c r="N17" s="90">
        <f>N16+N9</f>
        <v>4647.0460000000003</v>
      </c>
      <c r="O17" s="90">
        <f>O16+O9</f>
        <v>4608.9989999999998</v>
      </c>
      <c r="P17" s="219">
        <f t="shared" si="44"/>
        <v>4608.9989999999998</v>
      </c>
      <c r="Q17" s="90">
        <f>Q16+Q9</f>
        <v>4969.6840000000002</v>
      </c>
      <c r="R17" s="90">
        <f>R16+R9</f>
        <v>4902.1050000000005</v>
      </c>
      <c r="S17" s="90">
        <f>S16+S9</f>
        <v>5487.3700000000008</v>
      </c>
      <c r="T17" s="90">
        <f>T16+T9</f>
        <v>5196.6150000000007</v>
      </c>
      <c r="U17" s="219">
        <f t="shared" si="45"/>
        <v>5196.6150000000007</v>
      </c>
      <c r="V17" s="90">
        <f>V16+V9</f>
        <v>5719.4959999999992</v>
      </c>
      <c r="W17" s="90">
        <f>W16+W9</f>
        <v>5493.6669999999995</v>
      </c>
      <c r="X17" s="90">
        <f>X16+X9</f>
        <v>5894.612000000001</v>
      </c>
      <c r="Y17" s="90">
        <f>Y16+Y9</f>
        <v>5696.0509999999995</v>
      </c>
      <c r="Z17" s="219">
        <f t="shared" si="46"/>
        <v>5696.0509999999995</v>
      </c>
      <c r="AA17" s="86">
        <f t="shared" ref="AA17:AB17" ca="1" si="70">AA16+AA9</f>
        <v>5669.7456794910377</v>
      </c>
      <c r="AB17" s="86">
        <f t="shared" ca="1" si="70"/>
        <v>5644.6051246154693</v>
      </c>
      <c r="AC17" s="86">
        <f t="shared" ref="AC17" ca="1" si="71">AC16+AC9</f>
        <v>5615.3810811597232</v>
      </c>
      <c r="AD17" s="86">
        <f t="shared" ref="AD17" ca="1" si="72">AD16+AD9</f>
        <v>5583.5219579516879</v>
      </c>
      <c r="AE17" s="182">
        <f ca="1">AD17</f>
        <v>5583.5219579516879</v>
      </c>
      <c r="AF17" s="86">
        <f t="shared" ref="AF17" ca="1" si="73">AF16+AF9</f>
        <v>5747.907172527066</v>
      </c>
      <c r="AG17" s="86">
        <f t="shared" ref="AG17" ca="1" si="74">AG16+AG9</f>
        <v>5872.0080162672402</v>
      </c>
      <c r="AH17" s="86">
        <f t="shared" ref="AH17" ca="1" si="75">AH16+AH9</f>
        <v>5939.2679521464543</v>
      </c>
      <c r="AI17" s="86">
        <f t="shared" ref="AI17" ca="1" si="76">AI16+AI9</f>
        <v>6048.4356067719145</v>
      </c>
      <c r="AJ17" s="182">
        <f ca="1">AI17</f>
        <v>6048.4356067719145</v>
      </c>
      <c r="AK17" s="86">
        <f t="shared" ref="AK17" ca="1" si="77">AK16+AK9</f>
        <v>6185.7436124740725</v>
      </c>
      <c r="AL17" s="86">
        <f t="shared" ref="AL17" ca="1" si="78">AL16+AL9</f>
        <v>6338.7954413978123</v>
      </c>
      <c r="AM17" s="86">
        <f t="shared" ref="AM17" ca="1" si="79">AM16+AM9</f>
        <v>6518.2859742209384</v>
      </c>
      <c r="AN17" s="86">
        <f t="shared" ref="AN17" ca="1" si="80">AN16+AN9</f>
        <v>6679.8275819832543</v>
      </c>
      <c r="AO17" s="182">
        <f ca="1">AN17</f>
        <v>6679.8275819832543</v>
      </c>
      <c r="AP17" s="86">
        <f t="shared" ref="AP17" ca="1" si="81">AP16+AP9</f>
        <v>6784.6147716572941</v>
      </c>
      <c r="AQ17" s="86">
        <f t="shared" ref="AQ17" ca="1" si="82">AQ16+AQ9</f>
        <v>6887.4613783615905</v>
      </c>
      <c r="AR17" s="86">
        <f t="shared" ref="AR17" ca="1" si="83">AR16+AR9</f>
        <v>6907.0009554786211</v>
      </c>
      <c r="AS17" s="86">
        <f t="shared" ref="AS17" ca="1" si="84">AS16+AS9</f>
        <v>6897.8205564221371</v>
      </c>
      <c r="AT17" s="182">
        <f ca="1">AS17</f>
        <v>6897.8205564221371</v>
      </c>
    </row>
    <row r="18" spans="1:46" ht="15">
      <c r="A18" s="32"/>
      <c r="B18" s="23"/>
      <c r="C18" s="23"/>
      <c r="D18" s="23"/>
      <c r="E18" s="23"/>
      <c r="F18" s="178"/>
      <c r="G18" s="23"/>
      <c r="H18" s="23"/>
      <c r="I18" s="23"/>
      <c r="J18" s="23"/>
      <c r="K18" s="178"/>
      <c r="L18" s="23"/>
      <c r="M18" s="23"/>
      <c r="N18" s="23"/>
      <c r="O18" s="23"/>
      <c r="P18" s="178"/>
      <c r="Q18" s="23"/>
      <c r="R18" s="23"/>
      <c r="S18" s="23"/>
      <c r="T18" s="23"/>
      <c r="U18" s="178"/>
      <c r="V18" s="23"/>
      <c r="W18" s="23"/>
      <c r="X18" s="25"/>
      <c r="Y18" s="25"/>
      <c r="Z18" s="178"/>
    </row>
    <row r="19" spans="1:46" ht="15">
      <c r="A19" s="32" t="s">
        <v>163</v>
      </c>
      <c r="B19" s="23"/>
      <c r="C19" s="23"/>
      <c r="D19" s="23"/>
      <c r="E19" s="23"/>
      <c r="F19" s="178"/>
      <c r="G19" s="23"/>
      <c r="H19" s="23"/>
      <c r="I19" s="23"/>
      <c r="J19" s="23"/>
      <c r="K19" s="178"/>
      <c r="L19" s="23"/>
      <c r="M19" s="23"/>
      <c r="N19" s="23"/>
      <c r="O19" s="23"/>
      <c r="P19" s="178"/>
      <c r="Q19" s="23"/>
      <c r="R19" s="23"/>
      <c r="S19" s="23"/>
      <c r="T19" s="23"/>
      <c r="U19" s="178"/>
      <c r="V19" s="23"/>
      <c r="W19" s="23"/>
      <c r="X19" s="25"/>
      <c r="Y19" s="25"/>
      <c r="Z19" s="178"/>
    </row>
    <row r="20" spans="1:46" ht="15">
      <c r="A20" s="32" t="s">
        <v>164</v>
      </c>
      <c r="B20" s="23"/>
      <c r="C20" s="23"/>
      <c r="D20" s="23"/>
      <c r="E20" s="23"/>
      <c r="F20" s="178"/>
      <c r="G20" s="23"/>
      <c r="H20" s="23"/>
      <c r="I20" s="23"/>
      <c r="J20" s="23"/>
      <c r="K20" s="178"/>
      <c r="L20" s="23"/>
      <c r="M20" s="23"/>
      <c r="N20" s="23"/>
      <c r="O20" s="23"/>
      <c r="P20" s="178"/>
      <c r="Q20" s="23"/>
      <c r="R20" s="23"/>
      <c r="S20" s="23"/>
      <c r="T20" s="23"/>
      <c r="U20" s="178"/>
      <c r="V20" s="23"/>
      <c r="W20" s="23"/>
      <c r="X20" s="23"/>
      <c r="Y20" s="23"/>
      <c r="Z20" s="178"/>
    </row>
    <row r="21" spans="1:46">
      <c r="A21" t="s">
        <v>165</v>
      </c>
      <c r="B21" s="23">
        <v>431.565</v>
      </c>
      <c r="C21" s="23">
        <v>444.25200000000001</v>
      </c>
      <c r="D21" s="23">
        <v>468.36</v>
      </c>
      <c r="E21" s="23">
        <v>523.21600000000001</v>
      </c>
      <c r="F21" s="178">
        <f>E21</f>
        <v>523.21600000000001</v>
      </c>
      <c r="G21" s="23">
        <v>574.88699999999994</v>
      </c>
      <c r="H21" s="23">
        <v>589.92899999999997</v>
      </c>
      <c r="I21" s="23">
        <v>624.65</v>
      </c>
      <c r="J21" s="23">
        <v>626.81700000000001</v>
      </c>
      <c r="K21" s="178">
        <f>J21</f>
        <v>626.81700000000001</v>
      </c>
      <c r="L21" s="23">
        <v>656.05600000000004</v>
      </c>
      <c r="M21" s="23">
        <v>655.51199999999994</v>
      </c>
      <c r="N21" s="23">
        <v>622.01499999999999</v>
      </c>
      <c r="O21" s="23">
        <v>617.41399999999999</v>
      </c>
      <c r="P21" s="178">
        <f>O21</f>
        <v>617.41399999999999</v>
      </c>
      <c r="Q21" s="23">
        <v>570.52200000000005</v>
      </c>
      <c r="R21" s="23">
        <v>575.44100000000003</v>
      </c>
      <c r="S21" s="23">
        <v>491.50200000000001</v>
      </c>
      <c r="T21" s="23">
        <v>493.75400000000002</v>
      </c>
      <c r="U21" s="178">
        <f t="shared" ref="U21:U25" si="85">T21</f>
        <v>493.75400000000002</v>
      </c>
      <c r="V21" s="23">
        <v>572.94600000000003</v>
      </c>
      <c r="W21" s="23">
        <v>503.71100000000001</v>
      </c>
      <c r="X21" s="23">
        <v>553.15300000000002</v>
      </c>
      <c r="Y21" s="23">
        <v>600.95299999999997</v>
      </c>
      <c r="Z21" s="178">
        <f t="shared" ref="Z21:Z25" si="86">Y21</f>
        <v>600.95299999999997</v>
      </c>
      <c r="AA21" s="25">
        <f t="shared" ref="AA21:AD21" ca="1" si="87">AA63*AA70/365</f>
        <v>534.25103094079191</v>
      </c>
      <c r="AB21" s="25">
        <f t="shared" ref="AB21" ca="1" si="88">AB63*AB70/365</f>
        <v>531.73424328596013</v>
      </c>
      <c r="AC21" s="25">
        <f t="shared" ca="1" si="87"/>
        <v>518.00255707584972</v>
      </c>
      <c r="AD21" s="25">
        <f t="shared" ca="1" si="87"/>
        <v>480.97957820985937</v>
      </c>
      <c r="AE21" s="173">
        <f ca="1">AD21</f>
        <v>480.97957820985937</v>
      </c>
      <c r="AF21" s="25">
        <f t="shared" ref="AF21" ca="1" si="89">AF63*AF70/365</f>
        <v>561.69395193437947</v>
      </c>
      <c r="AG21" s="25">
        <f t="shared" ref="AG21:AI21" ca="1" si="90">AG63*AG70/365</f>
        <v>632.76379520265982</v>
      </c>
      <c r="AH21" s="25">
        <f t="shared" ca="1" si="90"/>
        <v>680.75810424807344</v>
      </c>
      <c r="AI21" s="25">
        <f t="shared" ca="1" si="90"/>
        <v>732.85704086768658</v>
      </c>
      <c r="AJ21" s="173">
        <f ca="1">AI21</f>
        <v>732.85704086768658</v>
      </c>
      <c r="AK21" s="25">
        <f t="shared" ref="AK21" ca="1" si="91">AK63*AK70/365</f>
        <v>747.19848119311689</v>
      </c>
      <c r="AL21" s="25">
        <f t="shared" ref="AL21:AN21" ca="1" si="92">AL63*AL70/365</f>
        <v>774.73101358522501</v>
      </c>
      <c r="AM21" s="25">
        <f t="shared" ca="1" si="92"/>
        <v>821.56208843517834</v>
      </c>
      <c r="AN21" s="25">
        <f t="shared" ca="1" si="92"/>
        <v>850.01824799841154</v>
      </c>
      <c r="AO21" s="173">
        <f ca="1">AN21</f>
        <v>850.01824799841154</v>
      </c>
      <c r="AP21" s="25">
        <f t="shared" ref="AP21:AS21" ca="1" si="93">AP63*AP70/365</f>
        <v>866.10292645226048</v>
      </c>
      <c r="AQ21" s="25">
        <f t="shared" ca="1" si="93"/>
        <v>880.8511753312988</v>
      </c>
      <c r="AR21" s="25">
        <f t="shared" ca="1" si="93"/>
        <v>865.34069182501014</v>
      </c>
      <c r="AS21" s="25">
        <f t="shared" ca="1" si="93"/>
        <v>838.37044981535337</v>
      </c>
      <c r="AT21" s="173">
        <f ca="1">AS21</f>
        <v>838.37044981535337</v>
      </c>
    </row>
    <row r="22" spans="1:46">
      <c r="A22" t="s">
        <v>190</v>
      </c>
      <c r="B22" s="23">
        <v>50.351999999999997</v>
      </c>
      <c r="C22" s="23">
        <v>52.598999999999997</v>
      </c>
      <c r="D22" s="23">
        <v>53.976999999999997</v>
      </c>
      <c r="E22" s="23">
        <v>53.997</v>
      </c>
      <c r="F22" s="178">
        <f>E22</f>
        <v>53.997</v>
      </c>
      <c r="G22" s="23">
        <v>55.533999999999999</v>
      </c>
      <c r="H22" s="23">
        <v>55.533999999999999</v>
      </c>
      <c r="I22" s="23">
        <v>57.072000000000003</v>
      </c>
      <c r="J22" s="23">
        <v>55.905000000000001</v>
      </c>
      <c r="K22" s="178">
        <f>J22</f>
        <v>55.905000000000001</v>
      </c>
      <c r="L22" s="23">
        <v>43.383000000000003</v>
      </c>
      <c r="M22" s="23">
        <v>43.383000000000003</v>
      </c>
      <c r="N22" s="23">
        <v>33.61</v>
      </c>
      <c r="O22" s="23">
        <v>383.79300000000001</v>
      </c>
      <c r="P22" s="178">
        <f>O22</f>
        <v>383.79300000000001</v>
      </c>
      <c r="Q22" s="23">
        <v>386.12099999999998</v>
      </c>
      <c r="R22" s="23">
        <v>387.77</v>
      </c>
      <c r="S22" s="23">
        <v>389.04199999999997</v>
      </c>
      <c r="T22" s="23">
        <v>38.42</v>
      </c>
      <c r="U22" s="178">
        <f t="shared" si="85"/>
        <v>38.42</v>
      </c>
      <c r="V22" s="23">
        <v>39.103000000000002</v>
      </c>
      <c r="W22" s="23">
        <v>39.162999999999997</v>
      </c>
      <c r="X22" s="23">
        <v>288.62200000000001</v>
      </c>
      <c r="Y22" s="23">
        <v>39.771000000000001</v>
      </c>
      <c r="Z22" s="178">
        <f t="shared" si="86"/>
        <v>39.771000000000001</v>
      </c>
      <c r="AA22">
        <f t="shared" ref="AA22:AD22" si="94">AA64*AA28</f>
        <v>46.46</v>
      </c>
      <c r="AB22">
        <f t="shared" ref="AB22" si="95">AB64*AB28</f>
        <v>46.46</v>
      </c>
      <c r="AC22">
        <f t="shared" si="94"/>
        <v>46.46</v>
      </c>
      <c r="AD22">
        <f t="shared" si="94"/>
        <v>46.46</v>
      </c>
      <c r="AE22" s="173">
        <f t="shared" ref="AE22:AE25" si="96">AD22</f>
        <v>46.46</v>
      </c>
      <c r="AF22">
        <f t="shared" ref="AF22" si="97">AF64*AF28</f>
        <v>46.46</v>
      </c>
      <c r="AG22">
        <f t="shared" ref="AG22:AI22" si="98">AG64*AG28</f>
        <v>46.46</v>
      </c>
      <c r="AH22">
        <f t="shared" si="98"/>
        <v>46.46</v>
      </c>
      <c r="AI22">
        <f t="shared" si="98"/>
        <v>46.46</v>
      </c>
      <c r="AJ22" s="173">
        <f t="shared" ref="AJ22:AJ25" si="99">AI22</f>
        <v>46.46</v>
      </c>
      <c r="AK22">
        <f t="shared" ref="AK22" si="100">AK64*AK28</f>
        <v>46.46</v>
      </c>
      <c r="AL22">
        <f t="shared" ref="AL22:AN22" si="101">AL64*AL28</f>
        <v>46.46</v>
      </c>
      <c r="AM22">
        <f t="shared" si="101"/>
        <v>46.46</v>
      </c>
      <c r="AN22">
        <f t="shared" si="101"/>
        <v>46.46</v>
      </c>
      <c r="AO22" s="173">
        <f t="shared" ref="AO22:AO25" si="102">AN22</f>
        <v>46.46</v>
      </c>
      <c r="AP22">
        <f t="shared" ref="AP22:AS22" si="103">AP64*AP28</f>
        <v>46.46</v>
      </c>
      <c r="AQ22">
        <f t="shared" si="103"/>
        <v>46.46</v>
      </c>
      <c r="AR22">
        <f t="shared" si="103"/>
        <v>46.46</v>
      </c>
      <c r="AS22">
        <f t="shared" si="103"/>
        <v>46.46</v>
      </c>
      <c r="AT22" s="173">
        <f t="shared" ref="AT22:AT25" si="104">AS22</f>
        <v>46.46</v>
      </c>
    </row>
    <row r="23" spans="1:46">
      <c r="A23" t="s">
        <v>166</v>
      </c>
      <c r="B23" s="23"/>
      <c r="C23" s="23"/>
      <c r="D23" s="23"/>
      <c r="E23" s="23"/>
      <c r="F23" s="178"/>
      <c r="G23" s="23"/>
      <c r="H23" s="23"/>
      <c r="I23" s="23"/>
      <c r="J23" s="23"/>
      <c r="K23" s="178"/>
      <c r="L23" s="23"/>
      <c r="M23" s="23"/>
      <c r="N23" s="23"/>
      <c r="O23" s="23"/>
      <c r="P23" s="178"/>
      <c r="Q23" s="23">
        <v>99.238</v>
      </c>
      <c r="R23" s="23">
        <v>89.569000000000003</v>
      </c>
      <c r="S23" s="23">
        <v>96.361999999999995</v>
      </c>
      <c r="T23" s="23">
        <v>89.82</v>
      </c>
      <c r="U23" s="178">
        <f t="shared" si="85"/>
        <v>89.82</v>
      </c>
      <c r="V23" s="23">
        <v>100.05500000000001</v>
      </c>
      <c r="W23" s="23">
        <v>95.986000000000004</v>
      </c>
      <c r="X23" s="23">
        <v>90.543999999999997</v>
      </c>
      <c r="Y23" s="23">
        <v>97.516000000000005</v>
      </c>
      <c r="Z23" s="178">
        <f t="shared" si="86"/>
        <v>97.516000000000005</v>
      </c>
      <c r="AA23" s="25">
        <f t="shared" ref="AA23:AD23" si="105">AA65*AA29</f>
        <v>93.75</v>
      </c>
      <c r="AB23" s="25">
        <f t="shared" ref="AB23" si="106">AB65*AB29</f>
        <v>93.75</v>
      </c>
      <c r="AC23" s="25">
        <f t="shared" si="105"/>
        <v>93.75</v>
      </c>
      <c r="AD23" s="25">
        <f t="shared" si="105"/>
        <v>93.75</v>
      </c>
      <c r="AE23" s="173">
        <f t="shared" si="96"/>
        <v>93.75</v>
      </c>
      <c r="AF23" s="25">
        <f t="shared" ref="AF23" si="107">AF65*AF29</f>
        <v>93.75</v>
      </c>
      <c r="AG23" s="25">
        <f t="shared" ref="AG23:AI23" si="108">AG65*AG29</f>
        <v>93.75</v>
      </c>
      <c r="AH23" s="25">
        <f t="shared" si="108"/>
        <v>93.75</v>
      </c>
      <c r="AI23" s="25">
        <f t="shared" si="108"/>
        <v>93.75</v>
      </c>
      <c r="AJ23" s="173">
        <f t="shared" si="99"/>
        <v>93.75</v>
      </c>
      <c r="AK23" s="25">
        <f t="shared" ref="AK23" si="109">AK65*AK29</f>
        <v>93.75</v>
      </c>
      <c r="AL23" s="25">
        <f t="shared" ref="AL23:AN23" si="110">AL65*AL29</f>
        <v>93.75</v>
      </c>
      <c r="AM23" s="25">
        <f t="shared" si="110"/>
        <v>93.75</v>
      </c>
      <c r="AN23" s="25">
        <f t="shared" si="110"/>
        <v>93.75</v>
      </c>
      <c r="AO23" s="173">
        <f t="shared" si="102"/>
        <v>93.75</v>
      </c>
      <c r="AP23" s="25">
        <f t="shared" ref="AP23:AS23" si="111">AP65*AP29</f>
        <v>93.75</v>
      </c>
      <c r="AQ23" s="25">
        <f t="shared" si="111"/>
        <v>93.75</v>
      </c>
      <c r="AR23" s="25">
        <f t="shared" si="111"/>
        <v>93.75</v>
      </c>
      <c r="AS23" s="25">
        <f t="shared" si="111"/>
        <v>93.75</v>
      </c>
      <c r="AT23" s="173">
        <f t="shared" si="104"/>
        <v>93.75</v>
      </c>
    </row>
    <row r="24" spans="1:46">
      <c r="A24" t="s">
        <v>167</v>
      </c>
      <c r="B24" s="23">
        <v>17.97</v>
      </c>
      <c r="C24" s="23">
        <v>9.0359999999999996</v>
      </c>
      <c r="D24" s="23">
        <v>17.606000000000002</v>
      </c>
      <c r="E24" s="23">
        <v>29.72</v>
      </c>
      <c r="F24" s="178">
        <f>E24</f>
        <v>29.72</v>
      </c>
      <c r="G24" s="23">
        <v>35.212000000000003</v>
      </c>
      <c r="H24" s="23">
        <v>31.521000000000001</v>
      </c>
      <c r="I24" s="23">
        <v>45.744999999999997</v>
      </c>
      <c r="J24" s="23">
        <v>65.225999999999999</v>
      </c>
      <c r="K24" s="178">
        <f>J24</f>
        <v>65.225999999999999</v>
      </c>
      <c r="L24" s="23">
        <v>78.489999999999995</v>
      </c>
      <c r="M24" s="23">
        <v>87.876999999999995</v>
      </c>
      <c r="N24" s="23">
        <v>103.79300000000001</v>
      </c>
      <c r="O24" s="23">
        <v>46.146000000000001</v>
      </c>
      <c r="P24" s="178">
        <f>O24</f>
        <v>46.146000000000001</v>
      </c>
      <c r="Q24" s="23">
        <v>37.292999999999999</v>
      </c>
      <c r="R24" s="23">
        <v>24.143000000000001</v>
      </c>
      <c r="S24" s="23">
        <v>21.105</v>
      </c>
      <c r="T24" s="23">
        <v>26.251999999999999</v>
      </c>
      <c r="U24" s="178">
        <f t="shared" si="85"/>
        <v>26.251999999999999</v>
      </c>
      <c r="V24" s="23">
        <v>23.591999999999999</v>
      </c>
      <c r="W24" s="23">
        <v>20.646000000000001</v>
      </c>
      <c r="X24" s="23">
        <v>12.845000000000001</v>
      </c>
      <c r="Y24" s="23">
        <v>27.152000000000001</v>
      </c>
      <c r="Z24" s="178">
        <f t="shared" si="86"/>
        <v>27.152000000000001</v>
      </c>
      <c r="AA24" s="25">
        <f t="shared" ref="AA24:AD24" si="112">AA66*AA32</f>
        <v>24.836000000000002</v>
      </c>
      <c r="AB24" s="25">
        <f t="shared" ref="AB24" si="113">AB66*AB32</f>
        <v>24.836000000000002</v>
      </c>
      <c r="AC24" s="25">
        <f t="shared" si="112"/>
        <v>24.836000000000002</v>
      </c>
      <c r="AD24" s="25">
        <f t="shared" si="112"/>
        <v>24.836000000000002</v>
      </c>
      <c r="AE24" s="173">
        <f t="shared" si="96"/>
        <v>24.836000000000002</v>
      </c>
      <c r="AF24" s="25">
        <f t="shared" ref="AF24" si="114">AF66*AF32</f>
        <v>24.836000000000002</v>
      </c>
      <c r="AG24" s="25">
        <f t="shared" ref="AG24:AI24" si="115">AG66*AG32</f>
        <v>24.836000000000002</v>
      </c>
      <c r="AH24" s="25">
        <f t="shared" si="115"/>
        <v>24.836000000000002</v>
      </c>
      <c r="AI24" s="25">
        <f t="shared" si="115"/>
        <v>24.836000000000002</v>
      </c>
      <c r="AJ24" s="173">
        <f t="shared" si="99"/>
        <v>24.836000000000002</v>
      </c>
      <c r="AK24" s="25">
        <f t="shared" ref="AK24" si="116">AK66*AK32</f>
        <v>24.836000000000002</v>
      </c>
      <c r="AL24" s="25">
        <f t="shared" ref="AL24:AN24" si="117">AL66*AL32</f>
        <v>24.836000000000002</v>
      </c>
      <c r="AM24" s="25">
        <f t="shared" si="117"/>
        <v>24.836000000000002</v>
      </c>
      <c r="AN24" s="25">
        <f t="shared" si="117"/>
        <v>24.836000000000002</v>
      </c>
      <c r="AO24" s="173">
        <f t="shared" si="102"/>
        <v>24.836000000000002</v>
      </c>
      <c r="AP24" s="25">
        <f t="shared" ref="AP24:AS24" si="118">AP66*AP32</f>
        <v>24.836000000000002</v>
      </c>
      <c r="AQ24" s="25">
        <f t="shared" si="118"/>
        <v>24.836000000000002</v>
      </c>
      <c r="AR24" s="25">
        <f t="shared" si="118"/>
        <v>24.836000000000002</v>
      </c>
      <c r="AS24" s="25">
        <f t="shared" si="118"/>
        <v>24.836000000000002</v>
      </c>
      <c r="AT24" s="173">
        <f t="shared" si="104"/>
        <v>24.836000000000002</v>
      </c>
    </row>
    <row r="25" spans="1:46" ht="15">
      <c r="A25" s="32" t="s">
        <v>186</v>
      </c>
      <c r="B25" s="23">
        <f>SUM(B21:B24)</f>
        <v>499.88699999999994</v>
      </c>
      <c r="C25" s="23">
        <f>SUM(C21:C24)</f>
        <v>505.887</v>
      </c>
      <c r="D25" s="23">
        <f>SUM(D21:D24)</f>
        <v>539.94299999999998</v>
      </c>
      <c r="E25" s="23">
        <f>SUM(E21:E24)</f>
        <v>606.93299999999999</v>
      </c>
      <c r="F25" s="178">
        <f>E25</f>
        <v>606.93299999999999</v>
      </c>
      <c r="G25" s="23">
        <f>SUM(G21:G24)</f>
        <v>665.63299999999992</v>
      </c>
      <c r="H25" s="23">
        <f>SUM(H21:H24)</f>
        <v>676.98399999999992</v>
      </c>
      <c r="I25" s="23">
        <f>SUM(I21:I24)</f>
        <v>727.46699999999998</v>
      </c>
      <c r="J25" s="23">
        <f>SUM(J21:J24)</f>
        <v>747.94799999999998</v>
      </c>
      <c r="K25" s="178">
        <f>J25</f>
        <v>747.94799999999998</v>
      </c>
      <c r="L25" s="23">
        <f>SUM(L21:L24)</f>
        <v>777.92900000000009</v>
      </c>
      <c r="M25" s="23">
        <f>SUM(M21:M24)</f>
        <v>786.77199999999993</v>
      </c>
      <c r="N25" s="23">
        <f>SUM(N21:N24)</f>
        <v>759.41800000000001</v>
      </c>
      <c r="O25" s="23">
        <f>SUM(O21:O24)</f>
        <v>1047.3530000000001</v>
      </c>
      <c r="P25" s="178">
        <f>O25</f>
        <v>1047.3530000000001</v>
      </c>
      <c r="Q25" s="23">
        <f>SUM(Q21:Q24)</f>
        <v>1093.174</v>
      </c>
      <c r="R25" s="23">
        <f>SUM(R21:R24)</f>
        <v>1076.923</v>
      </c>
      <c r="S25" s="23">
        <f>SUM(S21:S24)</f>
        <v>998.01099999999997</v>
      </c>
      <c r="T25" s="23">
        <f>SUM(T21:T24)</f>
        <v>648.24599999999987</v>
      </c>
      <c r="U25" s="178">
        <f t="shared" si="85"/>
        <v>648.24599999999987</v>
      </c>
      <c r="V25" s="23">
        <f>SUM(V21:V24)</f>
        <v>735.69600000000003</v>
      </c>
      <c r="W25" s="23">
        <f>SUM(W21:W24)</f>
        <v>659.50599999999997</v>
      </c>
      <c r="X25" s="23">
        <f>SUM(X21:X24)</f>
        <v>945.1640000000001</v>
      </c>
      <c r="Y25" s="23">
        <f>SUM(Y21:Y24)</f>
        <v>765.39199999999994</v>
      </c>
      <c r="Z25" s="178">
        <f t="shared" si="86"/>
        <v>765.39199999999994</v>
      </c>
      <c r="AA25" s="25">
        <f t="shared" ref="AA25:AB25" ca="1" si="119">SUM(AA21:AA24)</f>
        <v>699.29703094079196</v>
      </c>
      <c r="AB25" s="25">
        <f t="shared" ca="1" si="119"/>
        <v>696.78024328596018</v>
      </c>
      <c r="AC25" s="25">
        <f t="shared" ref="AC25" ca="1" si="120">SUM(AC21:AC24)</f>
        <v>683.04855707584977</v>
      </c>
      <c r="AD25" s="25">
        <f t="shared" ref="AD25" ca="1" si="121">SUM(AD21:AD24)</f>
        <v>646.02557820985942</v>
      </c>
      <c r="AE25" s="173">
        <f t="shared" ca="1" si="96"/>
        <v>646.02557820985942</v>
      </c>
      <c r="AF25" s="25">
        <f t="shared" ref="AF25" ca="1" si="122">SUM(AF21:AF24)</f>
        <v>726.73995193437952</v>
      </c>
      <c r="AG25" s="25">
        <f t="shared" ref="AG25" ca="1" si="123">SUM(AG21:AG24)</f>
        <v>797.80979520265987</v>
      </c>
      <c r="AH25" s="25">
        <f t="shared" ref="AH25" ca="1" si="124">SUM(AH21:AH24)</f>
        <v>845.80410424807349</v>
      </c>
      <c r="AI25" s="25">
        <f t="shared" ref="AI25" ca="1" si="125">SUM(AI21:AI24)</f>
        <v>897.90304086768663</v>
      </c>
      <c r="AJ25" s="173">
        <f t="shared" ca="1" si="99"/>
        <v>897.90304086768663</v>
      </c>
      <c r="AK25" s="25">
        <f t="shared" ref="AK25" ca="1" si="126">SUM(AK21:AK24)</f>
        <v>912.24448119311694</v>
      </c>
      <c r="AL25" s="25">
        <f t="shared" ref="AL25" ca="1" si="127">SUM(AL21:AL24)</f>
        <v>939.77701358522506</v>
      </c>
      <c r="AM25" s="25">
        <f t="shared" ref="AM25" ca="1" si="128">SUM(AM21:AM24)</f>
        <v>986.60808843517839</v>
      </c>
      <c r="AN25" s="25">
        <f t="shared" ref="AN25" ca="1" si="129">SUM(AN21:AN24)</f>
        <v>1015.0642479984116</v>
      </c>
      <c r="AO25" s="173">
        <f t="shared" ca="1" si="102"/>
        <v>1015.0642479984116</v>
      </c>
      <c r="AP25" s="25">
        <f t="shared" ref="AP25" ca="1" si="130">SUM(AP21:AP24)</f>
        <v>1031.1489264522604</v>
      </c>
      <c r="AQ25" s="25">
        <f t="shared" ref="AQ25" ca="1" si="131">SUM(AQ21:AQ24)</f>
        <v>1045.8971753312987</v>
      </c>
      <c r="AR25" s="25">
        <f t="shared" ref="AR25" ca="1" si="132">SUM(AR21:AR24)</f>
        <v>1030.3866918250101</v>
      </c>
      <c r="AS25" s="25">
        <f t="shared" ref="AS25" ca="1" si="133">SUM(AS21:AS24)</f>
        <v>1003.4164498153534</v>
      </c>
      <c r="AT25" s="173">
        <f t="shared" ca="1" si="104"/>
        <v>1003.4164498153534</v>
      </c>
    </row>
    <row r="26" spans="1:46" ht="15">
      <c r="A26" s="32"/>
      <c r="B26" s="23"/>
      <c r="C26" s="23"/>
      <c r="D26" s="23"/>
      <c r="E26" s="23"/>
      <c r="F26" s="178"/>
      <c r="G26" s="23"/>
      <c r="H26" s="23"/>
      <c r="I26" s="23"/>
      <c r="J26" s="23"/>
      <c r="K26" s="178"/>
      <c r="L26" s="23"/>
      <c r="M26" s="23"/>
      <c r="N26" s="23"/>
      <c r="O26" s="23"/>
      <c r="P26" s="178"/>
      <c r="Q26" s="23"/>
      <c r="R26" s="23"/>
      <c r="S26" s="23"/>
      <c r="T26" s="23"/>
      <c r="U26" s="178"/>
      <c r="V26" s="23"/>
      <c r="W26" s="23"/>
      <c r="X26" s="23"/>
      <c r="Y26" s="23"/>
      <c r="Z26" s="178"/>
    </row>
    <row r="27" spans="1:46" ht="15">
      <c r="A27" s="32" t="s">
        <v>168</v>
      </c>
      <c r="B27" s="23"/>
      <c r="C27" s="23"/>
      <c r="D27" s="23"/>
      <c r="E27" s="23"/>
      <c r="F27" s="178"/>
      <c r="G27" s="23"/>
      <c r="H27" s="23"/>
      <c r="I27" s="23"/>
      <c r="J27" s="23"/>
      <c r="K27" s="178"/>
      <c r="L27" s="23"/>
      <c r="M27" s="23"/>
      <c r="N27" s="23"/>
      <c r="O27" s="23"/>
      <c r="P27" s="178"/>
      <c r="Q27" s="23"/>
      <c r="R27" s="23"/>
      <c r="S27" s="23"/>
      <c r="T27" s="23"/>
      <c r="U27" s="178"/>
      <c r="V27" s="23"/>
      <c r="W27" s="23"/>
      <c r="X27" s="23"/>
      <c r="Y27" s="23"/>
      <c r="Z27" s="178"/>
    </row>
    <row r="28" spans="1:46">
      <c r="A28" t="s">
        <v>182</v>
      </c>
      <c r="B28" s="23">
        <v>1468.8430000000001</v>
      </c>
      <c r="C28" s="23">
        <v>1501.4770000000001</v>
      </c>
      <c r="D28" s="23">
        <v>1503.6579999999999</v>
      </c>
      <c r="E28" s="23">
        <v>1502.2090000000001</v>
      </c>
      <c r="F28" s="178">
        <f>E28</f>
        <v>1502.2090000000001</v>
      </c>
      <c r="G28" s="23">
        <v>1476.944</v>
      </c>
      <c r="H28" s="23">
        <v>1475.6179999999999</v>
      </c>
      <c r="I28" s="23">
        <v>1449.5419999999999</v>
      </c>
      <c r="J28" s="23">
        <v>1446.366</v>
      </c>
      <c r="K28" s="178">
        <f>J28</f>
        <v>1446.366</v>
      </c>
      <c r="L28" s="23">
        <v>1457.268</v>
      </c>
      <c r="M28" s="23">
        <v>1456.085</v>
      </c>
      <c r="N28" s="23">
        <v>1425.3230000000001</v>
      </c>
      <c r="O28" s="23">
        <v>1074.4929999999999</v>
      </c>
      <c r="P28" s="178">
        <f>O28</f>
        <v>1074.4929999999999</v>
      </c>
      <c r="Q28" s="23">
        <v>1057.7670000000001</v>
      </c>
      <c r="R28" s="23">
        <v>1055.662</v>
      </c>
      <c r="S28" s="23">
        <v>1732.396</v>
      </c>
      <c r="T28" s="23">
        <v>1730.433</v>
      </c>
      <c r="U28" s="178">
        <f t="shared" ref="U28:U33" si="134">T28</f>
        <v>1730.433</v>
      </c>
      <c r="V28" s="23">
        <v>2148.8200000000002</v>
      </c>
      <c r="W28" s="23">
        <v>2088.8620000000001</v>
      </c>
      <c r="X28" s="23">
        <v>2325.6509999999998</v>
      </c>
      <c r="Y28" s="23">
        <v>2323.6010000000001</v>
      </c>
      <c r="Z28" s="178">
        <f t="shared" ref="Z28:Z33" si="135">Y28</f>
        <v>2323.6010000000001</v>
      </c>
      <c r="AA28" s="44">
        <v>2323</v>
      </c>
      <c r="AB28" s="44">
        <v>2323</v>
      </c>
      <c r="AC28" s="44">
        <v>2323</v>
      </c>
      <c r="AD28" s="44">
        <v>2323</v>
      </c>
      <c r="AE28" s="222">
        <f>AD28</f>
        <v>2323</v>
      </c>
      <c r="AF28" s="44">
        <v>2323</v>
      </c>
      <c r="AG28" s="44">
        <v>2323</v>
      </c>
      <c r="AH28" s="44">
        <v>2323</v>
      </c>
      <c r="AI28" s="44">
        <v>2323</v>
      </c>
      <c r="AJ28" s="222">
        <f>AI28</f>
        <v>2323</v>
      </c>
      <c r="AK28" s="44">
        <v>2323</v>
      </c>
      <c r="AL28" s="44">
        <v>2323</v>
      </c>
      <c r="AM28" s="44">
        <v>2323</v>
      </c>
      <c r="AN28" s="44">
        <v>2323</v>
      </c>
      <c r="AO28" s="222">
        <f>AN28</f>
        <v>2323</v>
      </c>
      <c r="AP28" s="44">
        <v>2323</v>
      </c>
      <c r="AQ28" s="44">
        <v>2323</v>
      </c>
      <c r="AR28" s="44">
        <v>2323</v>
      </c>
      <c r="AS28" s="44">
        <v>2323</v>
      </c>
      <c r="AT28" s="222">
        <f>AS28</f>
        <v>2323</v>
      </c>
    </row>
    <row r="29" spans="1:46">
      <c r="A29" t="s">
        <v>169</v>
      </c>
      <c r="B29" s="23"/>
      <c r="C29" s="23"/>
      <c r="D29" s="23"/>
      <c r="E29" s="23"/>
      <c r="F29" s="178"/>
      <c r="G29" s="23"/>
      <c r="H29" s="23"/>
      <c r="I29" s="23"/>
      <c r="J29" s="23"/>
      <c r="K29" s="178"/>
      <c r="L29" s="23"/>
      <c r="M29" s="23"/>
      <c r="N29" s="23"/>
      <c r="O29" s="23"/>
      <c r="P29" s="178"/>
      <c r="Q29" s="23">
        <v>552.45899999999995</v>
      </c>
      <c r="R29" s="23">
        <v>544.86900000000003</v>
      </c>
      <c r="S29" s="23">
        <v>577.23400000000004</v>
      </c>
      <c r="T29" s="23">
        <v>628.68499999999995</v>
      </c>
      <c r="U29" s="178">
        <f t="shared" si="134"/>
        <v>628.68499999999995</v>
      </c>
      <c r="V29" s="23">
        <v>662.61500000000001</v>
      </c>
      <c r="W29" s="23">
        <v>649.34299999999996</v>
      </c>
      <c r="X29" s="23">
        <v>630.327</v>
      </c>
      <c r="Y29" s="23">
        <v>624.71799999999996</v>
      </c>
      <c r="Z29" s="178">
        <f t="shared" si="135"/>
        <v>624.71799999999996</v>
      </c>
      <c r="AA29" s="61">
        <v>625</v>
      </c>
      <c r="AB29" s="61">
        <v>625</v>
      </c>
      <c r="AC29" s="61">
        <v>625</v>
      </c>
      <c r="AD29" s="61">
        <v>625</v>
      </c>
      <c r="AE29" s="222">
        <f t="shared" ref="AE29:AE31" si="136">AD29</f>
        <v>625</v>
      </c>
      <c r="AF29" s="61">
        <v>625</v>
      </c>
      <c r="AG29" s="61">
        <v>625</v>
      </c>
      <c r="AH29" s="61">
        <v>625</v>
      </c>
      <c r="AI29" s="61">
        <v>625</v>
      </c>
      <c r="AJ29" s="222">
        <f t="shared" ref="AJ29:AJ31" si="137">AI29</f>
        <v>625</v>
      </c>
      <c r="AK29" s="61">
        <v>625</v>
      </c>
      <c r="AL29" s="61">
        <v>625</v>
      </c>
      <c r="AM29" s="61">
        <v>625</v>
      </c>
      <c r="AN29" s="61">
        <v>625</v>
      </c>
      <c r="AO29" s="222">
        <f t="shared" ref="AO29:AO31" si="138">AN29</f>
        <v>625</v>
      </c>
      <c r="AP29" s="61">
        <v>625</v>
      </c>
      <c r="AQ29" s="61">
        <v>625</v>
      </c>
      <c r="AR29" s="61">
        <v>625</v>
      </c>
      <c r="AS29" s="61">
        <v>625</v>
      </c>
      <c r="AT29" s="222">
        <f t="shared" ref="AT29:AT31" si="139">AS29</f>
        <v>625</v>
      </c>
    </row>
    <row r="30" spans="1:46">
      <c r="A30" t="s">
        <v>170</v>
      </c>
      <c r="B30" s="23">
        <v>245.10499999999999</v>
      </c>
      <c r="C30" s="23">
        <v>314.82499999999999</v>
      </c>
      <c r="D30" s="23">
        <v>343.83300000000003</v>
      </c>
      <c r="E30" s="23">
        <v>351.19099999999997</v>
      </c>
      <c r="F30" s="178">
        <f>E30</f>
        <v>351.19099999999997</v>
      </c>
      <c r="G30" s="23">
        <v>368.87099999999998</v>
      </c>
      <c r="H30" s="23">
        <v>363.59800000000001</v>
      </c>
      <c r="I30" s="23">
        <v>382.43700000000001</v>
      </c>
      <c r="J30" s="23">
        <v>404.88499999999999</v>
      </c>
      <c r="K30" s="178">
        <f>J30</f>
        <v>404.88499999999999</v>
      </c>
      <c r="L30" s="23">
        <v>412.14499999999998</v>
      </c>
      <c r="M30" s="23">
        <v>433.43400000000003</v>
      </c>
      <c r="N30" s="23">
        <v>442.13099999999997</v>
      </c>
      <c r="O30" s="23">
        <v>398.09800000000001</v>
      </c>
      <c r="P30" s="178">
        <f>O30</f>
        <v>398.09800000000001</v>
      </c>
      <c r="Q30" s="23">
        <v>210.084</v>
      </c>
      <c r="R30" s="23">
        <v>215.67500000000001</v>
      </c>
      <c r="S30" s="23">
        <v>232.63800000000001</v>
      </c>
      <c r="T30" s="23">
        <v>286.07100000000003</v>
      </c>
      <c r="U30" s="178">
        <f t="shared" si="134"/>
        <v>286.07100000000003</v>
      </c>
      <c r="V30" s="23">
        <v>229.12200000000001</v>
      </c>
      <c r="W30" s="23">
        <v>262.58999999999997</v>
      </c>
      <c r="X30" s="23">
        <v>271.77</v>
      </c>
      <c r="Y30" s="23">
        <v>327.49099999999999</v>
      </c>
      <c r="Z30" s="178">
        <f t="shared" si="135"/>
        <v>327.49099999999999</v>
      </c>
      <c r="AA30" s="61">
        <v>330</v>
      </c>
      <c r="AB30" s="61">
        <v>330</v>
      </c>
      <c r="AC30" s="61">
        <v>330</v>
      </c>
      <c r="AD30" s="61">
        <v>330</v>
      </c>
      <c r="AE30" s="222">
        <f t="shared" si="136"/>
        <v>330</v>
      </c>
      <c r="AF30" s="61">
        <v>330</v>
      </c>
      <c r="AG30" s="61">
        <v>330</v>
      </c>
      <c r="AH30" s="61">
        <v>330</v>
      </c>
      <c r="AI30" s="61">
        <v>330</v>
      </c>
      <c r="AJ30" s="222">
        <f t="shared" si="137"/>
        <v>330</v>
      </c>
      <c r="AK30" s="61">
        <v>330</v>
      </c>
      <c r="AL30" s="61">
        <v>330</v>
      </c>
      <c r="AM30" s="61">
        <v>330</v>
      </c>
      <c r="AN30" s="61">
        <v>330</v>
      </c>
      <c r="AO30" s="222">
        <f t="shared" si="138"/>
        <v>330</v>
      </c>
      <c r="AP30" s="61">
        <v>330</v>
      </c>
      <c r="AQ30" s="61">
        <v>330</v>
      </c>
      <c r="AR30" s="61">
        <v>330</v>
      </c>
      <c r="AS30" s="61">
        <v>330</v>
      </c>
      <c r="AT30" s="222">
        <f t="shared" si="139"/>
        <v>330</v>
      </c>
    </row>
    <row r="31" spans="1:46">
      <c r="A31" t="s">
        <v>171</v>
      </c>
      <c r="B31" s="23">
        <v>286.28699999999998</v>
      </c>
      <c r="C31" s="23">
        <v>289.14</v>
      </c>
      <c r="D31" s="23">
        <v>286.286</v>
      </c>
      <c r="E31" s="23">
        <v>290.98</v>
      </c>
      <c r="F31" s="178">
        <f>E31</f>
        <v>290.98</v>
      </c>
      <c r="G31" s="23">
        <v>288.43</v>
      </c>
      <c r="H31" s="23">
        <v>288.43400000000003</v>
      </c>
      <c r="I31" s="23">
        <v>280.935</v>
      </c>
      <c r="J31" s="23">
        <v>266.43200000000002</v>
      </c>
      <c r="K31" s="178">
        <f>J31</f>
        <v>266.43200000000002</v>
      </c>
      <c r="L31" s="23">
        <v>265.17099999999999</v>
      </c>
      <c r="M31" s="23">
        <v>269.90800000000002</v>
      </c>
      <c r="N31" s="23">
        <v>271.59399999999999</v>
      </c>
      <c r="O31" s="23">
        <v>281.214</v>
      </c>
      <c r="P31" s="178">
        <f>O31</f>
        <v>281.214</v>
      </c>
      <c r="Q31" s="23">
        <v>273.14400000000001</v>
      </c>
      <c r="R31" s="23">
        <v>270.12799999999999</v>
      </c>
      <c r="S31" s="23">
        <v>275.005</v>
      </c>
      <c r="T31" s="23">
        <v>272.82</v>
      </c>
      <c r="U31" s="178">
        <f t="shared" si="134"/>
        <v>272.82</v>
      </c>
      <c r="V31" s="23">
        <v>273.99700000000001</v>
      </c>
      <c r="W31" s="23">
        <v>254.96700000000001</v>
      </c>
      <c r="X31" s="23">
        <v>220.61</v>
      </c>
      <c r="Y31" s="23">
        <v>213.392</v>
      </c>
      <c r="Z31" s="178">
        <f t="shared" si="135"/>
        <v>213.392</v>
      </c>
      <c r="AA31" s="61">
        <v>270</v>
      </c>
      <c r="AB31" s="61">
        <v>270</v>
      </c>
      <c r="AC31" s="61">
        <v>270</v>
      </c>
      <c r="AD31" s="61">
        <v>270</v>
      </c>
      <c r="AE31" s="222">
        <f t="shared" si="136"/>
        <v>270</v>
      </c>
      <c r="AF31" s="61">
        <v>270</v>
      </c>
      <c r="AG31" s="61">
        <v>270</v>
      </c>
      <c r="AH31" s="61">
        <v>270</v>
      </c>
      <c r="AI31" s="61">
        <v>270</v>
      </c>
      <c r="AJ31" s="222">
        <f t="shared" si="137"/>
        <v>270</v>
      </c>
      <c r="AK31" s="61">
        <v>270</v>
      </c>
      <c r="AL31" s="61">
        <v>270</v>
      </c>
      <c r="AM31" s="61">
        <v>270</v>
      </c>
      <c r="AN31" s="61">
        <v>270</v>
      </c>
      <c r="AO31" s="222">
        <f t="shared" si="138"/>
        <v>270</v>
      </c>
      <c r="AP31" s="61">
        <v>270</v>
      </c>
      <c r="AQ31" s="61">
        <v>270</v>
      </c>
      <c r="AR31" s="61">
        <v>270</v>
      </c>
      <c r="AS31" s="61">
        <v>270</v>
      </c>
      <c r="AT31" s="222">
        <f t="shared" si="139"/>
        <v>270</v>
      </c>
    </row>
    <row r="32" spans="1:46" ht="15">
      <c r="A32" s="59" t="s">
        <v>185</v>
      </c>
      <c r="B32" s="65">
        <f>SUM(B28:B31)</f>
        <v>2000.2350000000001</v>
      </c>
      <c r="C32" s="65">
        <f>SUM(C28:C31)</f>
        <v>2105.442</v>
      </c>
      <c r="D32" s="65">
        <f>SUM(D28:D31)</f>
        <v>2133.777</v>
      </c>
      <c r="E32" s="65">
        <f>SUM(E28:E31)</f>
        <v>2144.38</v>
      </c>
      <c r="F32" s="180">
        <f>E32</f>
        <v>2144.38</v>
      </c>
      <c r="G32" s="65">
        <f>SUM(G28:G31)</f>
        <v>2134.2449999999999</v>
      </c>
      <c r="H32" s="65">
        <f>SUM(H28:H31)</f>
        <v>2127.65</v>
      </c>
      <c r="I32" s="65">
        <f>SUM(I28:I31)</f>
        <v>2112.9139999999998</v>
      </c>
      <c r="J32" s="65">
        <f>SUM(J28:J31)</f>
        <v>2117.683</v>
      </c>
      <c r="K32" s="180">
        <f>J32</f>
        <v>2117.683</v>
      </c>
      <c r="L32" s="65">
        <f>SUM(L28:L31)</f>
        <v>2134.5839999999998</v>
      </c>
      <c r="M32" s="65">
        <f>SUM(M28:M31)</f>
        <v>2159.4270000000001</v>
      </c>
      <c r="N32" s="65">
        <f>SUM(N28:N31)</f>
        <v>2139.0480000000002</v>
      </c>
      <c r="O32" s="65">
        <f>SUM(O28:O31)</f>
        <v>1753.8049999999998</v>
      </c>
      <c r="P32" s="180">
        <f>O32</f>
        <v>1753.8049999999998</v>
      </c>
      <c r="Q32" s="65">
        <f>SUM(Q28:Q31)</f>
        <v>2093.4540000000002</v>
      </c>
      <c r="R32" s="65">
        <f>SUM(R28:R31)</f>
        <v>2086.3339999999998</v>
      </c>
      <c r="S32" s="65">
        <f>SUM(S28:S31)</f>
        <v>2817.2730000000001</v>
      </c>
      <c r="T32" s="65">
        <f>SUM(T28:T31)</f>
        <v>2918.009</v>
      </c>
      <c r="U32" s="180">
        <f t="shared" si="134"/>
        <v>2918.009</v>
      </c>
      <c r="V32" s="65">
        <f>SUM(V28:V31)</f>
        <v>3314.5540000000001</v>
      </c>
      <c r="W32" s="65">
        <f>SUM(W28:W31)</f>
        <v>3255.7620000000002</v>
      </c>
      <c r="X32" s="65">
        <f>SUM(X28:X31)</f>
        <v>3448.3580000000002</v>
      </c>
      <c r="Y32" s="65">
        <f>SUM(Y28:Y31)</f>
        <v>3489.2019999999998</v>
      </c>
      <c r="Z32" s="180">
        <f t="shared" si="135"/>
        <v>3489.2019999999998</v>
      </c>
      <c r="AA32" s="65">
        <f t="shared" ref="AA32:AB32" si="140">SUM(AA28:AA31)</f>
        <v>3548</v>
      </c>
      <c r="AB32" s="65">
        <f t="shared" si="140"/>
        <v>3548</v>
      </c>
      <c r="AC32" s="65">
        <f t="shared" ref="AC32" si="141">SUM(AC28:AC31)</f>
        <v>3548</v>
      </c>
      <c r="AD32" s="65">
        <f t="shared" ref="AD32" si="142">SUM(AD28:AD31)</f>
        <v>3548</v>
      </c>
      <c r="AE32" s="180">
        <f>AD32</f>
        <v>3548</v>
      </c>
      <c r="AF32" s="65">
        <f t="shared" ref="AF32" si="143">SUM(AF28:AF31)</f>
        <v>3548</v>
      </c>
      <c r="AG32" s="65">
        <f t="shared" ref="AG32" si="144">SUM(AG28:AG31)</f>
        <v>3548</v>
      </c>
      <c r="AH32" s="65">
        <f t="shared" ref="AH32" si="145">SUM(AH28:AH31)</f>
        <v>3548</v>
      </c>
      <c r="AI32" s="65">
        <f t="shared" ref="AI32" si="146">SUM(AI28:AI31)</f>
        <v>3548</v>
      </c>
      <c r="AJ32" s="180">
        <f>AI32</f>
        <v>3548</v>
      </c>
      <c r="AK32" s="65">
        <f t="shared" ref="AK32" si="147">SUM(AK28:AK31)</f>
        <v>3548</v>
      </c>
      <c r="AL32" s="65">
        <f t="shared" ref="AL32" si="148">SUM(AL28:AL31)</f>
        <v>3548</v>
      </c>
      <c r="AM32" s="65">
        <f t="shared" ref="AM32" si="149">SUM(AM28:AM31)</f>
        <v>3548</v>
      </c>
      <c r="AN32" s="65">
        <f t="shared" ref="AN32" si="150">SUM(AN28:AN31)</f>
        <v>3548</v>
      </c>
      <c r="AO32" s="180">
        <f>AN32</f>
        <v>3548</v>
      </c>
      <c r="AP32" s="65">
        <f t="shared" ref="AP32" si="151">SUM(AP28:AP31)</f>
        <v>3548</v>
      </c>
      <c r="AQ32" s="65">
        <f t="shared" ref="AQ32" si="152">SUM(AQ28:AQ31)</f>
        <v>3548</v>
      </c>
      <c r="AR32" s="65">
        <f t="shared" ref="AR32" si="153">SUM(AR28:AR31)</f>
        <v>3548</v>
      </c>
      <c r="AS32" s="65">
        <f t="shared" ref="AS32" si="154">SUM(AS28:AS31)</f>
        <v>3548</v>
      </c>
      <c r="AT32" s="180">
        <f>AS32</f>
        <v>3548</v>
      </c>
    </row>
    <row r="33" spans="1:46" ht="15">
      <c r="A33" s="70" t="s">
        <v>183</v>
      </c>
      <c r="B33" s="90">
        <f>B25+B32</f>
        <v>2500.1220000000003</v>
      </c>
      <c r="C33" s="90">
        <f>C25+C32</f>
        <v>2611.3290000000002</v>
      </c>
      <c r="D33" s="90">
        <f>D25+D32</f>
        <v>2673.7200000000003</v>
      </c>
      <c r="E33" s="90">
        <f>E25+E32</f>
        <v>2751.3130000000001</v>
      </c>
      <c r="F33" s="219">
        <f>E33</f>
        <v>2751.3130000000001</v>
      </c>
      <c r="G33" s="90">
        <f>G25+G32</f>
        <v>2799.8779999999997</v>
      </c>
      <c r="H33" s="90">
        <f>H25+H32</f>
        <v>2804.634</v>
      </c>
      <c r="I33" s="90">
        <f>I25+I32</f>
        <v>2840.3809999999999</v>
      </c>
      <c r="J33" s="90">
        <f>J25+J32</f>
        <v>2865.6309999999999</v>
      </c>
      <c r="K33" s="219">
        <f>J33</f>
        <v>2865.6309999999999</v>
      </c>
      <c r="L33" s="90">
        <f>L25+L32</f>
        <v>2912.5129999999999</v>
      </c>
      <c r="M33" s="90">
        <f>M25+M32</f>
        <v>2946.1990000000001</v>
      </c>
      <c r="N33" s="90">
        <f>N25+N32</f>
        <v>2898.4660000000003</v>
      </c>
      <c r="O33" s="90">
        <f>O25+O32</f>
        <v>2801.1579999999999</v>
      </c>
      <c r="P33" s="219">
        <f>O33</f>
        <v>2801.1579999999999</v>
      </c>
      <c r="Q33" s="90">
        <f>Q25+Q32</f>
        <v>3186.6280000000002</v>
      </c>
      <c r="R33" s="90">
        <f>R25+R32</f>
        <v>3163.2569999999996</v>
      </c>
      <c r="S33" s="90">
        <f>S25+S32</f>
        <v>3815.2840000000001</v>
      </c>
      <c r="T33" s="90">
        <f>T25+T32</f>
        <v>3566.2550000000001</v>
      </c>
      <c r="U33" s="219">
        <f t="shared" si="134"/>
        <v>3566.2550000000001</v>
      </c>
      <c r="V33" s="90">
        <f>V25+V32</f>
        <v>4050.25</v>
      </c>
      <c r="W33" s="90">
        <f>W25+W32</f>
        <v>3915.268</v>
      </c>
      <c r="X33" s="90">
        <f>X25+X32</f>
        <v>4393.5219999999999</v>
      </c>
      <c r="Y33" s="90">
        <f>Y25+Y32</f>
        <v>4254.5940000000001</v>
      </c>
      <c r="Z33" s="219">
        <f t="shared" si="135"/>
        <v>4254.5940000000001</v>
      </c>
      <c r="AA33" s="86">
        <f t="shared" ref="AA33:AB33" ca="1" si="155">AA32+AA25</f>
        <v>4247.297030940792</v>
      </c>
      <c r="AB33" s="86">
        <f t="shared" ca="1" si="155"/>
        <v>4244.7802432859598</v>
      </c>
      <c r="AC33" s="86">
        <f t="shared" ref="AC33" ca="1" si="156">AC32+AC25</f>
        <v>4231.0485570758501</v>
      </c>
      <c r="AD33" s="86">
        <f t="shared" ref="AD33" ca="1" si="157">AD32+AD25</f>
        <v>4194.0255782098593</v>
      </c>
      <c r="AE33" s="219">
        <f ca="1">AD33</f>
        <v>4194.0255782098593</v>
      </c>
      <c r="AF33" s="86">
        <f t="shared" ref="AF33" ca="1" si="158">AF32+AF25</f>
        <v>4274.7399519343799</v>
      </c>
      <c r="AG33" s="86">
        <f t="shared" ref="AG33" ca="1" si="159">AG32+AG25</f>
        <v>4345.8097952026601</v>
      </c>
      <c r="AH33" s="86">
        <f t="shared" ref="AH33" ca="1" si="160">AH32+AH25</f>
        <v>4393.8041042480736</v>
      </c>
      <c r="AI33" s="86">
        <f t="shared" ref="AI33" ca="1" si="161">AI32+AI25</f>
        <v>4445.9030408676863</v>
      </c>
      <c r="AJ33" s="219">
        <f ca="1">AI33</f>
        <v>4445.9030408676863</v>
      </c>
      <c r="AK33" s="86">
        <f t="shared" ref="AK33" ca="1" si="162">AK32+AK25</f>
        <v>4460.2444811931173</v>
      </c>
      <c r="AL33" s="86">
        <f t="shared" ref="AL33" ca="1" si="163">AL32+AL25</f>
        <v>4487.7770135852252</v>
      </c>
      <c r="AM33" s="86">
        <f t="shared" ref="AM33" ca="1" si="164">AM32+AM25</f>
        <v>4534.6080884351786</v>
      </c>
      <c r="AN33" s="86">
        <f t="shared" ref="AN33" ca="1" si="165">AN32+AN25</f>
        <v>4563.0642479984117</v>
      </c>
      <c r="AO33" s="219">
        <f ca="1">AN33</f>
        <v>4563.0642479984117</v>
      </c>
      <c r="AP33" s="86">
        <f t="shared" ref="AP33" ca="1" si="166">AP32+AP25</f>
        <v>4579.1489264522606</v>
      </c>
      <c r="AQ33" s="86">
        <f t="shared" ref="AQ33" ca="1" si="167">AQ32+AQ25</f>
        <v>4593.897175331299</v>
      </c>
      <c r="AR33" s="86">
        <f t="shared" ref="AR33" ca="1" si="168">AR32+AR25</f>
        <v>4578.3866918250096</v>
      </c>
      <c r="AS33" s="86">
        <f t="shared" ref="AS33" ca="1" si="169">AS32+AS25</f>
        <v>4551.4164498153532</v>
      </c>
      <c r="AT33" s="219">
        <f ca="1">AS33</f>
        <v>4551.4164498153532</v>
      </c>
    </row>
    <row r="34" spans="1:46" ht="15">
      <c r="A34" s="32"/>
      <c r="B34" s="23"/>
      <c r="C34" s="23"/>
      <c r="D34" s="23"/>
      <c r="E34" s="23"/>
      <c r="F34" s="178"/>
      <c r="G34" s="23"/>
      <c r="H34" s="23"/>
      <c r="I34" s="23"/>
      <c r="J34" s="23"/>
      <c r="K34" s="178"/>
      <c r="L34" s="23"/>
      <c r="M34" s="23"/>
      <c r="N34" s="23"/>
      <c r="O34" s="23"/>
      <c r="P34" s="178"/>
      <c r="Q34" s="23"/>
      <c r="R34" s="23"/>
      <c r="S34" s="23"/>
      <c r="T34" s="23"/>
      <c r="U34" s="178"/>
      <c r="V34" s="23"/>
      <c r="W34" s="23"/>
      <c r="X34" s="25"/>
      <c r="Y34" s="25"/>
      <c r="Z34" s="178"/>
    </row>
    <row r="35" spans="1:46" ht="15">
      <c r="A35" s="32" t="s">
        <v>188</v>
      </c>
      <c r="B35" s="23"/>
      <c r="C35" s="23"/>
      <c r="D35" s="23"/>
      <c r="E35" s="23"/>
      <c r="F35" s="178"/>
      <c r="G35" s="23"/>
      <c r="H35" s="23"/>
      <c r="I35" s="23"/>
      <c r="J35" s="23"/>
      <c r="K35" s="178"/>
      <c r="L35" s="23"/>
      <c r="M35" s="23"/>
      <c r="N35" s="23"/>
      <c r="O35" s="23"/>
      <c r="P35" s="178"/>
      <c r="Q35" s="23"/>
      <c r="R35" s="23"/>
      <c r="S35" s="23"/>
      <c r="T35" s="23"/>
      <c r="U35" s="178"/>
      <c r="V35" s="23"/>
      <c r="W35" s="23"/>
      <c r="X35" s="23"/>
      <c r="Y35" s="23"/>
      <c r="Z35" s="178"/>
      <c r="AA35" s="44"/>
      <c r="AB35" s="44"/>
      <c r="AC35" s="44"/>
      <c r="AD35" s="44"/>
      <c r="AF35" s="44"/>
      <c r="AG35" s="44"/>
      <c r="AH35" s="44"/>
      <c r="AI35" s="44"/>
      <c r="AK35" s="44"/>
      <c r="AL35" s="44"/>
      <c r="AM35" s="44"/>
      <c r="AN35" s="44"/>
      <c r="AP35" s="44"/>
      <c r="AQ35" s="44"/>
      <c r="AR35" s="44"/>
      <c r="AS35" s="44"/>
    </row>
    <row r="36" spans="1:46">
      <c r="A36" t="s">
        <v>172</v>
      </c>
      <c r="B36" s="23">
        <v>510.51900000000001</v>
      </c>
      <c r="C36" s="23">
        <v>510.51900000000001</v>
      </c>
      <c r="D36" s="23">
        <v>510.923</v>
      </c>
      <c r="E36" s="23">
        <v>511.46499999999997</v>
      </c>
      <c r="F36" s="178">
        <f>E36</f>
        <v>511.46499999999997</v>
      </c>
      <c r="G36" s="23">
        <v>509.36200000000002</v>
      </c>
      <c r="H36" s="23">
        <v>494.553</v>
      </c>
      <c r="I36" s="23">
        <v>485.62099999999998</v>
      </c>
      <c r="J36" s="23">
        <v>480.33100000000002</v>
      </c>
      <c r="K36" s="178">
        <f>J36</f>
        <v>480.33100000000002</v>
      </c>
      <c r="L36" s="23">
        <v>477.21899999999999</v>
      </c>
      <c r="M36" s="23">
        <v>459.928</v>
      </c>
      <c r="N36" s="23">
        <v>453.08300000000003</v>
      </c>
      <c r="O36" s="23">
        <v>446.54399999999998</v>
      </c>
      <c r="P36" s="178">
        <f>O36</f>
        <v>446.54399999999998</v>
      </c>
      <c r="Q36" s="23">
        <v>446.07900000000001</v>
      </c>
      <c r="R36" s="23">
        <v>440.47199999999998</v>
      </c>
      <c r="S36" s="23">
        <v>440.47199999999998</v>
      </c>
      <c r="T36" s="23">
        <v>440.47199999999998</v>
      </c>
      <c r="U36" s="178">
        <f>T36</f>
        <v>440.47199999999998</v>
      </c>
      <c r="V36" s="23">
        <v>440.47199999999998</v>
      </c>
      <c r="W36" s="23">
        <v>440.47199999999998</v>
      </c>
      <c r="X36" s="23">
        <v>440.47199999999998</v>
      </c>
      <c r="Y36" s="23">
        <v>440.72300000000001</v>
      </c>
      <c r="Z36" s="178">
        <f>Y36</f>
        <v>440.72300000000001</v>
      </c>
      <c r="AA36" s="73">
        <v>440.72300000000001</v>
      </c>
      <c r="AB36" s="73">
        <v>440.72300000000001</v>
      </c>
      <c r="AC36" s="73">
        <v>440.72300000000001</v>
      </c>
      <c r="AD36" s="73">
        <v>440.72300000000001</v>
      </c>
      <c r="AE36" s="223">
        <f t="shared" ref="AE36:AE42" si="170">AD36</f>
        <v>440.72300000000001</v>
      </c>
      <c r="AF36" s="73">
        <v>440.72300000000001</v>
      </c>
      <c r="AG36" s="73">
        <v>440.72300000000001</v>
      </c>
      <c r="AH36" s="73">
        <v>440.72300000000001</v>
      </c>
      <c r="AI36" s="73">
        <v>440.72300000000001</v>
      </c>
      <c r="AJ36" s="223">
        <f t="shared" ref="AJ36:AJ42" si="171">AI36</f>
        <v>440.72300000000001</v>
      </c>
      <c r="AK36" s="73">
        <v>440.72300000000001</v>
      </c>
      <c r="AL36" s="73">
        <v>440.72300000000001</v>
      </c>
      <c r="AM36" s="73">
        <v>440.72300000000001</v>
      </c>
      <c r="AN36" s="73">
        <v>440.72300000000001</v>
      </c>
      <c r="AO36" s="223">
        <f t="shared" ref="AO36:AO42" si="172">AN36</f>
        <v>440.72300000000001</v>
      </c>
      <c r="AP36" s="73">
        <v>440.72300000000001</v>
      </c>
      <c r="AQ36" s="73">
        <v>440.72300000000001</v>
      </c>
      <c r="AR36" s="73">
        <v>440.72300000000001</v>
      </c>
      <c r="AS36" s="73">
        <v>440.72300000000001</v>
      </c>
      <c r="AT36" s="223">
        <f t="shared" ref="AT36:AT42" si="173">AS36</f>
        <v>440.72300000000001</v>
      </c>
    </row>
    <row r="37" spans="1:46">
      <c r="A37" t="s">
        <v>173</v>
      </c>
      <c r="B37" s="23">
        <v>2.363</v>
      </c>
      <c r="C37" s="23">
        <v>2.548</v>
      </c>
      <c r="D37" s="23">
        <v>2.5760000000000001</v>
      </c>
      <c r="E37" s="23">
        <v>2.5680000000000001</v>
      </c>
      <c r="F37" s="178">
        <f>E37</f>
        <v>2.5680000000000001</v>
      </c>
      <c r="G37" s="23">
        <v>2.2120000000000002</v>
      </c>
      <c r="H37" s="23">
        <v>2.331</v>
      </c>
      <c r="I37" s="23">
        <v>2.1989999999999998</v>
      </c>
      <c r="J37" s="23">
        <v>2.1240000000000001</v>
      </c>
      <c r="K37" s="178">
        <f>J37</f>
        <v>2.1240000000000001</v>
      </c>
      <c r="L37" s="23">
        <v>2.0579999999999998</v>
      </c>
      <c r="M37" s="23">
        <v>1.9450000000000001</v>
      </c>
      <c r="N37" s="23">
        <v>1.5940000000000001</v>
      </c>
      <c r="O37" s="23">
        <v>1.597</v>
      </c>
      <c r="P37" s="178">
        <f>O37</f>
        <v>1.597</v>
      </c>
      <c r="Q37" s="23">
        <v>1.641</v>
      </c>
      <c r="R37" s="23">
        <v>1.6879999999999999</v>
      </c>
      <c r="S37" s="23">
        <v>1.7350000000000001</v>
      </c>
      <c r="T37" s="23">
        <v>1.7829999999999999</v>
      </c>
      <c r="U37" s="178">
        <f>T37</f>
        <v>1.7829999999999999</v>
      </c>
      <c r="V37" s="23">
        <v>1.825</v>
      </c>
      <c r="W37" s="23">
        <v>1.857</v>
      </c>
      <c r="X37" s="23">
        <v>1.8879999999999999</v>
      </c>
      <c r="Y37" s="23">
        <v>1.873</v>
      </c>
      <c r="Z37" s="178">
        <f>Y37</f>
        <v>1.873</v>
      </c>
      <c r="AA37" s="73">
        <v>1.873</v>
      </c>
      <c r="AB37" s="73">
        <v>1.873</v>
      </c>
      <c r="AC37" s="73">
        <v>1.873</v>
      </c>
      <c r="AD37" s="73">
        <v>1.873</v>
      </c>
      <c r="AE37" s="223">
        <f t="shared" si="170"/>
        <v>1.873</v>
      </c>
      <c r="AF37" s="73">
        <v>1.873</v>
      </c>
      <c r="AG37" s="73">
        <v>1.873</v>
      </c>
      <c r="AH37" s="73">
        <v>1.873</v>
      </c>
      <c r="AI37" s="73">
        <v>1.873</v>
      </c>
      <c r="AJ37" s="223">
        <f t="shared" si="171"/>
        <v>1.873</v>
      </c>
      <c r="AK37" s="73">
        <v>1.873</v>
      </c>
      <c r="AL37" s="73">
        <v>1.873</v>
      </c>
      <c r="AM37" s="73">
        <v>1.873</v>
      </c>
      <c r="AN37" s="73">
        <v>1.873</v>
      </c>
      <c r="AO37" s="223">
        <f t="shared" si="172"/>
        <v>1.873</v>
      </c>
      <c r="AP37" s="73">
        <v>1.873</v>
      </c>
      <c r="AQ37" s="73">
        <v>1.873</v>
      </c>
      <c r="AR37" s="73">
        <v>1.873</v>
      </c>
      <c r="AS37" s="73">
        <v>1.873</v>
      </c>
      <c r="AT37" s="223">
        <f t="shared" si="173"/>
        <v>1.873</v>
      </c>
    </row>
    <row r="38" spans="1:46" ht="15" customHeight="1">
      <c r="A38" t="s">
        <v>174</v>
      </c>
      <c r="B38" s="23">
        <v>1187.5119999999999</v>
      </c>
      <c r="C38" s="23">
        <v>1159.941</v>
      </c>
      <c r="D38" s="23">
        <v>1124.171</v>
      </c>
      <c r="E38" s="23">
        <v>1124.104</v>
      </c>
      <c r="F38" s="178">
        <f>E38</f>
        <v>1124.104</v>
      </c>
      <c r="G38" s="23">
        <v>1201.367</v>
      </c>
      <c r="H38" s="23">
        <v>1159.3489999999999</v>
      </c>
      <c r="I38" s="23">
        <v>1092.9839999999999</v>
      </c>
      <c r="J38" s="23">
        <v>1088.1500000000001</v>
      </c>
      <c r="K38" s="178">
        <f>J38</f>
        <v>1088.1500000000001</v>
      </c>
      <c r="L38" s="23">
        <v>1195.5419999999999</v>
      </c>
      <c r="M38" s="23">
        <v>1084.0039999999999</v>
      </c>
      <c r="N38" s="23">
        <v>1081.9369999999999</v>
      </c>
      <c r="O38" s="23">
        <v>1145.4760000000001</v>
      </c>
      <c r="P38" s="178">
        <f>O38</f>
        <v>1145.4760000000001</v>
      </c>
      <c r="Q38" s="23">
        <v>1117.2090000000001</v>
      </c>
      <c r="R38" s="23">
        <v>1098.4849999999999</v>
      </c>
      <c r="S38" s="23">
        <v>1061.144</v>
      </c>
      <c r="T38" s="23">
        <v>1039.819</v>
      </c>
      <c r="U38" s="178">
        <f>T38</f>
        <v>1039.819</v>
      </c>
      <c r="V38" s="23">
        <v>1035.1579999999999</v>
      </c>
      <c r="W38" s="23">
        <v>967.54899999999998</v>
      </c>
      <c r="X38" s="23">
        <v>876.81600000000003</v>
      </c>
      <c r="Y38" s="23">
        <v>843.60599999999999</v>
      </c>
      <c r="Z38" s="178">
        <f>Y38</f>
        <v>843.60599999999999</v>
      </c>
      <c r="AA38" s="25">
        <f ca="1">Z38+'Income Satement'!AA31</f>
        <v>824.5976485502448</v>
      </c>
      <c r="AB38" s="25">
        <f ca="1">AA38+'Income Satement'!AB31</f>
        <v>801.97388132950914</v>
      </c>
      <c r="AC38" s="25">
        <f ca="1">AB38+'Income Satement'!AC31</f>
        <v>786.48152408387216</v>
      </c>
      <c r="AD38" s="25">
        <f ca="1">AC38+'Income Satement'!AD31</f>
        <v>791.64537974182826</v>
      </c>
      <c r="AE38" s="173">
        <f t="shared" ca="1" si="170"/>
        <v>791.64537974182826</v>
      </c>
      <c r="AF38" s="25">
        <f ca="1">AE38+'Income Satement'!AF31</f>
        <v>875.31622059268602</v>
      </c>
      <c r="AG38" s="25">
        <f ca="1">AF38+'Income Satement'!AG31</f>
        <v>928.34722106458037</v>
      </c>
      <c r="AH38" s="25">
        <f ca="1">AG38+'Income Satement'!AH31</f>
        <v>947.61284789837975</v>
      </c>
      <c r="AI38" s="25">
        <f ca="1">AH38+'Income Satement'!AI31</f>
        <v>1004.6815659042283</v>
      </c>
      <c r="AJ38" s="173">
        <f t="shared" ca="1" si="171"/>
        <v>1004.6815659042283</v>
      </c>
      <c r="AK38" s="25">
        <f ca="1">AJ38+'Income Satement'!AK31</f>
        <v>1127.6481312809544</v>
      </c>
      <c r="AL38" s="25">
        <f ca="1">AK38+'Income Satement'!AL31</f>
        <v>1253.1674278125865</v>
      </c>
      <c r="AM38" s="25">
        <f ca="1">AL38+'Income Satement'!AM31</f>
        <v>1385.8268857857595</v>
      </c>
      <c r="AN38" s="25">
        <f ca="1">AM38+'Income Satement'!AN31</f>
        <v>1518.9123339848425</v>
      </c>
      <c r="AO38" s="173">
        <f t="shared" ca="1" si="172"/>
        <v>1518.9123339848425</v>
      </c>
      <c r="AP38" s="25">
        <f ca="1">AO38+'Income Satement'!AP31</f>
        <v>1607.614845205034</v>
      </c>
      <c r="AQ38" s="25">
        <f ca="1">AP38+'Income Satement'!AQ31</f>
        <v>1695.7132030302917</v>
      </c>
      <c r="AR38" s="25">
        <f ca="1">AQ38+'Income Satement'!AR31</f>
        <v>1730.7632636536114</v>
      </c>
      <c r="AS38" s="25">
        <f ca="1">AR38+'Income Satement'!AS31</f>
        <v>1748.5531066067831</v>
      </c>
      <c r="AT38" s="173">
        <f t="shared" ca="1" si="173"/>
        <v>1748.5531066067831</v>
      </c>
    </row>
    <row r="39" spans="1:46">
      <c r="A39" t="s">
        <v>175</v>
      </c>
      <c r="B39" s="23">
        <v>-39.770000000000003</v>
      </c>
      <c r="C39" s="23">
        <v>-26.013999999999999</v>
      </c>
      <c r="D39" s="23">
        <v>-43.764000000000003</v>
      </c>
      <c r="E39" s="23">
        <v>-41.302</v>
      </c>
      <c r="F39" s="178">
        <f>E39</f>
        <v>-41.302</v>
      </c>
      <c r="G39" s="23">
        <v>-54.715000000000003</v>
      </c>
      <c r="H39" s="23">
        <v>-54.378</v>
      </c>
      <c r="I39" s="23">
        <v>-57.966000000000001</v>
      </c>
      <c r="J39" s="23">
        <v>-69.840999999999994</v>
      </c>
      <c r="K39" s="178">
        <f>J39</f>
        <v>-69.840999999999994</v>
      </c>
      <c r="L39" s="23">
        <v>-68.941000000000003</v>
      </c>
      <c r="M39" s="23">
        <v>-78.596000000000004</v>
      </c>
      <c r="N39" s="23">
        <v>-81.902000000000001</v>
      </c>
      <c r="O39" s="23">
        <v>-82.403999999999996</v>
      </c>
      <c r="P39" s="178">
        <f>O39</f>
        <v>-82.403999999999996</v>
      </c>
      <c r="Q39" s="23">
        <v>-77.567999999999998</v>
      </c>
      <c r="R39" s="23">
        <v>-92.114999999999995</v>
      </c>
      <c r="S39" s="23">
        <v>-112.08</v>
      </c>
      <c r="T39" s="23">
        <v>-150.38900000000001</v>
      </c>
      <c r="U39" s="178">
        <f>T39</f>
        <v>-150.38900000000001</v>
      </c>
      <c r="V39" s="23">
        <v>-118.086</v>
      </c>
      <c r="W39" s="23">
        <v>-137.43199999999999</v>
      </c>
      <c r="X39" s="23">
        <v>-125.53</v>
      </c>
      <c r="Y39" s="23">
        <v>-137.102</v>
      </c>
      <c r="Z39" s="178">
        <f>Y39</f>
        <v>-137.102</v>
      </c>
      <c r="AA39" s="73">
        <v>-137.102</v>
      </c>
      <c r="AB39" s="73">
        <v>-137.102</v>
      </c>
      <c r="AC39" s="73">
        <v>-137.102</v>
      </c>
      <c r="AD39" s="73">
        <v>-137.102</v>
      </c>
      <c r="AE39" s="223">
        <f t="shared" si="170"/>
        <v>-137.102</v>
      </c>
      <c r="AF39" s="73">
        <v>-137.102</v>
      </c>
      <c r="AG39" s="73">
        <v>-137.102</v>
      </c>
      <c r="AH39" s="73">
        <v>-137.102</v>
      </c>
      <c r="AI39" s="73">
        <v>-137.102</v>
      </c>
      <c r="AJ39" s="223">
        <f t="shared" si="171"/>
        <v>-137.102</v>
      </c>
      <c r="AK39" s="73">
        <v>-137.102</v>
      </c>
      <c r="AL39" s="73">
        <v>-137.102</v>
      </c>
      <c r="AM39" s="73">
        <v>-137.102</v>
      </c>
      <c r="AN39" s="73">
        <v>-137.102</v>
      </c>
      <c r="AO39" s="223">
        <f t="shared" si="172"/>
        <v>-137.102</v>
      </c>
      <c r="AP39" s="73">
        <v>-137.102</v>
      </c>
      <c r="AQ39" s="73">
        <v>-137.102</v>
      </c>
      <c r="AR39" s="73">
        <v>-137.102</v>
      </c>
      <c r="AS39" s="73">
        <v>-137.102</v>
      </c>
      <c r="AT39" s="223">
        <f t="shared" si="173"/>
        <v>-137.102</v>
      </c>
    </row>
    <row r="40" spans="1:46" ht="15">
      <c r="A40" s="70" t="s">
        <v>176</v>
      </c>
      <c r="B40" s="90">
        <f t="shared" ref="B40:F40" si="174">SUM(B36:B39)</f>
        <v>1660.624</v>
      </c>
      <c r="C40" s="90">
        <f t="shared" si="174"/>
        <v>1646.9940000000001</v>
      </c>
      <c r="D40" s="90">
        <f t="shared" si="174"/>
        <v>1593.9060000000002</v>
      </c>
      <c r="E40" s="90">
        <f t="shared" si="174"/>
        <v>1596.8350000000003</v>
      </c>
      <c r="F40" s="219">
        <f t="shared" si="174"/>
        <v>1596.8350000000003</v>
      </c>
      <c r="G40" s="90">
        <f t="shared" ref="G40:AA40" si="175">SUM(G36:G39)</f>
        <v>1658.2260000000001</v>
      </c>
      <c r="H40" s="90">
        <f t="shared" si="175"/>
        <v>1601.855</v>
      </c>
      <c r="I40" s="90">
        <f t="shared" si="175"/>
        <v>1522.838</v>
      </c>
      <c r="J40" s="90">
        <f t="shared" si="175"/>
        <v>1500.7640000000001</v>
      </c>
      <c r="K40" s="219">
        <f t="shared" si="175"/>
        <v>1500.7640000000001</v>
      </c>
      <c r="L40" s="90">
        <f t="shared" si="175"/>
        <v>1605.8779999999999</v>
      </c>
      <c r="M40" s="90">
        <f t="shared" si="175"/>
        <v>1467.2809999999999</v>
      </c>
      <c r="N40" s="90">
        <f t="shared" si="175"/>
        <v>1454.712</v>
      </c>
      <c r="O40" s="90">
        <f t="shared" si="175"/>
        <v>1511.2130000000002</v>
      </c>
      <c r="P40" s="219">
        <f t="shared" si="175"/>
        <v>1511.2130000000002</v>
      </c>
      <c r="Q40" s="90">
        <f t="shared" si="175"/>
        <v>1487.3610000000001</v>
      </c>
      <c r="R40" s="90">
        <f t="shared" si="175"/>
        <v>1448.53</v>
      </c>
      <c r="S40" s="90">
        <f t="shared" si="175"/>
        <v>1391.2710000000002</v>
      </c>
      <c r="T40" s="90">
        <f t="shared" si="175"/>
        <v>1331.6849999999999</v>
      </c>
      <c r="U40" s="219">
        <f t="shared" si="175"/>
        <v>1331.6849999999999</v>
      </c>
      <c r="V40" s="90">
        <f t="shared" si="175"/>
        <v>1359.3689999999999</v>
      </c>
      <c r="W40" s="90">
        <f t="shared" si="175"/>
        <v>1272.4459999999999</v>
      </c>
      <c r="X40" s="90">
        <f>SUM(X36:X39)</f>
        <v>1193.646</v>
      </c>
      <c r="Y40" s="90">
        <f>SUM(Y36:Y39)</f>
        <v>1149.0999999999999</v>
      </c>
      <c r="Z40" s="219">
        <f>SUM(Z36:Z39)</f>
        <v>1149.0999999999999</v>
      </c>
      <c r="AA40" s="90">
        <f t="shared" ca="1" si="175"/>
        <v>1130.0916485502446</v>
      </c>
      <c r="AB40" s="90">
        <f t="shared" ref="AB40" ca="1" si="176">SUM(AB36:AB39)</f>
        <v>1107.4678813295091</v>
      </c>
      <c r="AC40" s="90">
        <f t="shared" ref="AC40:AD40" ca="1" si="177">SUM(AC36:AC39)</f>
        <v>1091.975524083872</v>
      </c>
      <c r="AD40" s="90">
        <f t="shared" ca="1" si="177"/>
        <v>1097.1393797418282</v>
      </c>
      <c r="AE40" s="182">
        <f t="shared" ca="1" si="170"/>
        <v>1097.1393797418282</v>
      </c>
      <c r="AF40" s="90">
        <f t="shared" ref="AF40:AI40" ca="1" si="178">SUM(AF36:AF39)</f>
        <v>1180.8102205926859</v>
      </c>
      <c r="AG40" s="90">
        <f t="shared" ca="1" si="178"/>
        <v>1233.8412210645804</v>
      </c>
      <c r="AH40" s="90">
        <f t="shared" ca="1" si="178"/>
        <v>1253.1068478983796</v>
      </c>
      <c r="AI40" s="90">
        <f t="shared" ca="1" si="178"/>
        <v>1310.1755659042281</v>
      </c>
      <c r="AJ40" s="182">
        <f t="shared" ca="1" si="171"/>
        <v>1310.1755659042281</v>
      </c>
      <c r="AK40" s="90">
        <f t="shared" ref="AK40" ca="1" si="179">SUM(AK36:AK39)</f>
        <v>1433.1421312809543</v>
      </c>
      <c r="AL40" s="90">
        <f t="shared" ref="AL40:AN40" ca="1" si="180">SUM(AL36:AL39)</f>
        <v>1558.6614278125865</v>
      </c>
      <c r="AM40" s="90">
        <f t="shared" ca="1" si="180"/>
        <v>1691.3208857857594</v>
      </c>
      <c r="AN40" s="90">
        <f t="shared" ca="1" si="180"/>
        <v>1824.4063339848424</v>
      </c>
      <c r="AO40" s="182">
        <f t="shared" ca="1" si="172"/>
        <v>1824.4063339848424</v>
      </c>
      <c r="AP40" s="90">
        <f t="shared" ref="AP40:AS40" ca="1" si="181">SUM(AP36:AP39)</f>
        <v>1913.1088452050342</v>
      </c>
      <c r="AQ40" s="90">
        <f t="shared" ca="1" si="181"/>
        <v>2001.2072030302913</v>
      </c>
      <c r="AR40" s="90">
        <f t="shared" ca="1" si="181"/>
        <v>2036.2572636536113</v>
      </c>
      <c r="AS40" s="90">
        <f t="shared" ca="1" si="181"/>
        <v>2054.047106606783</v>
      </c>
      <c r="AT40" s="182">
        <f t="shared" ca="1" si="173"/>
        <v>2054.047106606783</v>
      </c>
    </row>
    <row r="41" spans="1:46">
      <c r="A41" t="s">
        <v>177</v>
      </c>
      <c r="B41" s="23">
        <v>235.911</v>
      </c>
      <c r="C41" s="23">
        <v>226.39500000000001</v>
      </c>
      <c r="D41" s="23">
        <v>215.15100000000001</v>
      </c>
      <c r="E41" s="23">
        <v>208.51499999999999</v>
      </c>
      <c r="F41" s="178">
        <f>E41</f>
        <v>208.51499999999999</v>
      </c>
      <c r="G41" s="23">
        <v>221.65100000000001</v>
      </c>
      <c r="H41" s="23">
        <v>231.732</v>
      </c>
      <c r="I41" s="23">
        <v>227.74299999999999</v>
      </c>
      <c r="J41" s="23">
        <v>244.34700000000001</v>
      </c>
      <c r="K41" s="178">
        <f>J41</f>
        <v>244.34700000000001</v>
      </c>
      <c r="L41" s="23">
        <v>265.74900000000002</v>
      </c>
      <c r="M41" s="23">
        <v>280.76299999999998</v>
      </c>
      <c r="N41" s="23">
        <v>293.86799999999999</v>
      </c>
      <c r="O41" s="23">
        <v>296.62799999999999</v>
      </c>
      <c r="P41" s="178">
        <f>O41</f>
        <v>296.62799999999999</v>
      </c>
      <c r="Q41" s="23">
        <v>295.69499999999999</v>
      </c>
      <c r="R41" s="23">
        <v>290.31799999999998</v>
      </c>
      <c r="S41" s="23">
        <v>280.815</v>
      </c>
      <c r="T41" s="23">
        <v>298.67500000000001</v>
      </c>
      <c r="U41" s="178">
        <f>T41</f>
        <v>298.67500000000001</v>
      </c>
      <c r="V41" s="23">
        <v>309.87700000000001</v>
      </c>
      <c r="W41" s="23">
        <v>305.95299999999997</v>
      </c>
      <c r="X41" s="23">
        <v>307.44400000000002</v>
      </c>
      <c r="Y41" s="23">
        <v>292.35700000000003</v>
      </c>
      <c r="Z41" s="178">
        <f t="shared" ref="Z41" si="182">Y41</f>
        <v>292.35700000000003</v>
      </c>
      <c r="AA41" s="44">
        <v>292.35700000000003</v>
      </c>
      <c r="AB41" s="44">
        <v>292.35700000000003</v>
      </c>
      <c r="AC41" s="44">
        <v>292.35700000000003</v>
      </c>
      <c r="AD41" s="44">
        <v>292.35700000000003</v>
      </c>
      <c r="AE41" s="223">
        <f t="shared" si="170"/>
        <v>292.35700000000003</v>
      </c>
      <c r="AF41" s="44">
        <v>292.35700000000003</v>
      </c>
      <c r="AG41" s="44">
        <v>292.35700000000003</v>
      </c>
      <c r="AH41" s="44">
        <v>292.35700000000003</v>
      </c>
      <c r="AI41" s="44">
        <v>292.35700000000003</v>
      </c>
      <c r="AJ41" s="223">
        <f t="shared" si="171"/>
        <v>292.35700000000003</v>
      </c>
      <c r="AK41" s="44">
        <v>292.35700000000003</v>
      </c>
      <c r="AL41" s="44">
        <v>292.35700000000003</v>
      </c>
      <c r="AM41" s="44">
        <v>292.35700000000003</v>
      </c>
      <c r="AN41" s="44">
        <v>292.35700000000003</v>
      </c>
      <c r="AO41" s="223">
        <f t="shared" si="172"/>
        <v>292.35700000000003</v>
      </c>
      <c r="AP41" s="44">
        <v>292.35700000000003</v>
      </c>
      <c r="AQ41" s="44">
        <v>292.35700000000003</v>
      </c>
      <c r="AR41" s="44">
        <v>292.35700000000003</v>
      </c>
      <c r="AS41" s="44">
        <v>292.35700000000003</v>
      </c>
      <c r="AT41" s="223">
        <f t="shared" si="173"/>
        <v>292.35700000000003</v>
      </c>
    </row>
    <row r="42" spans="1:46" ht="15">
      <c r="A42" s="70" t="s">
        <v>313</v>
      </c>
      <c r="B42" s="91">
        <f t="shared" ref="B42:Z42" si="183">B40+B33+B41</f>
        <v>4396.6570000000002</v>
      </c>
      <c r="C42" s="91">
        <f t="shared" si="183"/>
        <v>4484.7180000000008</v>
      </c>
      <c r="D42" s="91">
        <f t="shared" si="183"/>
        <v>4482.777</v>
      </c>
      <c r="E42" s="91">
        <f t="shared" si="183"/>
        <v>4556.6630000000005</v>
      </c>
      <c r="F42" s="220">
        <f t="shared" si="183"/>
        <v>4556.6630000000005</v>
      </c>
      <c r="G42" s="91">
        <f t="shared" si="183"/>
        <v>4679.7549999999992</v>
      </c>
      <c r="H42" s="91">
        <f t="shared" si="183"/>
        <v>4638.2209999999995</v>
      </c>
      <c r="I42" s="91">
        <f t="shared" si="183"/>
        <v>4590.9620000000004</v>
      </c>
      <c r="J42" s="91">
        <f t="shared" si="183"/>
        <v>4610.7420000000002</v>
      </c>
      <c r="K42" s="220">
        <f t="shared" si="183"/>
        <v>4610.7420000000002</v>
      </c>
      <c r="L42" s="91">
        <f t="shared" si="183"/>
        <v>4784.1399999999994</v>
      </c>
      <c r="M42" s="91">
        <f t="shared" si="183"/>
        <v>4694.2429999999995</v>
      </c>
      <c r="N42" s="91">
        <f t="shared" si="183"/>
        <v>4647.0460000000003</v>
      </c>
      <c r="O42" s="91">
        <f t="shared" si="183"/>
        <v>4608.9989999999998</v>
      </c>
      <c r="P42" s="220">
        <f t="shared" si="183"/>
        <v>4608.9989999999998</v>
      </c>
      <c r="Q42" s="91">
        <f t="shared" si="183"/>
        <v>4969.6840000000002</v>
      </c>
      <c r="R42" s="91">
        <f t="shared" si="183"/>
        <v>4902.1049999999996</v>
      </c>
      <c r="S42" s="91">
        <f t="shared" si="183"/>
        <v>5487.37</v>
      </c>
      <c r="T42" s="91">
        <f t="shared" si="183"/>
        <v>5196.6150000000007</v>
      </c>
      <c r="U42" s="220">
        <f t="shared" si="183"/>
        <v>5196.6150000000007</v>
      </c>
      <c r="V42" s="91">
        <f t="shared" si="183"/>
        <v>5719.4960000000001</v>
      </c>
      <c r="W42" s="91">
        <f t="shared" si="183"/>
        <v>5493.6669999999995</v>
      </c>
      <c r="X42" s="91">
        <f t="shared" si="183"/>
        <v>5894.6120000000001</v>
      </c>
      <c r="Y42" s="91">
        <f t="shared" si="183"/>
        <v>5696.0509999999995</v>
      </c>
      <c r="Z42" s="220">
        <f t="shared" si="183"/>
        <v>5696.0509999999995</v>
      </c>
      <c r="AA42" s="91">
        <f t="shared" ref="AA42:AB42" ca="1" si="184">AA40+AA33+AA41</f>
        <v>5669.7456794910368</v>
      </c>
      <c r="AB42" s="91">
        <f t="shared" ca="1" si="184"/>
        <v>5644.6051246154693</v>
      </c>
      <c r="AC42" s="91">
        <f t="shared" ref="AC42" ca="1" si="185">AC40+AC33+AC41</f>
        <v>5615.3810811597223</v>
      </c>
      <c r="AD42" s="91">
        <f t="shared" ref="AD42" ca="1" si="186">AD40+AD33+AD41</f>
        <v>5583.521957951687</v>
      </c>
      <c r="AE42" s="175">
        <f t="shared" ca="1" si="170"/>
        <v>5583.521957951687</v>
      </c>
      <c r="AF42" s="91">
        <f t="shared" ref="AF42" ca="1" si="187">AF40+AF33+AF41</f>
        <v>5747.907172527066</v>
      </c>
      <c r="AG42" s="91">
        <f t="shared" ref="AG42" ca="1" si="188">AG40+AG33+AG41</f>
        <v>5872.0080162672402</v>
      </c>
      <c r="AH42" s="91">
        <f t="shared" ref="AH42" ca="1" si="189">AH40+AH33+AH41</f>
        <v>5939.2679521464534</v>
      </c>
      <c r="AI42" s="91">
        <f t="shared" ref="AI42" ca="1" si="190">AI40+AI33+AI41</f>
        <v>6048.4356067719145</v>
      </c>
      <c r="AJ42" s="175">
        <f t="shared" ca="1" si="171"/>
        <v>6048.4356067719145</v>
      </c>
      <c r="AK42" s="91">
        <f t="shared" ref="AK42" ca="1" si="191">AK40+AK33+AK41</f>
        <v>6185.7436124740716</v>
      </c>
      <c r="AL42" s="91">
        <f t="shared" ref="AL42" ca="1" si="192">AL40+AL33+AL41</f>
        <v>6338.7954413978114</v>
      </c>
      <c r="AM42" s="91">
        <f t="shared" ref="AM42" ca="1" si="193">AM40+AM33+AM41</f>
        <v>6518.2859742209384</v>
      </c>
      <c r="AN42" s="91">
        <f t="shared" ref="AN42" ca="1" si="194">AN40+AN33+AN41</f>
        <v>6679.8275819832543</v>
      </c>
      <c r="AO42" s="175">
        <f t="shared" ca="1" si="172"/>
        <v>6679.8275819832543</v>
      </c>
      <c r="AP42" s="91">
        <f t="shared" ref="AP42" ca="1" si="195">AP40+AP33+AP41</f>
        <v>6784.614771657295</v>
      </c>
      <c r="AQ42" s="91">
        <f t="shared" ref="AQ42" ca="1" si="196">AQ40+AQ33+AQ41</f>
        <v>6887.4613783615905</v>
      </c>
      <c r="AR42" s="91">
        <f t="shared" ref="AR42" ca="1" si="197">AR40+AR33+AR41</f>
        <v>6907.0009554786211</v>
      </c>
      <c r="AS42" s="91">
        <f t="shared" ref="AS42" ca="1" si="198">AS40+AS33+AS41</f>
        <v>6897.8205564221362</v>
      </c>
      <c r="AT42" s="175">
        <f t="shared" ca="1" si="173"/>
        <v>6897.8205564221362</v>
      </c>
    </row>
    <row r="43" spans="1:46" ht="15">
      <c r="A43" s="32"/>
      <c r="B43" s="25"/>
      <c r="AA43" s="29"/>
      <c r="AF43" s="29"/>
      <c r="AK43" s="29"/>
      <c r="AP43" s="29"/>
    </row>
    <row r="44" spans="1:46" ht="15">
      <c r="A44" s="70" t="s">
        <v>314</v>
      </c>
      <c r="B44" s="86">
        <f>B42-B17</f>
        <v>0</v>
      </c>
      <c r="C44" s="86">
        <f t="shared" ref="C44:AE44" si="199">C42-C17</f>
        <v>0</v>
      </c>
      <c r="D44" s="86">
        <f t="shared" si="199"/>
        <v>0</v>
      </c>
      <c r="E44" s="86">
        <f t="shared" si="199"/>
        <v>0</v>
      </c>
      <c r="F44" s="182">
        <f t="shared" si="199"/>
        <v>0</v>
      </c>
      <c r="G44" s="86">
        <f t="shared" si="199"/>
        <v>0</v>
      </c>
      <c r="H44" s="86">
        <f t="shared" si="199"/>
        <v>0</v>
      </c>
      <c r="I44" s="86">
        <f t="shared" si="199"/>
        <v>0</v>
      </c>
      <c r="J44" s="86">
        <f t="shared" si="199"/>
        <v>0</v>
      </c>
      <c r="K44" s="182">
        <f t="shared" si="199"/>
        <v>0</v>
      </c>
      <c r="L44" s="86">
        <f t="shared" si="199"/>
        <v>0</v>
      </c>
      <c r="M44" s="86">
        <f t="shared" si="199"/>
        <v>0</v>
      </c>
      <c r="N44" s="86">
        <f t="shared" si="199"/>
        <v>0</v>
      </c>
      <c r="O44" s="86">
        <f t="shared" si="199"/>
        <v>0</v>
      </c>
      <c r="P44" s="182">
        <f t="shared" si="199"/>
        <v>0</v>
      </c>
      <c r="Q44" s="86">
        <f t="shared" si="199"/>
        <v>0</v>
      </c>
      <c r="R44" s="86">
        <f t="shared" si="199"/>
        <v>0</v>
      </c>
      <c r="S44" s="86">
        <f t="shared" si="199"/>
        <v>0</v>
      </c>
      <c r="T44" s="86">
        <f t="shared" si="199"/>
        <v>0</v>
      </c>
      <c r="U44" s="182">
        <f t="shared" si="199"/>
        <v>0</v>
      </c>
      <c r="V44" s="86">
        <f t="shared" si="199"/>
        <v>0</v>
      </c>
      <c r="W44" s="86">
        <f t="shared" si="199"/>
        <v>0</v>
      </c>
      <c r="X44" s="86">
        <f t="shared" si="199"/>
        <v>0</v>
      </c>
      <c r="Y44" s="86">
        <f t="shared" si="199"/>
        <v>0</v>
      </c>
      <c r="Z44" s="182">
        <f t="shared" si="199"/>
        <v>0</v>
      </c>
      <c r="AA44" s="86">
        <f t="shared" ca="1" si="199"/>
        <v>0</v>
      </c>
      <c r="AB44" s="86">
        <f t="shared" ca="1" si="199"/>
        <v>0</v>
      </c>
      <c r="AC44" s="86">
        <f t="shared" ca="1" si="199"/>
        <v>0</v>
      </c>
      <c r="AD44" s="86">
        <f t="shared" ca="1" si="199"/>
        <v>0</v>
      </c>
      <c r="AE44" s="182">
        <f t="shared" ca="1" si="199"/>
        <v>0</v>
      </c>
      <c r="AF44" s="86">
        <f t="shared" ref="AF44:AJ44" ca="1" si="200">AF42-AF17</f>
        <v>0</v>
      </c>
      <c r="AG44" s="86">
        <f t="shared" ca="1" si="200"/>
        <v>0</v>
      </c>
      <c r="AH44" s="86">
        <f t="shared" ca="1" si="200"/>
        <v>0</v>
      </c>
      <c r="AI44" s="86">
        <f t="shared" ca="1" si="200"/>
        <v>0</v>
      </c>
      <c r="AJ44" s="182">
        <f t="shared" ca="1" si="200"/>
        <v>0</v>
      </c>
      <c r="AK44" s="86">
        <f t="shared" ref="AK44" ca="1" si="201">AK42-AK17</f>
        <v>0</v>
      </c>
      <c r="AL44" s="86">
        <f t="shared" ref="AL44:AT44" ca="1" si="202">AL42-AL17</f>
        <v>0</v>
      </c>
      <c r="AM44" s="86">
        <f t="shared" ca="1" si="202"/>
        <v>0</v>
      </c>
      <c r="AN44" s="86">
        <f t="shared" ca="1" si="202"/>
        <v>0</v>
      </c>
      <c r="AO44" s="182">
        <f t="shared" ca="1" si="202"/>
        <v>0</v>
      </c>
      <c r="AP44" s="86">
        <f t="shared" ca="1" si="202"/>
        <v>0</v>
      </c>
      <c r="AQ44" s="86">
        <f t="shared" ca="1" si="202"/>
        <v>0</v>
      </c>
      <c r="AR44" s="86">
        <f t="shared" ca="1" si="202"/>
        <v>0</v>
      </c>
      <c r="AS44" s="86">
        <f t="shared" ca="1" si="202"/>
        <v>0</v>
      </c>
      <c r="AT44" s="182">
        <f t="shared" ca="1" si="202"/>
        <v>0</v>
      </c>
    </row>
    <row r="46" spans="1:46">
      <c r="A46" t="s">
        <v>209</v>
      </c>
      <c r="B46">
        <f>'Income Satement'!B8</f>
        <v>-52.978999999999999</v>
      </c>
      <c r="C46">
        <f>'Income Satement'!C8</f>
        <v>-58.494</v>
      </c>
      <c r="D46">
        <f>'Income Satement'!D8</f>
        <v>-61.177</v>
      </c>
      <c r="E46">
        <f>'Income Satement'!E8</f>
        <v>-55.404000000000011</v>
      </c>
      <c r="F46" s="177">
        <f>'Income Satement'!F8</f>
        <v>-228.054</v>
      </c>
      <c r="G46">
        <f>'Income Satement'!G8</f>
        <v>-55.972000000000001</v>
      </c>
      <c r="H46">
        <f>'Income Satement'!H8</f>
        <v>-61.009</v>
      </c>
      <c r="I46">
        <f>'Income Satement'!I8</f>
        <v>-57.929000000000002</v>
      </c>
      <c r="J46">
        <f>'Income Satement'!J8</f>
        <v>-57.314999999999991</v>
      </c>
      <c r="K46" s="177">
        <f>'Income Satement'!K8</f>
        <v>-232.22499999999999</v>
      </c>
      <c r="L46">
        <f>'Income Satement'!L8</f>
        <v>-59.171999999999997</v>
      </c>
      <c r="M46">
        <f>'Income Satement'!M8</f>
        <v>-62.747999999999998</v>
      </c>
      <c r="N46">
        <f>'Income Satement'!N8</f>
        <v>-61.353000000000002</v>
      </c>
      <c r="O46">
        <f>'Income Satement'!O8</f>
        <v>-62.03</v>
      </c>
      <c r="P46" s="177">
        <f>'Income Satement'!P8</f>
        <v>-245.303</v>
      </c>
      <c r="Q46">
        <f>'Income Satement'!Q8</f>
        <v>-85.319000000000003</v>
      </c>
      <c r="R46">
        <f>'Income Satement'!R8</f>
        <v>-85.637</v>
      </c>
      <c r="S46">
        <f>'Income Satement'!S8</f>
        <v>-85.236999999999995</v>
      </c>
      <c r="T46">
        <f>'Income Satement'!T8</f>
        <v>-87.933999999999997</v>
      </c>
      <c r="U46" s="177">
        <f>'Income Satement'!U8</f>
        <v>-344.12700000000001</v>
      </c>
      <c r="V46">
        <f>'Income Satement'!V8</f>
        <v>-89.986999999999995</v>
      </c>
      <c r="W46">
        <f>'Income Satement'!W8</f>
        <v>-91.542000000000002</v>
      </c>
      <c r="X46">
        <f>'Income Satement'!X8</f>
        <v>-88.58</v>
      </c>
      <c r="Y46">
        <f>'Income Satement'!Y8</f>
        <v>-87.02</v>
      </c>
      <c r="Z46" s="177">
        <f>'Income Satement'!Z8</f>
        <v>-357.12900000000002</v>
      </c>
      <c r="AA46" s="23">
        <f>AA47*Z12</f>
        <v>-73.541120000000006</v>
      </c>
      <c r="AB46" s="23">
        <f t="shared" ref="AB46:AT46" ca="1" si="203">AB47*AA12</f>
        <v>-72.570297600000004</v>
      </c>
      <c r="AC46" s="23">
        <f t="shared" ca="1" si="203"/>
        <v>-71.618891648000016</v>
      </c>
      <c r="AD46" s="23">
        <f t="shared" ca="1" si="203"/>
        <v>-70.686513815040016</v>
      </c>
      <c r="AE46" s="178">
        <f t="shared" ca="1" si="203"/>
        <v>-69.500542800087359</v>
      </c>
      <c r="AF46" s="23">
        <f t="shared" ca="1" si="203"/>
        <v>-69.500542800087359</v>
      </c>
      <c r="AG46" s="23">
        <f t="shared" ca="1" si="203"/>
        <v>-69.215790225425749</v>
      </c>
      <c r="AH46" s="23">
        <f t="shared" ca="1" si="203"/>
        <v>-68.694168844878121</v>
      </c>
      <c r="AI46" s="23">
        <f t="shared" ca="1" si="203"/>
        <v>-67.914162188145596</v>
      </c>
      <c r="AJ46" s="178">
        <f t="shared" ca="1" si="203"/>
        <v>-67.455989478113878</v>
      </c>
      <c r="AK46" s="23">
        <f t="shared" ca="1" si="203"/>
        <v>-67.455989478113878</v>
      </c>
      <c r="AL46" s="23">
        <f t="shared" ca="1" si="203"/>
        <v>-67.536994404893534</v>
      </c>
      <c r="AM46" s="23">
        <f t="shared" ca="1" si="203"/>
        <v>-67.638254217948784</v>
      </c>
      <c r="AN46" s="23">
        <f t="shared" ca="1" si="203"/>
        <v>-67.797171716579996</v>
      </c>
      <c r="AO46" s="178">
        <f t="shared" ca="1" si="203"/>
        <v>-67.957749590225092</v>
      </c>
      <c r="AP46" s="23">
        <f t="shared" ca="1" si="203"/>
        <v>-67.957749590225092</v>
      </c>
      <c r="AQ46" s="23">
        <f t="shared" ca="1" si="203"/>
        <v>-67.372483179299238</v>
      </c>
      <c r="AR46" s="23">
        <f t="shared" ca="1" si="203"/>
        <v>-66.796176646647808</v>
      </c>
      <c r="AS46" s="23">
        <f t="shared" ca="1" si="203"/>
        <v>-65.946820802878463</v>
      </c>
      <c r="AT46" s="178">
        <f t="shared" ca="1" si="203"/>
        <v>-65.02113247294497</v>
      </c>
    </row>
    <row r="47" spans="1:46">
      <c r="A47" t="s">
        <v>288</v>
      </c>
      <c r="B47" s="17">
        <f>B46/B12</f>
        <v>-1.6991738421072718E-2</v>
      </c>
      <c r="C47" s="17">
        <f t="shared" ref="C47:Z47" si="204">C46/C12</f>
        <v>-1.8320653722919453E-2</v>
      </c>
      <c r="D47" s="17">
        <f t="shared" si="204"/>
        <v>-1.9339149061003182E-2</v>
      </c>
      <c r="E47" s="17">
        <f t="shared" si="204"/>
        <v>-1.7772109361793176E-2</v>
      </c>
      <c r="F47" s="179">
        <f t="shared" si="204"/>
        <v>-7.3153574261684715E-2</v>
      </c>
      <c r="G47" s="17">
        <f t="shared" si="204"/>
        <v>-1.8177997711674197E-2</v>
      </c>
      <c r="H47" s="17">
        <f t="shared" si="204"/>
        <v>-1.9958316172258697E-2</v>
      </c>
      <c r="I47" s="17">
        <f t="shared" si="204"/>
        <v>-1.9097096881281125E-2</v>
      </c>
      <c r="J47" s="17">
        <f t="shared" si="204"/>
        <v>-1.9115666541930393E-2</v>
      </c>
      <c r="K47" s="179">
        <f t="shared" si="204"/>
        <v>-7.7451551298958143E-2</v>
      </c>
      <c r="L47" s="17">
        <f t="shared" si="204"/>
        <v>-1.955761683438428E-2</v>
      </c>
      <c r="M47" s="17">
        <f t="shared" si="204"/>
        <v>-2.0599455040871933E-2</v>
      </c>
      <c r="N47" s="17">
        <f t="shared" si="204"/>
        <v>-2.0292475183863658E-2</v>
      </c>
      <c r="O47" s="17">
        <f t="shared" si="204"/>
        <v>-2.0505141160856107E-2</v>
      </c>
      <c r="P47" s="179">
        <f t="shared" si="204"/>
        <v>-8.1089354218627854E-2</v>
      </c>
      <c r="Q47" s="17">
        <f t="shared" si="204"/>
        <v>-2.4589769417773032E-2</v>
      </c>
      <c r="R47" s="17">
        <f t="shared" si="204"/>
        <v>-2.4798979047835269E-2</v>
      </c>
      <c r="S47" s="17">
        <f t="shared" si="204"/>
        <v>-2.4328752265559216E-2</v>
      </c>
      <c r="T47" s="17">
        <f t="shared" si="204"/>
        <v>-2.4588703915754032E-2</v>
      </c>
      <c r="U47" s="179">
        <f t="shared" si="204"/>
        <v>-9.622713526527496E-2</v>
      </c>
      <c r="V47" s="17">
        <f t="shared" si="204"/>
        <v>-2.4475569173191027E-2</v>
      </c>
      <c r="W47" s="17">
        <f t="shared" si="204"/>
        <v>-2.477290421993442E-2</v>
      </c>
      <c r="X47" s="17">
        <f t="shared" si="204"/>
        <v>-2.4008608189163328E-2</v>
      </c>
      <c r="Y47" s="17">
        <f t="shared" si="204"/>
        <v>-2.3665671667768996E-2</v>
      </c>
      <c r="Z47" s="179">
        <f t="shared" si="204"/>
        <v>-9.7123622811292512E-2</v>
      </c>
      <c r="AA47" s="58">
        <v>-0.02</v>
      </c>
      <c r="AB47" s="58">
        <v>-0.02</v>
      </c>
      <c r="AC47" s="58">
        <v>-0.02</v>
      </c>
      <c r="AD47" s="58">
        <v>-0.02</v>
      </c>
      <c r="AE47" s="187">
        <v>-0.02</v>
      </c>
      <c r="AF47" s="58">
        <v>-0.02</v>
      </c>
      <c r="AG47" s="58">
        <v>-0.02</v>
      </c>
      <c r="AH47" s="58">
        <v>-0.02</v>
      </c>
      <c r="AI47" s="58">
        <v>-0.02</v>
      </c>
      <c r="AJ47" s="187">
        <v>-0.02</v>
      </c>
      <c r="AK47" s="58">
        <v>-0.02</v>
      </c>
      <c r="AL47" s="58">
        <v>-0.02</v>
      </c>
      <c r="AM47" s="58">
        <v>-0.02</v>
      </c>
      <c r="AN47" s="58">
        <v>-0.02</v>
      </c>
      <c r="AO47" s="187">
        <v>-0.02</v>
      </c>
      <c r="AP47" s="58">
        <v>-0.02</v>
      </c>
      <c r="AQ47" s="58">
        <v>-0.02</v>
      </c>
      <c r="AR47" s="58">
        <v>-0.02</v>
      </c>
      <c r="AS47" s="58">
        <v>-0.02</v>
      </c>
      <c r="AT47" s="187">
        <v>-0.02</v>
      </c>
    </row>
    <row r="48" spans="1:46">
      <c r="A48" t="s">
        <v>293</v>
      </c>
      <c r="B48">
        <f>'Income Satement'!B15+'Income Satement'!B23</f>
        <v>-12.465999999999967</v>
      </c>
      <c r="C48">
        <f>'Income Satement'!C15+'Income Satement'!C23</f>
        <v>14.723999999999947</v>
      </c>
      <c r="D48">
        <f>'Income Satement'!D15+'Income Satement'!D23</f>
        <v>6.2880000000000216</v>
      </c>
      <c r="E48">
        <f>'Income Satement'!E15+'Income Satement'!E23</f>
        <v>49.108999999999881</v>
      </c>
      <c r="F48" s="177">
        <f>'Income Satement'!F15+'Income Satement'!F23</f>
        <v>57.655000000000001</v>
      </c>
      <c r="G48">
        <f>'Income Satement'!G15+'Income Satement'!G23</f>
        <v>174.34200000000007</v>
      </c>
      <c r="H48">
        <f>'Income Satement'!H15+'Income Satement'!H23</f>
        <v>118.47699999999998</v>
      </c>
      <c r="I48">
        <f>'Income Satement'!I15+'Income Satement'!I23</f>
        <v>59.434000000000026</v>
      </c>
      <c r="J48">
        <f>'Income Satement'!J15+'Income Satement'!J23</f>
        <v>104.42199999999983</v>
      </c>
      <c r="K48" s="177">
        <f>'Income Satement'!K15+'Income Satement'!K23</f>
        <v>456.67499999999973</v>
      </c>
      <c r="L48">
        <f>'Income Satement'!L15+'Income Satement'!L23</f>
        <v>217.83800000000002</v>
      </c>
      <c r="M48">
        <f>'Income Satement'!M15+'Income Satement'!M23</f>
        <v>161.50500000000005</v>
      </c>
      <c r="N48">
        <f>'Income Satement'!N15+'Income Satement'!N23</f>
        <v>169.80900000000003</v>
      </c>
      <c r="O48">
        <f>'Income Satement'!O15+'Income Satement'!O23</f>
        <v>198.98200000000008</v>
      </c>
      <c r="P48" s="177">
        <f>'Income Satement'!P15+'Income Satement'!P23</f>
        <v>748.13400000000013</v>
      </c>
      <c r="Q48">
        <f>'Income Satement'!Q15+'Income Satement'!Q23</f>
        <v>74.85300000000008</v>
      </c>
      <c r="R48">
        <f>'Income Satement'!R15+'Income Satement'!R23</f>
        <v>77.567999999999984</v>
      </c>
      <c r="S48">
        <f>'Income Satement'!S15+'Income Satement'!S23</f>
        <v>14.805999999999964</v>
      </c>
      <c r="T48">
        <f>'Income Satement'!T15+'Income Satement'!T23</f>
        <v>69.966999999999985</v>
      </c>
      <c r="U48" s="177">
        <f>'Income Satement'!U15+'Income Satement'!U23</f>
        <v>237.19400000000024</v>
      </c>
      <c r="V48">
        <f>'Income Satement'!V15+'Income Satement'!V23</f>
        <v>65.86799999999991</v>
      </c>
      <c r="W48">
        <f>'Income Satement'!W15+'Income Satement'!W23</f>
        <v>-27.319000000000049</v>
      </c>
      <c r="X48">
        <f>'Income Satement'!X15+'Income Satement'!X23</f>
        <v>-25.037000000000084</v>
      </c>
      <c r="Y48">
        <f>'Income Satement'!Y15+'Income Satement'!Y23</f>
        <v>25.719999999999974</v>
      </c>
      <c r="Z48" s="177">
        <f>'Income Satement'!Z15+'Income Satement'!Z23</f>
        <v>39.232000000000127</v>
      </c>
      <c r="AA48">
        <f ca="1">'Income Satement'!AA15+'Income Satement'!AA23</f>
        <v>17.309952634858398</v>
      </c>
      <c r="AB48">
        <f ca="1">'Income Satement'!AB15+'Income Satement'!AB23</f>
        <v>13.271934662900478</v>
      </c>
      <c r="AC48">
        <f ca="1">'Income Satement'!AC15+'Income Satement'!AC23</f>
        <v>21.081750528577366</v>
      </c>
      <c r="AD48">
        <f ca="1">'Income Satement'!AD15+'Income Satement'!AD23</f>
        <v>43.725807474648633</v>
      </c>
      <c r="AE48" s="177">
        <f ca="1">'Income Satement'!AE15+'Income Satement'!AE23</f>
        <v>95.389445300984875</v>
      </c>
      <c r="AF48">
        <f ca="1">'Income Satement'!AF15+'Income Satement'!AF23</f>
        <v>158.92572032423072</v>
      </c>
      <c r="AG48">
        <f ca="1">'Income Satement'!AG15+'Income Satement'!AG23</f>
        <v>125.47133293562024</v>
      </c>
      <c r="AH48">
        <f ca="1">'Income Satement'!AH15+'Income Satement'!AH23</f>
        <v>88.352603880591701</v>
      </c>
      <c r="AI48">
        <f ca="1">'Income Satement'!AI15+'Income Satement'!AI23</f>
        <v>130.78845969014463</v>
      </c>
      <c r="AJ48" s="177">
        <f ca="1">'Income Satement'!AJ15+'Income Satement'!AJ23</f>
        <v>481.4376383743105</v>
      </c>
      <c r="AK48">
        <f ca="1">'Income Satement'!AK15+'Income Satement'!AK23</f>
        <v>204.12732405693203</v>
      </c>
      <c r="AL48">
        <f ca="1">'Income Satement'!AL15+'Income Satement'!AL23</f>
        <v>207.19221202568184</v>
      </c>
      <c r="AM48">
        <f ca="1">'Income Satement'!AM15+'Income Satement'!AM23</f>
        <v>215.51442265975962</v>
      </c>
      <c r="AN48">
        <f ca="1">'Income Satement'!AN15+'Income Satement'!AN23</f>
        <v>216.22393125736795</v>
      </c>
      <c r="AO48" s="177">
        <f ca="1">'Income Satement'!AO15+'Income Satement'!AO23</f>
        <v>823.92740514169941</v>
      </c>
      <c r="AP48">
        <f ca="1">'Income Satement'!AP15+'Income Satement'!AP23</f>
        <v>167.04305966754433</v>
      </c>
      <c r="AQ48">
        <f ca="1">'Income Satement'!AQ15+'Income Satement'!AQ23</f>
        <v>166.49418858331393</v>
      </c>
      <c r="AR48">
        <f ca="1">'Income Satement'!AR15+'Income Satement'!AR23</f>
        <v>107.42289912361389</v>
      </c>
      <c r="AS48">
        <f ca="1">'Income Satement'!AS15+'Income Satement'!AS23</f>
        <v>88.021026481436067</v>
      </c>
      <c r="AT48" s="177">
        <f ca="1">'Income Satement'!AT15+'Income Satement'!AT23</f>
        <v>502.38265219249587</v>
      </c>
    </row>
    <row r="49" spans="1:46">
      <c r="A49" t="s">
        <v>289</v>
      </c>
      <c r="B49">
        <f>'Cash Flows'!B42*-1</f>
        <v>15.45</v>
      </c>
      <c r="C49">
        <f>'Cash Flows'!C42*-1</f>
        <v>45.856999999999999</v>
      </c>
      <c r="D49">
        <f>'Cash Flows'!D42*-1</f>
        <v>28.331</v>
      </c>
      <c r="E49">
        <f>'Cash Flows'!E42*-1</f>
        <v>10.242999999999999</v>
      </c>
      <c r="F49" s="177">
        <f>'Cash Flows'!F42*-1</f>
        <v>99.881</v>
      </c>
      <c r="G49">
        <f>'Cash Flows'!G42*-1</f>
        <v>19.577000000000002</v>
      </c>
      <c r="H49">
        <f>'Cash Flows'!H42*-1</f>
        <v>29.478999999999999</v>
      </c>
      <c r="I49">
        <f>'Cash Flows'!I42*-1</f>
        <v>32.646000000000001</v>
      </c>
      <c r="J49">
        <f>'Cash Flows'!J42*-1</f>
        <v>21.468</v>
      </c>
      <c r="K49" s="177">
        <f>'Cash Flows'!K42*-1</f>
        <v>103.17</v>
      </c>
      <c r="L49">
        <f>'Cash Flows'!L42*-1</f>
        <v>55.820999999999998</v>
      </c>
      <c r="M49">
        <f>'Cash Flows'!M42*-1</f>
        <v>78.873999999999995</v>
      </c>
      <c r="N49">
        <f>'Cash Flows'!N42*-1</f>
        <v>38.152000000000001</v>
      </c>
      <c r="O49">
        <f>'Cash Flows'!O42*-1</f>
        <v>71.629000000000019</v>
      </c>
      <c r="P49" s="177">
        <f>'Cash Flows'!P42*-1</f>
        <v>244.476</v>
      </c>
      <c r="Q49">
        <f>'Cash Flows'!Q42*-1</f>
        <v>88.647000000000006</v>
      </c>
      <c r="R49">
        <f>'Cash Flows'!R42*-1</f>
        <v>46.722999999999999</v>
      </c>
      <c r="S49">
        <f>'Cash Flows'!S42*-1</f>
        <v>44.165999999999997</v>
      </c>
      <c r="T49">
        <f>'Cash Flows'!T42*-1</f>
        <v>28.931000000000012</v>
      </c>
      <c r="U49" s="177">
        <f>'Cash Flows'!U42*-1</f>
        <v>208.46700000000001</v>
      </c>
      <c r="V49">
        <f>'Cash Flows'!V42*-1</f>
        <v>29.809000000000001</v>
      </c>
      <c r="W49">
        <f>'Cash Flows'!W42*-1</f>
        <v>15.343</v>
      </c>
      <c r="X49">
        <f>'Cash Flows'!X42*-1</f>
        <v>54.612000000000002</v>
      </c>
      <c r="Y49">
        <f>'Cash Flows'!Y42*-1</f>
        <v>29.022000000000002</v>
      </c>
      <c r="Z49" s="177">
        <f>'Cash Flows'!Z42*-1</f>
        <v>128.786</v>
      </c>
      <c r="AA49" s="23">
        <f ca="1">IF('Revenue Build'!AA32&gt;300,'Balance Sheet'!AA54*'Income Satement'!AA15,'Balance Sheet'!AA50)</f>
        <v>25</v>
      </c>
      <c r="AB49" s="23">
        <f ca="1">IF('Revenue Build'!AB32&gt;300,'Balance Sheet'!AB54*'Income Satement'!AB15,'Balance Sheet'!AB50)</f>
        <v>25</v>
      </c>
      <c r="AC49" s="23">
        <f ca="1">IF('Revenue Build'!AC32&gt;300,'Balance Sheet'!AC54*'Income Satement'!AC15,'Balance Sheet'!AC50)</f>
        <v>25</v>
      </c>
      <c r="AD49" s="23">
        <f ca="1">IF('Revenue Build'!AD32&gt;300,'Balance Sheet'!AD54*'Income Satement'!AD15,'Balance Sheet'!AD50)</f>
        <v>11.387963067407988</v>
      </c>
      <c r="AE49" s="178">
        <f ca="1">IF('Revenue Build'!AE32&gt;300,'Balance Sheet'!AE54*'Income Satement'!AE15,'Balance Sheet'!AE50)</f>
        <v>25</v>
      </c>
      <c r="AF49" s="23">
        <f ca="1">IF('Revenue Build'!AF32&gt;300,'Balance Sheet'!AF54*'Income Satement'!AF15,'Balance Sheet'!AF50)</f>
        <v>55.262914067006491</v>
      </c>
      <c r="AG49" s="23">
        <f ca="1">IF('Revenue Build'!AG32&gt;300,'Balance Sheet'!AG54*'Income Satement'!AG15,'Balance Sheet'!AG50)</f>
        <v>43.134721198044318</v>
      </c>
      <c r="AH49" s="23">
        <f ca="1">IF('Revenue Build'!AH32&gt;300,'Balance Sheet'!AH54*'Income Satement'!AH15,'Balance Sheet'!AH50)</f>
        <v>29.69383600825217</v>
      </c>
      <c r="AI49" s="23">
        <f ca="1">IF('Revenue Build'!AI32&gt;300,'Balance Sheet'!AI54*'Income Satement'!AI15,'Balance Sheet'!AI50)</f>
        <v>45.005526686559151</v>
      </c>
      <c r="AJ49" s="178">
        <f ca="1">IF('Revenue Build'!AJ32&gt;300,'Balance Sheet'!AJ54*'Income Satement'!AJ15,'Balance Sheet'!AJ50)</f>
        <v>171.74619368083597</v>
      </c>
      <c r="AK49" s="23">
        <f ca="1">IF('Revenue Build'!AK32&gt;300,'Balance Sheet'!AK54*'Income Satement'!AK15,'Balance Sheet'!AK50)</f>
        <v>71.506235817097064</v>
      </c>
      <c r="AL49" s="23">
        <f ca="1">IF('Revenue Build'!AL32&gt;300,'Balance Sheet'!AL54*'Income Satement'!AL15,'Balance Sheet'!AL50)</f>
        <v>72.599985057655331</v>
      </c>
      <c r="AM49" s="23">
        <f ca="1">IF('Revenue Build'!AM32&gt;300,'Balance Sheet'!AM54*'Income Satement'!AM15,'Balance Sheet'!AM50)</f>
        <v>75.584129149509963</v>
      </c>
      <c r="AN49" s="23">
        <f ca="1">IF('Revenue Build'!AN32&gt;300,'Balance Sheet'!AN54*'Income Satement'!AN15,'Balance Sheet'!AN50)</f>
        <v>75.826065398834515</v>
      </c>
      <c r="AO49" s="178">
        <f ca="1">IF('Revenue Build'!AO32&gt;300,'Balance Sheet'!AO54*'Income Satement'!AO15,'Balance Sheet'!AO50)</f>
        <v>295.47792342931575</v>
      </c>
      <c r="AP49" s="23">
        <f ca="1">IF('Revenue Build'!AP32&gt;300,'Balance Sheet'!AP54*'Income Satement'!AP15,'Balance Sheet'!AP50)</f>
        <v>38.69442904393258</v>
      </c>
      <c r="AQ49" s="23">
        <f ca="1">IF('Revenue Build'!AQ32&gt;300,'Balance Sheet'!AQ54*'Income Satement'!AQ15,'Balance Sheet'!AQ50)</f>
        <v>38.557156546728066</v>
      </c>
      <c r="AR49" s="23">
        <f ca="1">IF('Revenue Build'!AR32&gt;300,'Balance Sheet'!AR54*'Income Satement'!AR15,'Balance Sheet'!AR50)</f>
        <v>24.328384458180434</v>
      </c>
      <c r="AS49" s="23">
        <f ca="1">IF('Revenue Build'!AS32&gt;300,'Balance Sheet'!AS54*'Income Satement'!AS15,'Balance Sheet'!AS50)</f>
        <v>19.662404306204003</v>
      </c>
      <c r="AT49" s="178">
        <f ca="1">IF('Revenue Build'!AT32&gt;300,'Balance Sheet'!AT54*'Income Satement'!AT15,'Balance Sheet'!AT50)</f>
        <v>119.5085791763389</v>
      </c>
    </row>
    <row r="50" spans="1:46">
      <c r="A50" t="s">
        <v>298</v>
      </c>
      <c r="B50" s="61">
        <v>25</v>
      </c>
      <c r="C50" s="61">
        <v>25</v>
      </c>
      <c r="D50" s="61">
        <v>25</v>
      </c>
      <c r="E50" s="61">
        <v>25</v>
      </c>
      <c r="F50" s="183">
        <v>25</v>
      </c>
      <c r="G50" s="61">
        <v>25</v>
      </c>
      <c r="H50" s="61">
        <v>25</v>
      </c>
      <c r="I50" s="61">
        <v>25</v>
      </c>
      <c r="J50" s="61">
        <v>25</v>
      </c>
      <c r="K50" s="183">
        <v>25</v>
      </c>
      <c r="L50" s="61">
        <v>25</v>
      </c>
      <c r="M50" s="61">
        <v>25</v>
      </c>
      <c r="N50" s="61">
        <v>25</v>
      </c>
      <c r="O50" s="61">
        <v>25</v>
      </c>
      <c r="P50" s="183">
        <v>25</v>
      </c>
      <c r="Q50" s="61">
        <v>25</v>
      </c>
      <c r="R50" s="61">
        <v>25</v>
      </c>
      <c r="S50" s="61">
        <v>25</v>
      </c>
      <c r="T50" s="61">
        <v>25</v>
      </c>
      <c r="U50" s="183">
        <v>25</v>
      </c>
      <c r="V50" s="61">
        <v>25</v>
      </c>
      <c r="W50" s="61">
        <v>25</v>
      </c>
      <c r="X50" s="61">
        <v>25</v>
      </c>
      <c r="Y50" s="61">
        <v>25</v>
      </c>
      <c r="Z50" s="183">
        <v>25</v>
      </c>
      <c r="AA50" s="61">
        <v>25</v>
      </c>
      <c r="AB50" s="61">
        <v>25</v>
      </c>
      <c r="AC50" s="61">
        <v>25</v>
      </c>
      <c r="AD50" s="61">
        <v>25</v>
      </c>
      <c r="AE50" s="183">
        <v>25</v>
      </c>
      <c r="AF50" s="61">
        <v>25</v>
      </c>
      <c r="AG50" s="61">
        <v>25</v>
      </c>
      <c r="AH50" s="61">
        <v>25</v>
      </c>
      <c r="AI50" s="61">
        <v>25</v>
      </c>
      <c r="AJ50" s="183">
        <v>25</v>
      </c>
      <c r="AK50" s="61">
        <v>25</v>
      </c>
      <c r="AL50" s="61">
        <v>25</v>
      </c>
      <c r="AM50" s="61">
        <v>25</v>
      </c>
      <c r="AN50" s="61">
        <v>25</v>
      </c>
      <c r="AO50" s="183">
        <v>25</v>
      </c>
      <c r="AP50" s="61">
        <v>25</v>
      </c>
      <c r="AQ50" s="61">
        <v>25</v>
      </c>
      <c r="AR50" s="61">
        <v>25</v>
      </c>
      <c r="AS50" s="61">
        <v>25</v>
      </c>
      <c r="AT50" s="183">
        <v>25</v>
      </c>
    </row>
    <row r="51" spans="1:46">
      <c r="A51" t="s">
        <v>295</v>
      </c>
      <c r="B51" s="25">
        <f>B40+B28+B22+B4</f>
        <v>3454.83</v>
      </c>
      <c r="C51" s="25">
        <f t="shared" ref="C51:Z51" si="205">C40+C28+C22+C4</f>
        <v>3440.0400000000004</v>
      </c>
      <c r="D51" s="25">
        <f t="shared" si="205"/>
        <v>3385.2180000000003</v>
      </c>
      <c r="E51" s="25">
        <f t="shared" si="205"/>
        <v>3376.931</v>
      </c>
      <c r="F51" s="173">
        <f t="shared" si="205"/>
        <v>3376.931</v>
      </c>
      <c r="G51" s="25">
        <f t="shared" si="205"/>
        <v>3505.837</v>
      </c>
      <c r="H51" s="25">
        <f t="shared" si="205"/>
        <v>3494.34</v>
      </c>
      <c r="I51" s="25">
        <f t="shared" si="205"/>
        <v>3336.9120000000003</v>
      </c>
      <c r="J51" s="25">
        <f t="shared" si="205"/>
        <v>3378.5140000000001</v>
      </c>
      <c r="K51" s="173">
        <f t="shared" si="205"/>
        <v>3378.5140000000001</v>
      </c>
      <c r="L51" s="25">
        <f t="shared" si="205"/>
        <v>3477.5679999999993</v>
      </c>
      <c r="M51" s="25">
        <f t="shared" si="205"/>
        <v>3287.0029999999997</v>
      </c>
      <c r="N51" s="25">
        <f t="shared" si="205"/>
        <v>3174.3319999999999</v>
      </c>
      <c r="O51" s="25">
        <f t="shared" si="205"/>
        <v>3225.576</v>
      </c>
      <c r="P51" s="173">
        <f t="shared" si="205"/>
        <v>3225.576</v>
      </c>
      <c r="Q51" s="25">
        <f t="shared" si="205"/>
        <v>3216.3570000000004</v>
      </c>
      <c r="R51" s="25">
        <f t="shared" si="205"/>
        <v>3119.931</v>
      </c>
      <c r="S51" s="25">
        <f t="shared" si="205"/>
        <v>4370.134</v>
      </c>
      <c r="T51" s="25">
        <f t="shared" si="205"/>
        <v>3517.3009999999999</v>
      </c>
      <c r="U51" s="173">
        <f t="shared" si="205"/>
        <v>3517.3009999999999</v>
      </c>
      <c r="V51" s="25">
        <f t="shared" si="205"/>
        <v>4370.7240000000002</v>
      </c>
      <c r="W51" s="25">
        <f t="shared" si="205"/>
        <v>4183.1989999999996</v>
      </c>
      <c r="X51" s="25">
        <f t="shared" si="205"/>
        <v>4988.1159999999991</v>
      </c>
      <c r="Y51" s="25">
        <f t="shared" si="205"/>
        <v>4346.3130000000001</v>
      </c>
      <c r="Z51" s="173">
        <f t="shared" si="205"/>
        <v>4346.3130000000001</v>
      </c>
    </row>
    <row r="52" spans="1:46">
      <c r="A52" t="s">
        <v>296</v>
      </c>
      <c r="F52" s="179">
        <f>F48/B51</f>
        <v>1.6688230679946625E-2</v>
      </c>
      <c r="G52" s="17"/>
      <c r="H52" s="17"/>
      <c r="I52" s="17"/>
      <c r="J52" s="17"/>
      <c r="K52" s="179">
        <f t="shared" ref="K52" si="206">K48/F51</f>
        <v>0.13523373737870265</v>
      </c>
      <c r="L52" s="17"/>
      <c r="M52" s="17"/>
      <c r="N52" s="17"/>
      <c r="O52" s="17"/>
      <c r="P52" s="179">
        <f t="shared" ref="P52" si="207">P48/K51</f>
        <v>0.22143877456183403</v>
      </c>
      <c r="Q52" s="17"/>
      <c r="R52" s="17"/>
      <c r="S52" s="17"/>
      <c r="T52" s="17"/>
      <c r="U52" s="179">
        <f t="shared" ref="U52" si="208">U48/P51</f>
        <v>7.3535393368502316E-2</v>
      </c>
      <c r="V52" s="17"/>
      <c r="W52" s="17"/>
      <c r="X52" s="17"/>
      <c r="Y52" s="17"/>
      <c r="Z52" s="179">
        <f t="shared" ref="Z52" si="209">Z48/U51</f>
        <v>1.1154007007077337E-2</v>
      </c>
    </row>
    <row r="53" spans="1:46">
      <c r="A53" t="s">
        <v>297</v>
      </c>
      <c r="K53" s="181">
        <v>0.02</v>
      </c>
      <c r="P53" s="181">
        <v>0.02</v>
      </c>
      <c r="U53" s="181">
        <v>0.02</v>
      </c>
    </row>
    <row r="54" spans="1:46">
      <c r="A54" t="s">
        <v>290</v>
      </c>
      <c r="K54" s="221">
        <f>K53/K52</f>
        <v>0.14789208956040958</v>
      </c>
      <c r="P54" s="221">
        <f>P53/P52</f>
        <v>9.0318418892872121E-2</v>
      </c>
      <c r="U54" s="221">
        <f>U53/U52</f>
        <v>0.27197787465112921</v>
      </c>
      <c r="AA54" s="51">
        <v>0.25</v>
      </c>
      <c r="AB54" s="51">
        <v>0.25</v>
      </c>
      <c r="AC54" s="51">
        <v>0.25</v>
      </c>
      <c r="AD54" s="51">
        <v>0.25</v>
      </c>
      <c r="AE54" s="181">
        <v>0.3</v>
      </c>
      <c r="AF54" s="51">
        <v>0.3</v>
      </c>
      <c r="AG54" s="51">
        <v>0.3</v>
      </c>
      <c r="AH54" s="51">
        <v>0.3</v>
      </c>
      <c r="AI54" s="51">
        <v>0.3</v>
      </c>
      <c r="AJ54" s="181">
        <v>0.3</v>
      </c>
      <c r="AK54" s="51">
        <v>0.3</v>
      </c>
      <c r="AL54" s="51">
        <v>0.3</v>
      </c>
      <c r="AM54" s="51">
        <v>0.3</v>
      </c>
      <c r="AN54" s="51">
        <v>0.3</v>
      </c>
      <c r="AO54" s="181">
        <v>0.3</v>
      </c>
      <c r="AP54" s="51">
        <v>0.2</v>
      </c>
      <c r="AQ54" s="51">
        <v>0.2</v>
      </c>
      <c r="AR54" s="51">
        <v>0.2</v>
      </c>
      <c r="AS54" s="51">
        <v>0.2</v>
      </c>
      <c r="AT54" s="181">
        <v>0.2</v>
      </c>
    </row>
    <row r="57" spans="1:46">
      <c r="A57" t="s">
        <v>304</v>
      </c>
      <c r="B57" s="25"/>
      <c r="C57" s="25"/>
      <c r="D57" s="25"/>
      <c r="E57" s="25"/>
      <c r="F57" s="173">
        <f>F5/F69*365</f>
        <v>91.249223765267615</v>
      </c>
      <c r="G57" s="25">
        <f>G5/G69*365</f>
        <v>78.96426382467854</v>
      </c>
      <c r="H57" s="25">
        <f t="shared" ref="H57:Z57" si="210">H5/H69*365</f>
        <v>70.627581356914192</v>
      </c>
      <c r="I57" s="25">
        <f t="shared" si="210"/>
        <v>67.595432415564801</v>
      </c>
      <c r="J57" s="25">
        <f t="shared" si="210"/>
        <v>63.997076430369837</v>
      </c>
      <c r="K57" s="173">
        <f t="shared" si="210"/>
        <v>63.997076430369837</v>
      </c>
      <c r="L57" s="25">
        <f t="shared" si="210"/>
        <v>64.035033893524457</v>
      </c>
      <c r="M57" s="25">
        <f t="shared" si="210"/>
        <v>56.05862463855248</v>
      </c>
      <c r="N57" s="25">
        <f t="shared" si="210"/>
        <v>57.291090093113759</v>
      </c>
      <c r="O57" s="25">
        <f t="shared" si="210"/>
        <v>47.768216820237406</v>
      </c>
      <c r="P57" s="173">
        <f t="shared" si="210"/>
        <v>47.768216820237406</v>
      </c>
      <c r="Q57" s="25">
        <f t="shared" si="210"/>
        <v>44.886740239449473</v>
      </c>
      <c r="R57" s="25">
        <f t="shared" si="210"/>
        <v>45.396332501732353</v>
      </c>
      <c r="S57" s="25">
        <f t="shared" si="210"/>
        <v>44.299469523831895</v>
      </c>
      <c r="T57" s="25">
        <f t="shared" si="210"/>
        <v>54.326908610714007</v>
      </c>
      <c r="U57" s="173">
        <f t="shared" si="210"/>
        <v>54.326908610714007</v>
      </c>
      <c r="V57" s="25">
        <f t="shared" si="210"/>
        <v>57.351026447730383</v>
      </c>
      <c r="W57" s="25">
        <f t="shared" si="210"/>
        <v>39.730798839492365</v>
      </c>
      <c r="X57" s="25">
        <f t="shared" si="210"/>
        <v>43.111747132439817</v>
      </c>
      <c r="Y57" s="25">
        <f t="shared" si="210"/>
        <v>56.747962141358201</v>
      </c>
      <c r="Z57" s="173">
        <f t="shared" si="210"/>
        <v>56.747962141358194</v>
      </c>
      <c r="AA57" s="44">
        <v>55</v>
      </c>
      <c r="AB57" s="44">
        <v>55</v>
      </c>
      <c r="AC57" s="44">
        <v>55</v>
      </c>
      <c r="AD57" s="44">
        <v>55</v>
      </c>
      <c r="AE57" s="222">
        <v>55</v>
      </c>
      <c r="AF57" s="44">
        <v>55</v>
      </c>
      <c r="AG57" s="44">
        <v>55</v>
      </c>
      <c r="AH57" s="44">
        <v>55</v>
      </c>
      <c r="AI57" s="44">
        <v>55</v>
      </c>
      <c r="AJ57" s="222">
        <v>55</v>
      </c>
      <c r="AK57" s="44">
        <v>55</v>
      </c>
      <c r="AL57" s="44">
        <v>55</v>
      </c>
      <c r="AM57" s="44">
        <v>55</v>
      </c>
      <c r="AN57" s="44">
        <v>55</v>
      </c>
      <c r="AO57" s="222">
        <v>55</v>
      </c>
      <c r="AP57" s="44">
        <v>55</v>
      </c>
      <c r="AQ57" s="44">
        <v>55</v>
      </c>
      <c r="AR57" s="44">
        <v>55</v>
      </c>
      <c r="AS57" s="44">
        <v>55</v>
      </c>
      <c r="AT57" s="222">
        <v>55</v>
      </c>
    </row>
    <row r="58" spans="1:46">
      <c r="A58" t="s">
        <v>302</v>
      </c>
      <c r="F58" s="173">
        <f>F$6/F70*365</f>
        <v>-57.869162417882023</v>
      </c>
      <c r="G58" s="25">
        <f>G$6/G70*365</f>
        <v>-66.449754714009174</v>
      </c>
      <c r="H58" s="25">
        <f t="shared" ref="H58:Z58" si="211">H$6/H70*365</f>
        <v>-51.576251412738351</v>
      </c>
      <c r="I58" s="25">
        <f t="shared" si="211"/>
        <v>-50.709565861222003</v>
      </c>
      <c r="J58" s="25">
        <f t="shared" si="211"/>
        <v>-47.249902102469058</v>
      </c>
      <c r="K58" s="173">
        <f t="shared" si="211"/>
        <v>-47.249902102469058</v>
      </c>
      <c r="L58" s="25">
        <f t="shared" si="211"/>
        <v>-53.105327735203005</v>
      </c>
      <c r="M58" s="25">
        <f t="shared" si="211"/>
        <v>-47.960064932138245</v>
      </c>
      <c r="N58" s="25">
        <f t="shared" si="211"/>
        <v>-41.711680151397559</v>
      </c>
      <c r="O58" s="25">
        <f t="shared" si="211"/>
        <v>-49.565628369012785</v>
      </c>
      <c r="P58" s="173">
        <f t="shared" si="211"/>
        <v>-49.565628369012785</v>
      </c>
      <c r="Q58" s="25">
        <f t="shared" si="211"/>
        <v>-41.655604483247217</v>
      </c>
      <c r="R58" s="25">
        <f t="shared" si="211"/>
        <v>-45.160956661634543</v>
      </c>
      <c r="S58" s="25">
        <f t="shared" si="211"/>
        <v>-38.639707255999085</v>
      </c>
      <c r="T58" s="25">
        <f t="shared" si="211"/>
        <v>-36.637960068387258</v>
      </c>
      <c r="U58" s="173">
        <f t="shared" si="211"/>
        <v>-36.637960068387258</v>
      </c>
      <c r="V58" s="25">
        <f t="shared" si="211"/>
        <v>-44.208239751569685</v>
      </c>
      <c r="W58" s="25">
        <f t="shared" si="211"/>
        <v>-41.213053660381661</v>
      </c>
      <c r="X58" s="25">
        <f t="shared" si="211"/>
        <v>-43.935832110378854</v>
      </c>
      <c r="Y58" s="25">
        <f t="shared" si="211"/>
        <v>-47.842104212816061</v>
      </c>
      <c r="Z58" s="173">
        <f t="shared" si="211"/>
        <v>-47.842104212816061</v>
      </c>
      <c r="AA58" s="44">
        <v>-47</v>
      </c>
      <c r="AB58" s="44">
        <v>-47</v>
      </c>
      <c r="AC58" s="44">
        <v>-47</v>
      </c>
      <c r="AD58" s="44">
        <v>-47</v>
      </c>
      <c r="AE58" s="222">
        <v>-47</v>
      </c>
      <c r="AF58" s="44">
        <v>-47</v>
      </c>
      <c r="AG58" s="44">
        <v>-47</v>
      </c>
      <c r="AH58" s="44">
        <v>-47</v>
      </c>
      <c r="AI58" s="44">
        <v>-47</v>
      </c>
      <c r="AJ58" s="222">
        <v>-47</v>
      </c>
      <c r="AK58" s="44">
        <v>-47</v>
      </c>
      <c r="AL58" s="44">
        <v>-47</v>
      </c>
      <c r="AM58" s="44">
        <v>-47</v>
      </c>
      <c r="AN58" s="44">
        <v>-47</v>
      </c>
      <c r="AO58" s="222">
        <v>-47</v>
      </c>
      <c r="AP58" s="44">
        <v>-47</v>
      </c>
      <c r="AQ58" s="44">
        <v>-47</v>
      </c>
      <c r="AR58" s="44">
        <v>-47</v>
      </c>
      <c r="AS58" s="44">
        <v>-47</v>
      </c>
      <c r="AT58" s="222">
        <v>-47</v>
      </c>
    </row>
    <row r="59" spans="1:46">
      <c r="A59" t="s">
        <v>311</v>
      </c>
      <c r="B59" s="26"/>
      <c r="C59" s="26"/>
      <c r="D59" s="26"/>
      <c r="E59" s="26"/>
      <c r="F59" s="190">
        <f>F7/F70</f>
        <v>-1.1748004569357241E-2</v>
      </c>
      <c r="G59" s="26">
        <f t="shared" ref="G59:Z59" si="212">G7/G70</f>
        <v>-1.2146164336432482E-2</v>
      </c>
      <c r="H59" s="26">
        <f t="shared" si="212"/>
        <v>-1.5221865468854331E-2</v>
      </c>
      <c r="I59" s="26">
        <f t="shared" si="212"/>
        <v>-1.3559480072988083E-2</v>
      </c>
      <c r="J59" s="26">
        <f t="shared" si="212"/>
        <v>-1.128765972391408E-2</v>
      </c>
      <c r="K59" s="190">
        <f t="shared" si="212"/>
        <v>-1.128765972391408E-2</v>
      </c>
      <c r="L59" s="26">
        <f t="shared" si="212"/>
        <v>-1.086499266264471E-2</v>
      </c>
      <c r="M59" s="26">
        <f t="shared" si="212"/>
        <v>-9.1997211613868615E-3</v>
      </c>
      <c r="N59" s="26">
        <f t="shared" si="212"/>
        <v>-1.3183140719634548E-2</v>
      </c>
      <c r="O59" s="26">
        <f t="shared" si="212"/>
        <v>-1.1390238438598209E-2</v>
      </c>
      <c r="P59" s="190">
        <f t="shared" si="212"/>
        <v>-1.1390238438598209E-2</v>
      </c>
      <c r="Q59" s="26">
        <f t="shared" si="212"/>
        <v>-9.545481541816208E-3</v>
      </c>
      <c r="R59" s="26">
        <f t="shared" si="212"/>
        <v>-1.1146691194698662E-2</v>
      </c>
      <c r="S59" s="26">
        <f t="shared" si="212"/>
        <v>-1.4147953943189644E-2</v>
      </c>
      <c r="T59" s="26">
        <f t="shared" si="212"/>
        <v>-1.350208951129972E-2</v>
      </c>
      <c r="U59" s="190">
        <f t="shared" si="212"/>
        <v>-1.350208951129972E-2</v>
      </c>
      <c r="V59" s="26">
        <f t="shared" si="212"/>
        <v>-1.2224786542954974E-2</v>
      </c>
      <c r="W59" s="26">
        <f t="shared" si="212"/>
        <v>-1.1883412385520332E-2</v>
      </c>
      <c r="X59" s="26">
        <f t="shared" si="212"/>
        <v>-1.365108012815087E-2</v>
      </c>
      <c r="Y59" s="26">
        <f t="shared" si="212"/>
        <v>-1.4328763296014688E-2</v>
      </c>
      <c r="Z59" s="190">
        <f t="shared" si="212"/>
        <v>-1.4328763296014688E-2</v>
      </c>
      <c r="AA59" s="69">
        <v>-1.2500000000000001E-2</v>
      </c>
      <c r="AB59" s="69">
        <v>1.2500000000000001E-2</v>
      </c>
      <c r="AC59" s="69">
        <v>1.2500000000000001E-2</v>
      </c>
      <c r="AD59" s="69">
        <v>1.2500000000000001E-2</v>
      </c>
      <c r="AE59" s="188">
        <v>1.2500000000000001E-2</v>
      </c>
      <c r="AF59" s="69">
        <v>-1.2500000000000001E-2</v>
      </c>
      <c r="AG59" s="69">
        <v>1.2500000000000001E-2</v>
      </c>
      <c r="AH59" s="69">
        <v>1.2500000000000001E-2</v>
      </c>
      <c r="AI59" s="69">
        <v>1.2500000000000001E-2</v>
      </c>
      <c r="AJ59" s="188">
        <v>1.2500000000000001E-2</v>
      </c>
      <c r="AK59" s="69">
        <v>-1.2500000000000001E-2</v>
      </c>
      <c r="AL59" s="69">
        <v>1.2500000000000001E-2</v>
      </c>
      <c r="AM59" s="69">
        <v>1.2500000000000001E-2</v>
      </c>
      <c r="AN59" s="69">
        <v>1.2500000000000001E-2</v>
      </c>
      <c r="AO59" s="188">
        <v>1.2500000000000001E-2</v>
      </c>
      <c r="AP59" s="69">
        <v>-1.2500000000000001E-2</v>
      </c>
      <c r="AQ59" s="69">
        <v>1.2500000000000001E-2</v>
      </c>
      <c r="AR59" s="69">
        <v>1.2500000000000001E-2</v>
      </c>
      <c r="AS59" s="69">
        <v>1.2500000000000001E-2</v>
      </c>
      <c r="AT59" s="188">
        <v>1.2500000000000001E-2</v>
      </c>
    </row>
    <row r="60" spans="1:46">
      <c r="A60" t="s">
        <v>303</v>
      </c>
      <c r="B60" s="26"/>
      <c r="C60" s="26"/>
      <c r="D60" s="26"/>
      <c r="E60" s="26"/>
      <c r="F60" s="190">
        <f>F7/F69</f>
        <v>1.0431193702653434E-2</v>
      </c>
      <c r="G60" s="26">
        <f t="shared" ref="G60:Z60" si="213">G7/G69</f>
        <v>9.8747854291942657E-3</v>
      </c>
      <c r="H60" s="26">
        <f t="shared" si="213"/>
        <v>1.1835603969561929E-2</v>
      </c>
      <c r="I60" s="26">
        <f t="shared" si="213"/>
        <v>1.0548341387777499E-2</v>
      </c>
      <c r="J60" s="26">
        <f t="shared" si="213"/>
        <v>8.6739971548452904E-3</v>
      </c>
      <c r="K60" s="190">
        <f t="shared" si="213"/>
        <v>8.6739971548452904E-3</v>
      </c>
      <c r="L60" s="26">
        <f t="shared" si="213"/>
        <v>8.2979516941781087E-3</v>
      </c>
      <c r="M60" s="26">
        <f t="shared" si="213"/>
        <v>7.0125110939334078E-3</v>
      </c>
      <c r="N60" s="26">
        <f t="shared" si="213"/>
        <v>9.746303706655619E-3</v>
      </c>
      <c r="O60" s="26">
        <f t="shared" si="213"/>
        <v>8.2762630387194606E-3</v>
      </c>
      <c r="P60" s="190">
        <f t="shared" si="213"/>
        <v>8.2762630387194606E-3</v>
      </c>
      <c r="Q60" s="26">
        <f t="shared" si="213"/>
        <v>7.2646385980482137E-3</v>
      </c>
      <c r="R60" s="26">
        <f t="shared" si="213"/>
        <v>8.6482433976860194E-3</v>
      </c>
      <c r="S60" s="26">
        <f t="shared" si="213"/>
        <v>1.1498138262978446E-2</v>
      </c>
      <c r="T60" s="26">
        <f t="shared" si="213"/>
        <v>1.151357965886547E-2</v>
      </c>
      <c r="U60" s="190">
        <f t="shared" si="213"/>
        <v>1.151357965886547E-2</v>
      </c>
      <c r="V60" s="26">
        <f t="shared" si="213"/>
        <v>1.0353380462667389E-2</v>
      </c>
      <c r="W60" s="26">
        <f t="shared" si="213"/>
        <v>1.0399288993841028E-2</v>
      </c>
      <c r="X60" s="26">
        <f t="shared" si="213"/>
        <v>1.2059608593803624E-2</v>
      </c>
      <c r="Y60" s="26">
        <f t="shared" si="213"/>
        <v>1.2734517425337639E-2</v>
      </c>
      <c r="Z60" s="190">
        <f t="shared" si="213"/>
        <v>1.2734517425337637E-2</v>
      </c>
      <c r="AA60" s="69">
        <v>0.01</v>
      </c>
      <c r="AB60" s="69">
        <v>0.01</v>
      </c>
      <c r="AC60" s="69">
        <v>0.01</v>
      </c>
      <c r="AD60" s="69">
        <v>0.01</v>
      </c>
      <c r="AE60" s="188">
        <v>0.01</v>
      </c>
      <c r="AF60" s="69">
        <v>0.01</v>
      </c>
      <c r="AG60" s="69">
        <v>0.01</v>
      </c>
      <c r="AH60" s="69">
        <v>0.01</v>
      </c>
      <c r="AI60" s="69">
        <v>0.01</v>
      </c>
      <c r="AJ60" s="188">
        <v>0.01</v>
      </c>
      <c r="AK60" s="69">
        <v>0.01</v>
      </c>
      <c r="AL60" s="69">
        <v>0.01</v>
      </c>
      <c r="AM60" s="69">
        <v>0.01</v>
      </c>
      <c r="AN60" s="69">
        <v>0.01</v>
      </c>
      <c r="AO60" s="188">
        <v>0.01</v>
      </c>
      <c r="AP60" s="69">
        <v>0.01</v>
      </c>
      <c r="AQ60" s="69">
        <v>0.01</v>
      </c>
      <c r="AR60" s="69">
        <v>0.01</v>
      </c>
      <c r="AS60" s="69">
        <v>0.01</v>
      </c>
      <c r="AT60" s="188">
        <v>0.01</v>
      </c>
    </row>
    <row r="61" spans="1:46">
      <c r="B61" s="68"/>
      <c r="C61" s="68"/>
      <c r="D61" s="68"/>
      <c r="E61" s="68"/>
      <c r="F61" s="221"/>
      <c r="G61" s="68"/>
      <c r="H61" s="68"/>
      <c r="I61" s="68"/>
      <c r="J61" s="68"/>
      <c r="K61" s="221"/>
      <c r="L61" s="68"/>
      <c r="M61" s="68"/>
      <c r="N61" s="68"/>
      <c r="O61" s="68"/>
      <c r="P61" s="221"/>
      <c r="Q61" s="68"/>
      <c r="R61" s="68"/>
      <c r="S61" s="68"/>
      <c r="T61" s="68"/>
      <c r="U61" s="221"/>
      <c r="V61" s="68"/>
      <c r="W61" s="68"/>
      <c r="X61" s="68"/>
      <c r="Y61" s="68"/>
      <c r="Z61" s="221"/>
      <c r="AA61" s="68"/>
      <c r="AB61" s="68"/>
      <c r="AC61" s="68"/>
      <c r="AD61" s="68"/>
      <c r="AE61" s="221"/>
      <c r="AF61" s="68"/>
      <c r="AG61" s="68"/>
      <c r="AH61" s="68"/>
      <c r="AI61" s="68"/>
      <c r="AJ61" s="221"/>
      <c r="AK61" s="68"/>
      <c r="AL61" s="68"/>
      <c r="AM61" s="68"/>
      <c r="AN61" s="68"/>
      <c r="AO61" s="221"/>
      <c r="AP61" s="68"/>
      <c r="AQ61" s="68"/>
      <c r="AR61" s="68"/>
      <c r="AS61" s="68"/>
      <c r="AT61" s="221"/>
    </row>
    <row r="62" spans="1:46">
      <c r="B62" s="68"/>
      <c r="C62" s="26"/>
      <c r="D62" s="26"/>
      <c r="E62" s="26"/>
      <c r="F62" s="190"/>
      <c r="G62" s="26"/>
      <c r="H62" s="26"/>
      <c r="I62" s="26"/>
      <c r="J62" s="26"/>
      <c r="K62" s="190"/>
      <c r="L62" s="26"/>
      <c r="M62" s="26"/>
      <c r="N62" s="26"/>
      <c r="O62" s="26"/>
      <c r="P62" s="190"/>
      <c r="Q62" s="26"/>
      <c r="R62" s="26"/>
      <c r="S62" s="26"/>
      <c r="T62" s="26"/>
      <c r="U62" s="190"/>
      <c r="V62" s="26"/>
      <c r="W62" s="26"/>
      <c r="X62" s="26"/>
      <c r="Y62" s="26"/>
      <c r="Z62" s="190"/>
      <c r="AA62" s="68"/>
      <c r="AB62" s="68"/>
      <c r="AC62" s="68"/>
      <c r="AD62" s="68"/>
      <c r="AE62" s="221"/>
      <c r="AF62" s="68"/>
      <c r="AG62" s="68"/>
      <c r="AH62" s="68"/>
      <c r="AI62" s="68"/>
      <c r="AJ62" s="221"/>
      <c r="AK62" s="68"/>
      <c r="AL62" s="68"/>
      <c r="AM62" s="68"/>
      <c r="AN62" s="68"/>
      <c r="AO62" s="221"/>
      <c r="AP62" s="68"/>
      <c r="AQ62" s="68"/>
      <c r="AR62" s="68"/>
      <c r="AS62" s="68"/>
      <c r="AT62" s="221"/>
    </row>
    <row r="63" spans="1:46">
      <c r="A63" t="s">
        <v>305</v>
      </c>
      <c r="B63" s="68"/>
      <c r="C63" s="68"/>
      <c r="D63" s="68"/>
      <c r="E63" s="68"/>
      <c r="F63" s="178">
        <f>F21/F70*365</f>
        <v>-107.6255178426412</v>
      </c>
      <c r="G63" s="23">
        <f t="shared" ref="G63:Z63" si="214">G21/G70*365</f>
        <v>-108.72260351338241</v>
      </c>
      <c r="H63" s="23">
        <f t="shared" si="214"/>
        <v>-107.53746035218199</v>
      </c>
      <c r="I63" s="23">
        <f t="shared" si="214"/>
        <v>-105.24337593433471</v>
      </c>
      <c r="J63" s="23">
        <f t="shared" si="214"/>
        <v>-97.276005984823641</v>
      </c>
      <c r="K63" s="178">
        <f t="shared" si="214"/>
        <v>-97.276005984823641</v>
      </c>
      <c r="L63" s="23">
        <f t="shared" si="214"/>
        <v>-97.611462579488034</v>
      </c>
      <c r="M63" s="23">
        <f t="shared" si="214"/>
        <v>-89.864561955956702</v>
      </c>
      <c r="N63" s="23">
        <f t="shared" si="214"/>
        <v>-80.460243965538623</v>
      </c>
      <c r="O63" s="23">
        <f t="shared" si="214"/>
        <v>-78.880791201713734</v>
      </c>
      <c r="P63" s="178">
        <f t="shared" si="214"/>
        <v>-78.880791201713734</v>
      </c>
      <c r="Q63" s="23">
        <f t="shared" si="214"/>
        <v>-70.673260875098634</v>
      </c>
      <c r="R63" s="23">
        <f t="shared" si="214"/>
        <v>-71.818339263030666</v>
      </c>
      <c r="S63" s="23">
        <f t="shared" si="214"/>
        <v>-63.234787371810825</v>
      </c>
      <c r="T63" s="23">
        <f t="shared" si="214"/>
        <v>-64.365808944986981</v>
      </c>
      <c r="U63" s="178">
        <f t="shared" si="214"/>
        <v>-64.365808944986981</v>
      </c>
      <c r="V63" s="23">
        <f t="shared" si="214"/>
        <v>-78.96562257864268</v>
      </c>
      <c r="W63" s="23">
        <f t="shared" si="214"/>
        <v>-75.260730991554723</v>
      </c>
      <c r="X63" s="23">
        <f t="shared" si="214"/>
        <v>-87.636394691140509</v>
      </c>
      <c r="Y63" s="23">
        <f t="shared" si="214"/>
        <v>-93.136471003849906</v>
      </c>
      <c r="Z63" s="178">
        <f t="shared" si="214"/>
        <v>-93.136471003849906</v>
      </c>
      <c r="AA63" s="61">
        <v>-87</v>
      </c>
      <c r="AB63" s="61">
        <v>-87</v>
      </c>
      <c r="AC63" s="61">
        <v>-87</v>
      </c>
      <c r="AD63" s="61">
        <v>-87</v>
      </c>
      <c r="AE63" s="183">
        <v>-87</v>
      </c>
      <c r="AF63" s="61">
        <v>-87</v>
      </c>
      <c r="AG63" s="61">
        <v>-87</v>
      </c>
      <c r="AH63" s="61">
        <v>-87</v>
      </c>
      <c r="AI63" s="61">
        <v>-87</v>
      </c>
      <c r="AJ63" s="183">
        <v>-87</v>
      </c>
      <c r="AK63" s="61">
        <v>-87</v>
      </c>
      <c r="AL63" s="61">
        <v>-87</v>
      </c>
      <c r="AM63" s="61">
        <v>-87</v>
      </c>
      <c r="AN63" s="61">
        <v>-87</v>
      </c>
      <c r="AO63" s="183">
        <v>-87</v>
      </c>
      <c r="AP63" s="61">
        <v>-87</v>
      </c>
      <c r="AQ63" s="61">
        <v>-87</v>
      </c>
      <c r="AR63" s="61">
        <v>-87</v>
      </c>
      <c r="AS63" s="61">
        <v>-87</v>
      </c>
      <c r="AT63" s="183">
        <v>-87</v>
      </c>
    </row>
    <row r="64" spans="1:46">
      <c r="A64" t="s">
        <v>306</v>
      </c>
      <c r="B64" s="26"/>
      <c r="C64" s="26"/>
      <c r="D64" s="26"/>
      <c r="E64" s="26"/>
      <c r="F64" s="190">
        <f t="shared" ref="F64:Z64" si="215">F22/F28</f>
        <v>3.5945064901088994E-2</v>
      </c>
      <c r="G64" s="26">
        <f t="shared" si="215"/>
        <v>3.7600613157980259E-2</v>
      </c>
      <c r="H64" s="26">
        <f t="shared" si="215"/>
        <v>3.7634401315245543E-2</v>
      </c>
      <c r="I64" s="26">
        <f t="shared" si="215"/>
        <v>3.9372436259177038E-2</v>
      </c>
      <c r="J64" s="26">
        <f t="shared" si="215"/>
        <v>3.8652042429094709E-2</v>
      </c>
      <c r="K64" s="190">
        <f t="shared" si="215"/>
        <v>3.8652042429094709E-2</v>
      </c>
      <c r="L64" s="26">
        <f t="shared" si="215"/>
        <v>2.9770090333418424E-2</v>
      </c>
      <c r="M64" s="26">
        <f t="shared" si="215"/>
        <v>2.9794277119811002E-2</v>
      </c>
      <c r="N64" s="26">
        <f t="shared" si="215"/>
        <v>2.3580619971753768E-2</v>
      </c>
      <c r="O64" s="26">
        <f t="shared" si="215"/>
        <v>0.35718520269559695</v>
      </c>
      <c r="P64" s="190">
        <f t="shared" si="215"/>
        <v>0.35718520269559695</v>
      </c>
      <c r="Q64" s="26">
        <f t="shared" si="215"/>
        <v>0.36503407650267022</v>
      </c>
      <c r="R64" s="26">
        <f t="shared" si="215"/>
        <v>0.36732401090500555</v>
      </c>
      <c r="S64" s="26">
        <f t="shared" si="215"/>
        <v>0.22456874756118114</v>
      </c>
      <c r="T64" s="26">
        <f t="shared" si="215"/>
        <v>2.2202535434772686E-2</v>
      </c>
      <c r="U64" s="190">
        <f t="shared" si="215"/>
        <v>2.2202535434772686E-2</v>
      </c>
      <c r="V64" s="26">
        <f t="shared" si="215"/>
        <v>1.8197429286771344E-2</v>
      </c>
      <c r="W64" s="26">
        <f t="shared" si="215"/>
        <v>1.8748486017745546E-2</v>
      </c>
      <c r="X64" s="26">
        <f t="shared" si="215"/>
        <v>0.12410374557489495</v>
      </c>
      <c r="Y64" s="26">
        <f t="shared" si="215"/>
        <v>1.7116105562013442E-2</v>
      </c>
      <c r="Z64" s="190">
        <f t="shared" si="215"/>
        <v>1.7116105562013442E-2</v>
      </c>
      <c r="AA64" s="58">
        <v>0.02</v>
      </c>
      <c r="AB64" s="58">
        <v>0.02</v>
      </c>
      <c r="AC64" s="58">
        <v>0.02</v>
      </c>
      <c r="AD64" s="58">
        <v>0.02</v>
      </c>
      <c r="AE64" s="187">
        <v>0.02</v>
      </c>
      <c r="AF64" s="58">
        <v>0.02</v>
      </c>
      <c r="AG64" s="58">
        <v>0.02</v>
      </c>
      <c r="AH64" s="58">
        <v>0.02</v>
      </c>
      <c r="AI64" s="58">
        <v>0.02</v>
      </c>
      <c r="AJ64" s="187">
        <v>0.02</v>
      </c>
      <c r="AK64" s="58">
        <v>0.02</v>
      </c>
      <c r="AL64" s="58">
        <v>0.02</v>
      </c>
      <c r="AM64" s="58">
        <v>0.02</v>
      </c>
      <c r="AN64" s="58">
        <v>0.02</v>
      </c>
      <c r="AO64" s="187">
        <v>0.02</v>
      </c>
      <c r="AP64" s="58">
        <v>0.02</v>
      </c>
      <c r="AQ64" s="58">
        <v>0.02</v>
      </c>
      <c r="AR64" s="58">
        <v>0.02</v>
      </c>
      <c r="AS64" s="58">
        <v>0.02</v>
      </c>
      <c r="AT64" s="187">
        <v>0.02</v>
      </c>
    </row>
    <row r="65" spans="1:46">
      <c r="A65" t="s">
        <v>307</v>
      </c>
      <c r="B65" s="26"/>
      <c r="C65" s="26"/>
      <c r="D65" s="26"/>
      <c r="E65" s="26"/>
      <c r="F65" s="190"/>
      <c r="G65" s="26"/>
      <c r="H65" s="26"/>
      <c r="I65" s="26"/>
      <c r="J65" s="26"/>
      <c r="K65" s="190"/>
      <c r="L65" s="26"/>
      <c r="M65" s="26"/>
      <c r="N65" s="26"/>
      <c r="O65" s="26"/>
      <c r="P65" s="190"/>
      <c r="Q65" s="26">
        <f t="shared" ref="Q65:Z65" si="216">Q23/Q29</f>
        <v>0.17962961957357923</v>
      </c>
      <c r="R65" s="26">
        <f t="shared" si="216"/>
        <v>0.164386302028561</v>
      </c>
      <c r="S65" s="26">
        <f t="shared" si="216"/>
        <v>0.16693749848415027</v>
      </c>
      <c r="T65" s="26">
        <f t="shared" si="216"/>
        <v>0.14286964059902812</v>
      </c>
      <c r="U65" s="190">
        <f t="shared" si="216"/>
        <v>0.14286964059902812</v>
      </c>
      <c r="V65" s="26">
        <f t="shared" si="216"/>
        <v>0.15100020373821904</v>
      </c>
      <c r="W65" s="26">
        <f t="shared" si="216"/>
        <v>0.14782018132173599</v>
      </c>
      <c r="X65" s="26">
        <f t="shared" si="216"/>
        <v>0.14364607576702251</v>
      </c>
      <c r="Y65" s="26">
        <f t="shared" si="216"/>
        <v>0.15609603052897469</v>
      </c>
      <c r="Z65" s="190">
        <f t="shared" si="216"/>
        <v>0.15609603052897469</v>
      </c>
      <c r="AA65" s="58">
        <v>0.15</v>
      </c>
      <c r="AB65" s="58">
        <v>0.15</v>
      </c>
      <c r="AC65" s="58">
        <v>0.15</v>
      </c>
      <c r="AD65" s="58">
        <v>0.15</v>
      </c>
      <c r="AE65" s="187">
        <v>0.15</v>
      </c>
      <c r="AF65" s="58">
        <v>0.15</v>
      </c>
      <c r="AG65" s="58">
        <v>0.15</v>
      </c>
      <c r="AH65" s="58">
        <v>0.15</v>
      </c>
      <c r="AI65" s="58">
        <v>0.15</v>
      </c>
      <c r="AJ65" s="187">
        <v>0.15</v>
      </c>
      <c r="AK65" s="58">
        <v>0.15</v>
      </c>
      <c r="AL65" s="58">
        <v>0.15</v>
      </c>
      <c r="AM65" s="58">
        <v>0.15</v>
      </c>
      <c r="AN65" s="58">
        <v>0.15</v>
      </c>
      <c r="AO65" s="187">
        <v>0.15</v>
      </c>
      <c r="AP65" s="58">
        <v>0.15</v>
      </c>
      <c r="AQ65" s="58">
        <v>0.15</v>
      </c>
      <c r="AR65" s="58">
        <v>0.15</v>
      </c>
      <c r="AS65" s="58">
        <v>0.15</v>
      </c>
      <c r="AT65" s="187">
        <v>0.15</v>
      </c>
    </row>
    <row r="66" spans="1:46">
      <c r="A66" t="s">
        <v>308</v>
      </c>
      <c r="B66" s="26"/>
      <c r="C66" s="26"/>
      <c r="D66" s="26"/>
      <c r="E66" s="26"/>
      <c r="F66" s="190">
        <f t="shared" ref="F66:Z66" si="217">F24/F32</f>
        <v>1.3859483860136728E-2</v>
      </c>
      <c r="G66" s="26">
        <f t="shared" si="217"/>
        <v>1.6498574437330299E-2</v>
      </c>
      <c r="H66" s="26">
        <f t="shared" si="217"/>
        <v>1.4814936667215003E-2</v>
      </c>
      <c r="I66" s="26">
        <f t="shared" si="217"/>
        <v>2.1650194944044104E-2</v>
      </c>
      <c r="J66" s="26">
        <f t="shared" si="217"/>
        <v>3.0800643911293616E-2</v>
      </c>
      <c r="K66" s="190">
        <f t="shared" si="217"/>
        <v>3.0800643911293616E-2</v>
      </c>
      <c r="L66" s="26">
        <f t="shared" si="217"/>
        <v>3.6770630717741726E-2</v>
      </c>
      <c r="M66" s="26">
        <f t="shared" si="217"/>
        <v>4.0694591667141324E-2</v>
      </c>
      <c r="N66" s="26">
        <f t="shared" si="217"/>
        <v>4.8522987796440285E-2</v>
      </c>
      <c r="O66" s="26">
        <f t="shared" si="217"/>
        <v>2.6311933196678083E-2</v>
      </c>
      <c r="P66" s="190">
        <f t="shared" si="217"/>
        <v>2.6311933196678083E-2</v>
      </c>
      <c r="Q66" s="26">
        <f t="shared" si="217"/>
        <v>1.7814100524778664E-2</v>
      </c>
      <c r="R66" s="26">
        <f t="shared" si="217"/>
        <v>1.1571972656343616E-2</v>
      </c>
      <c r="S66" s="26">
        <f t="shared" si="217"/>
        <v>7.4912867869035057E-3</v>
      </c>
      <c r="T66" s="26">
        <f t="shared" si="217"/>
        <v>8.9965452471188392E-3</v>
      </c>
      <c r="U66" s="190">
        <f t="shared" si="217"/>
        <v>8.9965452471188392E-3</v>
      </c>
      <c r="V66" s="26">
        <f t="shared" si="217"/>
        <v>7.1176996965504249E-3</v>
      </c>
      <c r="W66" s="26">
        <f t="shared" si="217"/>
        <v>6.3413726187602163E-3</v>
      </c>
      <c r="X66" s="26">
        <f t="shared" si="217"/>
        <v>3.7249612714225148E-3</v>
      </c>
      <c r="Y66" s="26">
        <f t="shared" si="217"/>
        <v>7.7817220097890589E-3</v>
      </c>
      <c r="Z66" s="190">
        <f t="shared" si="217"/>
        <v>7.7817220097890589E-3</v>
      </c>
      <c r="AA66" s="58">
        <v>7.0000000000000001E-3</v>
      </c>
      <c r="AB66" s="58">
        <v>7.0000000000000001E-3</v>
      </c>
      <c r="AC66" s="58">
        <v>7.0000000000000001E-3</v>
      </c>
      <c r="AD66" s="58">
        <v>7.0000000000000001E-3</v>
      </c>
      <c r="AE66" s="187">
        <v>7.0000000000000001E-3</v>
      </c>
      <c r="AF66" s="58">
        <v>7.0000000000000001E-3</v>
      </c>
      <c r="AG66" s="58">
        <v>7.0000000000000001E-3</v>
      </c>
      <c r="AH66" s="58">
        <v>7.0000000000000001E-3</v>
      </c>
      <c r="AI66" s="58">
        <v>7.0000000000000001E-3</v>
      </c>
      <c r="AJ66" s="187">
        <v>7.0000000000000001E-3</v>
      </c>
      <c r="AK66" s="58">
        <v>7.0000000000000001E-3</v>
      </c>
      <c r="AL66" s="58">
        <v>7.0000000000000001E-3</v>
      </c>
      <c r="AM66" s="58">
        <v>7.0000000000000001E-3</v>
      </c>
      <c r="AN66" s="58">
        <v>7.0000000000000001E-3</v>
      </c>
      <c r="AO66" s="187">
        <v>7.0000000000000001E-3</v>
      </c>
      <c r="AP66" s="58">
        <v>7.0000000000000001E-3</v>
      </c>
      <c r="AQ66" s="58">
        <v>7.0000000000000001E-3</v>
      </c>
      <c r="AR66" s="58">
        <v>7.0000000000000001E-3</v>
      </c>
      <c r="AS66" s="58">
        <v>7.0000000000000001E-3</v>
      </c>
      <c r="AT66" s="187">
        <v>7.0000000000000001E-3</v>
      </c>
    </row>
    <row r="69" spans="1:46">
      <c r="A69" s="23" t="s">
        <v>309</v>
      </c>
      <c r="B69" s="23"/>
      <c r="C69" s="23"/>
      <c r="D69" s="23"/>
      <c r="E69" s="23"/>
      <c r="F69" s="178">
        <f>'Income Satement'!F3</f>
        <v>1998.4290000000001</v>
      </c>
      <c r="G69" s="23">
        <f>SUM('Income Satement'!G3,'Income Satement'!C3:E3)</f>
        <v>2373.9250000000002</v>
      </c>
      <c r="H69" s="23">
        <f>SUM('Income Satement'!G3:H3,'Income Satement'!D3:E3)</f>
        <v>2575.1959999999999</v>
      </c>
      <c r="I69" s="23">
        <f>SUM('Income Satement'!G3:I3,'Income Satement'!E3)</f>
        <v>2784.7979999999998</v>
      </c>
      <c r="J69" s="23">
        <f>SUM('Income Satement'!G3:J3)</f>
        <v>3060.6419999999998</v>
      </c>
      <c r="K69" s="178">
        <f>'Income Satement'!K3</f>
        <v>3060.6419999999998</v>
      </c>
      <c r="L69" s="23">
        <f>SUM('Income Satement'!L3,'Income Satement'!H3:J3)</f>
        <v>3212.1179999999999</v>
      </c>
      <c r="M69" s="23">
        <f>SUM('Income Satement'!L3:M3,'Income Satement'!I3:J3)</f>
        <v>3492.9</v>
      </c>
      <c r="N69" s="23">
        <f>SUM('Income Satement'!L3:N3,'Income Satement'!J3)</f>
        <v>3816.7290000000003</v>
      </c>
      <c r="O69" s="23">
        <f>SUM('Income Satement'!L3:O3)</f>
        <v>3931.8470000000002</v>
      </c>
      <c r="P69" s="178">
        <f>'Income Satement'!P3</f>
        <v>3931.8470000000002</v>
      </c>
      <c r="Q69" s="23">
        <f>SUM('Income Satement'!Q3,'Income Satement'!M3:O3)</f>
        <v>3871.6309999999999</v>
      </c>
      <c r="R69" s="23">
        <f>SUM('Income Satement'!Q3:R3,'Income Satement'!N3:O3)</f>
        <v>3769.4360000000001</v>
      </c>
      <c r="S69" s="23">
        <f>SUM('Income Satement'!Q3:S3,'Income Satement'!O3)</f>
        <v>3490.826</v>
      </c>
      <c r="T69" s="23">
        <f>SUM('Income Satement'!Q3:T3)</f>
        <v>3283.5140000000001</v>
      </c>
      <c r="U69" s="178">
        <f>'Income Satement'!U3</f>
        <v>3283.5140000000001</v>
      </c>
      <c r="V69" s="23">
        <f>SUM('Income Satement'!V3,'Income Satement'!R3:T3)</f>
        <v>3126.998</v>
      </c>
      <c r="W69" s="23">
        <f>SUM('Income Satement'!V3:W3,'Income Satement'!S3:T3)</f>
        <v>2791.5369999999998</v>
      </c>
      <c r="X69" s="23">
        <f>SUM('Income Satement'!V3:X3,'Income Satement'!T3)</f>
        <v>2607.8789999999999</v>
      </c>
      <c r="Y69" s="23">
        <f>SUM('Income Satement'!V3:Y3)</f>
        <v>2649.9629999999997</v>
      </c>
      <c r="Z69" s="178">
        <f>'Income Satement'!Z3</f>
        <v>2649.9630000000002</v>
      </c>
      <c r="AA69" s="23">
        <f ca="1">SUM('Income Satement'!AA3,'Income Satement'!W3:Y3)</f>
        <v>2465.6465519999997</v>
      </c>
      <c r="AB69" s="23">
        <f ca="1">SUM('Income Satement'!AA3:AB3,'Income Satement'!X3:Y3)</f>
        <v>2497.5394119999996</v>
      </c>
      <c r="AC69" s="23">
        <f ca="1">SUM('Income Satement'!AA3:AC3,'Income Satement'!Y3)</f>
        <v>2494.1038439999998</v>
      </c>
      <c r="AD69" s="23">
        <f ca="1">SUM('Income Satement'!AA3:AD3)</f>
        <v>2345.576016</v>
      </c>
      <c r="AE69" s="178">
        <f ca="1">'Income Satement'!AE3</f>
        <v>2345.576016</v>
      </c>
      <c r="AF69" s="23">
        <f ca="1">SUM('Income Satement'!AF3,'Income Satement'!AB3:AD3)</f>
        <v>2840.8342961600001</v>
      </c>
      <c r="AG69" s="23">
        <f ca="1">SUM('Income Satement'!AF3:AG3,'Income Satement'!AC3:AD3)</f>
        <v>3262.2267707999999</v>
      </c>
      <c r="AH69" s="23">
        <f ca="1">SUM('Income Satement'!AF3:AH3,'Income Satement'!AD3)</f>
        <v>3535.95544548</v>
      </c>
      <c r="AI69" s="23">
        <f ca="1">SUM('Income Satement'!AF3:AI3)</f>
        <v>3849.9458541599997</v>
      </c>
      <c r="AJ69" s="178">
        <f ca="1">'Income Satement'!AJ3</f>
        <v>3849.9458541599997</v>
      </c>
      <c r="AK69" s="23">
        <f ca="1">SUM('Income Satement'!AK3,'Income Satement'!AG3:AI3)</f>
        <v>3960.0124857499995</v>
      </c>
      <c r="AL69" s="23">
        <f ca="1">SUM('Income Satement'!AK3:AL3,'Income Satement'!AH3:AI3)</f>
        <v>4167.9034662099994</v>
      </c>
      <c r="AM69" s="23">
        <f ca="1">SUM('Income Satement'!AK3:AM3,'Income Satement'!AI3)</f>
        <v>4509.4592782299997</v>
      </c>
      <c r="AN69" s="23">
        <f ca="1">SUM('Income Satement'!AK3:AN3)</f>
        <v>4727.1094505999999</v>
      </c>
      <c r="AO69" s="178">
        <f ca="1">'Income Satement'!AO3</f>
        <v>4727.1094505999999</v>
      </c>
      <c r="AP69" s="23">
        <f ca="1">SUM('Income Satement'!AP3,'Income Satement'!AL3:AN3)</f>
        <v>4749.7579632500001</v>
      </c>
      <c r="AQ69" s="23">
        <f ca="1">SUM('Income Satement'!AP3:AQ3,'Income Satement'!AM3:AN3)</f>
        <v>4762.0090990999997</v>
      </c>
      <c r="AR69" s="23">
        <f ca="1">SUM('Income Satement'!AP3:AR3,'Income Satement'!AN3)</f>
        <v>4569.6365789000001</v>
      </c>
      <c r="AS69" s="23">
        <f ca="1">SUM('Income Satement'!AP3:AS3)</f>
        <v>4305.4768769000002</v>
      </c>
      <c r="AT69" s="178">
        <f ca="1">'Income Satement'!AT3</f>
        <v>4305.4768769000002</v>
      </c>
    </row>
    <row r="70" spans="1:46">
      <c r="A70" s="23" t="s">
        <v>310</v>
      </c>
      <c r="B70" s="23"/>
      <c r="C70" s="23"/>
      <c r="D70" s="23"/>
      <c r="E70" s="23"/>
      <c r="F70" s="178">
        <f>'Income Satement'!F4</f>
        <v>-1774.4290000000001</v>
      </c>
      <c r="G70" s="23">
        <f>SUM('Income Satement'!G4,'Income Satement'!C4:E4)</f>
        <v>-1929.9920000000002</v>
      </c>
      <c r="H70" s="23">
        <f>SUM('Income Satement'!G4:H4,'Income Satement'!D4:E4)</f>
        <v>-2002.317</v>
      </c>
      <c r="I70" s="23">
        <f>SUM('Income Satement'!G4:I4,'Income Satement'!E4)</f>
        <v>-2166.3810000000003</v>
      </c>
      <c r="J70" s="23">
        <f>SUM('Income Satement'!G4:J4)</f>
        <v>-2351.9490000000001</v>
      </c>
      <c r="K70" s="178">
        <f>'Income Satement'!K4</f>
        <v>-2351.9490000000001</v>
      </c>
      <c r="L70" s="23">
        <f>SUM('Income Satement'!L4,'Income Satement'!H4:J4)</f>
        <v>-2453.1999999999998</v>
      </c>
      <c r="M70" s="23">
        <f>SUM('Income Satement'!L4:M4,'Income Satement'!I4:J4)</f>
        <v>-2662.4720000000002</v>
      </c>
      <c r="N70" s="23">
        <f>SUM('Income Satement'!L4:N4,'Income Satement'!J4)</f>
        <v>-2821.71</v>
      </c>
      <c r="O70" s="23">
        <f>SUM('Income Satement'!L4:O4)</f>
        <v>-2856.92</v>
      </c>
      <c r="P70" s="178">
        <f>'Income Satement'!P4</f>
        <v>-2856.92</v>
      </c>
      <c r="Q70" s="23">
        <f>SUM('Income Satement'!Q4,'Income Satement'!M4:O4)</f>
        <v>-2946.5250000000001</v>
      </c>
      <c r="R70" s="23">
        <f>SUM('Income Satement'!Q4:R4,'Income Satement'!N4:O4)</f>
        <v>-2924.5450000000001</v>
      </c>
      <c r="S70" s="23">
        <f>SUM('Income Satement'!Q4:S4,'Income Satement'!O4)</f>
        <v>-2837.018</v>
      </c>
      <c r="T70" s="23">
        <f>SUM('Income Satement'!Q4:T4)</f>
        <v>-2799.9369999999999</v>
      </c>
      <c r="U70" s="178">
        <f>'Income Satement'!U4</f>
        <v>-2799.9369999999999</v>
      </c>
      <c r="V70" s="23">
        <f>SUM('Income Satement'!V4,'Income Satement'!R4:T4)</f>
        <v>-2648.308</v>
      </c>
      <c r="W70" s="23">
        <f>SUM('Income Satement'!V4:W4,'Income Satement'!S4:T4)</f>
        <v>-2442.9009999999998</v>
      </c>
      <c r="X70" s="23">
        <f>SUM('Income Satement'!V4:X4,'Income Satement'!T4)</f>
        <v>-2303.8470000000002</v>
      </c>
      <c r="Y70" s="23">
        <f>SUM('Income Satement'!V4:Y4)</f>
        <v>-2355.123</v>
      </c>
      <c r="Z70" s="178">
        <f>'Income Satement'!Z4</f>
        <v>-2355.123</v>
      </c>
      <c r="AA70" s="23">
        <f ca="1">SUM('Income Satement'!AA4,'Income Satement'!W4:Y4)</f>
        <v>-2241.3980033722878</v>
      </c>
      <c r="AB70" s="23">
        <f ca="1">SUM('Income Satement'!AA4:AB4,'Income Satement'!X4:Y4)</f>
        <v>-2230.8390666594878</v>
      </c>
      <c r="AC70" s="23">
        <f ca="1">SUM('Income Satement'!AA4:AC4,'Income Satement'!Y4)</f>
        <v>-2173.229118766496</v>
      </c>
      <c r="AD70" s="23">
        <f ca="1">SUM('Income Satement'!AA4:AD4)</f>
        <v>-2017.9028281218239</v>
      </c>
      <c r="AE70" s="178">
        <f ca="1">'Income Satement'!AE4</f>
        <v>-2017.9028281218241</v>
      </c>
      <c r="AF70" s="23">
        <f ca="1">SUM('Income Satement'!AF4,'Income Satement'!AB4:AD4)</f>
        <v>-2356.53209719596</v>
      </c>
      <c r="AG70" s="23">
        <f ca="1">SUM('Income Satement'!AF4:AG4,'Income Satement'!AC4:AD4)</f>
        <v>-2654.6986810226531</v>
      </c>
      <c r="AH70" s="23">
        <f ca="1">SUM('Income Satement'!AF4:AH4,'Income Satement'!AD4)</f>
        <v>-2856.0541155235264</v>
      </c>
      <c r="AI70" s="23">
        <f ca="1">SUM('Income Satement'!AF4:AI4)</f>
        <v>-3074.6301139851221</v>
      </c>
      <c r="AJ70" s="178">
        <f ca="1">'Income Satement'!AJ4</f>
        <v>-3079.1327949152096</v>
      </c>
      <c r="AK70" s="23">
        <f ca="1">SUM('Income Satement'!AK4,'Income Satement'!AG4:AI4)</f>
        <v>-3134.798225695261</v>
      </c>
      <c r="AL70" s="23">
        <f ca="1">SUM('Income Satement'!AK4:AL4,'Income Satement'!AH4:AI4)</f>
        <v>-3250.3082753862891</v>
      </c>
      <c r="AM70" s="23">
        <f ca="1">SUM('Income Satement'!AK4:AM4,'Income Satement'!AI4)</f>
        <v>-3446.7834744694264</v>
      </c>
      <c r="AN70" s="23">
        <f ca="1">SUM('Income Satement'!AK4:AN4)</f>
        <v>-3566.1685117174738</v>
      </c>
      <c r="AO70" s="178">
        <f ca="1">'Income Satement'!AO4</f>
        <v>-3566.2968183634111</v>
      </c>
      <c r="AP70" s="23">
        <f ca="1">SUM('Income Satement'!AP4,'Income Satement'!AL4:AN4)</f>
        <v>-3633.6502086790238</v>
      </c>
      <c r="AQ70" s="23">
        <f ca="1">SUM('Income Satement'!AP4:AQ4,'Income Satement'!AM4:AN4)</f>
        <v>-3695.5250459301619</v>
      </c>
      <c r="AR70" s="23">
        <f ca="1">SUM('Income Satement'!AP4:AR4,'Income Satement'!AN4)</f>
        <v>-3630.4523277715939</v>
      </c>
      <c r="AS70" s="23">
        <f ca="1">SUM('Income Satement'!AP4:AS4)</f>
        <v>-3517.3013124437239</v>
      </c>
      <c r="AT70" s="178">
        <f ca="1">'Income Satement'!AT4</f>
        <v>-3525.9702883372552</v>
      </c>
    </row>
    <row r="71" spans="1:46">
      <c r="A71" s="23"/>
      <c r="B71" s="23"/>
      <c r="C71" s="23"/>
      <c r="D71" s="23"/>
      <c r="E71" s="23"/>
      <c r="F71" s="178"/>
      <c r="G71" s="23"/>
      <c r="H71" s="23"/>
      <c r="I71" s="23"/>
      <c r="J71" s="23"/>
      <c r="K71" s="178"/>
      <c r="L71" s="23"/>
      <c r="M71" s="23"/>
      <c r="N71" s="23"/>
      <c r="O71" s="23"/>
      <c r="P71" s="178"/>
      <c r="Q71" s="23"/>
      <c r="R71" s="23"/>
      <c r="S71" s="23"/>
      <c r="T71" s="23"/>
      <c r="U71" s="178"/>
      <c r="V71" s="23"/>
      <c r="W71" s="23"/>
      <c r="X71" s="23"/>
      <c r="Y71" s="23"/>
      <c r="Z71" s="178"/>
      <c r="AA71" s="23"/>
      <c r="AB71" s="23"/>
      <c r="AC71" s="23"/>
      <c r="AD71" s="23"/>
      <c r="AE71" s="178"/>
      <c r="AF71" s="23"/>
      <c r="AG71" s="23"/>
      <c r="AH71" s="23"/>
      <c r="AI71" s="23"/>
      <c r="AJ71" s="178"/>
      <c r="AK71" s="23"/>
      <c r="AL71" s="23"/>
      <c r="AM71" s="23"/>
      <c r="AN71" s="23"/>
      <c r="AO71" s="178"/>
      <c r="AP71" s="23"/>
      <c r="AQ71" s="23"/>
      <c r="AR71" s="23"/>
      <c r="AS71" s="23"/>
      <c r="AT71" s="178"/>
    </row>
    <row r="72" spans="1:46">
      <c r="A72" s="23" t="s">
        <v>372</v>
      </c>
      <c r="B72" s="23">
        <f>B48-B49</f>
        <v>-27.915999999999968</v>
      </c>
      <c r="C72" s="23">
        <f t="shared" ref="C72:AT72" si="218">C48-C49</f>
        <v>-31.133000000000052</v>
      </c>
      <c r="D72" s="23">
        <f t="shared" si="218"/>
        <v>-22.042999999999978</v>
      </c>
      <c r="E72" s="23">
        <f t="shared" si="218"/>
        <v>38.865999999999886</v>
      </c>
      <c r="F72" s="178">
        <f t="shared" si="218"/>
        <v>-42.225999999999999</v>
      </c>
      <c r="G72" s="23">
        <f t="shared" si="218"/>
        <v>154.76500000000007</v>
      </c>
      <c r="H72" s="23">
        <f t="shared" si="218"/>
        <v>88.997999999999976</v>
      </c>
      <c r="I72" s="23">
        <f t="shared" si="218"/>
        <v>26.788000000000025</v>
      </c>
      <c r="J72" s="23">
        <f t="shared" si="218"/>
        <v>82.953999999999823</v>
      </c>
      <c r="K72" s="178">
        <f t="shared" si="218"/>
        <v>353.50499999999971</v>
      </c>
      <c r="L72" s="23">
        <f t="shared" si="218"/>
        <v>162.01700000000002</v>
      </c>
      <c r="M72" s="23">
        <f t="shared" si="218"/>
        <v>82.631000000000057</v>
      </c>
      <c r="N72" s="23">
        <f t="shared" si="218"/>
        <v>131.65700000000004</v>
      </c>
      <c r="O72" s="23">
        <f t="shared" si="218"/>
        <v>127.35300000000007</v>
      </c>
      <c r="P72" s="178">
        <f t="shared" si="218"/>
        <v>503.65800000000013</v>
      </c>
      <c r="Q72" s="23">
        <f t="shared" si="218"/>
        <v>-13.793999999999926</v>
      </c>
      <c r="R72" s="23">
        <f t="shared" si="218"/>
        <v>30.844999999999985</v>
      </c>
      <c r="S72" s="23">
        <f t="shared" si="218"/>
        <v>-29.360000000000035</v>
      </c>
      <c r="T72" s="23">
        <f t="shared" si="218"/>
        <v>41.035999999999973</v>
      </c>
      <c r="U72" s="178">
        <f t="shared" si="218"/>
        <v>28.727000000000231</v>
      </c>
      <c r="V72" s="23">
        <f t="shared" si="218"/>
        <v>36.058999999999912</v>
      </c>
      <c r="W72" s="23">
        <f t="shared" si="218"/>
        <v>-42.662000000000049</v>
      </c>
      <c r="X72" s="23">
        <f t="shared" si="218"/>
        <v>-79.649000000000086</v>
      </c>
      <c r="Y72" s="23">
        <f t="shared" si="218"/>
        <v>-3.302000000000028</v>
      </c>
      <c r="Z72" s="178">
        <f t="shared" si="218"/>
        <v>-89.553999999999874</v>
      </c>
      <c r="AA72" s="23">
        <f t="shared" ca="1" si="218"/>
        <v>-7.6900473651416021</v>
      </c>
      <c r="AB72" s="23">
        <f t="shared" ca="1" si="218"/>
        <v>-11.728065337099522</v>
      </c>
      <c r="AC72" s="23">
        <f t="shared" ca="1" si="218"/>
        <v>-3.9182494714226337</v>
      </c>
      <c r="AD72" s="23">
        <f t="shared" ca="1" si="218"/>
        <v>32.337844407240645</v>
      </c>
      <c r="AE72" s="178">
        <f t="shared" ca="1" si="218"/>
        <v>70.389445300984875</v>
      </c>
      <c r="AF72" s="23">
        <f t="shared" ca="1" si="218"/>
        <v>103.66280625722423</v>
      </c>
      <c r="AG72" s="23">
        <f t="shared" ca="1" si="218"/>
        <v>82.336611737575922</v>
      </c>
      <c r="AH72" s="23">
        <f t="shared" ca="1" si="218"/>
        <v>58.658767872339531</v>
      </c>
      <c r="AI72" s="23">
        <f t="shared" ca="1" si="218"/>
        <v>85.782933003585484</v>
      </c>
      <c r="AJ72" s="178">
        <f t="shared" ca="1" si="218"/>
        <v>309.69144469347452</v>
      </c>
      <c r="AK72" s="23">
        <f t="shared" ca="1" si="218"/>
        <v>132.62108823983496</v>
      </c>
      <c r="AL72" s="23">
        <f t="shared" ca="1" si="218"/>
        <v>134.59222696802652</v>
      </c>
      <c r="AM72" s="23">
        <f t="shared" ca="1" si="218"/>
        <v>139.93029351024967</v>
      </c>
      <c r="AN72" s="23">
        <f t="shared" ca="1" si="218"/>
        <v>140.39786585853344</v>
      </c>
      <c r="AO72" s="178">
        <f t="shared" ca="1" si="218"/>
        <v>528.44948171238366</v>
      </c>
      <c r="AP72" s="23">
        <f t="shared" ca="1" si="218"/>
        <v>128.34863062361174</v>
      </c>
      <c r="AQ72" s="23">
        <f t="shared" ca="1" si="218"/>
        <v>127.93703203658586</v>
      </c>
      <c r="AR72" s="23">
        <f t="shared" ca="1" si="218"/>
        <v>83.094514665433451</v>
      </c>
      <c r="AS72" s="23">
        <f t="shared" ca="1" si="218"/>
        <v>68.358622175232057</v>
      </c>
      <c r="AT72" s="178">
        <f t="shared" ca="1" si="218"/>
        <v>382.87407301615696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BF41-3A81-124E-BFA8-315EA6267D03}">
  <dimension ref="A1:AT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baseColWidth="10" defaultRowHeight="14"/>
  <cols>
    <col min="1" max="1" width="53.6640625" customWidth="1"/>
    <col min="4" max="4" width="10.83203125" customWidth="1"/>
    <col min="6" max="6" width="10.83203125" style="76"/>
    <col min="11" max="11" width="10.83203125" style="76"/>
    <col min="16" max="16" width="10.83203125" style="76"/>
    <col min="21" max="21" width="10.83203125" style="76"/>
    <col min="25" max="25" width="11.6640625" customWidth="1"/>
    <col min="26" max="26" width="10.83203125" style="76"/>
    <col min="31" max="31" width="10.83203125" style="76"/>
    <col min="36" max="36" width="10.83203125" style="76"/>
    <col min="41" max="41" width="10.83203125" style="76"/>
    <col min="46" max="46" width="10.83203125" style="76"/>
  </cols>
  <sheetData>
    <row r="1" spans="1:46" ht="15">
      <c r="A1" s="32" t="str">
        <f>'Revenue Build'!A1</f>
        <v>MEOH - Sahil Chawla</v>
      </c>
      <c r="B1" s="32" t="str">
        <f>'Revenue Build'!B1</f>
        <v>Q1 2016</v>
      </c>
      <c r="C1" s="32" t="str">
        <f>'Revenue Build'!C1</f>
        <v>Q2 2016</v>
      </c>
      <c r="D1" s="32" t="str">
        <f>'Revenue Build'!D1</f>
        <v>Q3 2016</v>
      </c>
      <c r="E1" s="32" t="str">
        <f>'Revenue Build'!E1</f>
        <v>Q4 2016</v>
      </c>
      <c r="F1" s="75" t="str">
        <f>'Revenue Build'!F1</f>
        <v>FY 2016</v>
      </c>
      <c r="G1" s="32" t="str">
        <f>'Revenue Build'!G1</f>
        <v>Q1 2017</v>
      </c>
      <c r="H1" s="32" t="str">
        <f>'Revenue Build'!H1</f>
        <v>Q2 2017</v>
      </c>
      <c r="I1" s="32" t="str">
        <f>'Revenue Build'!I1</f>
        <v>Q3 2017</v>
      </c>
      <c r="J1" s="32" t="str">
        <f>'Revenue Build'!J1</f>
        <v>Q4 2017</v>
      </c>
      <c r="K1" s="75" t="str">
        <f>'Revenue Build'!K1</f>
        <v>FY 2017</v>
      </c>
      <c r="L1" s="32" t="str">
        <f>'Revenue Build'!L1</f>
        <v>Q1 2018</v>
      </c>
      <c r="M1" s="32" t="str">
        <f>'Revenue Build'!M1</f>
        <v>Q2 2018</v>
      </c>
      <c r="N1" s="32" t="str">
        <f>'Revenue Build'!N1</f>
        <v>Q3 2018</v>
      </c>
      <c r="O1" s="32" t="str">
        <f>'Revenue Build'!O1</f>
        <v>Q4 2018</v>
      </c>
      <c r="P1" s="75" t="str">
        <f>'Revenue Build'!P1</f>
        <v>FY 2018</v>
      </c>
      <c r="Q1" s="32" t="str">
        <f>'Revenue Build'!Q1</f>
        <v>Q1 2019</v>
      </c>
      <c r="R1" s="32" t="str">
        <f>'Revenue Build'!R1</f>
        <v>Q2 2019</v>
      </c>
      <c r="S1" s="32" t="str">
        <f>'Revenue Build'!S1</f>
        <v>Q3 2019</v>
      </c>
      <c r="T1" s="32" t="str">
        <f>'Revenue Build'!T1</f>
        <v>Q4 2019</v>
      </c>
      <c r="U1" s="75" t="str">
        <f>'Revenue Build'!U1</f>
        <v>FY 2019</v>
      </c>
      <c r="V1" s="32" t="str">
        <f>'Revenue Build'!V1</f>
        <v>Q1 2020</v>
      </c>
      <c r="W1" s="32" t="str">
        <f>'Revenue Build'!W1</f>
        <v>Q2 2020</v>
      </c>
      <c r="X1" s="32" t="str">
        <f>'Revenue Build'!X1</f>
        <v>Q3 2020</v>
      </c>
      <c r="Y1" s="32" t="str">
        <f>'Revenue Build'!Y1</f>
        <v>Q4 2020</v>
      </c>
      <c r="Z1" s="75" t="str">
        <f>'Revenue Build'!Z1</f>
        <v>FY 2020</v>
      </c>
      <c r="AA1" s="32" t="str">
        <f>'Revenue Build'!AA1</f>
        <v>Q1 2021</v>
      </c>
      <c r="AB1" s="32" t="str">
        <f>'Revenue Build'!AB1</f>
        <v>Q2 2021</v>
      </c>
      <c r="AC1" s="32" t="str">
        <f>'Revenue Build'!AC1</f>
        <v>Q3 2021</v>
      </c>
      <c r="AD1" s="32" t="str">
        <f>'Revenue Build'!AD1</f>
        <v>Q4 2021</v>
      </c>
      <c r="AE1" s="75" t="str">
        <f>'Revenue Build'!AE1</f>
        <v>FY 2021</v>
      </c>
      <c r="AF1" s="32" t="str">
        <f>'Revenue Build'!AF1</f>
        <v>Q1 2022</v>
      </c>
      <c r="AG1" s="32" t="str">
        <f>'Revenue Build'!AG1</f>
        <v>Q2 2022</v>
      </c>
      <c r="AH1" s="32" t="str">
        <f>'Revenue Build'!AH1</f>
        <v>Q3 2022</v>
      </c>
      <c r="AI1" s="32" t="str">
        <f>'Revenue Build'!AI1</f>
        <v>Q4 2022</v>
      </c>
      <c r="AJ1" s="75" t="str">
        <f>'Revenue Build'!AJ1</f>
        <v>FY 2022</v>
      </c>
      <c r="AK1" s="32" t="str">
        <f>'Revenue Build'!AK1</f>
        <v>Q1 2023</v>
      </c>
      <c r="AL1" s="32" t="str">
        <f>'Revenue Build'!AL1</f>
        <v>Q2 2023</v>
      </c>
      <c r="AM1" s="32" t="str">
        <f>'Revenue Build'!AM1</f>
        <v>Q3 2023</v>
      </c>
      <c r="AN1" s="32" t="str">
        <f>'Revenue Build'!AN1</f>
        <v>Q4 2023</v>
      </c>
      <c r="AO1" s="75" t="str">
        <f>'Revenue Build'!AO1</f>
        <v>FY 2023</v>
      </c>
      <c r="AP1" s="32" t="str">
        <f>'Revenue Build'!AP1</f>
        <v>Q1 2024</v>
      </c>
      <c r="AQ1" s="32" t="str">
        <f>'Revenue Build'!AQ1</f>
        <v>Q2 2024</v>
      </c>
      <c r="AR1" s="32" t="str">
        <f>'Revenue Build'!AR1</f>
        <v>Q3 2024</v>
      </c>
      <c r="AS1" s="32" t="str">
        <f>'Revenue Build'!AS1</f>
        <v>Q4 2024</v>
      </c>
      <c r="AT1" s="75" t="str">
        <f>'Revenue Build'!AT1</f>
        <v>FY 2024</v>
      </c>
    </row>
    <row r="3" spans="1:46" ht="15">
      <c r="A3" s="35" t="s">
        <v>229</v>
      </c>
    </row>
    <row r="4" spans="1:46">
      <c r="A4" s="15" t="s">
        <v>230</v>
      </c>
      <c r="B4" s="23">
        <v>-30.366</v>
      </c>
      <c r="C4" s="23">
        <v>-7.2469999999999999</v>
      </c>
      <c r="D4" s="23">
        <v>-15.494</v>
      </c>
      <c r="E4" s="23">
        <v>24.881999999999998</v>
      </c>
      <c r="F4" s="77">
        <v>-28.225000000000001</v>
      </c>
      <c r="G4" s="23">
        <v>151.02799999999999</v>
      </c>
      <c r="H4" s="23">
        <v>100.79</v>
      </c>
      <c r="I4" s="23">
        <v>38.381999999999998</v>
      </c>
      <c r="J4" s="23">
        <v>84.896999999999963</v>
      </c>
      <c r="K4" s="77">
        <v>375.09699999999998</v>
      </c>
      <c r="L4" s="23">
        <v>197.30699999999999</v>
      </c>
      <c r="M4" s="23">
        <v>135.495</v>
      </c>
      <c r="N4" s="23">
        <v>147.86600000000001</v>
      </c>
      <c r="O4" s="23">
        <v>177.31600000000006</v>
      </c>
      <c r="P4" s="77">
        <v>657.98400000000004</v>
      </c>
      <c r="Q4" s="23">
        <v>46.350999999999999</v>
      </c>
      <c r="R4" s="23">
        <v>49.387999999999998</v>
      </c>
      <c r="S4" s="23">
        <v>-13.034000000000001</v>
      </c>
      <c r="T4" s="23">
        <v>33.661000000000001</v>
      </c>
      <c r="U4" s="77">
        <v>116.366</v>
      </c>
      <c r="V4" s="23">
        <v>33.679000000000002</v>
      </c>
      <c r="W4" s="23">
        <v>-61.569000000000003</v>
      </c>
      <c r="X4" s="23">
        <v>-79.488</v>
      </c>
      <c r="Y4" s="23">
        <v>-17.948999999999998</v>
      </c>
      <c r="Z4" s="77">
        <v>-125.327</v>
      </c>
      <c r="AA4" s="96">
        <f ca="1">'Income Satement'!AA28</f>
        <v>-16.148351449755154</v>
      </c>
      <c r="AB4" s="96">
        <f ca="1">'Income Satement'!AB28</f>
        <v>-19.763767220735687</v>
      </c>
      <c r="AC4" s="96">
        <f ca="1">'Income Satement'!AC28</f>
        <v>-12.632357245636971</v>
      </c>
      <c r="AD4" s="96">
        <f ca="1">'Income Satement'!AD28</f>
        <v>8.0238556579561227</v>
      </c>
      <c r="AE4" s="97">
        <f ca="1">SUM(AA4:AD4)</f>
        <v>-40.520620258171689</v>
      </c>
      <c r="AF4" s="96">
        <f ca="1">'Income Satement'!AF28</f>
        <v>111.10084085085782</v>
      </c>
      <c r="AG4" s="96">
        <f ca="1">'Income Satement'!AG28</f>
        <v>80.461000471894351</v>
      </c>
      <c r="AH4" s="96">
        <f ca="1">'Income Satement'!AH28</f>
        <v>46.695626833799423</v>
      </c>
      <c r="AI4" s="96">
        <f ca="1">'Income Satement'!AI28</f>
        <v>84.498718005848545</v>
      </c>
      <c r="AJ4" s="97">
        <f ca="1">SUM(AF4:AI4)</f>
        <v>322.75618616240013</v>
      </c>
      <c r="AK4" s="96">
        <f ca="1">'Income Satement'!AK28</f>
        <v>150.39656537672624</v>
      </c>
      <c r="AL4" s="96">
        <f ca="1">'Income Satement'!AL28</f>
        <v>152.949296531632</v>
      </c>
      <c r="AM4" s="96">
        <f ca="1">'Income Satement'!AM28</f>
        <v>160.08945797317287</v>
      </c>
      <c r="AN4" s="96">
        <f ca="1">'Income Satement'!AN28</f>
        <v>160.51544819908301</v>
      </c>
      <c r="AO4" s="97">
        <f ca="1">SUM(AK4:AN4)</f>
        <v>623.95076808061413</v>
      </c>
      <c r="AP4" s="96">
        <f ca="1">'Income Satement'!AP28</f>
        <v>116.1325112201915</v>
      </c>
      <c r="AQ4" s="96">
        <f ca="1">'Income Satement'!AQ28</f>
        <v>115.5283578252577</v>
      </c>
      <c r="AR4" s="96">
        <f ca="1">'Income Satement'!AR28</f>
        <v>62.480060623319659</v>
      </c>
      <c r="AS4" s="96">
        <f ca="1">'Income Satement'!AS28</f>
        <v>45.219842953171771</v>
      </c>
      <c r="AT4" s="97">
        <f ca="1">SUM(AP4:AS4)</f>
        <v>339.36077262194067</v>
      </c>
    </row>
    <row r="5" spans="1:46">
      <c r="A5" s="15" t="s">
        <v>231</v>
      </c>
      <c r="B5" s="23">
        <v>0.22700000000000001</v>
      </c>
      <c r="C5" s="23">
        <v>-2.3140000000000001</v>
      </c>
      <c r="D5" s="23">
        <v>-8.2680000000000007</v>
      </c>
      <c r="E5" s="23">
        <v>-9.5749999999999993</v>
      </c>
      <c r="F5" s="77">
        <v>-19.93</v>
      </c>
      <c r="G5" s="23">
        <v>-16.989000000000001</v>
      </c>
      <c r="H5" s="23">
        <v>-21.765999999999998</v>
      </c>
      <c r="I5" s="23">
        <v>-18.888999999999999</v>
      </c>
      <c r="J5" s="23">
        <v>-18.35100000000001</v>
      </c>
      <c r="K5" s="77">
        <v>-75.995000000000005</v>
      </c>
      <c r="L5" s="23">
        <v>-20.462</v>
      </c>
      <c r="M5" s="23">
        <v>-18.835999999999999</v>
      </c>
      <c r="N5" s="23">
        <v>-14.843999999999999</v>
      </c>
      <c r="O5" s="23">
        <v>-17.859000000000005</v>
      </c>
      <c r="P5" s="77">
        <v>-72.001000000000005</v>
      </c>
      <c r="Q5" s="23">
        <v>-18.053999999999998</v>
      </c>
      <c r="R5" s="23">
        <v>-11.109</v>
      </c>
      <c r="S5" s="23">
        <v>-14.772</v>
      </c>
      <c r="T5" s="23">
        <v>-8.2830000000000048</v>
      </c>
      <c r="U5" s="77">
        <v>-52.218000000000004</v>
      </c>
      <c r="V5" s="23">
        <v>-9.07</v>
      </c>
      <c r="W5" s="23">
        <v>-5.1449999999999996</v>
      </c>
      <c r="X5" s="23">
        <v>-9.1969999999999992</v>
      </c>
      <c r="Y5" s="23">
        <v>-6.1650000000000027</v>
      </c>
      <c r="Z5" s="77">
        <v>-29.577000000000002</v>
      </c>
      <c r="AA5" s="23"/>
      <c r="AB5" s="23"/>
      <c r="AC5" s="23"/>
      <c r="AD5" s="23"/>
      <c r="AE5" s="77"/>
      <c r="AF5" s="23"/>
      <c r="AG5" s="23"/>
      <c r="AH5" s="23"/>
      <c r="AI5" s="23"/>
      <c r="AJ5" s="77"/>
      <c r="AK5" s="23"/>
      <c r="AL5" s="23"/>
      <c r="AM5" s="23"/>
      <c r="AN5" s="23"/>
      <c r="AO5" s="77"/>
      <c r="AP5" s="23"/>
      <c r="AQ5" s="23"/>
      <c r="AR5" s="23"/>
      <c r="AS5" s="23"/>
      <c r="AT5" s="77"/>
    </row>
    <row r="6" spans="1:46">
      <c r="A6" s="15" t="s">
        <v>217</v>
      </c>
      <c r="B6" s="23">
        <v>28.395</v>
      </c>
      <c r="C6" s="23">
        <v>3.1549999999999998</v>
      </c>
      <c r="D6" s="23">
        <v>6.31</v>
      </c>
      <c r="E6" s="23">
        <v>9.4649999999999999</v>
      </c>
      <c r="F6" s="77">
        <v>47.325000000000003</v>
      </c>
      <c r="G6" s="23">
        <v>24.609000000000002</v>
      </c>
      <c r="H6" s="23">
        <v>20.192</v>
      </c>
      <c r="I6" s="23">
        <v>27.132999999999999</v>
      </c>
      <c r="J6" s="23">
        <v>12.619</v>
      </c>
      <c r="K6" s="77">
        <v>84.552999999999997</v>
      </c>
      <c r="L6" s="23">
        <v>18.931999999999999</v>
      </c>
      <c r="M6" s="23">
        <v>15.775</v>
      </c>
      <c r="N6" s="23">
        <v>28.395</v>
      </c>
      <c r="O6" s="23"/>
      <c r="P6" s="77">
        <v>63.101999999999997</v>
      </c>
      <c r="Q6" s="23">
        <v>35.966999999999999</v>
      </c>
      <c r="R6" s="23">
        <v>7.5720000000000001</v>
      </c>
      <c r="S6" s="23">
        <v>12.62</v>
      </c>
      <c r="T6" s="23"/>
      <c r="U6" s="77">
        <v>56.158999999999999</v>
      </c>
      <c r="V6" s="23">
        <v>15.775</v>
      </c>
      <c r="W6" s="23">
        <v>5.048</v>
      </c>
      <c r="X6" s="23">
        <v>5.048</v>
      </c>
      <c r="Y6" s="23">
        <v>3.1549999999999994</v>
      </c>
      <c r="Z6" s="77">
        <v>29.026</v>
      </c>
      <c r="AA6" s="23"/>
      <c r="AB6" s="23"/>
      <c r="AC6" s="23"/>
      <c r="AD6" s="23"/>
      <c r="AE6" s="77"/>
      <c r="AF6" s="23"/>
      <c r="AG6" s="23"/>
      <c r="AH6" s="23"/>
      <c r="AI6" s="23"/>
      <c r="AJ6" s="77"/>
      <c r="AK6" s="23"/>
      <c r="AL6" s="23"/>
      <c r="AM6" s="23"/>
      <c r="AN6" s="23"/>
      <c r="AO6" s="77"/>
      <c r="AP6" s="23"/>
      <c r="AQ6" s="23"/>
      <c r="AR6" s="23"/>
      <c r="AS6" s="23"/>
      <c r="AT6" s="77"/>
    </row>
    <row r="7" spans="1:46">
      <c r="A7" s="15" t="s">
        <v>232</v>
      </c>
      <c r="B7" s="23"/>
      <c r="C7" s="23"/>
      <c r="D7" s="23"/>
      <c r="E7" s="23"/>
      <c r="F7" s="77"/>
      <c r="G7" s="23"/>
      <c r="H7" s="23"/>
      <c r="I7" s="23"/>
      <c r="J7" s="23"/>
      <c r="K7" s="77"/>
      <c r="L7" s="23"/>
      <c r="M7" s="23"/>
      <c r="N7" s="23"/>
      <c r="O7" s="23"/>
      <c r="P7" s="77"/>
      <c r="Q7" s="23"/>
      <c r="R7" s="23"/>
      <c r="S7" s="23"/>
      <c r="T7" s="23"/>
      <c r="U7" s="77"/>
      <c r="V7" s="23"/>
      <c r="W7" s="23"/>
      <c r="X7" s="23"/>
      <c r="Y7" s="23"/>
      <c r="Z7" s="77"/>
      <c r="AA7" s="23"/>
      <c r="AB7" s="23"/>
      <c r="AC7" s="23"/>
      <c r="AD7" s="23"/>
      <c r="AE7" s="77"/>
      <c r="AF7" s="23"/>
      <c r="AG7" s="23"/>
      <c r="AH7" s="23"/>
      <c r="AI7" s="23"/>
      <c r="AJ7" s="77"/>
      <c r="AK7" s="23"/>
      <c r="AL7" s="23"/>
      <c r="AM7" s="23"/>
      <c r="AN7" s="23"/>
      <c r="AO7" s="77"/>
      <c r="AP7" s="23"/>
      <c r="AQ7" s="23"/>
      <c r="AR7" s="23"/>
      <c r="AS7" s="23"/>
      <c r="AT7" s="77"/>
    </row>
    <row r="8" spans="1:46">
      <c r="A8" s="42" t="s">
        <v>193</v>
      </c>
      <c r="B8" s="23">
        <v>52.978999999999999</v>
      </c>
      <c r="C8" s="23">
        <v>58.494</v>
      </c>
      <c r="D8" s="23">
        <v>61.177</v>
      </c>
      <c r="E8" s="23">
        <v>55.404000000000011</v>
      </c>
      <c r="F8" s="77">
        <v>228.054</v>
      </c>
      <c r="G8" s="23">
        <v>55.972000000000001</v>
      </c>
      <c r="H8" s="23">
        <v>61.009</v>
      </c>
      <c r="I8" s="23">
        <v>57.929000000000002</v>
      </c>
      <c r="J8" s="23">
        <v>57.314999999999991</v>
      </c>
      <c r="K8" s="77">
        <v>232.22499999999999</v>
      </c>
      <c r="L8" s="23">
        <v>59.171999999999997</v>
      </c>
      <c r="M8" s="23">
        <v>62.747999999999998</v>
      </c>
      <c r="N8" s="23">
        <v>61.353000000000002</v>
      </c>
      <c r="O8" s="23">
        <v>62.03</v>
      </c>
      <c r="P8" s="77">
        <v>245.303</v>
      </c>
      <c r="Q8" s="23">
        <v>85.319000000000003</v>
      </c>
      <c r="R8" s="23">
        <v>85.637</v>
      </c>
      <c r="S8" s="23">
        <v>85.236999999999995</v>
      </c>
      <c r="T8" s="23">
        <v>87.933999999999983</v>
      </c>
      <c r="U8" s="77">
        <v>344.12700000000001</v>
      </c>
      <c r="V8" s="23">
        <v>89.986999999999995</v>
      </c>
      <c r="W8" s="23">
        <v>91.542000000000002</v>
      </c>
      <c r="X8" s="23">
        <v>88.58</v>
      </c>
      <c r="Y8" s="23">
        <v>87.020000000000039</v>
      </c>
      <c r="Z8" s="77">
        <v>357.12900000000002</v>
      </c>
      <c r="AA8" s="23">
        <f>-1*'Income Satement'!AA8</f>
        <v>73.541120000000006</v>
      </c>
      <c r="AB8" s="23">
        <f ca="1">-1*'Income Satement'!AB8</f>
        <v>72.570297600000004</v>
      </c>
      <c r="AC8" s="23">
        <f ca="1">-1*'Income Satement'!AC8</f>
        <v>71.618891648000016</v>
      </c>
      <c r="AD8" s="23">
        <f ca="1">-1*'Income Satement'!AD8</f>
        <v>70.686513815040016</v>
      </c>
      <c r="AE8" s="97">
        <f ca="1">SUM(AA8:AD8)</f>
        <v>288.41682306304006</v>
      </c>
      <c r="AF8" s="23">
        <f ca="1">-1*'Income Satement'!AF8</f>
        <v>69.500542800087359</v>
      </c>
      <c r="AG8" s="23">
        <f ca="1">-1*'Income Satement'!AG8</f>
        <v>69.215790225425749</v>
      </c>
      <c r="AH8" s="23">
        <f ca="1">-1*'Income Satement'!AH8</f>
        <v>68.694168844878121</v>
      </c>
      <c r="AI8" s="23">
        <f ca="1">-1*'Income Satement'!AI8</f>
        <v>67.914162188145596</v>
      </c>
      <c r="AJ8" s="97">
        <f ca="1">SUM(AF8:AI8)</f>
        <v>275.32466405853683</v>
      </c>
      <c r="AK8" s="23">
        <f ca="1">-1*'Income Satement'!AK8</f>
        <v>67.455989478113878</v>
      </c>
      <c r="AL8" s="23">
        <f ca="1">-1*'Income Satement'!AL8</f>
        <v>67.536994404893534</v>
      </c>
      <c r="AM8" s="23">
        <f ca="1">-1*'Income Satement'!AM8</f>
        <v>67.638254217948784</v>
      </c>
      <c r="AN8" s="23">
        <f ca="1">-1*'Income Satement'!AN8</f>
        <v>67.797171716579996</v>
      </c>
      <c r="AO8" s="97">
        <f ca="1">SUM(AK8:AN8)</f>
        <v>270.42840981753619</v>
      </c>
      <c r="AP8" s="23">
        <f ca="1">-1*'Income Satement'!AP8</f>
        <v>67.957749590225092</v>
      </c>
      <c r="AQ8" s="23">
        <f ca="1">-1*'Income Satement'!AQ8</f>
        <v>67.372483179299238</v>
      </c>
      <c r="AR8" s="23">
        <f ca="1">-1*'Income Satement'!AR8</f>
        <v>66.796176646647808</v>
      </c>
      <c r="AS8" s="23">
        <f ca="1">-1*'Income Satement'!AS8</f>
        <v>65.946820802878463</v>
      </c>
      <c r="AT8" s="97">
        <f ca="1">SUM(AP8:AS8)</f>
        <v>268.07323021905063</v>
      </c>
    </row>
    <row r="9" spans="1:46">
      <c r="A9" s="42" t="s">
        <v>218</v>
      </c>
      <c r="B9" s="23">
        <v>-9.6379999999999999</v>
      </c>
      <c r="C9" s="23">
        <v>-0.58199999999999996</v>
      </c>
      <c r="D9" s="23">
        <v>-9.5440000000000005</v>
      </c>
      <c r="E9" s="23">
        <v>10.485000000000001</v>
      </c>
      <c r="F9" s="77">
        <v>-9.2789999999999999</v>
      </c>
      <c r="G9" s="23">
        <v>37.71</v>
      </c>
      <c r="H9" s="23">
        <v>9.048</v>
      </c>
      <c r="I9" s="23">
        <v>-3.2829999999999999</v>
      </c>
      <c r="J9" s="23">
        <v>52.312999999999995</v>
      </c>
      <c r="K9" s="77">
        <v>95.787999999999997</v>
      </c>
      <c r="L9" s="23">
        <v>44.712000000000003</v>
      </c>
      <c r="M9" s="23">
        <v>32.860999999999997</v>
      </c>
      <c r="N9" s="23">
        <v>43.463999999999999</v>
      </c>
      <c r="O9" s="23">
        <v>32.454000000000022</v>
      </c>
      <c r="P9" s="77">
        <v>153.49100000000001</v>
      </c>
      <c r="Q9" s="23">
        <v>9.3209999999999997</v>
      </c>
      <c r="R9" s="23">
        <v>5.9669999999999996</v>
      </c>
      <c r="S9" s="23">
        <v>-16.571999999999999</v>
      </c>
      <c r="T9" s="23">
        <v>5.7580000000000009</v>
      </c>
      <c r="U9" s="77">
        <v>4.4740000000000002</v>
      </c>
      <c r="V9" s="23">
        <v>9.6059999999999999</v>
      </c>
      <c r="W9" s="23">
        <v>-31.068999999999999</v>
      </c>
      <c r="X9" s="23">
        <v>-30.251000000000001</v>
      </c>
      <c r="Y9" s="23">
        <v>-10.390999999999996</v>
      </c>
      <c r="Z9" s="77">
        <v>-62.104999999999997</v>
      </c>
      <c r="AA9" s="23"/>
      <c r="AB9" s="23"/>
      <c r="AC9" s="23"/>
      <c r="AD9" s="23"/>
      <c r="AE9" s="77"/>
      <c r="AF9" s="23"/>
      <c r="AG9" s="23"/>
      <c r="AH9" s="23"/>
      <c r="AI9" s="23"/>
      <c r="AJ9" s="77"/>
      <c r="AK9" s="23"/>
      <c r="AL9" s="23"/>
      <c r="AM9" s="23"/>
      <c r="AN9" s="23"/>
      <c r="AO9" s="77"/>
      <c r="AP9" s="23"/>
      <c r="AQ9" s="23"/>
      <c r="AR9" s="23"/>
      <c r="AS9" s="23"/>
      <c r="AT9" s="77"/>
    </row>
    <row r="10" spans="1:46">
      <c r="A10" s="42" t="s">
        <v>233</v>
      </c>
      <c r="B10" s="23">
        <v>2.883</v>
      </c>
      <c r="C10" s="23">
        <v>-3.5350000000000001</v>
      </c>
      <c r="D10" s="23">
        <v>13.265000000000001</v>
      </c>
      <c r="E10" s="23">
        <v>20.880000000000003</v>
      </c>
      <c r="F10" s="77">
        <v>33.493000000000002</v>
      </c>
      <c r="G10" s="23">
        <v>12.51</v>
      </c>
      <c r="H10" s="23">
        <v>-7.88</v>
      </c>
      <c r="I10" s="23">
        <v>25.87</v>
      </c>
      <c r="J10" s="23">
        <v>48.320999999999998</v>
      </c>
      <c r="K10" s="77">
        <v>78.820999999999998</v>
      </c>
      <c r="L10" s="23">
        <v>5.8650000000000002</v>
      </c>
      <c r="M10" s="23">
        <v>42.718000000000004</v>
      </c>
      <c r="N10" s="23">
        <v>31.21</v>
      </c>
      <c r="O10" s="23">
        <v>-86.082000000000008</v>
      </c>
      <c r="P10" s="77">
        <v>-6.2889999999999997</v>
      </c>
      <c r="Q10" s="23">
        <v>27.802</v>
      </c>
      <c r="R10" s="23">
        <v>-23.942</v>
      </c>
      <c r="S10" s="23">
        <v>-10.407999999999999</v>
      </c>
      <c r="T10" s="23">
        <v>2.597999999999999</v>
      </c>
      <c r="U10" s="77">
        <v>-3.95</v>
      </c>
      <c r="V10" s="23">
        <v>-11.67</v>
      </c>
      <c r="W10" s="23">
        <v>6.8170000000000002</v>
      </c>
      <c r="X10" s="23">
        <v>13.077999999999999</v>
      </c>
      <c r="Y10" s="23">
        <v>47.027999999999999</v>
      </c>
      <c r="Z10" s="77">
        <v>55.253</v>
      </c>
      <c r="AA10" s="23"/>
      <c r="AB10" s="23"/>
      <c r="AC10" s="23"/>
      <c r="AD10" s="23"/>
      <c r="AE10" s="77"/>
      <c r="AF10" s="23"/>
      <c r="AG10" s="23"/>
      <c r="AH10" s="23"/>
      <c r="AI10" s="23"/>
      <c r="AJ10" s="77"/>
      <c r="AK10" s="23"/>
      <c r="AL10" s="23"/>
      <c r="AM10" s="23"/>
      <c r="AN10" s="23"/>
      <c r="AO10" s="77"/>
      <c r="AP10" s="23"/>
      <c r="AQ10" s="23"/>
      <c r="AR10" s="23"/>
      <c r="AS10" s="23"/>
      <c r="AT10" s="77"/>
    </row>
    <row r="11" spans="1:46">
      <c r="A11" s="42" t="s">
        <v>198</v>
      </c>
      <c r="B11" s="23">
        <v>21.001000000000001</v>
      </c>
      <c r="C11" s="23">
        <v>21.858000000000001</v>
      </c>
      <c r="D11" s="23">
        <v>23.388999999999999</v>
      </c>
      <c r="E11" s="23">
        <v>23.812000000000001</v>
      </c>
      <c r="F11" s="77">
        <v>90.06</v>
      </c>
      <c r="G11" s="23">
        <v>23.317</v>
      </c>
      <c r="H11" s="23">
        <v>23.312000000000001</v>
      </c>
      <c r="I11" s="23">
        <v>24.866</v>
      </c>
      <c r="J11" s="23">
        <v>23.46</v>
      </c>
      <c r="K11" s="77">
        <v>94.954999999999998</v>
      </c>
      <c r="L11" s="23">
        <v>24.18</v>
      </c>
      <c r="M11" s="23">
        <v>23.771000000000001</v>
      </c>
      <c r="N11" s="23">
        <v>23.087</v>
      </c>
      <c r="O11" s="23">
        <v>23.377999999999993</v>
      </c>
      <c r="P11" s="77">
        <v>94.415999999999997</v>
      </c>
      <c r="Q11" s="23">
        <v>28.42</v>
      </c>
      <c r="R11" s="23">
        <v>29.579000000000001</v>
      </c>
      <c r="S11" s="23">
        <v>30.51</v>
      </c>
      <c r="T11" s="23">
        <v>35.916999999999987</v>
      </c>
      <c r="U11" s="77">
        <v>124.426</v>
      </c>
      <c r="V11" s="23">
        <v>35.031999999999996</v>
      </c>
      <c r="W11" s="23">
        <v>36.484000000000002</v>
      </c>
      <c r="X11" s="23">
        <v>52.188000000000002</v>
      </c>
      <c r="Y11" s="23">
        <v>41.132999999999996</v>
      </c>
      <c r="Z11" s="77">
        <v>164.83699999999999</v>
      </c>
      <c r="AA11" s="23"/>
      <c r="AB11" s="23"/>
      <c r="AC11" s="23"/>
      <c r="AD11" s="23"/>
      <c r="AE11" s="77"/>
      <c r="AF11" s="23"/>
      <c r="AG11" s="23"/>
      <c r="AH11" s="23"/>
      <c r="AI11" s="23"/>
      <c r="AJ11" s="77"/>
      <c r="AK11" s="23"/>
      <c r="AL11" s="23"/>
      <c r="AM11" s="23"/>
      <c r="AN11" s="23"/>
      <c r="AO11" s="77"/>
      <c r="AP11" s="23"/>
      <c r="AQ11" s="23"/>
      <c r="AR11" s="23"/>
      <c r="AS11" s="23"/>
      <c r="AT11" s="77"/>
    </row>
    <row r="12" spans="1:46">
      <c r="A12" s="42" t="s">
        <v>219</v>
      </c>
      <c r="B12" s="23">
        <v>0.38700000000000001</v>
      </c>
      <c r="C12" s="23">
        <v>1.742</v>
      </c>
      <c r="D12" s="23">
        <v>0.42899999999999999</v>
      </c>
      <c r="E12" s="23">
        <v>-0.99900000000000011</v>
      </c>
      <c r="F12" s="77">
        <v>1.5589999999999999</v>
      </c>
      <c r="G12" s="23">
        <v>1.405</v>
      </c>
      <c r="H12" s="23">
        <v>1.212</v>
      </c>
      <c r="I12" s="23">
        <v>1.268</v>
      </c>
      <c r="J12" s="23">
        <v>0.14800000000000058</v>
      </c>
      <c r="K12" s="77">
        <v>4.0330000000000004</v>
      </c>
      <c r="L12" s="23">
        <v>1.1140000000000001</v>
      </c>
      <c r="M12" s="23">
        <v>-0.56799999999999995</v>
      </c>
      <c r="N12" s="23">
        <v>-1.393</v>
      </c>
      <c r="O12" s="23">
        <v>4.5279999999999996</v>
      </c>
      <c r="P12" s="77">
        <v>3.681</v>
      </c>
      <c r="Q12" s="23">
        <v>0.51400000000000001</v>
      </c>
      <c r="R12" s="23">
        <v>1.278</v>
      </c>
      <c r="S12" s="23">
        <v>-1.738</v>
      </c>
      <c r="T12" s="23">
        <v>-0.95500000000000007</v>
      </c>
      <c r="U12" s="77">
        <v>-0.90100000000000002</v>
      </c>
      <c r="V12" s="23">
        <v>-3.9460000000000002</v>
      </c>
      <c r="W12" s="23">
        <v>-1.5980000000000001</v>
      </c>
      <c r="X12" s="23">
        <v>4.6849999999999996</v>
      </c>
      <c r="Y12" s="23">
        <v>14.010000000000002</v>
      </c>
      <c r="Z12" s="77">
        <v>13.151</v>
      </c>
      <c r="AA12" s="23"/>
      <c r="AB12" s="23"/>
      <c r="AC12" s="23"/>
      <c r="AD12" s="23"/>
      <c r="AE12" s="77"/>
      <c r="AF12" s="23"/>
      <c r="AG12" s="23"/>
      <c r="AH12" s="23"/>
      <c r="AI12" s="23"/>
      <c r="AJ12" s="77"/>
      <c r="AK12" s="23"/>
      <c r="AL12" s="23"/>
      <c r="AM12" s="23"/>
      <c r="AN12" s="23"/>
      <c r="AO12" s="77"/>
      <c r="AP12" s="23"/>
      <c r="AQ12" s="23"/>
      <c r="AR12" s="23"/>
      <c r="AS12" s="23"/>
      <c r="AT12" s="77"/>
    </row>
    <row r="13" spans="1:46">
      <c r="A13" s="15" t="s">
        <v>234</v>
      </c>
      <c r="B13" s="23">
        <v>-8.6780000000000008</v>
      </c>
      <c r="C13" s="23">
        <v>-1.514</v>
      </c>
      <c r="D13" s="23">
        <v>2.2959999999999998</v>
      </c>
      <c r="E13" s="23">
        <v>2.655000000000002</v>
      </c>
      <c r="F13" s="77">
        <v>-5.2409999999999997</v>
      </c>
      <c r="G13" s="23">
        <v>-4.6630000000000003</v>
      </c>
      <c r="H13" s="23">
        <v>-7.2140000000000004</v>
      </c>
      <c r="I13" s="23">
        <v>-6.3520000000000003</v>
      </c>
      <c r="J13" s="23">
        <v>-17.660999999999998</v>
      </c>
      <c r="K13" s="77">
        <v>-35.89</v>
      </c>
      <c r="L13" s="23">
        <v>-13.321999999999999</v>
      </c>
      <c r="M13" s="23">
        <v>-44.515999999999998</v>
      </c>
      <c r="N13" s="23">
        <v>-15.444000000000001</v>
      </c>
      <c r="O13" s="23">
        <v>-32.753</v>
      </c>
      <c r="P13" s="77">
        <v>-106.035</v>
      </c>
      <c r="Q13" s="23">
        <v>-26.123000000000001</v>
      </c>
      <c r="R13" s="23">
        <v>-13.515000000000001</v>
      </c>
      <c r="S13" s="23">
        <v>-4.3360000000000003</v>
      </c>
      <c r="T13" s="23">
        <v>6.5000000000001279E-2</v>
      </c>
      <c r="U13" s="77">
        <v>-43.908999999999999</v>
      </c>
      <c r="V13" s="23">
        <v>-3.5590000000000002</v>
      </c>
      <c r="W13" s="23">
        <v>-0.749</v>
      </c>
      <c r="X13" s="23">
        <v>5.5380000000000003</v>
      </c>
      <c r="Y13" s="23">
        <v>-4.1010000000000009</v>
      </c>
      <c r="Z13" s="77">
        <v>-2.871</v>
      </c>
      <c r="AA13" s="23"/>
      <c r="AB13" s="23"/>
      <c r="AC13" s="23"/>
      <c r="AD13" s="23"/>
      <c r="AE13" s="77"/>
      <c r="AF13" s="23"/>
      <c r="AG13" s="23"/>
      <c r="AH13" s="23"/>
      <c r="AI13" s="23"/>
      <c r="AJ13" s="77"/>
      <c r="AK13" s="23"/>
      <c r="AL13" s="23"/>
      <c r="AM13" s="23"/>
      <c r="AN13" s="23"/>
      <c r="AO13" s="77"/>
      <c r="AP13" s="23"/>
      <c r="AQ13" s="23"/>
      <c r="AR13" s="23"/>
      <c r="AS13" s="23"/>
      <c r="AT13" s="77"/>
    </row>
    <row r="14" spans="1:46">
      <c r="A14" s="15" t="s">
        <v>235</v>
      </c>
      <c r="B14" s="23">
        <v>-5.91</v>
      </c>
      <c r="C14" s="23">
        <v>-11.754</v>
      </c>
      <c r="D14" s="23">
        <v>-1.663</v>
      </c>
      <c r="E14" s="23">
        <v>-4.177999999999999</v>
      </c>
      <c r="F14" s="77">
        <v>-23.504999999999999</v>
      </c>
      <c r="G14" s="23">
        <v>-5.9539999999999997</v>
      </c>
      <c r="H14" s="23">
        <v>-1.0389999999999999</v>
      </c>
      <c r="I14" s="23">
        <v>3.8660000000000001</v>
      </c>
      <c r="J14" s="23">
        <v>-13.349999999999998</v>
      </c>
      <c r="K14" s="77">
        <v>-16.477</v>
      </c>
      <c r="L14" s="23">
        <v>-17.184000000000001</v>
      </c>
      <c r="M14" s="23">
        <v>-21.919</v>
      </c>
      <c r="N14" s="23">
        <v>-9.94</v>
      </c>
      <c r="O14" s="23">
        <v>-10.401000000000003</v>
      </c>
      <c r="P14" s="77">
        <v>-59.444000000000003</v>
      </c>
      <c r="Q14" s="23">
        <v>-21.105</v>
      </c>
      <c r="R14" s="23">
        <v>-10.028</v>
      </c>
      <c r="S14" s="23">
        <v>-5.1150000000000002</v>
      </c>
      <c r="T14" s="23">
        <v>-2.3210000000000015</v>
      </c>
      <c r="U14" s="77">
        <v>-38.569000000000003</v>
      </c>
      <c r="V14" s="23">
        <v>-1.7749999999999999</v>
      </c>
      <c r="W14" s="23">
        <v>-0.77800000000000002</v>
      </c>
      <c r="X14" s="23">
        <v>-0.34899999999999998</v>
      </c>
      <c r="Y14" s="23">
        <v>-0.45500000000000007</v>
      </c>
      <c r="Z14" s="77">
        <v>-3.3570000000000002</v>
      </c>
      <c r="AA14" s="23"/>
      <c r="AB14" s="23"/>
      <c r="AC14" s="23"/>
      <c r="AD14" s="23"/>
      <c r="AE14" s="77"/>
      <c r="AF14" s="23"/>
      <c r="AG14" s="23"/>
      <c r="AH14" s="23"/>
      <c r="AI14" s="23"/>
      <c r="AJ14" s="77"/>
      <c r="AK14" s="23"/>
      <c r="AL14" s="23"/>
      <c r="AM14" s="23"/>
      <c r="AN14" s="23"/>
      <c r="AO14" s="77"/>
      <c r="AP14" s="23"/>
      <c r="AQ14" s="23"/>
      <c r="AR14" s="23"/>
      <c r="AS14" s="23"/>
      <c r="AT14" s="77"/>
    </row>
    <row r="15" spans="1:46" ht="15">
      <c r="A15" s="41" t="s">
        <v>228</v>
      </c>
      <c r="B15" s="34">
        <f>SUM(B4:B14)</f>
        <v>51.280000000000015</v>
      </c>
      <c r="C15" s="34">
        <f t="shared" ref="C15:Z15" si="0">SUM(C4:C14)</f>
        <v>58.303000000000019</v>
      </c>
      <c r="D15" s="34">
        <f t="shared" si="0"/>
        <v>71.897000000000006</v>
      </c>
      <c r="E15" s="34">
        <f t="shared" si="0"/>
        <v>132.83100000000005</v>
      </c>
      <c r="F15" s="95">
        <f t="shared" si="0"/>
        <v>314.31100000000004</v>
      </c>
      <c r="G15" s="34">
        <f t="shared" si="0"/>
        <v>278.94499999999999</v>
      </c>
      <c r="H15" s="34">
        <f t="shared" si="0"/>
        <v>177.66400000000004</v>
      </c>
      <c r="I15" s="34">
        <f t="shared" si="0"/>
        <v>150.79000000000002</v>
      </c>
      <c r="J15" s="34">
        <f t="shared" si="0"/>
        <v>229.71099999999993</v>
      </c>
      <c r="K15" s="95">
        <f t="shared" si="0"/>
        <v>837.11000000000013</v>
      </c>
      <c r="L15" s="34">
        <f t="shared" si="0"/>
        <v>300.31399999999996</v>
      </c>
      <c r="M15" s="34">
        <f t="shared" si="0"/>
        <v>227.529</v>
      </c>
      <c r="N15" s="34">
        <f t="shared" si="0"/>
        <v>293.75400000000002</v>
      </c>
      <c r="O15" s="34">
        <f t="shared" si="0"/>
        <v>152.61100000000005</v>
      </c>
      <c r="P15" s="95">
        <f t="shared" si="0"/>
        <v>974.20800000000008</v>
      </c>
      <c r="Q15" s="34">
        <f t="shared" si="0"/>
        <v>168.41200000000001</v>
      </c>
      <c r="R15" s="34">
        <f t="shared" si="0"/>
        <v>120.82700000000001</v>
      </c>
      <c r="S15" s="34">
        <f t="shared" si="0"/>
        <v>62.391999999999989</v>
      </c>
      <c r="T15" s="34">
        <f t="shared" si="0"/>
        <v>154.37399999999997</v>
      </c>
      <c r="U15" s="95">
        <f t="shared" si="0"/>
        <v>506.00500000000005</v>
      </c>
      <c r="V15" s="34">
        <f t="shared" si="0"/>
        <v>154.059</v>
      </c>
      <c r="W15" s="34">
        <f t="shared" si="0"/>
        <v>38.983000000000004</v>
      </c>
      <c r="X15" s="34">
        <f t="shared" si="0"/>
        <v>49.832000000000001</v>
      </c>
      <c r="Y15" s="34">
        <f t="shared" si="0"/>
        <v>153.285</v>
      </c>
      <c r="Z15" s="95">
        <f t="shared" si="0"/>
        <v>396.15900000000005</v>
      </c>
      <c r="AA15" s="34">
        <f ca="1">SUM(AA4:AA14)</f>
        <v>57.392768550244853</v>
      </c>
      <c r="AB15" s="34">
        <f ca="1">SUM(AB4:AB14)</f>
        <v>52.806530379264316</v>
      </c>
      <c r="AC15" s="34">
        <f t="shared" ref="AC15:AD15" ca="1" si="1">SUM(AC4:AC14)</f>
        <v>58.986534402363048</v>
      </c>
      <c r="AD15" s="34">
        <f t="shared" ca="1" si="1"/>
        <v>78.710369472996135</v>
      </c>
      <c r="AE15" s="98">
        <f ca="1">SUM(AA15:AD15)</f>
        <v>247.89620280486838</v>
      </c>
      <c r="AF15" s="34">
        <f ca="1">SUM(AF4:AF14)</f>
        <v>180.60138365094519</v>
      </c>
      <c r="AG15" s="34">
        <f t="shared" ref="AG15:AI15" ca="1" si="2">SUM(AG4:AG14)</f>
        <v>149.67679069732009</v>
      </c>
      <c r="AH15" s="34">
        <f t="shared" ca="1" si="2"/>
        <v>115.38979567867754</v>
      </c>
      <c r="AI15" s="34">
        <f t="shared" ca="1" si="2"/>
        <v>152.41288019399414</v>
      </c>
      <c r="AJ15" s="98">
        <f ca="1">SUM(AF15:AI15)</f>
        <v>598.08085022093701</v>
      </c>
      <c r="AK15" s="34">
        <f ca="1">SUM(AK4:AK14)</f>
        <v>217.85255485484012</v>
      </c>
      <c r="AL15" s="34">
        <f t="shared" ref="AL15" ca="1" si="3">SUM(AL4:AL14)</f>
        <v>220.48629093652553</v>
      </c>
      <c r="AM15" s="34">
        <f t="shared" ref="AM15" ca="1" si="4">SUM(AM4:AM14)</f>
        <v>227.72771219112167</v>
      </c>
      <c r="AN15" s="34">
        <f t="shared" ref="AN15" ca="1" si="5">SUM(AN4:AN14)</f>
        <v>228.31261991566299</v>
      </c>
      <c r="AO15" s="98">
        <f ca="1">SUM(AK15:AN15)</f>
        <v>894.37917789815037</v>
      </c>
      <c r="AP15" s="34">
        <f ca="1">SUM(AP4:AP14)</f>
        <v>184.09026081041659</v>
      </c>
      <c r="AQ15" s="34">
        <f t="shared" ref="AQ15" ca="1" si="6">SUM(AQ4:AQ14)</f>
        <v>182.90084100455692</v>
      </c>
      <c r="AR15" s="34">
        <f t="shared" ref="AR15" ca="1" si="7">SUM(AR4:AR14)</f>
        <v>129.27623726996745</v>
      </c>
      <c r="AS15" s="34">
        <f t="shared" ref="AS15" ca="1" si="8">SUM(AS4:AS14)</f>
        <v>111.16666375605024</v>
      </c>
      <c r="AT15" s="98">
        <f ca="1">SUM(AP15:AS15)</f>
        <v>607.43400284099118</v>
      </c>
    </row>
    <row r="16" spans="1:46" ht="15">
      <c r="A16" s="74" t="s">
        <v>315</v>
      </c>
      <c r="B16" s="34"/>
      <c r="C16" s="34"/>
      <c r="D16" s="34"/>
      <c r="E16" s="34"/>
      <c r="F16" s="95"/>
      <c r="G16" s="34"/>
      <c r="H16" s="34"/>
      <c r="I16" s="34"/>
      <c r="J16" s="34"/>
      <c r="K16" s="95"/>
      <c r="L16" s="34"/>
      <c r="M16" s="34"/>
      <c r="N16" s="34"/>
      <c r="O16" s="34"/>
      <c r="P16" s="95"/>
      <c r="Q16" s="34"/>
      <c r="R16" s="34"/>
      <c r="S16" s="34"/>
      <c r="T16" s="34"/>
      <c r="U16" s="95"/>
      <c r="V16" s="34"/>
      <c r="W16" s="34"/>
      <c r="X16" s="34"/>
      <c r="Y16" s="34"/>
      <c r="Z16" s="95"/>
      <c r="AA16" s="23">
        <f ca="1">SUM('Balance Sheet'!Z5:Z8,'Balance Sheet'!Z13:Z15)-SUM('Balance Sheet'!AA5:AA8,'Balance Sheet'!AA13:AA15)</f>
        <v>84.325904592647703</v>
      </c>
      <c r="AB16" s="23">
        <f ca="1">SUM('Balance Sheet'!AA5:AA8,'Balance Sheet'!AA13:AA15)-SUM('Balance Sheet'!AB5:AB8,'Balance Sheet'!AB13:AB15)</f>
        <v>52.137905256223576</v>
      </c>
      <c r="AC16" s="23">
        <f ca="1">SUM('Balance Sheet'!AB5:AB8,'Balance Sheet'!AB13:AB15)-SUM('Balance Sheet'!AC5:AC8,'Balance Sheet'!AC13:AC15)</f>
        <v>7.2501869230379725</v>
      </c>
      <c r="AD16" s="23">
        <f ca="1">SUM('Balance Sheet'!AC5:AC8,'Balance Sheet'!AC13:AC15)-SUM('Balance Sheet'!AD5:AD8,'Balance Sheet'!AD13:AD15)</f>
        <v>41.925524853241768</v>
      </c>
      <c r="AE16" s="97">
        <f t="shared" ref="AE16:AE19" ca="1" si="9">SUM(AA16:AD16)</f>
        <v>185.63952162515102</v>
      </c>
      <c r="AF16" s="23">
        <f ca="1">SUM('Balance Sheet'!AE5:AE8,'Balance Sheet'!AE13:AE15)-SUM('Balance Sheet'!AF5:AF8,'Balance Sheet'!AF13:AF15)</f>
        <v>-177.86529623186539</v>
      </c>
      <c r="AG16" s="23">
        <f ca="1">SUM('Balance Sheet'!AF5:AF8,'Balance Sheet'!AF13:AF15)-SUM('Balance Sheet'!AG5:AG8,'Balance Sheet'!AG13:AG15)</f>
        <v>-43.46508945717278</v>
      </c>
      <c r="AH16" s="23">
        <f ca="1">SUM('Balance Sheet'!AG5:AG8,'Balance Sheet'!AG13:AG15)-SUM('Balance Sheet'!AH5:AH8,'Balance Sheet'!AH13:AH15)</f>
        <v>-67.395090470172136</v>
      </c>
      <c r="AI16" s="23">
        <f ca="1">SUM('Balance Sheet'!AH5:AH8,'Balance Sheet'!AH13:AH15)-SUM('Balance Sheet'!AI5:AI8,'Balance Sheet'!AI13:AI15)</f>
        <v>-75.86672987341376</v>
      </c>
      <c r="AJ16" s="97">
        <f t="shared" ref="AJ16:AJ19" ca="1" si="10">SUM(AF16:AI16)</f>
        <v>-364.59220603262406</v>
      </c>
      <c r="AK16" s="23">
        <f ca="1">SUM('Balance Sheet'!AJ5:AJ8,'Balance Sheet'!AJ13:AJ15)-SUM('Balance Sheet'!AK5:AK8,'Balance Sheet'!AK13:AK15)</f>
        <v>-103.05157806279931</v>
      </c>
      <c r="AL16" s="23">
        <f ca="1">SUM('Balance Sheet'!AK5:AK8,'Balance Sheet'!AK13:AK15)-SUM('Balance Sheet'!AL5:AL8,'Balance Sheet'!AL13:AL15)</f>
        <v>31.534986497882755</v>
      </c>
      <c r="AM16" s="23">
        <f ca="1">SUM('Balance Sheet'!AL5:AL8,'Balance Sheet'!AL13:AL15)-SUM('Balance Sheet'!AM5:AM8,'Balance Sheet'!AM13:AM15)</f>
        <v>-77.726478454968628</v>
      </c>
      <c r="AN16" s="23">
        <f ca="1">SUM('Balance Sheet'!AM5:AM8,'Balance Sheet'!AM13:AM15)-SUM('Balance Sheet'!AN5:AN8,'Balance Sheet'!AN13:AN15)</f>
        <v>-48.85365788414947</v>
      </c>
      <c r="AO16" s="97">
        <f t="shared" ref="AO16:AO19" ca="1" si="11">SUM(AK16:AN16)</f>
        <v>-198.09672790403465</v>
      </c>
      <c r="AP16" s="23">
        <f ca="1">SUM('Balance Sheet'!AO5:AO8,'Balance Sheet'!AO13:AO15)-SUM('Balance Sheet'!AP5:AP8,'Balance Sheet'!AP13:AP15)</f>
        <v>-102.32643270116273</v>
      </c>
      <c r="AQ16" s="23">
        <f ca="1">SUM('Balance Sheet'!AP5:AP8,'Balance Sheet'!AP13:AP15)-SUM('Balance Sheet'!AQ5:AQ8,'Balance Sheet'!AQ13:AQ15)</f>
        <v>81.678672960954373</v>
      </c>
      <c r="AR16" s="23">
        <f ca="1">SUM('Balance Sheet'!AQ5:AQ8,'Balance Sheet'!AQ13:AQ15)-SUM('Balance Sheet'!AR5:AR8,'Balance Sheet'!AR13:AR15)</f>
        <v>38.477182976943368</v>
      </c>
      <c r="AS16" s="23">
        <f ca="1">SUM('Balance Sheet'!AR5:AR8,'Balance Sheet'!AR13:AR15)-SUM('Balance Sheet'!AS5:AS8,'Balance Sheet'!AS13:AS15)</f>
        <v>55.602226671990366</v>
      </c>
      <c r="AT16" s="97">
        <f t="shared" ref="AT16:AT19" ca="1" si="12">SUM(AP16:AS16)</f>
        <v>73.431649908725376</v>
      </c>
    </row>
    <row r="17" spans="1:46" ht="15">
      <c r="A17" s="74" t="s">
        <v>316</v>
      </c>
      <c r="B17" s="34"/>
      <c r="C17" s="34"/>
      <c r="D17" s="34"/>
      <c r="E17" s="34"/>
      <c r="F17" s="95"/>
      <c r="G17" s="34"/>
      <c r="H17" s="34"/>
      <c r="I17" s="34"/>
      <c r="J17" s="34"/>
      <c r="K17" s="95"/>
      <c r="L17" s="34"/>
      <c r="M17" s="34"/>
      <c r="N17" s="34"/>
      <c r="O17" s="34"/>
      <c r="P17" s="95"/>
      <c r="Q17" s="34"/>
      <c r="R17" s="34"/>
      <c r="S17" s="34"/>
      <c r="T17" s="34"/>
      <c r="U17" s="95"/>
      <c r="V17" s="34"/>
      <c r="W17" s="34"/>
      <c r="X17" s="34"/>
      <c r="Y17" s="34"/>
      <c r="Z17" s="95"/>
      <c r="AA17" s="23">
        <f ca="1">('Balance Sheet'!Z33-'Balance Sheet'!AA33)*-1</f>
        <v>-7.2969690592080951</v>
      </c>
      <c r="AB17" s="23">
        <f ca="1">('Balance Sheet'!AA33-'Balance Sheet'!AB33)*-1</f>
        <v>-2.5167876548321146</v>
      </c>
      <c r="AC17" s="23">
        <f ca="1">('Balance Sheet'!AB33-'Balance Sheet'!AC33)*-1</f>
        <v>-13.731686210109729</v>
      </c>
      <c r="AD17" s="23">
        <f ca="1">('Balance Sheet'!AC33-'Balance Sheet'!AD33)*-1</f>
        <v>-37.022978865990808</v>
      </c>
      <c r="AE17" s="97">
        <f t="shared" ca="1" si="9"/>
        <v>-60.568421790140746</v>
      </c>
      <c r="AF17" s="23">
        <f ca="1">('Balance Sheet'!AE33-'Balance Sheet'!AF33)*-1</f>
        <v>80.714373724520556</v>
      </c>
      <c r="AG17" s="23">
        <f ca="1">('Balance Sheet'!AF33-'Balance Sheet'!AG33)*-1</f>
        <v>71.069843268280238</v>
      </c>
      <c r="AH17" s="23">
        <f ca="1">('Balance Sheet'!AG33-'Balance Sheet'!AH33)*-1</f>
        <v>47.994309045413502</v>
      </c>
      <c r="AI17" s="23">
        <f ca="1">('Balance Sheet'!AH33-'Balance Sheet'!AI33)*-1</f>
        <v>52.098936619612687</v>
      </c>
      <c r="AJ17" s="97">
        <f t="shared" ca="1" si="10"/>
        <v>251.87746265782698</v>
      </c>
      <c r="AK17" s="23">
        <f ca="1">('Balance Sheet'!AJ33-'Balance Sheet'!AK33)*-1</f>
        <v>14.341440325430995</v>
      </c>
      <c r="AL17" s="23">
        <f ca="1">('Balance Sheet'!AK33-'Balance Sheet'!AL33)*-1</f>
        <v>27.532532392107896</v>
      </c>
      <c r="AM17" s="23">
        <f ca="1">('Balance Sheet'!AL33-'Balance Sheet'!AM33)*-1</f>
        <v>46.831074849953438</v>
      </c>
      <c r="AN17" s="23">
        <f ca="1">('Balance Sheet'!AM33-'Balance Sheet'!AN33)*-1</f>
        <v>28.456159563233086</v>
      </c>
      <c r="AO17" s="97">
        <f t="shared" ca="1" si="11"/>
        <v>117.16120713072542</v>
      </c>
      <c r="AP17" s="23">
        <f ca="1">('Balance Sheet'!AO33-'Balance Sheet'!AP33)*-1</f>
        <v>16.084678453848937</v>
      </c>
      <c r="AQ17" s="23">
        <f ca="1">('Balance Sheet'!AP33-'Balance Sheet'!AQ33)*-1</f>
        <v>14.748248879038329</v>
      </c>
      <c r="AR17" s="23">
        <f ca="1">('Balance Sheet'!AQ33-'Balance Sheet'!AR33)*-1</f>
        <v>-15.510483506289347</v>
      </c>
      <c r="AS17" s="23">
        <f ca="1">('Balance Sheet'!AR33-'Balance Sheet'!AS33)*-1</f>
        <v>-26.970242009656431</v>
      </c>
      <c r="AT17" s="97">
        <f t="shared" ca="1" si="12"/>
        <v>-11.647798183058512</v>
      </c>
    </row>
    <row r="18" spans="1:46">
      <c r="A18" s="15" t="s">
        <v>284</v>
      </c>
      <c r="B18" s="23">
        <v>18.698</v>
      </c>
      <c r="C18" s="23">
        <v>-24.506</v>
      </c>
      <c r="D18" s="23">
        <v>2.0329999999999999</v>
      </c>
      <c r="E18" s="23">
        <v>-60.606000000000002</v>
      </c>
      <c r="F18" s="77">
        <v>-64.381</v>
      </c>
      <c r="G18" s="23">
        <v>-58.290999999999997</v>
      </c>
      <c r="H18" s="23">
        <v>72.097999999999999</v>
      </c>
      <c r="I18" s="23">
        <v>-19.690000000000001</v>
      </c>
      <c r="J18" s="23">
        <v>-43.484999999999999</v>
      </c>
      <c r="K18" s="77">
        <v>-49.368000000000002</v>
      </c>
      <c r="L18" s="23">
        <v>-55.985999999999997</v>
      </c>
      <c r="M18" s="23">
        <v>62.12</v>
      </c>
      <c r="N18" s="23">
        <v>-65.716999999999999</v>
      </c>
      <c r="O18" s="23">
        <v>65.581000000000003</v>
      </c>
      <c r="P18" s="77">
        <v>5.9980000000000002</v>
      </c>
      <c r="Q18" s="23">
        <v>44.825000000000003</v>
      </c>
      <c r="R18" s="23">
        <v>-4.08</v>
      </c>
      <c r="S18" s="23">
        <v>8.9130000000000003</v>
      </c>
      <c r="T18" s="23">
        <v>-40.231999999999999</v>
      </c>
      <c r="U18" s="77">
        <v>9.4260000000000002</v>
      </c>
      <c r="V18" s="23">
        <v>-11.593999999999999</v>
      </c>
      <c r="W18" s="23">
        <v>147.49299999999999</v>
      </c>
      <c r="X18" s="23">
        <v>-15.286</v>
      </c>
      <c r="Y18" s="23">
        <v>-55.689999999999991</v>
      </c>
      <c r="Z18" s="77">
        <v>64.923000000000002</v>
      </c>
      <c r="AA18" s="23">
        <f ca="1">SUM(AA16:AA17)</f>
        <v>77.028935533439608</v>
      </c>
      <c r="AB18" s="23">
        <f ca="1">SUM(AB16:AB17)</f>
        <v>49.621117601391461</v>
      </c>
      <c r="AC18" s="23">
        <f t="shared" ref="AC18:AD18" ca="1" si="13">SUM(AC16:AC17)</f>
        <v>-6.481499287071756</v>
      </c>
      <c r="AD18" s="23">
        <f t="shared" ca="1" si="13"/>
        <v>4.90254598725096</v>
      </c>
      <c r="AE18" s="97">
        <f t="shared" ca="1" si="9"/>
        <v>125.07109983501027</v>
      </c>
      <c r="AF18" s="23">
        <f ca="1">SUM(AF16:AF17)</f>
        <v>-97.150922507344831</v>
      </c>
      <c r="AG18" s="23">
        <f t="shared" ref="AG18:AI18" ca="1" si="14">SUM(AG16:AG17)</f>
        <v>27.604753811107457</v>
      </c>
      <c r="AH18" s="23">
        <f t="shared" ca="1" si="14"/>
        <v>-19.400781424758634</v>
      </c>
      <c r="AI18" s="23">
        <f t="shared" ca="1" si="14"/>
        <v>-23.767793253801074</v>
      </c>
      <c r="AJ18" s="97">
        <f t="shared" ca="1" si="10"/>
        <v>-112.71474337479708</v>
      </c>
      <c r="AK18" s="23">
        <f ca="1">SUM(AK16:AK17)</f>
        <v>-88.710137737368314</v>
      </c>
      <c r="AL18" s="23">
        <f t="shared" ref="AL18" ca="1" si="15">SUM(AL16:AL17)</f>
        <v>59.067518889990652</v>
      </c>
      <c r="AM18" s="23">
        <f t="shared" ref="AM18" ca="1" si="16">SUM(AM16:AM17)</f>
        <v>-30.89540360501519</v>
      </c>
      <c r="AN18" s="23">
        <f t="shared" ref="AN18" ca="1" si="17">SUM(AN16:AN17)</f>
        <v>-20.397498320916384</v>
      </c>
      <c r="AO18" s="97">
        <f t="shared" ca="1" si="11"/>
        <v>-80.935520773309236</v>
      </c>
      <c r="AP18" s="23">
        <f ca="1">SUM(AP16:AP17)</f>
        <v>-86.241754247313793</v>
      </c>
      <c r="AQ18" s="23">
        <f t="shared" ref="AQ18" ca="1" si="18">SUM(AQ16:AQ17)</f>
        <v>96.426921839992701</v>
      </c>
      <c r="AR18" s="23">
        <f t="shared" ref="AR18" ca="1" si="19">SUM(AR16:AR17)</f>
        <v>22.966699470654021</v>
      </c>
      <c r="AS18" s="23">
        <f t="shared" ref="AS18" ca="1" si="20">SUM(AS16:AS17)</f>
        <v>28.631984662333934</v>
      </c>
      <c r="AT18" s="97">
        <f t="shared" ca="1" si="12"/>
        <v>61.783851725666864</v>
      </c>
    </row>
    <row r="19" spans="1:46" ht="15">
      <c r="A19" s="70" t="s">
        <v>216</v>
      </c>
      <c r="B19" s="91">
        <f>SUM(B15:B18)</f>
        <v>69.978000000000009</v>
      </c>
      <c r="C19" s="91">
        <f t="shared" ref="C19:Z19" si="21">SUM(C15:C18)</f>
        <v>33.797000000000018</v>
      </c>
      <c r="D19" s="91">
        <f t="shared" si="21"/>
        <v>73.930000000000007</v>
      </c>
      <c r="E19" s="91">
        <f t="shared" si="21"/>
        <v>72.225000000000051</v>
      </c>
      <c r="F19" s="92">
        <f t="shared" si="21"/>
        <v>249.93000000000004</v>
      </c>
      <c r="G19" s="91">
        <f t="shared" si="21"/>
        <v>220.654</v>
      </c>
      <c r="H19" s="91">
        <f t="shared" si="21"/>
        <v>249.76200000000006</v>
      </c>
      <c r="I19" s="91">
        <f t="shared" si="21"/>
        <v>131.10000000000002</v>
      </c>
      <c r="J19" s="91">
        <f t="shared" si="21"/>
        <v>186.22599999999994</v>
      </c>
      <c r="K19" s="92">
        <f t="shared" si="21"/>
        <v>787.74200000000008</v>
      </c>
      <c r="L19" s="91">
        <f t="shared" si="21"/>
        <v>244.32799999999997</v>
      </c>
      <c r="M19" s="91">
        <f t="shared" si="21"/>
        <v>289.649</v>
      </c>
      <c r="N19" s="91">
        <f t="shared" si="21"/>
        <v>228.03700000000003</v>
      </c>
      <c r="O19" s="91">
        <f t="shared" si="21"/>
        <v>218.19200000000006</v>
      </c>
      <c r="P19" s="92">
        <f t="shared" si="21"/>
        <v>980.20600000000013</v>
      </c>
      <c r="Q19" s="91">
        <f t="shared" si="21"/>
        <v>213.23700000000002</v>
      </c>
      <c r="R19" s="91">
        <f t="shared" si="21"/>
        <v>116.74700000000001</v>
      </c>
      <c r="S19" s="91">
        <f t="shared" si="21"/>
        <v>71.304999999999993</v>
      </c>
      <c r="T19" s="91">
        <f t="shared" si="21"/>
        <v>114.14199999999997</v>
      </c>
      <c r="U19" s="92">
        <f t="shared" si="21"/>
        <v>515.43100000000004</v>
      </c>
      <c r="V19" s="91">
        <f t="shared" si="21"/>
        <v>142.465</v>
      </c>
      <c r="W19" s="91">
        <f t="shared" si="21"/>
        <v>186.476</v>
      </c>
      <c r="X19" s="91">
        <f t="shared" si="21"/>
        <v>34.545999999999999</v>
      </c>
      <c r="Y19" s="91">
        <f t="shared" si="21"/>
        <v>97.594999999999999</v>
      </c>
      <c r="Z19" s="92">
        <f t="shared" si="21"/>
        <v>461.08200000000005</v>
      </c>
      <c r="AA19" s="91">
        <f ca="1">AA18+AA15</f>
        <v>134.42170408368446</v>
      </c>
      <c r="AB19" s="91">
        <f ca="1">AB18+AB15</f>
        <v>102.42764798065578</v>
      </c>
      <c r="AC19" s="91">
        <f t="shared" ref="AC19:AD19" ca="1" si="22">AC18+AC15</f>
        <v>52.505035115291292</v>
      </c>
      <c r="AD19" s="91">
        <f t="shared" ca="1" si="22"/>
        <v>83.612915460247095</v>
      </c>
      <c r="AE19" s="99">
        <f t="shared" ca="1" si="9"/>
        <v>372.96730263987865</v>
      </c>
      <c r="AF19" s="91">
        <f ca="1">AF18+AF15</f>
        <v>83.450461143600364</v>
      </c>
      <c r="AG19" s="91">
        <f t="shared" ref="AG19:AI19" ca="1" si="23">AG18+AG15</f>
        <v>177.28154450842754</v>
      </c>
      <c r="AH19" s="91">
        <f t="shared" ca="1" si="23"/>
        <v>95.98901425391891</v>
      </c>
      <c r="AI19" s="91">
        <f t="shared" ca="1" si="23"/>
        <v>128.64508694019307</v>
      </c>
      <c r="AJ19" s="99">
        <f t="shared" ca="1" si="10"/>
        <v>485.36610684613993</v>
      </c>
      <c r="AK19" s="91">
        <f ca="1">AK18+AK15</f>
        <v>129.14241711747181</v>
      </c>
      <c r="AL19" s="91">
        <f t="shared" ref="AL19" ca="1" si="24">AL18+AL15</f>
        <v>279.55380982651616</v>
      </c>
      <c r="AM19" s="91">
        <f t="shared" ref="AM19" ca="1" si="25">AM18+AM15</f>
        <v>196.83230858610648</v>
      </c>
      <c r="AN19" s="91">
        <f t="shared" ref="AN19" ca="1" si="26">AN18+AN15</f>
        <v>207.91512159474661</v>
      </c>
      <c r="AO19" s="99">
        <f t="shared" ca="1" si="11"/>
        <v>813.44365712484114</v>
      </c>
      <c r="AP19" s="91">
        <f ca="1">AP18+AP15</f>
        <v>97.848506563102802</v>
      </c>
      <c r="AQ19" s="91">
        <f t="shared" ref="AQ19" ca="1" si="27">AQ18+AQ15</f>
        <v>279.32776284454962</v>
      </c>
      <c r="AR19" s="91">
        <f t="shared" ref="AR19" ca="1" si="28">AR18+AR15</f>
        <v>152.24293674062147</v>
      </c>
      <c r="AS19" s="91">
        <f t="shared" ref="AS19" ca="1" si="29">AS18+AS15</f>
        <v>139.79864841838418</v>
      </c>
      <c r="AT19" s="99">
        <f t="shared" ca="1" si="12"/>
        <v>669.21785456665793</v>
      </c>
    </row>
    <row r="20" spans="1:46">
      <c r="A20" s="37" t="s">
        <v>33</v>
      </c>
      <c r="B20" s="23"/>
      <c r="C20" s="23"/>
      <c r="D20" s="23"/>
      <c r="E20" s="23"/>
      <c r="F20" s="77"/>
      <c r="G20" s="23"/>
      <c r="H20" s="23"/>
      <c r="I20" s="23"/>
      <c r="J20" s="23"/>
      <c r="K20" s="77"/>
      <c r="L20" s="23"/>
      <c r="M20" s="23"/>
      <c r="N20" s="23"/>
      <c r="O20" s="23"/>
      <c r="P20" s="77"/>
      <c r="Q20" s="23"/>
      <c r="R20" s="23"/>
      <c r="S20" s="23"/>
      <c r="T20" s="23"/>
      <c r="U20" s="77"/>
      <c r="V20" s="23"/>
      <c r="W20" s="23"/>
      <c r="X20" s="23"/>
      <c r="Y20" s="23"/>
      <c r="Z20" s="77"/>
      <c r="AA20" s="23"/>
      <c r="AB20" s="23"/>
      <c r="AC20" s="23"/>
      <c r="AD20" s="23"/>
      <c r="AE20" s="77"/>
      <c r="AF20" s="23"/>
      <c r="AG20" s="23"/>
      <c r="AH20" s="23"/>
      <c r="AI20" s="23"/>
      <c r="AJ20" s="77"/>
      <c r="AK20" s="23"/>
      <c r="AL20" s="23"/>
      <c r="AM20" s="23"/>
      <c r="AN20" s="23"/>
      <c r="AO20" s="77"/>
      <c r="AP20" s="23"/>
      <c r="AQ20" s="23"/>
      <c r="AR20" s="23"/>
      <c r="AS20" s="23"/>
      <c r="AT20" s="77"/>
    </row>
    <row r="21" spans="1:46" ht="15">
      <c r="A21" s="35" t="s">
        <v>236</v>
      </c>
      <c r="B21" s="23"/>
      <c r="C21" s="23"/>
      <c r="D21" s="23"/>
      <c r="E21" s="23"/>
      <c r="F21" s="77"/>
      <c r="G21" s="23"/>
      <c r="H21" s="23"/>
      <c r="I21" s="23"/>
      <c r="J21" s="23"/>
      <c r="K21" s="77"/>
      <c r="L21" s="23"/>
      <c r="M21" s="23"/>
      <c r="N21" s="23"/>
      <c r="O21" s="23"/>
      <c r="P21" s="77"/>
      <c r="Q21" s="23"/>
      <c r="R21" s="23"/>
      <c r="S21" s="23"/>
      <c r="T21" s="23"/>
      <c r="U21" s="77"/>
      <c r="V21" s="23"/>
      <c r="W21" s="23"/>
      <c r="X21" s="23"/>
      <c r="Y21" s="23"/>
      <c r="Z21" s="77"/>
      <c r="AA21" s="23"/>
      <c r="AB21" s="23"/>
      <c r="AC21" s="23"/>
      <c r="AD21" s="23"/>
      <c r="AE21" s="77"/>
      <c r="AF21" s="23"/>
      <c r="AG21" s="23"/>
      <c r="AH21" s="23"/>
      <c r="AI21" s="23"/>
      <c r="AJ21" s="77"/>
      <c r="AK21" s="23"/>
      <c r="AL21" s="23"/>
      <c r="AM21" s="23"/>
      <c r="AN21" s="23"/>
      <c r="AO21" s="77"/>
      <c r="AP21" s="23"/>
      <c r="AQ21" s="23"/>
      <c r="AR21" s="23"/>
      <c r="AS21" s="23"/>
      <c r="AT21" s="77"/>
    </row>
    <row r="22" spans="1:46">
      <c r="A22" s="15" t="s">
        <v>237</v>
      </c>
      <c r="B22" s="23"/>
      <c r="C22" s="23"/>
      <c r="D22" s="23"/>
      <c r="E22" s="23"/>
      <c r="F22" s="77"/>
      <c r="G22" s="23">
        <v>-33.741999999999997</v>
      </c>
      <c r="H22" s="23">
        <v>-114.95699999999999</v>
      </c>
      <c r="I22" s="23">
        <v>-83.132999999999996</v>
      </c>
      <c r="J22" s="23">
        <v>-54.288000000000032</v>
      </c>
      <c r="K22" s="77">
        <v>-286.12</v>
      </c>
      <c r="L22" s="23">
        <v>-37.956000000000003</v>
      </c>
      <c r="M22" s="23">
        <v>-214.68799999999999</v>
      </c>
      <c r="N22" s="23">
        <v>-113.056</v>
      </c>
      <c r="O22" s="23">
        <v>-78.714000000000013</v>
      </c>
      <c r="P22" s="77">
        <v>-444.41399999999999</v>
      </c>
      <c r="Q22" s="23">
        <v>-5.7560000000000002</v>
      </c>
      <c r="R22" s="23">
        <v>-47.048999999999999</v>
      </c>
      <c r="S22" s="23"/>
      <c r="T22" s="23"/>
      <c r="U22" s="77">
        <v>-52.805</v>
      </c>
      <c r="V22" s="23"/>
      <c r="W22" s="23"/>
      <c r="X22" s="23"/>
      <c r="Y22" s="23"/>
      <c r="Z22" s="77"/>
      <c r="AA22" s="23"/>
      <c r="AB22" s="23"/>
      <c r="AC22" s="23"/>
      <c r="AD22" s="23"/>
      <c r="AE22" s="77"/>
      <c r="AF22" s="23"/>
      <c r="AG22" s="23"/>
      <c r="AH22" s="23"/>
      <c r="AI22" s="23"/>
      <c r="AJ22" s="77"/>
      <c r="AK22" s="23"/>
      <c r="AL22" s="23"/>
      <c r="AM22" s="23"/>
      <c r="AN22" s="23"/>
      <c r="AO22" s="77"/>
      <c r="AP22" s="23"/>
      <c r="AQ22" s="23"/>
      <c r="AR22" s="23"/>
      <c r="AS22" s="23"/>
      <c r="AT22" s="77"/>
    </row>
    <row r="23" spans="1:46">
      <c r="A23" s="15" t="s">
        <v>252</v>
      </c>
      <c r="B23" s="23">
        <v>0.79800000000000004</v>
      </c>
      <c r="C23" s="23"/>
      <c r="D23" s="23">
        <v>0.30199999999999999</v>
      </c>
      <c r="E23" s="23">
        <v>0.40599999999999992</v>
      </c>
      <c r="F23" s="77">
        <v>1.506</v>
      </c>
      <c r="G23" s="23">
        <v>1.5589999999999999</v>
      </c>
      <c r="H23" s="23">
        <v>3.7999999999999999E-2</v>
      </c>
      <c r="I23" s="23">
        <v>0.79500000000000004</v>
      </c>
      <c r="J23" s="23">
        <v>0.66700000000000048</v>
      </c>
      <c r="K23" s="77">
        <v>3.0590000000000002</v>
      </c>
      <c r="L23" s="23">
        <v>0.46300000000000002</v>
      </c>
      <c r="M23" s="23">
        <v>0.85099999999999998</v>
      </c>
      <c r="N23" s="23">
        <v>1.639</v>
      </c>
      <c r="O23" s="23">
        <v>0.25699999999999995</v>
      </c>
      <c r="P23" s="77">
        <v>3.21</v>
      </c>
      <c r="Q23" s="23">
        <v>8.5999999999999993E-2</v>
      </c>
      <c r="R23" s="23"/>
      <c r="S23" s="23"/>
      <c r="T23" s="23"/>
      <c r="U23" s="77">
        <v>8.5999999999999993E-2</v>
      </c>
      <c r="V23" s="23"/>
      <c r="W23" s="23"/>
      <c r="X23" s="23"/>
      <c r="Y23" s="23"/>
      <c r="Z23" s="77"/>
      <c r="AA23" s="23"/>
      <c r="AB23" s="23"/>
      <c r="AC23" s="23"/>
      <c r="AD23" s="23"/>
      <c r="AE23" s="77"/>
      <c r="AF23" s="23"/>
      <c r="AG23" s="23"/>
      <c r="AH23" s="23"/>
      <c r="AI23" s="23"/>
      <c r="AJ23" s="77"/>
      <c r="AK23" s="23"/>
      <c r="AL23" s="23"/>
      <c r="AM23" s="23"/>
      <c r="AN23" s="23"/>
      <c r="AO23" s="77"/>
      <c r="AP23" s="23"/>
      <c r="AQ23" s="23"/>
      <c r="AR23" s="23"/>
      <c r="AS23" s="23"/>
      <c r="AT23" s="77"/>
    </row>
    <row r="24" spans="1:46">
      <c r="A24" s="15" t="s">
        <v>238</v>
      </c>
      <c r="B24" s="23">
        <v>-24.704999999999998</v>
      </c>
      <c r="C24" s="23">
        <v>-24.693999999999999</v>
      </c>
      <c r="D24" s="23">
        <v>-24.658000000000001</v>
      </c>
      <c r="E24" s="23">
        <v>-24.739999999999995</v>
      </c>
      <c r="F24" s="77">
        <v>-98.796999999999997</v>
      </c>
      <c r="G24" s="23">
        <v>-24.721</v>
      </c>
      <c r="H24" s="23">
        <v>-26.062000000000001</v>
      </c>
      <c r="I24" s="23">
        <v>-25.582999999999998</v>
      </c>
      <c r="J24" s="23">
        <v>-25.131000000000004</v>
      </c>
      <c r="K24" s="77">
        <v>-101.497</v>
      </c>
      <c r="L24" s="23">
        <v>-27.611000000000001</v>
      </c>
      <c r="M24" s="23">
        <v>-26.584</v>
      </c>
      <c r="N24" s="23">
        <v>-25.984000000000002</v>
      </c>
      <c r="O24" s="23">
        <v>-25.497000000000003</v>
      </c>
      <c r="P24" s="77">
        <v>-105.676</v>
      </c>
      <c r="Q24" s="23">
        <v>-25.498000000000001</v>
      </c>
      <c r="R24" s="23">
        <v>-27.516999999999999</v>
      </c>
      <c r="S24" s="23">
        <v>-27.43</v>
      </c>
      <c r="T24" s="23">
        <v>-27.431000000000001</v>
      </c>
      <c r="U24" s="77">
        <v>-107.876</v>
      </c>
      <c r="V24" s="23">
        <v>-27.431000000000001</v>
      </c>
      <c r="W24" s="23">
        <v>-2.8570000000000002</v>
      </c>
      <c r="X24" s="23">
        <v>-2.8570000000000002</v>
      </c>
      <c r="Y24" s="23">
        <v>-2.8589999999999982</v>
      </c>
      <c r="Z24" s="77">
        <v>-36.003999999999998</v>
      </c>
      <c r="AA24" s="23">
        <f>'Income Satement'!AA30</f>
        <v>-2.86</v>
      </c>
      <c r="AB24" s="23">
        <f>'Income Satement'!AB30</f>
        <v>-2.86</v>
      </c>
      <c r="AC24" s="23">
        <f>'Income Satement'!AC30</f>
        <v>-2.86</v>
      </c>
      <c r="AD24" s="23">
        <f>'Income Satement'!AD30</f>
        <v>-2.86</v>
      </c>
      <c r="AE24" s="77">
        <f>SUM(AA24:AD24)</f>
        <v>-11.44</v>
      </c>
      <c r="AF24" s="23">
        <f>'Income Satement'!AF30</f>
        <v>-27.43</v>
      </c>
      <c r="AG24" s="23">
        <f>'Income Satement'!AG30</f>
        <v>-27.43</v>
      </c>
      <c r="AH24" s="23">
        <f>'Income Satement'!AH30</f>
        <v>-27.43</v>
      </c>
      <c r="AI24" s="23">
        <f>'Income Satement'!AI30</f>
        <v>-27.43</v>
      </c>
      <c r="AJ24" s="77">
        <f>SUM(AF24:AI24)</f>
        <v>-109.72</v>
      </c>
      <c r="AK24" s="23">
        <f>'Income Satement'!AK30</f>
        <v>-27.43</v>
      </c>
      <c r="AL24" s="23">
        <f>'Income Satement'!AL30</f>
        <v>-27.43</v>
      </c>
      <c r="AM24" s="23">
        <f>'Income Satement'!AM30</f>
        <v>-27.43</v>
      </c>
      <c r="AN24" s="23">
        <f>'Income Satement'!AN30</f>
        <v>-27.43</v>
      </c>
      <c r="AO24" s="77">
        <f>SUM(AK24:AN24)</f>
        <v>-109.72</v>
      </c>
      <c r="AP24" s="23">
        <f>'Income Satement'!AP30</f>
        <v>-27.43</v>
      </c>
      <c r="AQ24" s="23">
        <f>'Income Satement'!AQ30</f>
        <v>-27.43</v>
      </c>
      <c r="AR24" s="23">
        <f>'Income Satement'!AR30</f>
        <v>-27.43</v>
      </c>
      <c r="AS24" s="23">
        <f>'Income Satement'!AS30</f>
        <v>-27.43</v>
      </c>
      <c r="AT24" s="77">
        <f>SUM(AP24:AS24)</f>
        <v>-109.72</v>
      </c>
    </row>
    <row r="25" spans="1:46">
      <c r="A25" s="15" t="s">
        <v>221</v>
      </c>
      <c r="B25" s="23">
        <v>-13.374000000000001</v>
      </c>
      <c r="C25" s="23">
        <v>-25.361999999999998</v>
      </c>
      <c r="D25" s="23">
        <v>-12.637</v>
      </c>
      <c r="E25" s="23">
        <v>-31.592000000000006</v>
      </c>
      <c r="F25" s="77">
        <v>-82.965000000000003</v>
      </c>
      <c r="G25" s="23">
        <v>-15.506</v>
      </c>
      <c r="H25" s="23">
        <v>-26.78</v>
      </c>
      <c r="I25" s="23">
        <v>-15.621</v>
      </c>
      <c r="J25" s="23">
        <v>-28.134</v>
      </c>
      <c r="K25" s="77">
        <v>-86.040999999999997</v>
      </c>
      <c r="L25" s="23">
        <v>-14.571</v>
      </c>
      <c r="M25" s="23">
        <v>-29.358000000000001</v>
      </c>
      <c r="N25" s="23">
        <v>-16.72</v>
      </c>
      <c r="O25" s="23">
        <v>-29.358999999999995</v>
      </c>
      <c r="P25" s="77">
        <v>-90.007999999999996</v>
      </c>
      <c r="Q25" s="23">
        <v>-18.251999999999999</v>
      </c>
      <c r="R25" s="23">
        <v>-35.789000000000001</v>
      </c>
      <c r="S25" s="23">
        <v>-23.478999999999999</v>
      </c>
      <c r="T25" s="23">
        <v>-37.763000000000005</v>
      </c>
      <c r="U25" s="77">
        <v>-115.283</v>
      </c>
      <c r="V25" s="23">
        <v>-21.991</v>
      </c>
      <c r="W25" s="23">
        <v>-50.975999999999999</v>
      </c>
      <c r="X25" s="23">
        <v>-17.704999999999998</v>
      </c>
      <c r="Y25" s="23">
        <v>-74.778000000000006</v>
      </c>
      <c r="Z25" s="77">
        <v>-165.45</v>
      </c>
      <c r="AA25" s="23"/>
      <c r="AB25" s="23"/>
      <c r="AC25" s="23"/>
      <c r="AD25" s="23"/>
      <c r="AE25" s="77"/>
      <c r="AF25" s="23"/>
      <c r="AG25" s="23"/>
      <c r="AH25" s="23"/>
      <c r="AI25" s="23"/>
      <c r="AJ25" s="77"/>
      <c r="AK25" s="23"/>
      <c r="AL25" s="23"/>
      <c r="AM25" s="23"/>
      <c r="AN25" s="23"/>
      <c r="AO25" s="77"/>
      <c r="AP25" s="23"/>
      <c r="AQ25" s="23"/>
      <c r="AR25" s="23"/>
      <c r="AS25" s="23"/>
      <c r="AT25" s="77"/>
    </row>
    <row r="26" spans="1:46">
      <c r="A26" s="15" t="s">
        <v>253</v>
      </c>
      <c r="B26" s="23">
        <v>4.593</v>
      </c>
      <c r="C26" s="23">
        <v>35.006999999999998</v>
      </c>
      <c r="D26" s="23">
        <v>26.1</v>
      </c>
      <c r="E26" s="23"/>
      <c r="F26" s="77">
        <v>65.7</v>
      </c>
      <c r="G26" s="23"/>
      <c r="H26" s="23"/>
      <c r="I26" s="23"/>
      <c r="J26" s="23"/>
      <c r="K26" s="77"/>
      <c r="L26" s="23"/>
      <c r="M26" s="23"/>
      <c r="N26" s="23"/>
      <c r="O26" s="23"/>
      <c r="P26" s="77"/>
      <c r="Q26" s="23"/>
      <c r="R26" s="23"/>
      <c r="S26" s="23">
        <v>695.53300000000002</v>
      </c>
      <c r="T26" s="23"/>
      <c r="U26" s="77">
        <v>695.53300000000002</v>
      </c>
      <c r="V26" s="23">
        <v>436</v>
      </c>
      <c r="W26" s="23">
        <v>37</v>
      </c>
      <c r="X26" s="23">
        <v>692.41499999999996</v>
      </c>
      <c r="Y26" s="23">
        <v>-300</v>
      </c>
      <c r="Z26" s="77">
        <v>865.41499999999996</v>
      </c>
      <c r="AA26" s="23"/>
      <c r="AB26" s="23"/>
      <c r="AC26" s="23"/>
      <c r="AD26" s="23"/>
      <c r="AE26" s="77"/>
      <c r="AF26" s="23"/>
      <c r="AG26" s="23"/>
      <c r="AH26" s="23"/>
      <c r="AI26" s="23"/>
      <c r="AJ26" s="77"/>
      <c r="AK26" s="23"/>
      <c r="AL26" s="23"/>
      <c r="AM26" s="23"/>
      <c r="AN26" s="23"/>
      <c r="AO26" s="77"/>
      <c r="AP26" s="23"/>
      <c r="AQ26" s="23"/>
      <c r="AR26" s="23"/>
      <c r="AS26" s="23"/>
      <c r="AT26" s="77"/>
    </row>
    <row r="27" spans="1:46">
      <c r="A27" s="15" t="s">
        <v>239</v>
      </c>
      <c r="B27" s="23">
        <v>-22.065999999999999</v>
      </c>
      <c r="C27" s="23">
        <v>-0.91800000000000004</v>
      </c>
      <c r="D27" s="23">
        <v>-23.344999999999999</v>
      </c>
      <c r="E27" s="23">
        <v>-2.0880000000000045</v>
      </c>
      <c r="F27" s="77">
        <v>-48.417000000000002</v>
      </c>
      <c r="G27" s="23">
        <v>-24.513999999999999</v>
      </c>
      <c r="H27" s="23">
        <v>-2.0870000000000002</v>
      </c>
      <c r="I27" s="23">
        <v>-25.309000000000001</v>
      </c>
      <c r="J27" s="23">
        <v>-5.0869999999999997</v>
      </c>
      <c r="K27" s="77">
        <v>-56.997</v>
      </c>
      <c r="L27" s="23">
        <v>-88.551000000000002</v>
      </c>
      <c r="M27" s="23">
        <v>-2.0880000000000001</v>
      </c>
      <c r="N27" s="23">
        <v>-121.45099999999999</v>
      </c>
      <c r="O27" s="23">
        <v>-1.5320000000000249</v>
      </c>
      <c r="P27" s="77">
        <v>-213.62200000000001</v>
      </c>
      <c r="Q27" s="23">
        <v>-15.137</v>
      </c>
      <c r="R27" s="23">
        <v>-1.5309999999999999</v>
      </c>
      <c r="S27" s="23">
        <v>-16.609000000000002</v>
      </c>
      <c r="T27" s="23">
        <v>-354.93900000000002</v>
      </c>
      <c r="U27" s="77">
        <v>-388.21600000000001</v>
      </c>
      <c r="V27" s="23">
        <v>-17.875</v>
      </c>
      <c r="W27" s="23">
        <v>-104.929</v>
      </c>
      <c r="X27" s="23">
        <v>-219.636</v>
      </c>
      <c r="Y27" s="23">
        <v>46.523000000000025</v>
      </c>
      <c r="Z27" s="77">
        <v>-295.91699999999997</v>
      </c>
      <c r="AA27" s="23"/>
      <c r="AB27" s="23"/>
      <c r="AC27" s="23"/>
      <c r="AD27" s="23"/>
      <c r="AE27" s="77"/>
      <c r="AF27" s="23"/>
      <c r="AG27" s="23"/>
      <c r="AH27" s="23"/>
      <c r="AI27" s="23"/>
      <c r="AJ27" s="77"/>
      <c r="AK27" s="23"/>
      <c r="AL27" s="23"/>
      <c r="AM27" s="23"/>
      <c r="AN27" s="23"/>
      <c r="AO27" s="77"/>
      <c r="AP27" s="23"/>
      <c r="AQ27" s="23"/>
      <c r="AR27" s="23"/>
      <c r="AS27" s="23"/>
      <c r="AT27" s="77"/>
    </row>
    <row r="28" spans="1:46">
      <c r="A28" s="15" t="s">
        <v>223</v>
      </c>
      <c r="B28" s="23"/>
      <c r="C28" s="23"/>
      <c r="D28" s="23"/>
      <c r="E28" s="23"/>
      <c r="F28" s="77"/>
      <c r="G28" s="23"/>
      <c r="H28" s="23"/>
      <c r="I28" s="23"/>
      <c r="J28" s="23"/>
      <c r="K28" s="77"/>
      <c r="L28" s="23">
        <v>86</v>
      </c>
      <c r="M28" s="23"/>
      <c r="N28" s="23"/>
      <c r="O28" s="23"/>
      <c r="P28" s="77"/>
      <c r="Q28" s="23"/>
      <c r="R28" s="23"/>
      <c r="S28" s="23"/>
      <c r="T28" s="23"/>
      <c r="U28" s="77"/>
      <c r="V28" s="23"/>
      <c r="W28" s="23"/>
      <c r="X28" s="23"/>
      <c r="Y28" s="23">
        <v>300</v>
      </c>
      <c r="Z28" s="77">
        <v>300</v>
      </c>
      <c r="AA28" s="23"/>
      <c r="AB28" s="23"/>
      <c r="AC28" s="23"/>
      <c r="AD28" s="23"/>
      <c r="AE28" s="77"/>
      <c r="AF28" s="23"/>
      <c r="AG28" s="23"/>
      <c r="AH28" s="23"/>
      <c r="AI28" s="23"/>
      <c r="AJ28" s="77"/>
      <c r="AK28" s="23"/>
      <c r="AL28" s="23"/>
      <c r="AM28" s="23"/>
      <c r="AN28" s="23"/>
      <c r="AO28" s="77"/>
      <c r="AP28" s="23"/>
      <c r="AQ28" s="23"/>
      <c r="AR28" s="23"/>
      <c r="AS28" s="23"/>
      <c r="AT28" s="77"/>
    </row>
    <row r="29" spans="1:46">
      <c r="A29" s="15" t="s">
        <v>224</v>
      </c>
      <c r="B29" s="23"/>
      <c r="C29" s="23"/>
      <c r="D29" s="23"/>
      <c r="E29" s="23"/>
      <c r="F29" s="77"/>
      <c r="G29" s="23"/>
      <c r="H29" s="23"/>
      <c r="I29" s="23"/>
      <c r="J29" s="23"/>
      <c r="K29" s="77"/>
      <c r="L29" s="23"/>
      <c r="M29" s="23"/>
      <c r="N29" s="23"/>
      <c r="O29" s="23">
        <v>-86</v>
      </c>
      <c r="P29" s="77"/>
      <c r="Q29" s="23"/>
      <c r="R29" s="23"/>
      <c r="S29" s="23"/>
      <c r="T29" s="23"/>
      <c r="U29" s="77"/>
      <c r="V29" s="23"/>
      <c r="W29" s="23"/>
      <c r="X29" s="23"/>
      <c r="Y29" s="23">
        <v>-300</v>
      </c>
      <c r="Z29" s="77">
        <v>-300</v>
      </c>
      <c r="AA29" s="23"/>
      <c r="AB29" s="23"/>
      <c r="AC29" s="23"/>
      <c r="AD29" s="23"/>
      <c r="AE29" s="77"/>
      <c r="AF29" s="23"/>
      <c r="AG29" s="23"/>
      <c r="AH29" s="23"/>
      <c r="AI29" s="23"/>
      <c r="AJ29" s="77"/>
      <c r="AK29" s="23"/>
      <c r="AL29" s="23"/>
      <c r="AM29" s="23"/>
      <c r="AN29" s="23"/>
      <c r="AO29" s="77"/>
      <c r="AP29" s="23"/>
      <c r="AQ29" s="23"/>
      <c r="AR29" s="23"/>
      <c r="AS29" s="23"/>
      <c r="AT29" s="77"/>
    </row>
    <row r="30" spans="1:46">
      <c r="A30" s="15" t="s">
        <v>240</v>
      </c>
      <c r="B30" s="23">
        <v>-0.94599999999999995</v>
      </c>
      <c r="C30" s="23">
        <v>-1.411</v>
      </c>
      <c r="D30" s="23">
        <v>-1.4430000000000001</v>
      </c>
      <c r="E30" s="23">
        <v>-1.3440000000000001</v>
      </c>
      <c r="F30" s="77">
        <v>-5.1440000000000001</v>
      </c>
      <c r="G30" s="23">
        <v>-1.8440000000000001</v>
      </c>
      <c r="H30" s="23">
        <v>-1.508</v>
      </c>
      <c r="I30" s="23">
        <v>-1.7509999999999999</v>
      </c>
      <c r="J30" s="23">
        <v>-1.7769999999999995</v>
      </c>
      <c r="K30" s="77">
        <v>-6.88</v>
      </c>
      <c r="L30" s="23">
        <v>-2.1880000000000002</v>
      </c>
      <c r="M30" s="23">
        <v>-1.992</v>
      </c>
      <c r="N30" s="23">
        <v>-2.052</v>
      </c>
      <c r="O30" s="23">
        <v>-2.0609999999999995</v>
      </c>
      <c r="P30" s="77">
        <v>-8.2929999999999993</v>
      </c>
      <c r="Q30" s="23">
        <v>-24.934000000000001</v>
      </c>
      <c r="R30" s="23">
        <v>-21.391999999999999</v>
      </c>
      <c r="S30" s="23">
        <v>-27.379000000000001</v>
      </c>
      <c r="T30" s="23">
        <v>-28.106999999999996</v>
      </c>
      <c r="U30" s="77">
        <v>-101.812</v>
      </c>
      <c r="V30" s="23">
        <v>-28.405000000000001</v>
      </c>
      <c r="W30" s="23">
        <v>-25.672000000000001</v>
      </c>
      <c r="X30" s="23">
        <v>-26.609000000000002</v>
      </c>
      <c r="Y30" s="23">
        <v>-26.147999999999996</v>
      </c>
      <c r="Z30" s="77">
        <v>-106.834</v>
      </c>
      <c r="AA30" s="23"/>
      <c r="AB30" s="23"/>
      <c r="AC30" s="23"/>
      <c r="AD30" s="23"/>
      <c r="AE30" s="77"/>
      <c r="AF30" s="23"/>
      <c r="AG30" s="23"/>
      <c r="AH30" s="23"/>
      <c r="AI30" s="23"/>
      <c r="AJ30" s="77"/>
      <c r="AK30" s="23"/>
      <c r="AL30" s="23"/>
      <c r="AM30" s="23"/>
      <c r="AN30" s="23"/>
      <c r="AO30" s="77"/>
      <c r="AP30" s="23"/>
      <c r="AQ30" s="23"/>
      <c r="AR30" s="23"/>
      <c r="AS30" s="23"/>
      <c r="AT30" s="77"/>
    </row>
    <row r="31" spans="1:46">
      <c r="A31" s="15" t="s">
        <v>222</v>
      </c>
      <c r="B31" s="23"/>
      <c r="C31" s="23"/>
      <c r="D31" s="23"/>
      <c r="E31" s="23"/>
      <c r="F31" s="77"/>
      <c r="G31" s="23"/>
      <c r="H31" s="23"/>
      <c r="I31" s="23"/>
      <c r="J31" s="23"/>
      <c r="K31" s="77"/>
      <c r="L31" s="23"/>
      <c r="M31" s="23"/>
      <c r="N31" s="23">
        <v>-5.6379999999999999</v>
      </c>
      <c r="O31" s="23">
        <v>5.6379999999999999</v>
      </c>
      <c r="P31" s="77"/>
      <c r="Q31" s="23">
        <v>-0.1</v>
      </c>
      <c r="R31" s="23"/>
      <c r="S31" s="23">
        <v>-8.548</v>
      </c>
      <c r="T31" s="23">
        <v>-1.419</v>
      </c>
      <c r="U31" s="77">
        <v>-10.067</v>
      </c>
      <c r="V31" s="23">
        <v>-8.8999999999999996E-2</v>
      </c>
      <c r="W31" s="23">
        <v>-2.1869999999999998</v>
      </c>
      <c r="X31" s="23"/>
      <c r="Y31" s="23">
        <v>-2.0460000000000003</v>
      </c>
      <c r="Z31" s="77">
        <v>-4.3220000000000001</v>
      </c>
      <c r="AA31" s="23"/>
      <c r="AB31" s="23"/>
      <c r="AC31" s="23"/>
      <c r="AD31" s="23"/>
      <c r="AE31" s="77"/>
      <c r="AF31" s="23"/>
      <c r="AG31" s="23"/>
      <c r="AH31" s="23"/>
      <c r="AI31" s="23"/>
      <c r="AJ31" s="77"/>
      <c r="AK31" s="23"/>
      <c r="AL31" s="23"/>
      <c r="AM31" s="23"/>
      <c r="AN31" s="23"/>
      <c r="AO31" s="77"/>
      <c r="AP31" s="23"/>
      <c r="AQ31" s="23"/>
      <c r="AR31" s="23"/>
      <c r="AS31" s="23"/>
      <c r="AT31" s="77"/>
    </row>
    <row r="32" spans="1:46">
      <c r="A32" s="15" t="s">
        <v>241</v>
      </c>
      <c r="B32" s="23"/>
      <c r="C32" s="23">
        <v>0.52500000000000002</v>
      </c>
      <c r="D32" s="23"/>
      <c r="E32" s="23">
        <v>-0.5</v>
      </c>
      <c r="F32" s="77">
        <v>2.5000000000000001E-2</v>
      </c>
      <c r="G32" s="23"/>
      <c r="H32" s="23"/>
      <c r="I32" s="23"/>
      <c r="J32" s="23">
        <v>8.17</v>
      </c>
      <c r="K32" s="77">
        <v>8.17</v>
      </c>
      <c r="L32" s="23"/>
      <c r="M32" s="23"/>
      <c r="N32" s="23"/>
      <c r="O32" s="23"/>
      <c r="P32" s="77"/>
      <c r="Q32" s="23"/>
      <c r="R32" s="23"/>
      <c r="S32" s="23"/>
      <c r="T32" s="23"/>
      <c r="U32" s="77"/>
      <c r="V32" s="23">
        <v>5.5</v>
      </c>
      <c r="W32" s="23"/>
      <c r="X32" s="23">
        <v>-2.0099999999999998</v>
      </c>
      <c r="Y32" s="23">
        <v>-4.7040000000000006</v>
      </c>
      <c r="Z32" s="77">
        <v>-1.214</v>
      </c>
      <c r="AA32" s="23"/>
      <c r="AB32" s="23"/>
      <c r="AC32" s="23"/>
      <c r="AD32" s="23"/>
      <c r="AE32" s="77"/>
      <c r="AF32" s="23"/>
      <c r="AG32" s="23"/>
      <c r="AH32" s="23"/>
      <c r="AI32" s="23"/>
      <c r="AJ32" s="77"/>
      <c r="AK32" s="23"/>
      <c r="AL32" s="23"/>
      <c r="AM32" s="23"/>
      <c r="AN32" s="23"/>
      <c r="AO32" s="77"/>
      <c r="AP32" s="23"/>
      <c r="AQ32" s="23"/>
      <c r="AR32" s="23"/>
      <c r="AS32" s="23"/>
      <c r="AT32" s="77"/>
    </row>
    <row r="33" spans="1:46">
      <c r="A33" s="15" t="s">
        <v>242</v>
      </c>
      <c r="B33" s="23">
        <v>-0.5</v>
      </c>
      <c r="C33" s="23"/>
      <c r="D33" s="23">
        <v>-0.91</v>
      </c>
      <c r="E33" s="23"/>
      <c r="F33" s="77">
        <v>-1.41</v>
      </c>
      <c r="G33" s="23"/>
      <c r="H33" s="23"/>
      <c r="I33" s="23">
        <v>-3.08</v>
      </c>
      <c r="J33" s="23">
        <v>-1.25</v>
      </c>
      <c r="K33" s="77">
        <v>-4.33</v>
      </c>
      <c r="L33" s="23">
        <v>-31.25</v>
      </c>
      <c r="M33" s="23">
        <v>-2.6579999999999999</v>
      </c>
      <c r="N33" s="23">
        <v>-40</v>
      </c>
      <c r="O33" s="23">
        <v>-30.349999999999994</v>
      </c>
      <c r="P33" s="77">
        <v>-104.258</v>
      </c>
      <c r="Q33" s="23">
        <v>-21.3</v>
      </c>
      <c r="R33" s="23">
        <v>-0.32</v>
      </c>
      <c r="S33" s="23">
        <v>-1.9930000000000001</v>
      </c>
      <c r="T33" s="23"/>
      <c r="U33" s="77">
        <v>-23.613</v>
      </c>
      <c r="V33" s="23">
        <v>-5.2069999999999999</v>
      </c>
      <c r="W33" s="23">
        <v>-20.309999999999999</v>
      </c>
      <c r="X33" s="23">
        <v>-0.63300000000000001</v>
      </c>
      <c r="Y33" s="23">
        <v>-8.5079999999999991</v>
      </c>
      <c r="Z33" s="77">
        <v>-34.658000000000001</v>
      </c>
      <c r="AA33" s="23"/>
      <c r="AB33" s="23"/>
      <c r="AC33" s="23"/>
      <c r="AD33" s="23"/>
      <c r="AE33" s="77"/>
      <c r="AF33" s="23"/>
      <c r="AG33" s="23"/>
      <c r="AH33" s="23"/>
      <c r="AI33" s="23"/>
      <c r="AJ33" s="77"/>
      <c r="AK33" s="23"/>
      <c r="AL33" s="23"/>
      <c r="AM33" s="23"/>
      <c r="AN33" s="23"/>
      <c r="AO33" s="77"/>
      <c r="AP33" s="23"/>
      <c r="AQ33" s="23"/>
      <c r="AR33" s="23"/>
      <c r="AS33" s="23"/>
      <c r="AT33" s="77"/>
    </row>
    <row r="34" spans="1:46">
      <c r="A34" s="15" t="s">
        <v>225</v>
      </c>
      <c r="B34" s="23"/>
      <c r="C34" s="23"/>
      <c r="D34" s="23"/>
      <c r="E34" s="23"/>
      <c r="F34" s="77"/>
      <c r="G34" s="23"/>
      <c r="H34" s="23"/>
      <c r="I34" s="23"/>
      <c r="J34" s="23"/>
      <c r="K34" s="77"/>
      <c r="L34" s="23"/>
      <c r="M34" s="23"/>
      <c r="N34" s="23"/>
      <c r="O34" s="23"/>
      <c r="P34" s="77"/>
      <c r="Q34" s="23"/>
      <c r="R34" s="23"/>
      <c r="S34" s="23"/>
      <c r="T34" s="23"/>
      <c r="U34" s="77"/>
      <c r="V34" s="23"/>
      <c r="W34" s="23"/>
      <c r="X34" s="23"/>
      <c r="Y34" s="23">
        <v>0.20399999999999999</v>
      </c>
      <c r="Z34" s="77">
        <v>0.20399999999999999</v>
      </c>
      <c r="AA34" s="23"/>
      <c r="AB34" s="23"/>
      <c r="AC34" s="23"/>
      <c r="AD34" s="23"/>
      <c r="AE34" s="77"/>
      <c r="AF34" s="23"/>
      <c r="AG34" s="23"/>
      <c r="AH34" s="23"/>
      <c r="AI34" s="23"/>
      <c r="AJ34" s="77"/>
      <c r="AK34" s="23"/>
      <c r="AL34" s="23"/>
      <c r="AM34" s="23"/>
      <c r="AN34" s="23"/>
      <c r="AO34" s="77"/>
      <c r="AP34" s="23"/>
      <c r="AQ34" s="23"/>
      <c r="AR34" s="23"/>
      <c r="AS34" s="23"/>
      <c r="AT34" s="77"/>
    </row>
    <row r="35" spans="1:46">
      <c r="A35" s="48" t="s">
        <v>243</v>
      </c>
      <c r="B35" s="23"/>
      <c r="C35" s="23"/>
      <c r="D35" s="23"/>
      <c r="E35" s="23"/>
      <c r="F35" s="77"/>
      <c r="G35" s="23"/>
      <c r="H35" s="23"/>
      <c r="I35" s="23"/>
      <c r="J35" s="23"/>
      <c r="K35" s="77"/>
      <c r="L35" s="23"/>
      <c r="M35" s="23"/>
      <c r="N35" s="23">
        <v>80</v>
      </c>
      <c r="O35" s="23">
        <v>86</v>
      </c>
      <c r="P35" s="77">
        <v>166</v>
      </c>
      <c r="Q35" s="23"/>
      <c r="R35" s="23"/>
      <c r="S35" s="23"/>
      <c r="T35" s="23"/>
      <c r="U35" s="77"/>
      <c r="V35" s="23"/>
      <c r="W35" s="23"/>
      <c r="X35" s="23">
        <v>12.839</v>
      </c>
      <c r="Y35" s="23"/>
      <c r="Z35" s="77">
        <v>12.839</v>
      </c>
      <c r="AA35" s="23"/>
      <c r="AB35" s="23"/>
      <c r="AC35" s="23"/>
      <c r="AD35" s="23"/>
      <c r="AE35" s="77"/>
      <c r="AF35" s="23"/>
      <c r="AG35" s="23"/>
      <c r="AH35" s="23"/>
      <c r="AI35" s="23"/>
      <c r="AJ35" s="77"/>
      <c r="AK35" s="23"/>
      <c r="AL35" s="23"/>
      <c r="AM35" s="23"/>
      <c r="AN35" s="23"/>
      <c r="AO35" s="77"/>
      <c r="AP35" s="23"/>
      <c r="AQ35" s="23"/>
      <c r="AR35" s="23"/>
      <c r="AS35" s="23"/>
      <c r="AT35" s="77"/>
    </row>
    <row r="36" spans="1:46">
      <c r="A36" s="15" t="s">
        <v>251</v>
      </c>
      <c r="B36" s="23"/>
      <c r="C36" s="23"/>
      <c r="D36" s="23"/>
      <c r="E36" s="23"/>
      <c r="F36" s="77"/>
      <c r="G36" s="23"/>
      <c r="H36" s="23"/>
      <c r="I36" s="23"/>
      <c r="J36" s="23"/>
      <c r="K36" s="77"/>
      <c r="L36" s="23"/>
      <c r="M36" s="23"/>
      <c r="N36" s="23">
        <v>-7</v>
      </c>
      <c r="O36" s="23">
        <v>10.804</v>
      </c>
      <c r="P36" s="77">
        <v>3.8039999999999998</v>
      </c>
      <c r="Q36" s="23"/>
      <c r="R36" s="23"/>
      <c r="S36" s="23"/>
      <c r="T36" s="23"/>
      <c r="U36" s="77"/>
      <c r="V36" s="23"/>
      <c r="W36" s="23"/>
      <c r="X36" s="23"/>
      <c r="Y36" s="23"/>
      <c r="Z36" s="77"/>
      <c r="AA36" s="23"/>
      <c r="AB36" s="23"/>
      <c r="AC36" s="23"/>
      <c r="AD36" s="23"/>
      <c r="AE36" s="77"/>
      <c r="AF36" s="23"/>
      <c r="AG36" s="23"/>
      <c r="AH36" s="23"/>
      <c r="AI36" s="23"/>
      <c r="AJ36" s="77"/>
      <c r="AK36" s="23"/>
      <c r="AL36" s="23"/>
      <c r="AM36" s="23"/>
      <c r="AN36" s="23"/>
      <c r="AO36" s="77"/>
      <c r="AP36" s="23"/>
      <c r="AQ36" s="23"/>
      <c r="AR36" s="23"/>
      <c r="AS36" s="23"/>
      <c r="AT36" s="77"/>
    </row>
    <row r="37" spans="1:46">
      <c r="A37" s="15" t="s">
        <v>226</v>
      </c>
      <c r="B37" s="23">
        <v>-5.4649999999999999</v>
      </c>
      <c r="C37" s="23">
        <v>-5.6890000000000001</v>
      </c>
      <c r="D37" s="23">
        <v>-5.9340000000000002</v>
      </c>
      <c r="E37" s="23">
        <v>-6.1750000000000007</v>
      </c>
      <c r="F37" s="77">
        <v>-23.263000000000002</v>
      </c>
      <c r="G37" s="23">
        <v>-3.9670000000000001</v>
      </c>
      <c r="H37" s="23">
        <v>-6.6379999999999999</v>
      </c>
      <c r="I37" s="23">
        <v>-3.8029999999999999</v>
      </c>
      <c r="J37" s="23">
        <v>14.407999999999999</v>
      </c>
      <c r="K37" s="77"/>
      <c r="L37" s="23">
        <v>5.9829999999999997</v>
      </c>
      <c r="M37" s="23">
        <v>1.044</v>
      </c>
      <c r="N37" s="23">
        <v>-3.0270000000000001</v>
      </c>
      <c r="O37" s="23">
        <v>-3.9999999999999996</v>
      </c>
      <c r="P37" s="77"/>
      <c r="Q37" s="23"/>
      <c r="R37" s="23">
        <v>1.78</v>
      </c>
      <c r="S37" s="23">
        <v>-1.78</v>
      </c>
      <c r="T37" s="23">
        <v>0</v>
      </c>
      <c r="U37" s="77"/>
      <c r="V37" s="23"/>
      <c r="W37" s="23"/>
      <c r="X37" s="23"/>
      <c r="Y37" s="23">
        <v>0</v>
      </c>
      <c r="Z37" s="77"/>
      <c r="AA37" s="23"/>
      <c r="AB37" s="23"/>
      <c r="AC37" s="23"/>
      <c r="AD37" s="23"/>
      <c r="AE37" s="77"/>
      <c r="AF37" s="23"/>
      <c r="AG37" s="23"/>
      <c r="AH37" s="23"/>
      <c r="AI37" s="23"/>
      <c r="AJ37" s="77"/>
      <c r="AK37" s="23"/>
      <c r="AL37" s="23"/>
      <c r="AM37" s="23"/>
      <c r="AN37" s="23"/>
      <c r="AO37" s="77"/>
      <c r="AP37" s="23"/>
      <c r="AQ37" s="23"/>
      <c r="AR37" s="23"/>
      <c r="AS37" s="23"/>
      <c r="AT37" s="77"/>
    </row>
    <row r="38" spans="1:46">
      <c r="B38" s="23"/>
      <c r="C38" s="23"/>
      <c r="D38" s="23"/>
      <c r="E38" s="23"/>
      <c r="F38" s="77"/>
      <c r="G38" s="23"/>
      <c r="H38" s="23"/>
      <c r="I38" s="23"/>
      <c r="J38" s="23"/>
      <c r="K38" s="77"/>
      <c r="L38" s="23"/>
      <c r="M38" s="23"/>
      <c r="N38" s="23"/>
      <c r="O38" s="23"/>
      <c r="P38" s="77"/>
      <c r="Q38" s="23"/>
      <c r="R38" s="23"/>
      <c r="S38" s="23"/>
      <c r="T38" s="23"/>
      <c r="U38" s="77"/>
      <c r="V38" s="23"/>
      <c r="W38" s="23"/>
      <c r="X38" s="23"/>
      <c r="Y38" s="23"/>
      <c r="Z38" s="77"/>
      <c r="AA38" s="23"/>
      <c r="AB38" s="23"/>
      <c r="AC38" s="23"/>
      <c r="AD38" s="23"/>
      <c r="AE38" s="77"/>
      <c r="AF38" s="23"/>
      <c r="AG38" s="23"/>
      <c r="AH38" s="23"/>
      <c r="AI38" s="23"/>
      <c r="AJ38" s="77"/>
      <c r="AK38" s="23"/>
      <c r="AL38" s="23"/>
      <c r="AM38" s="23"/>
      <c r="AN38" s="23"/>
      <c r="AO38" s="77"/>
      <c r="AP38" s="23"/>
      <c r="AQ38" s="23"/>
      <c r="AR38" s="23"/>
      <c r="AS38" s="23"/>
      <c r="AT38" s="77"/>
    </row>
    <row r="39" spans="1:46" ht="15">
      <c r="A39" s="70" t="s">
        <v>220</v>
      </c>
      <c r="B39" s="91">
        <f>SUM(B22:B38)</f>
        <v>-61.665000000000006</v>
      </c>
      <c r="C39" s="91">
        <f t="shared" ref="C39:Z39" si="30">SUM(C22:C38)</f>
        <v>-22.542000000000002</v>
      </c>
      <c r="D39" s="91">
        <f t="shared" si="30"/>
        <v>-42.524999999999991</v>
      </c>
      <c r="E39" s="91">
        <f t="shared" si="30"/>
        <v>-66.033000000000015</v>
      </c>
      <c r="F39" s="92">
        <f t="shared" si="30"/>
        <v>-192.76500000000001</v>
      </c>
      <c r="G39" s="91">
        <f t="shared" si="30"/>
        <v>-102.73499999999999</v>
      </c>
      <c r="H39" s="91">
        <f t="shared" si="30"/>
        <v>-177.994</v>
      </c>
      <c r="I39" s="91">
        <f t="shared" si="30"/>
        <v>-157.48500000000001</v>
      </c>
      <c r="J39" s="91">
        <f t="shared" si="30"/>
        <v>-92.42200000000004</v>
      </c>
      <c r="K39" s="92">
        <f t="shared" si="30"/>
        <v>-530.63600000000008</v>
      </c>
      <c r="L39" s="91">
        <f t="shared" si="30"/>
        <v>-109.681</v>
      </c>
      <c r="M39" s="91">
        <f t="shared" si="30"/>
        <v>-275.47300000000007</v>
      </c>
      <c r="N39" s="91">
        <f t="shared" si="30"/>
        <v>-253.28899999999999</v>
      </c>
      <c r="O39" s="91">
        <f t="shared" si="30"/>
        <v>-154.81400000000002</v>
      </c>
      <c r="P39" s="92">
        <f t="shared" si="30"/>
        <v>-793.25700000000006</v>
      </c>
      <c r="Q39" s="91">
        <f t="shared" si="30"/>
        <v>-110.89099999999999</v>
      </c>
      <c r="R39" s="91">
        <f t="shared" si="30"/>
        <v>-131.81800000000001</v>
      </c>
      <c r="S39" s="91">
        <f t="shared" si="30"/>
        <v>588.31499999999994</v>
      </c>
      <c r="T39" s="91">
        <f t="shared" si="30"/>
        <v>-449.65899999999999</v>
      </c>
      <c r="U39" s="92">
        <f t="shared" si="30"/>
        <v>-104.05299999999997</v>
      </c>
      <c r="V39" s="91">
        <f t="shared" si="30"/>
        <v>340.50200000000001</v>
      </c>
      <c r="W39" s="91">
        <f t="shared" si="30"/>
        <v>-169.93100000000001</v>
      </c>
      <c r="X39" s="91">
        <f t="shared" si="30"/>
        <v>435.80400000000003</v>
      </c>
      <c r="Y39" s="91">
        <f t="shared" si="30"/>
        <v>-372.31599999999992</v>
      </c>
      <c r="Z39" s="92">
        <f t="shared" si="30"/>
        <v>234.05900000000008</v>
      </c>
      <c r="AA39" s="91">
        <f>SUM(AA22:AA38)</f>
        <v>-2.86</v>
      </c>
      <c r="AB39" s="91">
        <f>SUM(AB22:AB38)</f>
        <v>-2.86</v>
      </c>
      <c r="AC39" s="91">
        <f t="shared" ref="AC39:AD39" si="31">SUM(AC22:AC38)</f>
        <v>-2.86</v>
      </c>
      <c r="AD39" s="91">
        <f t="shared" si="31"/>
        <v>-2.86</v>
      </c>
      <c r="AE39" s="92">
        <f>SUM(AA39:AD39)</f>
        <v>-11.44</v>
      </c>
      <c r="AF39" s="91">
        <f>SUM(AF22:AF38)</f>
        <v>-27.43</v>
      </c>
      <c r="AG39" s="91">
        <f t="shared" ref="AG39:AI39" si="32">SUM(AG22:AG38)</f>
        <v>-27.43</v>
      </c>
      <c r="AH39" s="91">
        <f t="shared" si="32"/>
        <v>-27.43</v>
      </c>
      <c r="AI39" s="91">
        <f t="shared" si="32"/>
        <v>-27.43</v>
      </c>
      <c r="AJ39" s="92">
        <f>SUM(AF39:AI39)</f>
        <v>-109.72</v>
      </c>
      <c r="AK39" s="91">
        <f>SUM(AK22:AK38)</f>
        <v>-27.43</v>
      </c>
      <c r="AL39" s="91">
        <f t="shared" ref="AL39" si="33">SUM(AL22:AL38)</f>
        <v>-27.43</v>
      </c>
      <c r="AM39" s="91">
        <f t="shared" ref="AM39" si="34">SUM(AM22:AM38)</f>
        <v>-27.43</v>
      </c>
      <c r="AN39" s="91">
        <f t="shared" ref="AN39" si="35">SUM(AN22:AN38)</f>
        <v>-27.43</v>
      </c>
      <c r="AO39" s="92">
        <f>SUM(AK39:AN39)</f>
        <v>-109.72</v>
      </c>
      <c r="AP39" s="91">
        <f>SUM(AP22:AP38)</f>
        <v>-27.43</v>
      </c>
      <c r="AQ39" s="91">
        <f t="shared" ref="AQ39" si="36">SUM(AQ22:AQ38)</f>
        <v>-27.43</v>
      </c>
      <c r="AR39" s="91">
        <f t="shared" ref="AR39" si="37">SUM(AR22:AR38)</f>
        <v>-27.43</v>
      </c>
      <c r="AS39" s="91">
        <f t="shared" ref="AS39" si="38">SUM(AS22:AS38)</f>
        <v>-27.43</v>
      </c>
      <c r="AT39" s="92">
        <f>SUM(AP39:AS39)</f>
        <v>-109.72</v>
      </c>
    </row>
    <row r="40" spans="1:46">
      <c r="A40" s="37" t="s">
        <v>33</v>
      </c>
      <c r="B40" s="23"/>
      <c r="C40" s="23"/>
      <c r="D40" s="23"/>
      <c r="E40" s="23"/>
      <c r="F40" s="77"/>
      <c r="G40" s="23"/>
      <c r="H40" s="23"/>
      <c r="I40" s="23"/>
      <c r="J40" s="23"/>
      <c r="K40" s="77"/>
      <c r="L40" s="23"/>
      <c r="M40" s="23"/>
      <c r="N40" s="23"/>
      <c r="O40" s="23"/>
      <c r="P40" s="77"/>
      <c r="Q40" s="23"/>
      <c r="R40" s="23"/>
      <c r="S40" s="23"/>
      <c r="T40" s="23"/>
      <c r="U40" s="77"/>
      <c r="V40" s="23"/>
      <c r="W40" s="23"/>
      <c r="X40" s="23"/>
      <c r="Y40" s="23"/>
      <c r="Z40" s="77"/>
      <c r="AA40" s="23"/>
      <c r="AB40" s="23"/>
      <c r="AC40" s="23"/>
      <c r="AD40" s="23"/>
      <c r="AE40" s="77"/>
      <c r="AF40" s="23"/>
      <c r="AG40" s="23"/>
      <c r="AH40" s="23"/>
      <c r="AI40" s="23"/>
      <c r="AJ40" s="77"/>
      <c r="AK40" s="23"/>
      <c r="AL40" s="23"/>
      <c r="AM40" s="23"/>
      <c r="AN40" s="23"/>
      <c r="AO40" s="77"/>
      <c r="AP40" s="23"/>
      <c r="AQ40" s="23"/>
      <c r="AR40" s="23"/>
      <c r="AS40" s="23"/>
      <c r="AT40" s="77"/>
    </row>
    <row r="41" spans="1:46" ht="15">
      <c r="A41" s="35" t="s">
        <v>244</v>
      </c>
      <c r="B41" s="23"/>
      <c r="C41" s="23"/>
      <c r="D41" s="23"/>
      <c r="E41" s="23"/>
      <c r="F41" s="77"/>
      <c r="G41" s="23"/>
      <c r="H41" s="23"/>
      <c r="I41" s="23"/>
      <c r="J41" s="23"/>
      <c r="K41" s="77"/>
      <c r="L41" s="23"/>
      <c r="M41" s="23"/>
      <c r="N41" s="23"/>
      <c r="O41" s="23"/>
      <c r="P41" s="77"/>
      <c r="Q41" s="23"/>
      <c r="R41" s="23"/>
      <c r="S41" s="23"/>
      <c r="T41" s="23"/>
      <c r="U41" s="77"/>
      <c r="V41" s="23"/>
      <c r="W41" s="23"/>
      <c r="X41" s="23"/>
      <c r="Y41" s="23"/>
      <c r="Z41" s="77"/>
      <c r="AA41" s="23"/>
      <c r="AB41" s="23"/>
      <c r="AC41" s="23"/>
      <c r="AD41" s="23"/>
      <c r="AE41" s="77"/>
      <c r="AF41" s="23"/>
      <c r="AG41" s="23"/>
      <c r="AH41" s="23"/>
      <c r="AI41" s="23"/>
      <c r="AJ41" s="77"/>
      <c r="AK41" s="23"/>
      <c r="AL41" s="23"/>
      <c r="AM41" s="23"/>
      <c r="AN41" s="23"/>
      <c r="AO41" s="77"/>
      <c r="AP41" s="23"/>
      <c r="AQ41" s="23"/>
      <c r="AR41" s="23"/>
      <c r="AS41" s="23"/>
      <c r="AT41" s="77"/>
    </row>
    <row r="42" spans="1:46">
      <c r="A42" s="15" t="s">
        <v>189</v>
      </c>
      <c r="B42" s="23">
        <v>-15.45</v>
      </c>
      <c r="C42" s="23">
        <v>-45.856999999999999</v>
      </c>
      <c r="D42" s="23">
        <v>-28.331</v>
      </c>
      <c r="E42" s="23">
        <v>-10.242999999999999</v>
      </c>
      <c r="F42" s="77">
        <v>-99.881</v>
      </c>
      <c r="G42" s="23">
        <v>-19.577000000000002</v>
      </c>
      <c r="H42" s="23">
        <v>-29.478999999999999</v>
      </c>
      <c r="I42" s="23">
        <v>-32.646000000000001</v>
      </c>
      <c r="J42" s="23">
        <v>-21.468</v>
      </c>
      <c r="K42" s="77">
        <v>-103.17</v>
      </c>
      <c r="L42" s="23">
        <v>-55.820999999999998</v>
      </c>
      <c r="M42" s="23">
        <v>-78.873999999999995</v>
      </c>
      <c r="N42" s="23">
        <v>-38.152000000000001</v>
      </c>
      <c r="O42" s="23">
        <v>-71.629000000000019</v>
      </c>
      <c r="P42" s="77">
        <v>-244.476</v>
      </c>
      <c r="Q42" s="23">
        <v>-88.647000000000006</v>
      </c>
      <c r="R42" s="23">
        <v>-46.722999999999999</v>
      </c>
      <c r="S42" s="23">
        <v>-44.165999999999997</v>
      </c>
      <c r="T42" s="23">
        <v>-28.931000000000012</v>
      </c>
      <c r="U42" s="77">
        <v>-208.46700000000001</v>
      </c>
      <c r="V42" s="23">
        <v>-29.809000000000001</v>
      </c>
      <c r="W42" s="23">
        <v>-15.343</v>
      </c>
      <c r="X42" s="23">
        <v>-54.612000000000002</v>
      </c>
      <c r="Y42" s="23">
        <v>-29.022000000000002</v>
      </c>
      <c r="Z42" s="77">
        <v>-128.786</v>
      </c>
      <c r="AA42" s="23">
        <f ca="1">-'Balance Sheet'!AA49</f>
        <v>-25</v>
      </c>
      <c r="AB42" s="23">
        <f ca="1">-'Balance Sheet'!AB49</f>
        <v>-25</v>
      </c>
      <c r="AC42" s="23">
        <f ca="1">-'Balance Sheet'!AC49</f>
        <v>-25</v>
      </c>
      <c r="AD42" s="23">
        <f ca="1">-'Balance Sheet'!AD49</f>
        <v>-11.387963067407988</v>
      </c>
      <c r="AE42" s="77">
        <f ca="1">SUM(AA42:AD42)</f>
        <v>-86.387963067407981</v>
      </c>
      <c r="AF42" s="23">
        <f ca="1">-'Balance Sheet'!AF49</f>
        <v>-55.262914067006491</v>
      </c>
      <c r="AG42" s="23">
        <f ca="1">-'Balance Sheet'!AG49</f>
        <v>-43.134721198044318</v>
      </c>
      <c r="AH42" s="23">
        <f ca="1">-'Balance Sheet'!AH49</f>
        <v>-29.69383600825217</v>
      </c>
      <c r="AI42" s="23">
        <f ca="1">-'Balance Sheet'!AI49</f>
        <v>-45.005526686559151</v>
      </c>
      <c r="AJ42" s="77">
        <f ca="1">SUM(AF42:AI42)</f>
        <v>-173.09699795986211</v>
      </c>
      <c r="AK42" s="23">
        <f ca="1">-'Balance Sheet'!AK49</f>
        <v>-71.506235817097064</v>
      </c>
      <c r="AL42" s="23">
        <f ca="1">-'Balance Sheet'!AL49</f>
        <v>-72.599985057655331</v>
      </c>
      <c r="AM42" s="23">
        <f ca="1">-'Balance Sheet'!AM49</f>
        <v>-75.584129149509963</v>
      </c>
      <c r="AN42" s="23">
        <f ca="1">-'Balance Sheet'!AN49</f>
        <v>-75.826065398834515</v>
      </c>
      <c r="AO42" s="77">
        <f ca="1">SUM(AK42:AN42)</f>
        <v>-295.51641542309687</v>
      </c>
      <c r="AP42" s="23">
        <f ca="1">-'Balance Sheet'!AP49</f>
        <v>-38.69442904393258</v>
      </c>
      <c r="AQ42" s="23">
        <f ca="1">-'Balance Sheet'!AQ49</f>
        <v>-38.557156546728066</v>
      </c>
      <c r="AR42" s="23">
        <f ca="1">-'Balance Sheet'!AR49</f>
        <v>-24.328384458180434</v>
      </c>
      <c r="AS42" s="23">
        <f ca="1">-'Balance Sheet'!AS49</f>
        <v>-19.662404306204003</v>
      </c>
      <c r="AT42" s="77">
        <f ca="1">SUM(AP42:AS42)</f>
        <v>-121.24237435504509</v>
      </c>
    </row>
    <row r="43" spans="1:46">
      <c r="A43" s="15" t="s">
        <v>245</v>
      </c>
      <c r="B43" s="23"/>
      <c r="C43" s="23"/>
      <c r="D43" s="23"/>
      <c r="E43" s="23"/>
      <c r="F43" s="77"/>
      <c r="G43" s="23"/>
      <c r="H43" s="23"/>
      <c r="I43" s="23"/>
      <c r="J43" s="23"/>
      <c r="K43" s="77"/>
      <c r="L43" s="23"/>
      <c r="M43" s="23"/>
      <c r="N43" s="23"/>
      <c r="O43" s="23"/>
      <c r="P43" s="77"/>
      <c r="Q43" s="23"/>
      <c r="R43" s="23">
        <v>-19.684999999999999</v>
      </c>
      <c r="S43" s="23">
        <v>-25.739000000000001</v>
      </c>
      <c r="T43" s="23">
        <v>-69.968999999999994</v>
      </c>
      <c r="U43" s="77">
        <v>-115.393</v>
      </c>
      <c r="V43" s="23">
        <v>-89.837000000000003</v>
      </c>
      <c r="W43" s="23">
        <v>-69.704999999999998</v>
      </c>
      <c r="X43" s="23">
        <v>-30.596</v>
      </c>
      <c r="Y43" s="23">
        <v>-22.891999999999996</v>
      </c>
      <c r="Z43" s="77">
        <v>-213.03</v>
      </c>
      <c r="AA43" s="23"/>
      <c r="AB43" s="23"/>
      <c r="AC43" s="23"/>
      <c r="AD43" s="23"/>
      <c r="AE43" s="77"/>
      <c r="AF43" s="23"/>
      <c r="AG43" s="23"/>
      <c r="AH43" s="23"/>
      <c r="AI43" s="23"/>
      <c r="AJ43" s="77"/>
      <c r="AK43" s="23"/>
      <c r="AL43" s="23"/>
      <c r="AM43" s="23"/>
      <c r="AN43" s="23"/>
      <c r="AO43" s="77"/>
      <c r="AP43" s="23"/>
      <c r="AQ43" s="23"/>
      <c r="AR43" s="23"/>
      <c r="AS43" s="23"/>
      <c r="AT43" s="77"/>
    </row>
    <row r="44" spans="1:46">
      <c r="A44" s="15" t="s">
        <v>246</v>
      </c>
      <c r="B44" s="23"/>
      <c r="C44" s="23"/>
      <c r="D44" s="23"/>
      <c r="E44" s="23"/>
      <c r="F44" s="77"/>
      <c r="G44" s="23"/>
      <c r="H44" s="23"/>
      <c r="I44" s="23"/>
      <c r="J44" s="23"/>
      <c r="K44" s="77"/>
      <c r="L44" s="23"/>
      <c r="M44" s="23"/>
      <c r="N44" s="23"/>
      <c r="O44" s="23"/>
      <c r="P44" s="77"/>
      <c r="Q44" s="23"/>
      <c r="R44" s="23"/>
      <c r="S44" s="23"/>
      <c r="T44" s="23"/>
      <c r="U44" s="77"/>
      <c r="V44" s="23">
        <v>5.1890000000000001</v>
      </c>
      <c r="W44" s="23"/>
      <c r="X44" s="23">
        <v>4.6390000000000002</v>
      </c>
      <c r="Y44" s="23"/>
      <c r="Z44" s="77">
        <v>9.8279999999999994</v>
      </c>
      <c r="AA44" s="23"/>
      <c r="AB44" s="23"/>
      <c r="AC44" s="23"/>
      <c r="AD44" s="23"/>
      <c r="AE44" s="77"/>
      <c r="AF44" s="23"/>
      <c r="AG44" s="23"/>
      <c r="AH44" s="23"/>
      <c r="AI44" s="23"/>
      <c r="AJ44" s="77"/>
      <c r="AK44" s="23"/>
      <c r="AL44" s="23"/>
      <c r="AM44" s="23"/>
      <c r="AN44" s="23"/>
      <c r="AO44" s="77"/>
      <c r="AP44" s="23"/>
      <c r="AQ44" s="23"/>
      <c r="AR44" s="23"/>
      <c r="AS44" s="23"/>
      <c r="AT44" s="77"/>
    </row>
    <row r="45" spans="1:46">
      <c r="A45" s="15" t="s">
        <v>247</v>
      </c>
      <c r="B45" s="23"/>
      <c r="C45" s="23"/>
      <c r="D45" s="23"/>
      <c r="E45" s="23"/>
      <c r="F45" s="77"/>
      <c r="G45" s="23"/>
      <c r="H45" s="23"/>
      <c r="I45" s="23"/>
      <c r="J45" s="23"/>
      <c r="K45" s="77"/>
      <c r="L45" s="23">
        <v>-86</v>
      </c>
      <c r="M45" s="23">
        <v>18.114000000000001</v>
      </c>
      <c r="N45" s="23">
        <v>1.234</v>
      </c>
      <c r="O45" s="23">
        <v>5.7210000000000036</v>
      </c>
      <c r="P45" s="77">
        <v>-60.930999999999997</v>
      </c>
      <c r="Q45" s="23">
        <v>3.0870000000000002</v>
      </c>
      <c r="R45" s="23">
        <v>33.44</v>
      </c>
      <c r="S45" s="23">
        <v>25.523</v>
      </c>
      <c r="T45" s="23">
        <v>-0.39299999999999757</v>
      </c>
      <c r="U45" s="77">
        <v>61.656999999999996</v>
      </c>
      <c r="V45" s="23">
        <v>0.30199999999999999</v>
      </c>
      <c r="W45" s="23">
        <v>1.895</v>
      </c>
      <c r="X45" s="23">
        <v>3.6999999999999998E-2</v>
      </c>
      <c r="Y45" s="23">
        <v>-0.46199999999999991</v>
      </c>
      <c r="Z45" s="77">
        <v>1.772</v>
      </c>
      <c r="AA45" s="23"/>
      <c r="AB45" s="23"/>
      <c r="AC45" s="23"/>
      <c r="AD45" s="23"/>
      <c r="AE45" s="77"/>
      <c r="AF45" s="23"/>
      <c r="AG45" s="23"/>
      <c r="AH45" s="23"/>
      <c r="AI45" s="23"/>
      <c r="AJ45" s="77"/>
      <c r="AK45" s="23"/>
      <c r="AL45" s="23"/>
      <c r="AM45" s="23"/>
      <c r="AN45" s="23"/>
      <c r="AO45" s="77"/>
      <c r="AP45" s="23"/>
      <c r="AQ45" s="23"/>
      <c r="AR45" s="23"/>
      <c r="AS45" s="23"/>
      <c r="AT45" s="77"/>
    </row>
    <row r="46" spans="1:46">
      <c r="A46" s="15" t="s">
        <v>219</v>
      </c>
      <c r="B46" s="23">
        <v>-6.6000000000000003E-2</v>
      </c>
      <c r="C46" s="23"/>
      <c r="D46" s="23"/>
      <c r="E46" s="23">
        <v>0</v>
      </c>
      <c r="F46" s="77">
        <v>-6.6000000000000003E-2</v>
      </c>
      <c r="G46" s="23"/>
      <c r="H46" s="23"/>
      <c r="I46" s="23"/>
      <c r="J46" s="23">
        <v>0</v>
      </c>
      <c r="K46" s="77"/>
      <c r="L46" s="23"/>
      <c r="M46" s="23"/>
      <c r="N46" s="23"/>
      <c r="O46" s="23">
        <v>0</v>
      </c>
      <c r="P46" s="77"/>
      <c r="Q46" s="23"/>
      <c r="R46" s="23"/>
      <c r="S46" s="23"/>
      <c r="T46" s="23">
        <v>0</v>
      </c>
      <c r="U46" s="77"/>
      <c r="V46" s="23"/>
      <c r="W46" s="23"/>
      <c r="X46" s="23"/>
      <c r="Y46" s="23">
        <v>0</v>
      </c>
      <c r="Z46" s="77"/>
      <c r="AA46" s="23"/>
      <c r="AB46" s="23"/>
      <c r="AC46" s="23"/>
      <c r="AD46" s="23"/>
      <c r="AE46" s="77"/>
      <c r="AF46" s="23"/>
      <c r="AG46" s="23"/>
      <c r="AH46" s="23"/>
      <c r="AI46" s="23"/>
      <c r="AJ46" s="77"/>
      <c r="AK46" s="23"/>
      <c r="AL46" s="23"/>
      <c r="AM46" s="23"/>
      <c r="AN46" s="23"/>
      <c r="AO46" s="77"/>
      <c r="AP46" s="23"/>
      <c r="AQ46" s="23"/>
      <c r="AR46" s="23"/>
      <c r="AS46" s="23"/>
      <c r="AT46" s="77"/>
    </row>
    <row r="47" spans="1:46">
      <c r="B47" s="23"/>
      <c r="C47" s="23"/>
      <c r="D47" s="23"/>
      <c r="E47" s="23"/>
      <c r="F47" s="77"/>
      <c r="G47" s="23"/>
      <c r="H47" s="23"/>
      <c r="I47" s="23"/>
      <c r="J47" s="23"/>
      <c r="K47" s="77"/>
      <c r="L47" s="23"/>
      <c r="M47" s="23"/>
      <c r="N47" s="23"/>
      <c r="O47" s="23"/>
      <c r="P47" s="77"/>
      <c r="Q47" s="23"/>
      <c r="R47" s="23"/>
      <c r="S47" s="23"/>
      <c r="T47" s="23"/>
      <c r="U47" s="77"/>
      <c r="V47" s="23"/>
      <c r="W47" s="23"/>
      <c r="X47" s="23"/>
      <c r="Y47" s="23"/>
      <c r="Z47" s="77"/>
      <c r="AA47" s="23"/>
      <c r="AB47" s="23"/>
      <c r="AC47" s="23"/>
      <c r="AD47" s="23"/>
      <c r="AE47" s="77"/>
      <c r="AF47" s="23"/>
      <c r="AG47" s="23"/>
      <c r="AH47" s="23"/>
      <c r="AI47" s="23"/>
      <c r="AJ47" s="77"/>
      <c r="AK47" s="23"/>
      <c r="AL47" s="23"/>
      <c r="AM47" s="23"/>
      <c r="AN47" s="23"/>
      <c r="AO47" s="77"/>
      <c r="AP47" s="23"/>
      <c r="AQ47" s="23"/>
      <c r="AR47" s="23"/>
      <c r="AS47" s="23"/>
      <c r="AT47" s="77"/>
    </row>
    <row r="48" spans="1:46">
      <c r="A48" s="74" t="s">
        <v>254</v>
      </c>
      <c r="B48" s="23">
        <v>27.28</v>
      </c>
      <c r="C48" s="23">
        <v>-1.4390000000000001</v>
      </c>
      <c r="D48" s="23">
        <v>-8.3670000000000009</v>
      </c>
      <c r="E48" s="23">
        <v>-5.7360000000000007</v>
      </c>
      <c r="F48" s="77">
        <v>11.738</v>
      </c>
      <c r="G48" s="23">
        <v>-7.0990000000000002</v>
      </c>
      <c r="H48" s="23">
        <v>3.911</v>
      </c>
      <c r="I48" s="23">
        <v>5.1580000000000004</v>
      </c>
      <c r="J48" s="23">
        <v>-4.3170000000000002</v>
      </c>
      <c r="K48" s="77">
        <v>-2.347</v>
      </c>
      <c r="L48" s="23">
        <v>2.734</v>
      </c>
      <c r="M48" s="23">
        <v>-4.2009999999999996</v>
      </c>
      <c r="N48" s="23">
        <v>2.6030000000000002</v>
      </c>
      <c r="O48" s="23">
        <v>-2.0800000000000005</v>
      </c>
      <c r="P48" s="77">
        <v>-0.94399999999999995</v>
      </c>
      <c r="Q48" s="23">
        <v>12.244999999999999</v>
      </c>
      <c r="R48" s="23">
        <v>-9.1</v>
      </c>
      <c r="S48" s="23">
        <v>14.218</v>
      </c>
      <c r="T48" s="23">
        <v>-5.8520000000000003</v>
      </c>
      <c r="U48" s="77">
        <v>11.510999999999999</v>
      </c>
      <c r="V48" s="23">
        <v>37.856999999999999</v>
      </c>
      <c r="W48" s="23">
        <v>25.904</v>
      </c>
      <c r="X48" s="23">
        <v>7.6509999999999998</v>
      </c>
      <c r="Y48" s="23">
        <v>-19.259000000000004</v>
      </c>
      <c r="Z48" s="77">
        <v>52.152999999999999</v>
      </c>
      <c r="AA48" s="23"/>
      <c r="AB48" s="23"/>
      <c r="AC48" s="23"/>
      <c r="AD48" s="23"/>
      <c r="AE48" s="77"/>
      <c r="AF48" s="23"/>
      <c r="AG48" s="23"/>
      <c r="AH48" s="23"/>
      <c r="AI48" s="23"/>
      <c r="AJ48" s="77"/>
      <c r="AK48" s="23"/>
      <c r="AL48" s="23"/>
      <c r="AM48" s="23"/>
      <c r="AN48" s="23"/>
      <c r="AO48" s="77"/>
      <c r="AP48" s="23"/>
      <c r="AQ48" s="23"/>
      <c r="AR48" s="23"/>
      <c r="AS48" s="23"/>
      <c r="AT48" s="77"/>
    </row>
    <row r="49" spans="1:46" ht="15">
      <c r="A49" s="93" t="s">
        <v>227</v>
      </c>
      <c r="B49" s="91">
        <f>SUM(B41:B48)</f>
        <v>11.764000000000001</v>
      </c>
      <c r="C49" s="91">
        <f t="shared" ref="C49:Z49" si="39">SUM(C41:C48)</f>
        <v>-47.295999999999999</v>
      </c>
      <c r="D49" s="91">
        <f t="shared" si="39"/>
        <v>-36.698</v>
      </c>
      <c r="E49" s="91">
        <f t="shared" si="39"/>
        <v>-15.978999999999999</v>
      </c>
      <c r="F49" s="92">
        <f t="shared" si="39"/>
        <v>-88.209000000000003</v>
      </c>
      <c r="G49" s="91">
        <f t="shared" si="39"/>
        <v>-26.676000000000002</v>
      </c>
      <c r="H49" s="91">
        <f t="shared" si="39"/>
        <v>-25.567999999999998</v>
      </c>
      <c r="I49" s="91">
        <f t="shared" si="39"/>
        <v>-27.488</v>
      </c>
      <c r="J49" s="91">
        <f t="shared" si="39"/>
        <v>-25.785</v>
      </c>
      <c r="K49" s="92">
        <f t="shared" si="39"/>
        <v>-105.517</v>
      </c>
      <c r="L49" s="91">
        <f t="shared" si="39"/>
        <v>-139.08699999999999</v>
      </c>
      <c r="M49" s="91">
        <f t="shared" si="39"/>
        <v>-64.960999999999984</v>
      </c>
      <c r="N49" s="91">
        <f t="shared" si="39"/>
        <v>-34.314999999999998</v>
      </c>
      <c r="O49" s="91">
        <f t="shared" si="39"/>
        <v>-67.988000000000014</v>
      </c>
      <c r="P49" s="92">
        <f t="shared" si="39"/>
        <v>-306.351</v>
      </c>
      <c r="Q49" s="91">
        <f t="shared" si="39"/>
        <v>-73.314999999999998</v>
      </c>
      <c r="R49" s="91">
        <f t="shared" si="39"/>
        <v>-42.068000000000005</v>
      </c>
      <c r="S49" s="91">
        <f t="shared" si="39"/>
        <v>-30.164000000000005</v>
      </c>
      <c r="T49" s="91">
        <f t="shared" si="39"/>
        <v>-105.14500000000001</v>
      </c>
      <c r="U49" s="92">
        <f t="shared" si="39"/>
        <v>-250.69200000000004</v>
      </c>
      <c r="V49" s="91">
        <f t="shared" si="39"/>
        <v>-76.297999999999988</v>
      </c>
      <c r="W49" s="91">
        <f t="shared" si="39"/>
        <v>-57.249000000000009</v>
      </c>
      <c r="X49" s="91">
        <f t="shared" si="39"/>
        <v>-72.881</v>
      </c>
      <c r="Y49" s="91">
        <f t="shared" si="39"/>
        <v>-71.635000000000005</v>
      </c>
      <c r="Z49" s="92">
        <f t="shared" si="39"/>
        <v>-278.06300000000005</v>
      </c>
      <c r="AA49" s="91">
        <f ca="1">SUM(AA42:AA48)</f>
        <v>-25</v>
      </c>
      <c r="AB49" s="91">
        <f ca="1">SUM(AB42:AB48)</f>
        <v>-25</v>
      </c>
      <c r="AC49" s="91">
        <f t="shared" ref="AC49:AD49" ca="1" si="40">SUM(AC42:AC48)</f>
        <v>-25</v>
      </c>
      <c r="AD49" s="91">
        <f t="shared" ca="1" si="40"/>
        <v>-11.387963067407988</v>
      </c>
      <c r="AE49" s="92">
        <f ca="1">SUM(AA49:AD49)</f>
        <v>-86.387963067407981</v>
      </c>
      <c r="AF49" s="91">
        <f ca="1">SUM(AF42:AF48)</f>
        <v>-55.262914067006491</v>
      </c>
      <c r="AG49" s="91">
        <f t="shared" ref="AG49:AI49" ca="1" si="41">SUM(AG42:AG48)</f>
        <v>-43.134721198044318</v>
      </c>
      <c r="AH49" s="91">
        <f t="shared" ca="1" si="41"/>
        <v>-29.69383600825217</v>
      </c>
      <c r="AI49" s="91">
        <f t="shared" ca="1" si="41"/>
        <v>-45.005526686559151</v>
      </c>
      <c r="AJ49" s="92">
        <f ca="1">SUM(AF49:AI49)</f>
        <v>-173.09699795986211</v>
      </c>
      <c r="AK49" s="91">
        <f ca="1">SUM(AK42:AK48)</f>
        <v>-71.506235817097064</v>
      </c>
      <c r="AL49" s="91">
        <f t="shared" ref="AL49" ca="1" si="42">SUM(AL42:AL48)</f>
        <v>-72.599985057655331</v>
      </c>
      <c r="AM49" s="91">
        <f t="shared" ref="AM49" ca="1" si="43">SUM(AM42:AM48)</f>
        <v>-75.584129149509963</v>
      </c>
      <c r="AN49" s="91">
        <f t="shared" ref="AN49" ca="1" si="44">SUM(AN42:AN48)</f>
        <v>-75.826065398834515</v>
      </c>
      <c r="AO49" s="92">
        <f ca="1">SUM(AK49:AN49)</f>
        <v>-295.51641542309687</v>
      </c>
      <c r="AP49" s="91">
        <f ca="1">SUM(AP42:AP48)</f>
        <v>-38.69442904393258</v>
      </c>
      <c r="AQ49" s="91">
        <f t="shared" ref="AQ49" ca="1" si="45">SUM(AQ42:AQ48)</f>
        <v>-38.557156546728066</v>
      </c>
      <c r="AR49" s="91">
        <f t="shared" ref="AR49" ca="1" si="46">SUM(AR42:AR48)</f>
        <v>-24.328384458180434</v>
      </c>
      <c r="AS49" s="91">
        <f t="shared" ref="AS49" ca="1" si="47">SUM(AS42:AS48)</f>
        <v>-19.662404306204003</v>
      </c>
      <c r="AT49" s="92">
        <f ca="1">SUM(AP49:AS49)</f>
        <v>-121.24237435504509</v>
      </c>
    </row>
    <row r="50" spans="1:46">
      <c r="A50" s="37" t="s">
        <v>33</v>
      </c>
      <c r="B50" s="23"/>
      <c r="C50" s="23"/>
      <c r="D50" s="23"/>
      <c r="E50" s="23"/>
      <c r="F50" s="77"/>
      <c r="G50" s="23"/>
      <c r="H50" s="23"/>
      <c r="I50" s="23"/>
      <c r="J50" s="23"/>
      <c r="K50" s="77"/>
      <c r="L50" s="23"/>
      <c r="M50" s="23"/>
      <c r="N50" s="23"/>
      <c r="O50" s="23"/>
      <c r="P50" s="77"/>
      <c r="Q50" s="23"/>
      <c r="R50" s="23"/>
      <c r="S50" s="23"/>
      <c r="T50" s="23"/>
      <c r="U50" s="77"/>
      <c r="V50" s="23"/>
      <c r="W50" s="23"/>
      <c r="X50" s="23"/>
      <c r="Y50" s="23"/>
      <c r="Z50" s="77"/>
      <c r="AA50" s="23"/>
      <c r="AB50" s="23"/>
      <c r="AC50" s="23"/>
      <c r="AD50" s="23"/>
      <c r="AE50" s="77"/>
      <c r="AF50" s="23"/>
      <c r="AG50" s="23"/>
      <c r="AH50" s="23"/>
      <c r="AI50" s="23"/>
      <c r="AJ50" s="77"/>
      <c r="AK50" s="23"/>
      <c r="AL50" s="23"/>
      <c r="AM50" s="23"/>
      <c r="AN50" s="23"/>
      <c r="AO50" s="77"/>
      <c r="AP50" s="23"/>
      <c r="AQ50" s="23"/>
      <c r="AR50" s="23"/>
      <c r="AS50" s="23"/>
      <c r="AT50" s="77"/>
    </row>
    <row r="51" spans="1:46">
      <c r="A51" s="40" t="s">
        <v>248</v>
      </c>
      <c r="B51" s="88">
        <f>B49+B39+B19</f>
        <v>20.077000000000005</v>
      </c>
      <c r="C51" s="88">
        <f t="shared" ref="C51:Z51" si="48">C49+C39+C19</f>
        <v>-36.040999999999976</v>
      </c>
      <c r="D51" s="88">
        <f t="shared" si="48"/>
        <v>-5.2929999999999779</v>
      </c>
      <c r="E51" s="88">
        <f t="shared" si="48"/>
        <v>-9.7869999999999635</v>
      </c>
      <c r="F51" s="89">
        <f t="shared" si="48"/>
        <v>-31.044000000000011</v>
      </c>
      <c r="G51" s="88">
        <f t="shared" si="48"/>
        <v>91.242999999999995</v>
      </c>
      <c r="H51" s="88">
        <f t="shared" si="48"/>
        <v>46.200000000000045</v>
      </c>
      <c r="I51" s="88">
        <f t="shared" si="48"/>
        <v>-53.87299999999999</v>
      </c>
      <c r="J51" s="88">
        <f t="shared" si="48"/>
        <v>68.018999999999906</v>
      </c>
      <c r="K51" s="89">
        <f t="shared" si="48"/>
        <v>151.58900000000006</v>
      </c>
      <c r="L51" s="88">
        <f t="shared" si="48"/>
        <v>-4.4399999999999977</v>
      </c>
      <c r="M51" s="88">
        <f t="shared" si="48"/>
        <v>-50.785000000000082</v>
      </c>
      <c r="N51" s="88">
        <f t="shared" si="48"/>
        <v>-59.56699999999995</v>
      </c>
      <c r="O51" s="88">
        <f t="shared" si="48"/>
        <v>-4.6099999999999568</v>
      </c>
      <c r="P51" s="89">
        <f t="shared" si="48"/>
        <v>-119.40200000000004</v>
      </c>
      <c r="Q51" s="88">
        <f t="shared" si="48"/>
        <v>29.031000000000034</v>
      </c>
      <c r="R51" s="88">
        <f t="shared" si="48"/>
        <v>-57.13900000000001</v>
      </c>
      <c r="S51" s="88">
        <f t="shared" si="48"/>
        <v>629.4559999999999</v>
      </c>
      <c r="T51" s="88">
        <f t="shared" si="48"/>
        <v>-440.66200000000003</v>
      </c>
      <c r="U51" s="89">
        <f t="shared" si="48"/>
        <v>160.68600000000004</v>
      </c>
      <c r="V51" s="88">
        <f t="shared" si="48"/>
        <v>406.66899999999998</v>
      </c>
      <c r="W51" s="88">
        <f t="shared" si="48"/>
        <v>-40.704000000000008</v>
      </c>
      <c r="X51" s="88">
        <f t="shared" si="48"/>
        <v>397.46899999999999</v>
      </c>
      <c r="Y51" s="88">
        <f t="shared" si="48"/>
        <v>-346.35599999999988</v>
      </c>
      <c r="Z51" s="89">
        <f t="shared" si="48"/>
        <v>417.07800000000009</v>
      </c>
      <c r="AA51" s="88">
        <f ca="1">AA49+AA39+AA19</f>
        <v>106.56170408368446</v>
      </c>
      <c r="AB51" s="88">
        <f ca="1">AB49+AB39+AB19</f>
        <v>74.567647980655778</v>
      </c>
      <c r="AC51" s="88">
        <f t="shared" ref="AC51:AD51" ca="1" si="49">AC49+AC39+AC19</f>
        <v>24.645035115291293</v>
      </c>
      <c r="AD51" s="88">
        <f t="shared" ca="1" si="49"/>
        <v>69.364952392839115</v>
      </c>
      <c r="AE51" s="89">
        <f ca="1">SUM(AA51:AD51)</f>
        <v>275.1393395724707</v>
      </c>
      <c r="AF51" s="88">
        <f ca="1">AF49+AF39+AF19</f>
        <v>0.75754707659388032</v>
      </c>
      <c r="AG51" s="88">
        <f t="shared" ref="AG51:AI51" ca="1" si="50">AG49+AG39+AG19</f>
        <v>106.71682331038323</v>
      </c>
      <c r="AH51" s="88">
        <f t="shared" ca="1" si="50"/>
        <v>38.865178245666741</v>
      </c>
      <c r="AI51" s="88">
        <f t="shared" ca="1" si="50"/>
        <v>56.209560253633924</v>
      </c>
      <c r="AJ51" s="89">
        <f ca="1">SUM(AF51:AI51)</f>
        <v>202.54910888627779</v>
      </c>
      <c r="AK51" s="88">
        <f ca="1">AK49+AK39+AK19</f>
        <v>30.206181300374737</v>
      </c>
      <c r="AL51" s="88">
        <f t="shared" ref="AL51:AN51" ca="1" si="51">AL49+AL39+AL19</f>
        <v>179.52382476886083</v>
      </c>
      <c r="AM51" s="88">
        <f t="shared" ca="1" si="51"/>
        <v>93.818179436596523</v>
      </c>
      <c r="AN51" s="88">
        <f t="shared" ca="1" si="51"/>
        <v>104.65905619591209</v>
      </c>
      <c r="AO51" s="89">
        <f ca="1">SUM(AK51:AN51)</f>
        <v>408.20724170174412</v>
      </c>
      <c r="AP51" s="88">
        <f ca="1">AP49+AP39+AP19</f>
        <v>31.724077519170223</v>
      </c>
      <c r="AQ51" s="88">
        <f t="shared" ref="AQ51:AS51" ca="1" si="52">AQ49+AQ39+AQ19</f>
        <v>213.34060629782155</v>
      </c>
      <c r="AR51" s="88">
        <f t="shared" ca="1" si="52"/>
        <v>100.48455228244104</v>
      </c>
      <c r="AS51" s="88">
        <f t="shared" ca="1" si="52"/>
        <v>92.706244112180173</v>
      </c>
      <c r="AT51" s="89">
        <f ca="1">SUM(AP51:AS51)</f>
        <v>438.25548021161296</v>
      </c>
    </row>
    <row r="52" spans="1:46">
      <c r="A52" s="64" t="s">
        <v>249</v>
      </c>
      <c r="B52" s="65">
        <v>254.93399999999997</v>
      </c>
      <c r="C52" s="65">
        <f>B53</f>
        <v>275.01099999999997</v>
      </c>
      <c r="D52" s="65">
        <f t="shared" ref="D52:Y52" si="53">C53</f>
        <v>238.97</v>
      </c>
      <c r="E52" s="65">
        <f t="shared" si="53"/>
        <v>233.67700000000002</v>
      </c>
      <c r="F52" s="85">
        <f>B52</f>
        <v>254.93399999999997</v>
      </c>
      <c r="G52" s="65">
        <f t="shared" si="53"/>
        <v>223.88999999999996</v>
      </c>
      <c r="H52" s="65">
        <f t="shared" si="53"/>
        <v>315.13299999999992</v>
      </c>
      <c r="I52" s="65">
        <f t="shared" si="53"/>
        <v>361.33299999999997</v>
      </c>
      <c r="J52" s="65">
        <f t="shared" si="53"/>
        <v>307.45999999999998</v>
      </c>
      <c r="K52" s="85">
        <f>G52</f>
        <v>223.88999999999996</v>
      </c>
      <c r="L52" s="65">
        <f t="shared" si="53"/>
        <v>375.47900000000004</v>
      </c>
      <c r="M52" s="65">
        <f t="shared" si="53"/>
        <v>371.03900000000004</v>
      </c>
      <c r="N52" s="65">
        <f t="shared" si="53"/>
        <v>320.25399999999996</v>
      </c>
      <c r="O52" s="65">
        <f t="shared" si="53"/>
        <v>260.68700000000001</v>
      </c>
      <c r="P52" s="85">
        <f>L52</f>
        <v>375.47900000000004</v>
      </c>
      <c r="Q52" s="65">
        <f t="shared" si="53"/>
        <v>256.077</v>
      </c>
      <c r="R52" s="65">
        <f t="shared" si="53"/>
        <v>285.10800000000006</v>
      </c>
      <c r="S52" s="65">
        <f t="shared" si="53"/>
        <v>227.96900000000005</v>
      </c>
      <c r="T52" s="65">
        <f t="shared" si="53"/>
        <v>857.42499999999995</v>
      </c>
      <c r="U52" s="85">
        <f>Q52</f>
        <v>256.077</v>
      </c>
      <c r="V52" s="65">
        <f t="shared" si="53"/>
        <v>416.76300000000003</v>
      </c>
      <c r="W52" s="65">
        <f t="shared" si="53"/>
        <v>823.43200000000002</v>
      </c>
      <c r="X52" s="65">
        <f t="shared" si="53"/>
        <v>782.72800000000007</v>
      </c>
      <c r="Y52" s="65">
        <f t="shared" si="53"/>
        <v>1180.1970000000001</v>
      </c>
      <c r="Z52" s="85">
        <f>V52</f>
        <v>416.76300000000003</v>
      </c>
      <c r="AA52" s="65">
        <f>Z53</f>
        <v>833.84100000000012</v>
      </c>
      <c r="AB52" s="65">
        <f ca="1">AA53</f>
        <v>940.40270408368463</v>
      </c>
      <c r="AC52" s="65">
        <f t="shared" ref="AC52:AD52" ca="1" si="54">AB53</f>
        <v>1014.9703520643404</v>
      </c>
      <c r="AD52" s="65">
        <f t="shared" ca="1" si="54"/>
        <v>1039.6153871796316</v>
      </c>
      <c r="AE52" s="85">
        <f>AA52</f>
        <v>833.84100000000012</v>
      </c>
      <c r="AF52" s="65">
        <f ca="1">AE53</f>
        <v>1108.9803395724707</v>
      </c>
      <c r="AG52" s="65">
        <f t="shared" ref="AG52:AI52" ca="1" si="55">AF53</f>
        <v>1109.7378866490646</v>
      </c>
      <c r="AH52" s="65">
        <f t="shared" ca="1" si="55"/>
        <v>1216.4547099594479</v>
      </c>
      <c r="AI52" s="65">
        <f t="shared" ca="1" si="55"/>
        <v>1255.3198882051147</v>
      </c>
      <c r="AJ52" s="85">
        <f ca="1">AF52</f>
        <v>1108.9803395724707</v>
      </c>
      <c r="AK52" s="65">
        <f ca="1">AJ53</f>
        <v>1311.5294484587484</v>
      </c>
      <c r="AL52" s="65">
        <f t="shared" ref="AL52:AN52" ca="1" si="56">AK53</f>
        <v>1341.7356297591232</v>
      </c>
      <c r="AM52" s="65">
        <f t="shared" ca="1" si="56"/>
        <v>1521.259454527984</v>
      </c>
      <c r="AN52" s="65">
        <f t="shared" ca="1" si="56"/>
        <v>1615.0776339645804</v>
      </c>
      <c r="AO52" s="85">
        <f ca="1">AK52</f>
        <v>1311.5294484587484</v>
      </c>
      <c r="AP52" s="65">
        <f ca="1">AO53</f>
        <v>1719.7366901604926</v>
      </c>
      <c r="AQ52" s="65">
        <f t="shared" ref="AQ52:AS52" ca="1" si="57">AP53</f>
        <v>1751.4607676796627</v>
      </c>
      <c r="AR52" s="65">
        <f t="shared" ca="1" si="57"/>
        <v>1964.8013739774842</v>
      </c>
      <c r="AS52" s="65">
        <f t="shared" ca="1" si="57"/>
        <v>2065.2859262599254</v>
      </c>
      <c r="AT52" s="85">
        <f ca="1">AP52</f>
        <v>1719.7366901604926</v>
      </c>
    </row>
    <row r="53" spans="1:46" ht="15">
      <c r="A53" s="94" t="s">
        <v>250</v>
      </c>
      <c r="B53" s="34">
        <f>SUM(B51:B52)</f>
        <v>275.01099999999997</v>
      </c>
      <c r="C53" s="34">
        <f>SUM(C51:C52)</f>
        <v>238.97</v>
      </c>
      <c r="D53" s="34">
        <f t="shared" ref="D53:Z53" si="58">SUM(D51:D52)</f>
        <v>233.67700000000002</v>
      </c>
      <c r="E53" s="34">
        <f t="shared" si="58"/>
        <v>223.89000000000004</v>
      </c>
      <c r="F53" s="95">
        <f t="shared" si="58"/>
        <v>223.88999999999996</v>
      </c>
      <c r="G53" s="34">
        <f t="shared" si="58"/>
        <v>315.13299999999992</v>
      </c>
      <c r="H53" s="34">
        <f t="shared" si="58"/>
        <v>361.33299999999997</v>
      </c>
      <c r="I53" s="34">
        <f t="shared" si="58"/>
        <v>307.45999999999998</v>
      </c>
      <c r="J53" s="34">
        <f t="shared" si="58"/>
        <v>375.47899999999987</v>
      </c>
      <c r="K53" s="95">
        <f t="shared" si="58"/>
        <v>375.47900000000004</v>
      </c>
      <c r="L53" s="34">
        <f t="shared" si="58"/>
        <v>371.03900000000004</v>
      </c>
      <c r="M53" s="34">
        <f t="shared" si="58"/>
        <v>320.25399999999996</v>
      </c>
      <c r="N53" s="34">
        <f t="shared" si="58"/>
        <v>260.68700000000001</v>
      </c>
      <c r="O53" s="34">
        <f t="shared" si="58"/>
        <v>256.07700000000006</v>
      </c>
      <c r="P53" s="95">
        <f t="shared" si="58"/>
        <v>256.077</v>
      </c>
      <c r="Q53" s="34">
        <f t="shared" si="58"/>
        <v>285.10800000000006</v>
      </c>
      <c r="R53" s="34">
        <f t="shared" si="58"/>
        <v>227.96900000000005</v>
      </c>
      <c r="S53" s="34">
        <f t="shared" si="58"/>
        <v>857.42499999999995</v>
      </c>
      <c r="T53" s="34">
        <f t="shared" si="58"/>
        <v>416.76299999999992</v>
      </c>
      <c r="U53" s="95">
        <f t="shared" si="58"/>
        <v>416.76300000000003</v>
      </c>
      <c r="V53" s="34">
        <f t="shared" si="58"/>
        <v>823.43200000000002</v>
      </c>
      <c r="W53" s="34">
        <f t="shared" si="58"/>
        <v>782.72800000000007</v>
      </c>
      <c r="X53" s="34">
        <f t="shared" si="58"/>
        <v>1180.1970000000001</v>
      </c>
      <c r="Y53" s="34">
        <f t="shared" si="58"/>
        <v>833.84100000000024</v>
      </c>
      <c r="Z53" s="95">
        <f t="shared" si="58"/>
        <v>833.84100000000012</v>
      </c>
      <c r="AA53" s="34">
        <f ca="1">AA51+AA52</f>
        <v>940.40270408368463</v>
      </c>
      <c r="AB53" s="34">
        <f ca="1">AB51+AB52</f>
        <v>1014.9703520643404</v>
      </c>
      <c r="AC53" s="34">
        <f t="shared" ref="AC53:AD53" ca="1" si="59">AC51+AC52</f>
        <v>1039.6153871796316</v>
      </c>
      <c r="AD53" s="34">
        <f t="shared" ca="1" si="59"/>
        <v>1108.9803395724707</v>
      </c>
      <c r="AE53" s="95">
        <f ca="1">AE52+AE51</f>
        <v>1108.9803395724707</v>
      </c>
      <c r="AF53" s="34">
        <f ca="1">AF51+AF52</f>
        <v>1109.7378866490646</v>
      </c>
      <c r="AG53" s="34">
        <f t="shared" ref="AG53:AI53" ca="1" si="60">AG51+AG52</f>
        <v>1216.4547099594479</v>
      </c>
      <c r="AH53" s="34">
        <f t="shared" ca="1" si="60"/>
        <v>1255.3198882051147</v>
      </c>
      <c r="AI53" s="34">
        <f t="shared" ca="1" si="60"/>
        <v>1311.5294484587487</v>
      </c>
      <c r="AJ53" s="95">
        <f ca="1">AJ52+AJ51</f>
        <v>1311.5294484587484</v>
      </c>
      <c r="AK53" s="34">
        <f ca="1">AK51+AK52</f>
        <v>1341.7356297591232</v>
      </c>
      <c r="AL53" s="34">
        <f t="shared" ref="AL53" ca="1" si="61">AL51+AL52</f>
        <v>1521.259454527984</v>
      </c>
      <c r="AM53" s="34">
        <f t="shared" ref="AM53" ca="1" si="62">AM51+AM52</f>
        <v>1615.0776339645804</v>
      </c>
      <c r="AN53" s="34">
        <f t="shared" ref="AN53" ca="1" si="63">AN51+AN52</f>
        <v>1719.7366901604926</v>
      </c>
      <c r="AO53" s="95">
        <f ca="1">AO52+AO51</f>
        <v>1719.7366901604926</v>
      </c>
      <c r="AP53" s="34">
        <f ca="1">AP51+AP52</f>
        <v>1751.4607676796627</v>
      </c>
      <c r="AQ53" s="34">
        <f t="shared" ref="AQ53" ca="1" si="64">AQ51+AQ52</f>
        <v>1964.8013739774842</v>
      </c>
      <c r="AR53" s="34">
        <f t="shared" ref="AR53" ca="1" si="65">AR51+AR52</f>
        <v>2065.2859262599254</v>
      </c>
      <c r="AS53" s="34">
        <f t="shared" ref="AS53" ca="1" si="66">AS51+AS52</f>
        <v>2157.9921703721056</v>
      </c>
      <c r="AT53" s="95">
        <f ca="1">AT52+AT51</f>
        <v>2157.9921703721056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9834-22D7-784C-9C5F-9B693BB20BB3}">
  <dimension ref="A1:U64"/>
  <sheetViews>
    <sheetView showGridLines="0" tabSelected="1" zoomScale="99" workbookViewId="0">
      <selection activeCell="A2" sqref="A2"/>
    </sheetView>
  </sheetViews>
  <sheetFormatPr baseColWidth="10" defaultRowHeight="14"/>
  <cols>
    <col min="1" max="1" width="20.83203125" customWidth="1"/>
    <col min="4" max="4" width="22.83203125" customWidth="1"/>
    <col min="6" max="6" width="22.1640625" customWidth="1"/>
    <col min="13" max="13" width="15.1640625" customWidth="1"/>
    <col min="14" max="14" width="11.6640625" bestFit="1" customWidth="1"/>
  </cols>
  <sheetData>
    <row r="1" spans="1:21" ht="15">
      <c r="A1" s="32" t="str">
        <f>'Revenue Build'!A1</f>
        <v>MEOH - Sahil Chawla</v>
      </c>
    </row>
    <row r="2" spans="1:21" ht="15">
      <c r="A2" s="32"/>
      <c r="D2" s="59" t="s">
        <v>363</v>
      </c>
      <c r="E2" s="59" t="s">
        <v>385</v>
      </c>
    </row>
    <row r="3" spans="1:21">
      <c r="D3" t="str">
        <f ca="1">INDIRECT("'Revenue Build'!A"&amp;E3)</f>
        <v>2016-2019 MEOH Prices</v>
      </c>
      <c r="E3">
        <v>75</v>
      </c>
    </row>
    <row r="4" spans="1:21">
      <c r="D4" t="s">
        <v>386</v>
      </c>
      <c r="E4">
        <v>350</v>
      </c>
    </row>
    <row r="5" spans="1:21" ht="15">
      <c r="G5" s="32">
        <v>2021</v>
      </c>
      <c r="H5" s="32">
        <v>2022</v>
      </c>
      <c r="I5" s="32">
        <v>2023</v>
      </c>
      <c r="J5" s="32">
        <v>2024</v>
      </c>
    </row>
    <row r="6" spans="1:21" ht="15">
      <c r="A6" s="124" t="s">
        <v>364</v>
      </c>
      <c r="B6" s="159">
        <v>37.24</v>
      </c>
      <c r="C6" s="164"/>
      <c r="F6" s="115" t="s">
        <v>345</v>
      </c>
      <c r="G6" s="148">
        <f ca="1">'Revenue Build'!AE33</f>
        <v>231.57</v>
      </c>
      <c r="H6" s="149">
        <f ca="1">'Revenue Build'!AJ33</f>
        <v>333.69</v>
      </c>
      <c r="I6" s="149">
        <f ca="1">'Revenue Build'!AO33</f>
        <v>409.27499999999998</v>
      </c>
      <c r="J6" s="150">
        <f ca="1">'Revenue Build'!AT33</f>
        <v>301.75</v>
      </c>
      <c r="M6" s="32" t="s">
        <v>342</v>
      </c>
    </row>
    <row r="7" spans="1:21" ht="15">
      <c r="A7" s="117" t="s">
        <v>213</v>
      </c>
      <c r="B7" s="128">
        <f>'Income Satement'!Y34</f>
        <v>76.197342000000006</v>
      </c>
      <c r="C7" s="100"/>
      <c r="F7" s="104" t="str">
        <f>F13</f>
        <v>2016-2019 Cycle</v>
      </c>
      <c r="G7" s="56">
        <v>231.57</v>
      </c>
      <c r="H7" s="56">
        <v>333.69</v>
      </c>
      <c r="I7" s="56">
        <v>409.27499999999998</v>
      </c>
      <c r="J7" s="138">
        <v>301.75</v>
      </c>
      <c r="M7" t="s">
        <v>124</v>
      </c>
    </row>
    <row r="8" spans="1:21" ht="15">
      <c r="A8" s="121" t="s">
        <v>318</v>
      </c>
      <c r="B8" s="141">
        <f>B7*B6</f>
        <v>2837.5890160800004</v>
      </c>
      <c r="C8" s="165"/>
      <c r="F8" s="104" t="str">
        <f t="shared" ref="F8:F9" si="0">F14</f>
        <v>2012-2015 Cycle</v>
      </c>
      <c r="G8" s="56">
        <v>375.0216666666667</v>
      </c>
      <c r="H8" s="56">
        <v>436.59000000000003</v>
      </c>
      <c r="I8" s="56">
        <v>449.01249999999999</v>
      </c>
      <c r="J8" s="138">
        <v>317.89999999999998</v>
      </c>
      <c r="M8" s="116" t="s">
        <v>336</v>
      </c>
      <c r="N8" s="127">
        <v>1000</v>
      </c>
      <c r="O8" t="s">
        <v>343</v>
      </c>
    </row>
    <row r="9" spans="1:21" ht="15">
      <c r="A9" s="117" t="s">
        <v>255</v>
      </c>
      <c r="B9" s="128">
        <f>'Balance Sheet'!Y4</f>
        <v>833.84100000000001</v>
      </c>
      <c r="C9" s="100"/>
      <c r="F9" s="104" t="str">
        <f t="shared" si="0"/>
        <v>2015-2018 Cycle</v>
      </c>
      <c r="G9" s="151">
        <v>310.42</v>
      </c>
      <c r="H9" s="152">
        <v>234.36</v>
      </c>
      <c r="I9" s="152">
        <v>336.6</v>
      </c>
      <c r="J9" s="119">
        <v>408.85</v>
      </c>
      <c r="M9" s="117" t="s">
        <v>337</v>
      </c>
      <c r="N9" s="128">
        <f>B12</f>
        <v>5381.7110160800003</v>
      </c>
    </row>
    <row r="10" spans="1:21">
      <c r="A10" s="117" t="s">
        <v>319</v>
      </c>
      <c r="B10" s="128">
        <f>'Balance Sheet'!Y29+'Balance Sheet'!Y28+'Balance Sheet'!Y22+'Balance Sheet'!Y23</f>
        <v>3085.6060000000002</v>
      </c>
      <c r="C10" s="100"/>
      <c r="D10" s="25"/>
      <c r="M10" s="117" t="s">
        <v>340</v>
      </c>
      <c r="N10" s="129">
        <v>6</v>
      </c>
      <c r="O10" t="s">
        <v>344</v>
      </c>
    </row>
    <row r="11" spans="1:21" ht="15">
      <c r="A11" s="118" t="s">
        <v>321</v>
      </c>
      <c r="B11" s="142">
        <f>'Balance Sheet'!Y41</f>
        <v>292.35700000000003</v>
      </c>
      <c r="C11" s="100"/>
      <c r="G11" s="59">
        <v>2021</v>
      </c>
      <c r="H11" s="59">
        <v>2022</v>
      </c>
      <c r="I11" s="59">
        <v>2023</v>
      </c>
      <c r="J11" s="59">
        <v>2024</v>
      </c>
      <c r="K11" t="s">
        <v>376</v>
      </c>
      <c r="M11" s="118" t="s">
        <v>338</v>
      </c>
      <c r="N11" s="130">
        <f>N10*N8</f>
        <v>6000</v>
      </c>
    </row>
    <row r="12" spans="1:21" ht="15">
      <c r="A12" s="121" t="s">
        <v>320</v>
      </c>
      <c r="B12" s="141">
        <f>B8-B9+B10+B11</f>
        <v>5381.7110160800003</v>
      </c>
      <c r="C12" s="165"/>
      <c r="F12" s="115" t="s">
        <v>346</v>
      </c>
      <c r="G12" s="148">
        <f ca="1">'Income Satement'!AE51</f>
        <v>308.58126621599996</v>
      </c>
      <c r="H12" s="149">
        <f ca="1">'Income Satement'!AJ51</f>
        <v>953.61727200255984</v>
      </c>
      <c r="I12" s="149">
        <f ca="1">'Income Satement'!AO51</f>
        <v>1389.8922439996002</v>
      </c>
      <c r="J12" s="150">
        <f ca="1">'Income Satement'!AT51</f>
        <v>945.80760076629986</v>
      </c>
      <c r="K12" s="57">
        <f ca="1">AVERAGE(G12:J12)</f>
        <v>899.47459574611491</v>
      </c>
    </row>
    <row r="13" spans="1:21" ht="15">
      <c r="F13" s="104" t="s">
        <v>333</v>
      </c>
      <c r="G13" s="56">
        <v>308.58126621599996</v>
      </c>
      <c r="H13" s="56">
        <v>953.61727200255984</v>
      </c>
      <c r="I13" s="56">
        <v>1389.8922439996002</v>
      </c>
      <c r="J13" s="138">
        <v>945.80760076629986</v>
      </c>
      <c r="M13" s="120" t="s">
        <v>339</v>
      </c>
      <c r="N13" s="159" t="s">
        <v>348</v>
      </c>
      <c r="O13" s="124">
        <v>1</v>
      </c>
      <c r="P13" s="125">
        <f>O13+1</f>
        <v>2</v>
      </c>
      <c r="Q13" s="125">
        <f t="shared" ref="Q13:S13" si="1">P13+1</f>
        <v>3</v>
      </c>
      <c r="R13" s="146">
        <f t="shared" si="1"/>
        <v>4</v>
      </c>
      <c r="S13" s="125">
        <f t="shared" si="1"/>
        <v>5</v>
      </c>
      <c r="T13" s="125">
        <f t="shared" ref="T13:U13" si="2">S13+1</f>
        <v>6</v>
      </c>
      <c r="U13" s="126">
        <f t="shared" si="2"/>
        <v>7</v>
      </c>
    </row>
    <row r="14" spans="1:21" ht="15">
      <c r="F14" s="104" t="s">
        <v>331</v>
      </c>
      <c r="G14" s="56">
        <v>1025.9923222606667</v>
      </c>
      <c r="H14" s="56">
        <v>1545.72109925008</v>
      </c>
      <c r="I14" s="56">
        <v>1618.7578490716999</v>
      </c>
      <c r="J14" s="138">
        <v>1063.1217643876998</v>
      </c>
      <c r="M14" s="121" t="s">
        <v>341</v>
      </c>
      <c r="N14" s="224">
        <f ca="1">($N$10*MAX(G12:J12)/$B$12)*$B$6</f>
        <v>57.706094227534081</v>
      </c>
      <c r="O14" s="123">
        <f t="shared" ref="O14:U14" si="3">_xlfn.RRI(O13,$N$9,$N$11)</f>
        <v>0.1148870651123064</v>
      </c>
      <c r="P14" s="18">
        <f t="shared" si="3"/>
        <v>5.5882126523745246E-2</v>
      </c>
      <c r="Q14" s="18">
        <f t="shared" si="3"/>
        <v>3.6916118784565688E-2</v>
      </c>
      <c r="R14" s="143">
        <f t="shared" si="3"/>
        <v>2.7561251957149979E-2</v>
      </c>
      <c r="S14" s="18">
        <f t="shared" si="3"/>
        <v>2.1988891733852878E-2</v>
      </c>
      <c r="T14" s="18">
        <f t="shared" si="3"/>
        <v>1.8290783020530776E-2</v>
      </c>
      <c r="U14" s="122">
        <f t="shared" si="3"/>
        <v>1.5657472536562356E-2</v>
      </c>
    </row>
    <row r="15" spans="1:21" ht="15">
      <c r="F15" s="104" t="s">
        <v>332</v>
      </c>
      <c r="G15" s="56">
        <v>701.91308411099999</v>
      </c>
      <c r="H15" s="56">
        <v>382.5162715230399</v>
      </c>
      <c r="I15" s="56">
        <v>977.6118944589</v>
      </c>
      <c r="J15" s="138">
        <v>1726.8178567661998</v>
      </c>
      <c r="M15" s="131" t="str">
        <f>F13</f>
        <v>2016-2019 Cycle</v>
      </c>
      <c r="N15" s="225">
        <f t="shared" ref="N15:N19" si="4">($N$10*MAX(G13:J13)/$B$12)*$B$6</f>
        <v>57.706094227534081</v>
      </c>
      <c r="O15" s="132">
        <f t="shared" ref="O15:U19" si="5">_xlfn.RRI(O$13,$N$9,$N$10*MAX($G13:$J13))</f>
        <v>0.54957288473507182</v>
      </c>
      <c r="P15" s="132">
        <f t="shared" si="5"/>
        <v>0.24481841436213969</v>
      </c>
      <c r="Q15" s="132">
        <f t="shared" si="5"/>
        <v>0.1571882168181622</v>
      </c>
      <c r="R15" s="144">
        <f t="shared" si="5"/>
        <v>0.11571430678383776</v>
      </c>
      <c r="S15" s="132">
        <f t="shared" si="5"/>
        <v>9.1546902693552035E-2</v>
      </c>
      <c r="T15" s="132">
        <f t="shared" si="5"/>
        <v>7.5726831876086642E-2</v>
      </c>
      <c r="U15" s="133">
        <f t="shared" si="5"/>
        <v>6.4567354150224077E-2</v>
      </c>
    </row>
    <row r="16" spans="1:21" ht="15">
      <c r="A16" s="131" t="s">
        <v>371</v>
      </c>
      <c r="B16" s="166">
        <f>'Income Satement'!Z51/'Income Satement'!Z13</f>
        <v>-2.0990432973179565</v>
      </c>
      <c r="F16" s="104" t="s">
        <v>361</v>
      </c>
      <c r="G16" s="56">
        <v>395.28429030000007</v>
      </c>
      <c r="H16" s="56">
        <v>483.97623646000005</v>
      </c>
      <c r="I16" s="56">
        <v>501.72253978000003</v>
      </c>
      <c r="J16" s="138">
        <v>606.15410592000012</v>
      </c>
      <c r="M16" s="134" t="str">
        <f>F14</f>
        <v>2012-2015 Cycle</v>
      </c>
      <c r="N16" s="139">
        <f t="shared" si="4"/>
        <v>67.208226661720104</v>
      </c>
      <c r="O16" s="135">
        <f t="shared" si="5"/>
        <v>0.80473218747905739</v>
      </c>
      <c r="P16" s="135">
        <f t="shared" si="5"/>
        <v>0.34340321105729732</v>
      </c>
      <c r="Q16" s="135">
        <f t="shared" si="5"/>
        <v>0.21750547075314586</v>
      </c>
      <c r="R16" s="145">
        <f t="shared" si="5"/>
        <v>0.15905272143129756</v>
      </c>
      <c r="S16" s="135">
        <f t="shared" si="5"/>
        <v>0.12533688215879035</v>
      </c>
      <c r="T16" s="135">
        <f t="shared" si="5"/>
        <v>0.10340630356779545</v>
      </c>
      <c r="U16" s="136">
        <f t="shared" si="5"/>
        <v>8.8003756583332038E-2</v>
      </c>
    </row>
    <row r="17" spans="1:21" ht="15">
      <c r="A17" s="134" t="s">
        <v>370</v>
      </c>
      <c r="B17" s="108">
        <f>('Balance Sheet'!Z9-'Balance Sheet'!Z6)/'Balance Sheet'!Z25</f>
        <v>1.6804735351297115</v>
      </c>
      <c r="F17" s="104" t="s">
        <v>362</v>
      </c>
      <c r="G17" s="56">
        <v>187.63184834999998</v>
      </c>
      <c r="H17" s="56">
        <v>242.41527808000006</v>
      </c>
      <c r="I17" s="56">
        <v>257.04594532999988</v>
      </c>
      <c r="J17" s="138">
        <v>297.42952739499987</v>
      </c>
      <c r="M17" s="134" t="str">
        <f>F15</f>
        <v>2015-2018 Cycle</v>
      </c>
      <c r="N17" s="139">
        <f t="shared" si="4"/>
        <v>71.694704669758153</v>
      </c>
      <c r="O17" s="135">
        <f t="shared" si="5"/>
        <v>0.92520689231359166</v>
      </c>
      <c r="P17" s="135">
        <f t="shared" si="5"/>
        <v>0.38751824936236123</v>
      </c>
      <c r="Q17" s="135">
        <f t="shared" si="5"/>
        <v>0.2440155316609347</v>
      </c>
      <c r="R17" s="145">
        <f t="shared" si="5"/>
        <v>0.17792964533641031</v>
      </c>
      <c r="S17" s="135">
        <f t="shared" si="5"/>
        <v>0.13997540509798512</v>
      </c>
      <c r="T17" s="135">
        <f t="shared" si="5"/>
        <v>0.11535444216667501</v>
      </c>
      <c r="U17" s="136">
        <f t="shared" si="5"/>
        <v>9.8094280975244086E-2</v>
      </c>
    </row>
    <row r="18" spans="1:21" ht="15">
      <c r="A18" s="134" t="s">
        <v>374</v>
      </c>
      <c r="B18" s="167">
        <f>AVERAGE('Balance Sheet'!F52:W52)</f>
        <v>0.1117240339972464</v>
      </c>
      <c r="F18" s="104" t="s">
        <v>324</v>
      </c>
      <c r="G18" s="43">
        <v>645</v>
      </c>
      <c r="H18" s="43">
        <v>616</v>
      </c>
      <c r="J18" s="105"/>
      <c r="M18" s="134" t="str">
        <f>F16</f>
        <v>300 Flat</v>
      </c>
      <c r="N18" s="139">
        <f t="shared" si="4"/>
        <v>25.166545179049336</v>
      </c>
      <c r="O18" s="135">
        <f t="shared" si="5"/>
        <v>-0.32420662784507692</v>
      </c>
      <c r="P18" s="135">
        <f t="shared" si="5"/>
        <v>-0.1779334746172162</v>
      </c>
      <c r="Q18" s="135">
        <f t="shared" si="5"/>
        <v>-0.12245113394915796</v>
      </c>
      <c r="R18" s="145">
        <f t="shared" si="5"/>
        <v>-9.3321156427048968E-2</v>
      </c>
      <c r="S18" s="135">
        <f t="shared" si="5"/>
        <v>-7.538105937798445E-2</v>
      </c>
      <c r="T18" s="135">
        <f t="shared" si="5"/>
        <v>-6.3224217835002872E-2</v>
      </c>
      <c r="U18" s="136">
        <f t="shared" si="5"/>
        <v>-5.4443021909023503E-2</v>
      </c>
    </row>
    <row r="19" spans="1:21" ht="15">
      <c r="A19" s="134" t="s">
        <v>384</v>
      </c>
      <c r="B19" s="112">
        <f ca="1">SUM('Balance Sheet'!AA49:AT49)-SUM('Balance Sheet'!AA50:AT50)</f>
        <v>787.97644709190263</v>
      </c>
      <c r="F19" s="104" t="s">
        <v>327</v>
      </c>
      <c r="G19" s="43">
        <v>680</v>
      </c>
      <c r="H19" s="43">
        <v>715</v>
      </c>
      <c r="J19" s="105"/>
      <c r="M19" s="137" t="str">
        <f>F17</f>
        <v>250 Flat</v>
      </c>
      <c r="N19" s="158">
        <f t="shared" si="4"/>
        <v>12.34879639627065</v>
      </c>
      <c r="O19" s="18">
        <f t="shared" si="5"/>
        <v>-0.66839966712484822</v>
      </c>
      <c r="P19" s="18">
        <f t="shared" si="5"/>
        <v>-0.42415250901375656</v>
      </c>
      <c r="Q19" s="18">
        <f t="shared" si="5"/>
        <v>-0.30784240945638297</v>
      </c>
      <c r="R19" s="143">
        <f t="shared" si="5"/>
        <v>-0.24115384234599735</v>
      </c>
      <c r="S19" s="18">
        <f t="shared" si="5"/>
        <v>-0.19809487039452967</v>
      </c>
      <c r="T19" s="18">
        <f t="shared" si="5"/>
        <v>-0.16803991048631606</v>
      </c>
      <c r="U19" s="122">
        <f t="shared" si="5"/>
        <v>-0.14588485541181251</v>
      </c>
    </row>
    <row r="20" spans="1:21" ht="15">
      <c r="A20" s="137" t="s">
        <v>369</v>
      </c>
      <c r="B20" s="153">
        <v>0</v>
      </c>
      <c r="F20" s="114" t="s">
        <v>334</v>
      </c>
      <c r="G20" s="109">
        <f ca="1">$B$12/G12</f>
        <v>17.440174130055333</v>
      </c>
      <c r="H20" s="110">
        <f ca="1">$B$12/H12</f>
        <v>5.6434705768055275</v>
      </c>
      <c r="I20" s="110">
        <f ca="1">$B$12/I12</f>
        <v>3.8720347129885475</v>
      </c>
      <c r="J20" s="111">
        <f ca="1">$B$12/J12</f>
        <v>5.6900695360448585</v>
      </c>
    </row>
    <row r="22" spans="1:21" ht="15">
      <c r="G22" s="59">
        <v>2021</v>
      </c>
      <c r="H22" s="59">
        <v>2022</v>
      </c>
      <c r="I22" s="59">
        <v>2023</v>
      </c>
      <c r="J22" s="59">
        <v>2024</v>
      </c>
      <c r="K22" t="s">
        <v>375</v>
      </c>
      <c r="M22" t="s">
        <v>323</v>
      </c>
    </row>
    <row r="23" spans="1:21" ht="15">
      <c r="F23" s="115" t="s">
        <v>347</v>
      </c>
      <c r="G23" s="160">
        <f ca="1">'Income Satement'!AE38</f>
        <v>-0.63698008694177721</v>
      </c>
      <c r="H23" s="161">
        <f ca="1">'Income Satement'!AJ38</f>
        <v>5.2506159443409173</v>
      </c>
      <c r="I23" s="161">
        <f ca="1">'Income Satement'!AO38</f>
        <v>9.5200592306712259</v>
      </c>
      <c r="J23" s="162">
        <f ca="1">'Income Satement'!AT38</f>
        <v>5.7127685015202943</v>
      </c>
      <c r="K23" s="25">
        <f ca="1">AVERAGE(G23,H23,I23,J23)</f>
        <v>4.9616158973976656</v>
      </c>
      <c r="M23" s="116" t="s">
        <v>322</v>
      </c>
      <c r="N23" s="127">
        <f ca="1">MAX(G23:J23)</f>
        <v>9.5200592306712259</v>
      </c>
      <c r="O23" t="s">
        <v>343</v>
      </c>
    </row>
    <row r="24" spans="1:21" ht="15">
      <c r="A24" s="168" t="s">
        <v>368</v>
      </c>
      <c r="B24" s="168" t="s">
        <v>366</v>
      </c>
      <c r="C24" s="126" t="s">
        <v>367</v>
      </c>
      <c r="F24" s="104" t="str">
        <f>F13</f>
        <v>2016-2019 Cycle</v>
      </c>
      <c r="G24" s="31">
        <v>-0.63698008694177721</v>
      </c>
      <c r="H24" s="31">
        <v>5.2488981403562311</v>
      </c>
      <c r="I24" s="31">
        <v>9.5184739942935543</v>
      </c>
      <c r="J24" s="147">
        <v>5.6895278052654099</v>
      </c>
      <c r="M24" s="117" t="s">
        <v>340</v>
      </c>
      <c r="N24" s="129">
        <v>8</v>
      </c>
      <c r="O24" t="s">
        <v>344</v>
      </c>
    </row>
    <row r="25" spans="1:21" ht="15">
      <c r="A25" s="140" t="s">
        <v>124</v>
      </c>
      <c r="B25" s="140">
        <v>16</v>
      </c>
      <c r="C25" s="105">
        <v>7</v>
      </c>
      <c r="F25" s="104" t="str">
        <f t="shared" ref="F25:F28" si="6">F14</f>
        <v>2012-2015 Cycle</v>
      </c>
      <c r="G25" s="31">
        <v>4.7437268970212632</v>
      </c>
      <c r="H25" s="31">
        <v>11.007874688630331</v>
      </c>
      <c r="I25" s="31">
        <v>12.191294699701551</v>
      </c>
      <c r="J25" s="147">
        <v>6.5605629007479012</v>
      </c>
      <c r="M25" s="118" t="s">
        <v>348</v>
      </c>
      <c r="N25" s="154">
        <f ca="1">N24*N23</f>
        <v>76.160473845369808</v>
      </c>
    </row>
    <row r="26" spans="1:21" ht="15">
      <c r="A26" s="169" t="s">
        <v>323</v>
      </c>
      <c r="B26" s="169" t="e">
        <f>NA()</f>
        <v>#N/A</v>
      </c>
      <c r="C26" s="153">
        <v>25</v>
      </c>
      <c r="F26" s="104" t="str">
        <f t="shared" si="6"/>
        <v>2015-2018 Cycle</v>
      </c>
      <c r="G26" s="31">
        <v>2.0351754873906609</v>
      </c>
      <c r="H26" s="31">
        <v>1.2206761639899013</v>
      </c>
      <c r="I26" s="31">
        <v>5.5418438329467143</v>
      </c>
      <c r="J26" s="147">
        <v>12.537395110926083</v>
      </c>
    </row>
    <row r="27" spans="1:21" ht="15">
      <c r="F27" s="104" t="str">
        <f t="shared" si="6"/>
        <v>300 Flat</v>
      </c>
      <c r="G27" s="31">
        <v>-0.13113059618648132</v>
      </c>
      <c r="H27" s="31">
        <v>1.8461442620589616</v>
      </c>
      <c r="I27" s="31">
        <v>2.0928121783992633</v>
      </c>
      <c r="J27" s="147">
        <v>3.3789068984392623</v>
      </c>
      <c r="M27" s="120" t="s">
        <v>339</v>
      </c>
      <c r="N27" s="159" t="s">
        <v>348</v>
      </c>
      <c r="O27" s="124">
        <v>1</v>
      </c>
      <c r="P27" s="125">
        <f>O27+1</f>
        <v>2</v>
      </c>
      <c r="Q27" s="125">
        <f t="shared" ref="Q27:U27" si="7">P27+1</f>
        <v>3</v>
      </c>
      <c r="R27" s="146">
        <f t="shared" si="7"/>
        <v>4</v>
      </c>
      <c r="S27" s="125">
        <f t="shared" si="7"/>
        <v>5</v>
      </c>
      <c r="T27" s="125">
        <f t="shared" si="7"/>
        <v>6</v>
      </c>
      <c r="U27" s="126">
        <f t="shared" si="7"/>
        <v>7</v>
      </c>
    </row>
    <row r="28" spans="1:21" ht="15">
      <c r="F28" s="104" t="str">
        <f t="shared" si="6"/>
        <v>250 Flat</v>
      </c>
      <c r="G28" s="31">
        <v>-1.3261309848839551</v>
      </c>
      <c r="H28" s="31">
        <v>0.44093882640380311</v>
      </c>
      <c r="I28" s="31">
        <v>0.65357054585722574</v>
      </c>
      <c r="J28" s="147">
        <v>1.6009759027679702</v>
      </c>
      <c r="M28" s="121" t="s">
        <v>341</v>
      </c>
      <c r="N28" s="224">
        <f t="shared" ref="N28:N33" ca="1" si="8">$N$24*MAX(G23:J23)</f>
        <v>76.160473845369808</v>
      </c>
      <c r="O28" s="123">
        <f t="shared" ref="O28:U28" ca="1" si="9">_xlfn.RRI(O27,$B$6,$N$25)</f>
        <v>1.0451255060518205</v>
      </c>
      <c r="P28" s="18">
        <f t="shared" ca="1" si="9"/>
        <v>0.43007884609619351</v>
      </c>
      <c r="Q28" s="18">
        <f t="shared" ca="1" si="9"/>
        <v>0.26932642605520885</v>
      </c>
      <c r="R28" s="143">
        <f t="shared" ca="1" si="9"/>
        <v>0.19585904106470409</v>
      </c>
      <c r="S28" s="18">
        <f t="shared" ca="1" si="9"/>
        <v>0.15383575579162545</v>
      </c>
      <c r="T28" s="18">
        <f t="shared" ca="1" si="9"/>
        <v>0.12664387721018966</v>
      </c>
      <c r="U28" s="122">
        <f t="shared" ca="1" si="9"/>
        <v>0.10761433141794119</v>
      </c>
    </row>
    <row r="29" spans="1:21" ht="15">
      <c r="F29" s="104" t="s">
        <v>325</v>
      </c>
      <c r="G29" s="106">
        <v>1.04</v>
      </c>
      <c r="H29" s="106">
        <v>0.83</v>
      </c>
      <c r="I29" s="25"/>
      <c r="J29" s="112"/>
      <c r="M29" s="131" t="str">
        <f>F24</f>
        <v>2016-2019 Cycle</v>
      </c>
      <c r="N29" s="225">
        <f t="shared" si="8"/>
        <v>76.147791954348435</v>
      </c>
      <c r="O29" s="132">
        <f t="shared" ref="O29:U33" si="10">_xlfn.RRI(O$13,$B$6,$N$24*MAX($G24:$J24))</f>
        <v>1.0447849611801403</v>
      </c>
      <c r="P29" s="132">
        <f t="shared" si="10"/>
        <v>0.4299597760706908</v>
      </c>
      <c r="Q29" s="132">
        <f t="shared" si="10"/>
        <v>0.26925596801589968</v>
      </c>
      <c r="R29" s="144">
        <f t="shared" si="10"/>
        <v>0.19580925572212005</v>
      </c>
      <c r="S29" s="132">
        <f t="shared" si="10"/>
        <v>0.15379732694971859</v>
      </c>
      <c r="T29" s="132">
        <f t="shared" si="10"/>
        <v>0.12661260778312777</v>
      </c>
      <c r="U29" s="133">
        <f t="shared" si="10"/>
        <v>0.10758798170423822</v>
      </c>
    </row>
    <row r="30" spans="1:21" ht="15">
      <c r="F30" s="104" t="s">
        <v>326</v>
      </c>
      <c r="G30" s="106">
        <v>1.58</v>
      </c>
      <c r="H30" s="106">
        <v>1.89</v>
      </c>
      <c r="I30" s="25"/>
      <c r="J30" s="113"/>
      <c r="M30" s="134" t="str">
        <f t="shared" ref="M30:M33" si="11">F25</f>
        <v>2012-2015 Cycle</v>
      </c>
      <c r="N30" s="139">
        <f t="shared" si="8"/>
        <v>97.530357597612408</v>
      </c>
      <c r="O30" s="135">
        <f t="shared" si="10"/>
        <v>1.6189677120733728</v>
      </c>
      <c r="P30" s="135">
        <f t="shared" si="10"/>
        <v>0.6183224994028147</v>
      </c>
      <c r="Q30" s="135">
        <f t="shared" si="10"/>
        <v>0.37840460313462287</v>
      </c>
      <c r="R30" s="145">
        <f t="shared" si="10"/>
        <v>0.27213305098280283</v>
      </c>
      <c r="S30" s="135">
        <f t="shared" si="10"/>
        <v>0.2123444505838461</v>
      </c>
      <c r="T30" s="135">
        <f t="shared" si="10"/>
        <v>0.17405477007447279</v>
      </c>
      <c r="U30" s="136">
        <f t="shared" si="10"/>
        <v>0.14744764182524439</v>
      </c>
    </row>
    <row r="31" spans="1:21" ht="15">
      <c r="F31" s="114" t="s">
        <v>335</v>
      </c>
      <c r="G31" s="109">
        <f ca="1">$B$6/G23</f>
        <v>-58.46336606658145</v>
      </c>
      <c r="H31" s="110">
        <f ca="1">$B$6/H23</f>
        <v>7.0925012217161019</v>
      </c>
      <c r="I31" s="110">
        <f ca="1">$B$6/I23</f>
        <v>3.9117403681714635</v>
      </c>
      <c r="J31" s="111">
        <f ca="1">$B$6/J23</f>
        <v>6.5187308027779549</v>
      </c>
      <c r="M31" s="134" t="str">
        <f t="shared" si="11"/>
        <v>2015-2018 Cycle</v>
      </c>
      <c r="N31" s="139">
        <f t="shared" si="8"/>
        <v>100.29916088740866</v>
      </c>
      <c r="O31" s="135">
        <f t="shared" si="10"/>
        <v>1.6933179615308447</v>
      </c>
      <c r="P31" s="135">
        <f t="shared" si="10"/>
        <v>0.6411331333962047</v>
      </c>
      <c r="Q31" s="135">
        <f t="shared" si="10"/>
        <v>0.39132698726104809</v>
      </c>
      <c r="R31" s="145">
        <f t="shared" si="10"/>
        <v>0.28106718535610176</v>
      </c>
      <c r="S31" s="135">
        <f t="shared" si="10"/>
        <v>0.21915107369202347</v>
      </c>
      <c r="T31" s="135">
        <f t="shared" si="10"/>
        <v>0.17954524595754617</v>
      </c>
      <c r="U31" s="136">
        <f t="shared" si="10"/>
        <v>0.15204557740851188</v>
      </c>
    </row>
    <row r="32" spans="1:21" ht="15">
      <c r="M32" s="134" t="str">
        <f t="shared" si="11"/>
        <v>300 Flat</v>
      </c>
      <c r="N32" s="139">
        <f t="shared" si="8"/>
        <v>27.031255187514098</v>
      </c>
      <c r="O32" s="135">
        <f t="shared" si="10"/>
        <v>-0.27413385640402532</v>
      </c>
      <c r="P32" s="135">
        <f t="shared" si="10"/>
        <v>-0.14802221648920055</v>
      </c>
      <c r="Q32" s="135">
        <f t="shared" si="10"/>
        <v>-0.10129150527228692</v>
      </c>
      <c r="R32" s="145">
        <f t="shared" si="10"/>
        <v>-7.6973573774401949E-2</v>
      </c>
      <c r="S32" s="135">
        <f t="shared" si="10"/>
        <v>-6.206809754534659E-2</v>
      </c>
      <c r="T32" s="135">
        <f t="shared" si="10"/>
        <v>-5.1997629365984621E-2</v>
      </c>
      <c r="U32" s="136">
        <f t="shared" si="10"/>
        <v>-4.4738306001211425E-2</v>
      </c>
    </row>
    <row r="33" spans="6:21" ht="15">
      <c r="M33" s="137" t="str">
        <f t="shared" si="11"/>
        <v>250 Flat</v>
      </c>
      <c r="N33" s="158">
        <f t="shared" si="8"/>
        <v>12.807807222143762</v>
      </c>
      <c r="O33" s="18">
        <f t="shared" si="10"/>
        <v>-0.65607391992095165</v>
      </c>
      <c r="P33" s="18">
        <f t="shared" si="10"/>
        <v>-0.41354788765062123</v>
      </c>
      <c r="Q33" s="18">
        <f t="shared" si="10"/>
        <v>-0.29937057967835767</v>
      </c>
      <c r="R33" s="143">
        <f t="shared" si="10"/>
        <v>-0.23419838577515473</v>
      </c>
      <c r="S33" s="18">
        <f t="shared" si="10"/>
        <v>-0.19222013802954907</v>
      </c>
      <c r="T33" s="18">
        <f t="shared" si="10"/>
        <v>-0.16296390739607747</v>
      </c>
      <c r="U33" s="122">
        <f t="shared" si="10"/>
        <v>-0.14142007455072914</v>
      </c>
    </row>
    <row r="34" spans="6:21" ht="15">
      <c r="G34" s="32">
        <v>2021</v>
      </c>
      <c r="H34" s="32">
        <v>2022</v>
      </c>
      <c r="I34" s="32">
        <v>2023</v>
      </c>
      <c r="J34" s="32">
        <v>2024</v>
      </c>
    </row>
    <row r="35" spans="6:21" ht="15">
      <c r="F35" s="115" t="s">
        <v>387</v>
      </c>
      <c r="G35" s="170">
        <f ca="1">'Balance Sheet'!AE72/Valuation!B8</f>
        <v>2.4806074770554572E-2</v>
      </c>
      <c r="H35" s="171">
        <f ca="1">'Balance Sheet'!AJ72/Valuation!B8</f>
        <v>0.10913893553242573</v>
      </c>
      <c r="I35" s="171">
        <f ca="1">'Balance Sheet'!AO72/Valuation!B8</f>
        <v>0.1862318604694955</v>
      </c>
      <c r="J35" s="172">
        <f ca="1">'Balance Sheet'!AT72/Valuation!B8</f>
        <v>0.1349293611042659</v>
      </c>
    </row>
    <row r="36" spans="6:21" ht="15">
      <c r="F36" s="104" t="str">
        <f>F13</f>
        <v>2016-2019 Cycle</v>
      </c>
      <c r="G36" s="17">
        <v>2.4806074770554572E-2</v>
      </c>
      <c r="H36" s="17">
        <v>0.109106207552411</v>
      </c>
      <c r="I36" s="17">
        <v>0.1862024057406674</v>
      </c>
      <c r="J36" s="136">
        <v>0.11344590195674528</v>
      </c>
    </row>
    <row r="37" spans="6:21" ht="15">
      <c r="F37" s="104" t="str">
        <f t="shared" ref="F37:F40" si="12">F14</f>
        <v>2012-2015 Cycle</v>
      </c>
      <c r="G37" s="17">
        <v>0.12823159899537515</v>
      </c>
      <c r="H37" s="17">
        <v>0.21394912591675208</v>
      </c>
      <c r="I37" s="17">
        <v>0.22758138894957014</v>
      </c>
      <c r="J37" s="136">
        <v>0.12589343949342216</v>
      </c>
      <c r="N37" s="226"/>
    </row>
    <row r="38" spans="6:21" ht="15">
      <c r="F38" s="104" t="str">
        <f t="shared" si="12"/>
        <v>2015-2018 Cycle</v>
      </c>
      <c r="G38" s="17">
        <v>7.6214208163728217E-2</v>
      </c>
      <c r="H38" s="17">
        <v>4.0090055240452928E-2</v>
      </c>
      <c r="I38" s="17">
        <v>0.11470237420972054</v>
      </c>
      <c r="J38" s="136">
        <v>0.24270550046009645</v>
      </c>
      <c r="N38" s="17"/>
    </row>
    <row r="39" spans="6:21" ht="15">
      <c r="F39" s="104" t="str">
        <f t="shared" si="12"/>
        <v>300 Flat</v>
      </c>
      <c r="G39" s="17">
        <v>4.0204096802635925E-2</v>
      </c>
      <c r="H39" s="17">
        <v>5.8853652144900834E-2</v>
      </c>
      <c r="I39" s="17">
        <v>6.6231856341155068E-2</v>
      </c>
      <c r="J39" s="136">
        <v>0.10501370338793414</v>
      </c>
      <c r="N39" s="17"/>
    </row>
    <row r="40" spans="6:21" ht="15">
      <c r="F40" s="104" t="str">
        <f t="shared" si="12"/>
        <v>250 Flat</v>
      </c>
      <c r="G40" s="123">
        <v>3.9938145487571032E-3</v>
      </c>
      <c r="H40" s="18">
        <v>1.668302760504347E-2</v>
      </c>
      <c r="I40" s="18">
        <v>2.304369041864043E-2</v>
      </c>
      <c r="J40" s="122">
        <v>5.1662287542484947E-2</v>
      </c>
    </row>
    <row r="41" spans="6:21">
      <c r="M41" s="153" t="s">
        <v>377</v>
      </c>
      <c r="N41" s="16">
        <v>250</v>
      </c>
      <c r="O41" s="16">
        <v>300</v>
      </c>
      <c r="P41" s="16">
        <v>350</v>
      </c>
      <c r="Q41" s="16">
        <v>400</v>
      </c>
      <c r="R41" s="16">
        <v>450</v>
      </c>
    </row>
    <row r="42" spans="6:21">
      <c r="M42" s="105" t="s">
        <v>375</v>
      </c>
      <c r="N42" s="38">
        <v>0.34</v>
      </c>
      <c r="O42" s="38">
        <v>1.8</v>
      </c>
      <c r="P42" s="38">
        <v>3.49</v>
      </c>
      <c r="Q42" s="38">
        <v>5.37</v>
      </c>
      <c r="R42" s="38">
        <v>10.210000000000001</v>
      </c>
    </row>
    <row r="43" spans="6:21">
      <c r="M43" s="105" t="s">
        <v>378</v>
      </c>
      <c r="N43" s="38">
        <v>1.6</v>
      </c>
      <c r="O43" s="38">
        <v>3.38</v>
      </c>
      <c r="P43" s="38">
        <v>5.24</v>
      </c>
      <c r="Q43" s="38">
        <v>7.67</v>
      </c>
      <c r="R43" s="38">
        <v>7.49</v>
      </c>
    </row>
    <row r="44" spans="6:21">
      <c r="M44" s="105" t="s">
        <v>379</v>
      </c>
      <c r="N44" s="25">
        <f>$B$6/N42</f>
        <v>109.52941176470588</v>
      </c>
      <c r="O44" s="25">
        <f t="shared" ref="O44:R44" si="13">$B$6/O42</f>
        <v>20.68888888888889</v>
      </c>
      <c r="P44" s="25">
        <f t="shared" si="13"/>
        <v>10.670487106017191</v>
      </c>
      <c r="Q44" s="25">
        <f t="shared" si="13"/>
        <v>6.9348230912476723</v>
      </c>
      <c r="R44" s="25">
        <f t="shared" si="13"/>
        <v>3.6474045053868753</v>
      </c>
    </row>
    <row r="45" spans="6:21">
      <c r="M45" s="105" t="s">
        <v>380</v>
      </c>
      <c r="N45" s="25">
        <f>$B$6/N43</f>
        <v>23.274999999999999</v>
      </c>
      <c r="O45" s="25">
        <f t="shared" ref="O45:R45" si="14">$B$6/O43</f>
        <v>11.017751479289942</v>
      </c>
      <c r="P45" s="25">
        <f t="shared" si="14"/>
        <v>7.106870229007634</v>
      </c>
      <c r="Q45" s="25">
        <f t="shared" si="14"/>
        <v>4.855280312907432</v>
      </c>
      <c r="R45" s="25">
        <f t="shared" si="14"/>
        <v>4.97196261682243</v>
      </c>
    </row>
    <row r="47" spans="6:21">
      <c r="L47" t="s">
        <v>383</v>
      </c>
    </row>
    <row r="49" spans="12:18" ht="15">
      <c r="L49" s="229" t="s">
        <v>382</v>
      </c>
      <c r="N49" s="32" t="s">
        <v>377</v>
      </c>
    </row>
    <row r="50" spans="12:18">
      <c r="M50" s="227">
        <f ca="1">N25</f>
        <v>76.160473845369808</v>
      </c>
      <c r="N50" s="16">
        <v>250</v>
      </c>
      <c r="O50" s="16">
        <v>300</v>
      </c>
      <c r="P50" s="16">
        <v>350</v>
      </c>
      <c r="Q50" s="16">
        <v>400</v>
      </c>
      <c r="R50" s="16">
        <v>450</v>
      </c>
    </row>
    <row r="51" spans="12:18" ht="15">
      <c r="L51" s="228" t="s">
        <v>323</v>
      </c>
      <c r="M51" s="105">
        <v>4</v>
      </c>
      <c r="N51" s="38">
        <f t="dataTable" ref="N51:R55" dt2D="1" dtr="1" r1="E4" r2="N24" ca="1"/>
        <v>6.4039036110718808</v>
      </c>
      <c r="O51" s="38">
        <v>13.515627593757049</v>
      </c>
      <c r="P51" s="38">
        <v>21.664340928546419</v>
      </c>
      <c r="Q51" s="38">
        <v>30.681988020777027</v>
      </c>
      <c r="R51" s="38">
        <v>40.848352769392889</v>
      </c>
    </row>
    <row r="52" spans="12:18">
      <c r="M52" s="105">
        <v>6</v>
      </c>
      <c r="N52" s="38">
        <v>9.6058554166078203</v>
      </c>
      <c r="O52" s="38">
        <v>20.273441390635575</v>
      </c>
      <c r="P52" s="38">
        <v>32.496511392819627</v>
      </c>
      <c r="Q52" s="38">
        <v>46.02298203116554</v>
      </c>
      <c r="R52" s="38">
        <v>61.272529154089334</v>
      </c>
    </row>
    <row r="53" spans="12:18">
      <c r="M53" s="105">
        <v>8</v>
      </c>
      <c r="N53" s="38">
        <v>12.807807222143762</v>
      </c>
      <c r="O53" s="38">
        <v>27.031255187514098</v>
      </c>
      <c r="P53" s="38">
        <v>43.328681857092839</v>
      </c>
      <c r="Q53" s="38">
        <v>61.363976041554054</v>
      </c>
      <c r="R53" s="38">
        <v>81.696705538785778</v>
      </c>
    </row>
    <row r="54" spans="12:18">
      <c r="M54" s="105">
        <v>10</v>
      </c>
      <c r="N54" s="38">
        <v>16.009759027679703</v>
      </c>
      <c r="O54" s="38">
        <v>33.789068984392621</v>
      </c>
      <c r="P54" s="38">
        <v>54.16085232136605</v>
      </c>
      <c r="Q54" s="38">
        <v>76.704970051942567</v>
      </c>
      <c r="R54" s="38">
        <v>102.12088192348222</v>
      </c>
    </row>
    <row r="55" spans="12:18">
      <c r="M55" s="105">
        <v>12</v>
      </c>
      <c r="N55" s="38">
        <v>19.211710833215641</v>
      </c>
      <c r="O55" s="38">
        <v>40.546882781271151</v>
      </c>
      <c r="P55" s="38">
        <v>64.993022785639255</v>
      </c>
      <c r="Q55" s="38">
        <v>92.04596406233108</v>
      </c>
      <c r="R55" s="38">
        <v>122.54505830817867</v>
      </c>
    </row>
    <row r="58" spans="12:18" ht="15">
      <c r="L58" s="229" t="s">
        <v>381</v>
      </c>
      <c r="N58" s="32" t="s">
        <v>377</v>
      </c>
    </row>
    <row r="59" spans="12:18">
      <c r="M59" s="227">
        <v>2.7387085802900879</v>
      </c>
      <c r="N59" s="16">
        <v>250</v>
      </c>
      <c r="O59" s="16">
        <v>300</v>
      </c>
      <c r="P59" s="16">
        <v>350</v>
      </c>
      <c r="Q59" s="16">
        <v>400</v>
      </c>
      <c r="R59" s="16">
        <v>450</v>
      </c>
    </row>
    <row r="60" spans="12:18" ht="15">
      <c r="L60" s="228" t="s">
        <v>323</v>
      </c>
      <c r="M60" s="105">
        <v>4</v>
      </c>
      <c r="N60" s="38">
        <v>1.369354290145044</v>
      </c>
      <c r="O60" s="38">
        <v>7.1867327427110057</v>
      </c>
      <c r="P60" s="38">
        <v>13.955927119860725</v>
      </c>
      <c r="Q60" s="38">
        <v>21.475454175344574</v>
      </c>
      <c r="R60" s="38">
        <v>29.954144969240151</v>
      </c>
    </row>
    <row r="61" spans="12:18">
      <c r="M61" s="105">
        <v>6</v>
      </c>
      <c r="N61" s="38">
        <v>2.0540314352175661</v>
      </c>
      <c r="O61" s="38">
        <v>10.780099114066509</v>
      </c>
      <c r="P61" s="38">
        <v>20.933890679791087</v>
      </c>
      <c r="Q61" s="38">
        <v>32.213181263016864</v>
      </c>
      <c r="R61" s="38">
        <v>44.931217453860228</v>
      </c>
    </row>
    <row r="62" spans="12:18">
      <c r="M62" s="105">
        <v>8</v>
      </c>
      <c r="N62" s="38">
        <v>2.7387085802900879</v>
      </c>
      <c r="O62" s="38">
        <v>14.373465485422011</v>
      </c>
      <c r="P62" s="38">
        <v>27.91185423972145</v>
      </c>
      <c r="Q62" s="38">
        <v>42.950908350689147</v>
      </c>
      <c r="R62" s="38">
        <v>59.908289938480301</v>
      </c>
    </row>
    <row r="63" spans="12:18">
      <c r="M63" s="105">
        <v>10</v>
      </c>
      <c r="N63" s="38">
        <v>3.4233857253626097</v>
      </c>
      <c r="O63" s="38">
        <v>17.966831856777514</v>
      </c>
      <c r="P63" s="38">
        <v>34.889817799651809</v>
      </c>
      <c r="Q63" s="38">
        <v>53.68863543836143</v>
      </c>
      <c r="R63" s="38">
        <v>74.885362423100375</v>
      </c>
    </row>
    <row r="64" spans="12:18">
      <c r="M64" s="105">
        <v>12</v>
      </c>
      <c r="N64" s="38">
        <v>4.1080628704351323</v>
      </c>
      <c r="O64" s="38">
        <v>21.560198228133018</v>
      </c>
      <c r="P64" s="38">
        <v>41.867781359582175</v>
      </c>
      <c r="Q64" s="38">
        <v>64.426362526033728</v>
      </c>
      <c r="R64" s="38">
        <v>89.862434907720456</v>
      </c>
    </row>
  </sheetData>
  <conditionalFormatting sqref="O14:U19">
    <cfRule type="colorScale" priority="28">
      <colorScale>
        <cfvo type="min"/>
        <cfvo type="num" val="0.08"/>
        <cfvo type="num" val="0.15"/>
        <color rgb="FFF8696B"/>
        <color rgb="FFFCFCFF"/>
        <color rgb="FF63BE7B"/>
      </colorScale>
    </cfRule>
  </conditionalFormatting>
  <conditionalFormatting sqref="G13:J13">
    <cfRule type="colorScale" priority="27">
      <colorScale>
        <cfvo type="percentile" val="99"/>
        <cfvo type="max"/>
        <color theme="0"/>
        <color rgb="FF00B050"/>
      </colorScale>
    </cfRule>
  </conditionalFormatting>
  <conditionalFormatting sqref="G14:J14">
    <cfRule type="colorScale" priority="26">
      <colorScale>
        <cfvo type="percentile" val="99"/>
        <cfvo type="max"/>
        <color theme="0"/>
        <color rgb="FF00B050"/>
      </colorScale>
    </cfRule>
  </conditionalFormatting>
  <conditionalFormatting sqref="G15:J15">
    <cfRule type="colorScale" priority="24">
      <colorScale>
        <cfvo type="percentile" val="99"/>
        <cfvo type="max"/>
        <color theme="0"/>
        <color rgb="FF00B050"/>
      </colorScale>
    </cfRule>
  </conditionalFormatting>
  <conditionalFormatting sqref="G16:J16">
    <cfRule type="colorScale" priority="23">
      <colorScale>
        <cfvo type="percentile" val="99"/>
        <cfvo type="max"/>
        <color theme="0"/>
        <color rgb="FF00B050"/>
      </colorScale>
    </cfRule>
  </conditionalFormatting>
  <conditionalFormatting sqref="G17:J17">
    <cfRule type="colorScale" priority="22">
      <colorScale>
        <cfvo type="percentile" val="99"/>
        <cfvo type="max"/>
        <color theme="0"/>
        <color rgb="FF00B050"/>
      </colorScale>
    </cfRule>
  </conditionalFormatting>
  <conditionalFormatting sqref="G12:J12">
    <cfRule type="colorScale" priority="21">
      <colorScale>
        <cfvo type="percentile" val="99"/>
        <cfvo type="max"/>
        <color theme="0"/>
        <color rgb="FF00B050"/>
      </colorScale>
    </cfRule>
  </conditionalFormatting>
  <conditionalFormatting sqref="G24:J24">
    <cfRule type="colorScale" priority="20">
      <colorScale>
        <cfvo type="percentile" val="99"/>
        <cfvo type="max"/>
        <color theme="0"/>
        <color rgb="FF00B050"/>
      </colorScale>
    </cfRule>
  </conditionalFormatting>
  <conditionalFormatting sqref="G25:J25">
    <cfRule type="colorScale" priority="19">
      <colorScale>
        <cfvo type="percentile" val="99"/>
        <cfvo type="max"/>
        <color theme="0"/>
        <color rgb="FF00B050"/>
      </colorScale>
    </cfRule>
  </conditionalFormatting>
  <conditionalFormatting sqref="G26:J26">
    <cfRule type="colorScale" priority="18">
      <colorScale>
        <cfvo type="percentile" val="99"/>
        <cfvo type="max"/>
        <color theme="0"/>
        <color rgb="FF00B050"/>
      </colorScale>
    </cfRule>
  </conditionalFormatting>
  <conditionalFormatting sqref="G27:J27">
    <cfRule type="colorScale" priority="17">
      <colorScale>
        <cfvo type="percentile" val="99"/>
        <cfvo type="max"/>
        <color theme="0"/>
        <color rgb="FF00B050"/>
      </colorScale>
    </cfRule>
  </conditionalFormatting>
  <conditionalFormatting sqref="G28:J28">
    <cfRule type="colorScale" priority="16">
      <colorScale>
        <cfvo type="percentile" val="99"/>
        <cfvo type="max"/>
        <color theme="0"/>
        <color rgb="FF00B050"/>
      </colorScale>
    </cfRule>
  </conditionalFormatting>
  <conditionalFormatting sqref="G7:J7">
    <cfRule type="colorScale" priority="15">
      <colorScale>
        <cfvo type="percentile" val="99"/>
        <cfvo type="max"/>
        <color theme="0"/>
        <color rgb="FF00B050"/>
      </colorScale>
    </cfRule>
  </conditionalFormatting>
  <conditionalFormatting sqref="G8:J8">
    <cfRule type="colorScale" priority="14">
      <colorScale>
        <cfvo type="percentile" val="99"/>
        <cfvo type="max"/>
        <color theme="0"/>
        <color rgb="FF00B050"/>
      </colorScale>
    </cfRule>
  </conditionalFormatting>
  <conditionalFormatting sqref="G9:J9">
    <cfRule type="colorScale" priority="13">
      <colorScale>
        <cfvo type="percentile" val="99"/>
        <cfvo type="max"/>
        <color theme="0"/>
        <color rgb="FF00B050"/>
      </colorScale>
    </cfRule>
  </conditionalFormatting>
  <conditionalFormatting sqref="O28:U33">
    <cfRule type="colorScale" priority="11">
      <colorScale>
        <cfvo type="min"/>
        <cfvo type="num" val="0.08"/>
        <cfvo type="num" val="0.15"/>
        <color rgb="FFF8696B"/>
        <color rgb="FFFCFCFF"/>
        <color rgb="FF63BE7B"/>
      </colorScale>
    </cfRule>
  </conditionalFormatting>
  <conditionalFormatting sqref="G23:J23">
    <cfRule type="colorScale" priority="10">
      <colorScale>
        <cfvo type="percentile" val="99"/>
        <cfvo type="max"/>
        <color theme="0"/>
        <color rgb="FF00B050"/>
      </colorScale>
    </cfRule>
  </conditionalFormatting>
  <conditionalFormatting sqref="G6:J6">
    <cfRule type="colorScale" priority="9">
      <colorScale>
        <cfvo type="percentile" val="99"/>
        <cfvo type="max"/>
        <color theme="0"/>
        <color rgb="FF00B050"/>
      </colorScale>
    </cfRule>
  </conditionalFormatting>
  <conditionalFormatting sqref="G36:J36">
    <cfRule type="colorScale" priority="8">
      <colorScale>
        <cfvo type="percentile" val="99"/>
        <cfvo type="max"/>
        <color theme="0"/>
        <color rgb="FF00B050"/>
      </colorScale>
    </cfRule>
  </conditionalFormatting>
  <conditionalFormatting sqref="G37:J37">
    <cfRule type="colorScale" priority="7">
      <colorScale>
        <cfvo type="percentile" val="99"/>
        <cfvo type="max"/>
        <color theme="0"/>
        <color rgb="FF00B050"/>
      </colorScale>
    </cfRule>
  </conditionalFormatting>
  <conditionalFormatting sqref="G38:J38">
    <cfRule type="colorScale" priority="6">
      <colorScale>
        <cfvo type="percentile" val="99"/>
        <cfvo type="max"/>
        <color theme="0"/>
        <color rgb="FF00B050"/>
      </colorScale>
    </cfRule>
  </conditionalFormatting>
  <conditionalFormatting sqref="G39:J39">
    <cfRule type="colorScale" priority="5">
      <colorScale>
        <cfvo type="percentile" val="99"/>
        <cfvo type="max"/>
        <color theme="0"/>
        <color rgb="FF00B050"/>
      </colorScale>
    </cfRule>
  </conditionalFormatting>
  <conditionalFormatting sqref="G40:J40">
    <cfRule type="colorScale" priority="4">
      <colorScale>
        <cfvo type="percentile" val="99"/>
        <cfvo type="max"/>
        <color theme="0"/>
        <color rgb="FF00B050"/>
      </colorScale>
    </cfRule>
  </conditionalFormatting>
  <conditionalFormatting sqref="G35:J35">
    <cfRule type="colorScale" priority="3">
      <colorScale>
        <cfvo type="percentile" val="99"/>
        <cfvo type="max"/>
        <color theme="0"/>
        <color rgb="FF00B050"/>
      </colorScale>
    </cfRule>
  </conditionalFormatting>
  <conditionalFormatting sqref="N51:R5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0:R6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Spot Prices</vt:lpstr>
      <vt:lpstr>Cost Curve</vt:lpstr>
      <vt:lpstr>Revenue Build</vt:lpstr>
      <vt:lpstr>Income Satement</vt:lpstr>
      <vt:lpstr>Balance Sheet</vt:lpstr>
      <vt:lpstr>Cash Flows</vt:lpstr>
      <vt:lpstr>Valuation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Deasy</dc:creator>
  <cp:lastModifiedBy>Microsoft Office User</cp:lastModifiedBy>
  <dcterms:created xsi:type="dcterms:W3CDTF">2021-02-12T16:48:45Z</dcterms:created>
  <dcterms:modified xsi:type="dcterms:W3CDTF">2021-02-22T04:40:08Z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